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GitHub\FCU\112-1\PROGRAMMING APPLICATIONS FOR ENGINEERS\Assignment 4 Hexadecimal Arithmetic\"/>
    </mc:Choice>
  </mc:AlternateContent>
  <xr:revisionPtr revIDLastSave="0" documentId="13_ncr:1_{716B289D-65DE-4298-AB77-4F28FF4CA86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ssgn4" sheetId="8" r:id="rId1"/>
    <sheet name="Question 1" sheetId="9" r:id="rId2"/>
    <sheet name="Question 2" sheetId="10" r:id="rId3"/>
    <sheet name="Report" sheetId="11" r:id="rId4"/>
  </sheets>
  <definedNames>
    <definedName name="_xlnm.Print_Area" localSheetId="0">assgn4!$E$1:$J$24</definedName>
    <definedName name="_xlnm.Print_Titles" localSheetId="0">assgn4!$1:$1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8" l="1"/>
  <c r="F17" i="8"/>
  <c r="F18" i="8"/>
  <c r="F19" i="8"/>
  <c r="F20" i="8"/>
  <c r="F21" i="8"/>
  <c r="F22" i="8"/>
  <c r="F23" i="8"/>
  <c r="F2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2" i="8"/>
  <c r="N15" i="10"/>
  <c r="N16" i="10"/>
  <c r="N17" i="10"/>
  <c r="N18" i="10"/>
  <c r="N19" i="10"/>
  <c r="N20" i="10"/>
  <c r="N21" i="10"/>
  <c r="N22" i="10"/>
  <c r="N23" i="10"/>
  <c r="N24" i="10"/>
  <c r="N25" i="10"/>
  <c r="N6" i="10"/>
  <c r="N7" i="10"/>
  <c r="N8" i="10"/>
  <c r="N9" i="10"/>
  <c r="N10" i="10"/>
  <c r="N11" i="10"/>
  <c r="N12" i="10"/>
  <c r="N13" i="10"/>
  <c r="N14" i="10"/>
  <c r="N4" i="10"/>
  <c r="N5" i="10"/>
  <c r="N3" i="10"/>
  <c r="N3" i="9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J4" i="8"/>
  <c r="J5" i="8"/>
  <c r="J6" i="8"/>
  <c r="J7" i="8"/>
  <c r="J8" i="8"/>
  <c r="J9" i="8"/>
  <c r="J10" i="8"/>
  <c r="J11" i="8"/>
  <c r="J12" i="8"/>
  <c r="J2" i="8"/>
  <c r="I21" i="8"/>
  <c r="I22" i="8"/>
  <c r="I23" i="8"/>
  <c r="I24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H20" i="8"/>
  <c r="H21" i="8"/>
  <c r="H22" i="8"/>
  <c r="H23" i="8"/>
  <c r="H24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G20" i="8"/>
  <c r="G21" i="8"/>
  <c r="G22" i="8"/>
  <c r="G23" i="8"/>
  <c r="G2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3" i="8"/>
  <c r="G4" i="8"/>
  <c r="G5" i="8"/>
  <c r="I2" i="8"/>
  <c r="H2" i="8"/>
  <c r="G2" i="8"/>
  <c r="N22" i="9"/>
  <c r="N23" i="9"/>
  <c r="N24" i="9"/>
  <c r="N25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3" i="11"/>
  <c r="D4" i="11" l="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3" i="11"/>
  <c r="M25" i="10"/>
  <c r="D25" i="10"/>
  <c r="M24" i="10"/>
  <c r="D24" i="10"/>
  <c r="M23" i="10"/>
  <c r="D23" i="10" s="1"/>
  <c r="M22" i="10"/>
  <c r="D22" i="10"/>
  <c r="M21" i="10"/>
  <c r="D21" i="10"/>
  <c r="M20" i="10"/>
  <c r="D20" i="10"/>
  <c r="M19" i="10"/>
  <c r="D19" i="10" s="1"/>
  <c r="M18" i="10"/>
  <c r="D18" i="10"/>
  <c r="M17" i="10"/>
  <c r="D17" i="10"/>
  <c r="M16" i="10"/>
  <c r="D16" i="10"/>
  <c r="M15" i="10"/>
  <c r="D15" i="10"/>
  <c r="M14" i="10"/>
  <c r="D14" i="10"/>
  <c r="M13" i="10"/>
  <c r="D13" i="10"/>
  <c r="M12" i="10"/>
  <c r="D12" i="10"/>
  <c r="M11" i="10"/>
  <c r="D11" i="10"/>
  <c r="M10" i="10"/>
  <c r="D10" i="10"/>
  <c r="M9" i="10"/>
  <c r="D9" i="10"/>
  <c r="M8" i="10"/>
  <c r="D8" i="10"/>
  <c r="M7" i="10"/>
  <c r="D7" i="10"/>
  <c r="M6" i="10"/>
  <c r="D6" i="10"/>
  <c r="M5" i="10"/>
  <c r="D5" i="10"/>
  <c r="M4" i="10"/>
  <c r="D4" i="10"/>
  <c r="M3" i="10"/>
  <c r="D3" i="10" s="1"/>
  <c r="D4" i="9"/>
  <c r="D7" i="9"/>
  <c r="D17" i="9"/>
  <c r="D18" i="9"/>
  <c r="D19" i="9"/>
  <c r="D20" i="9"/>
  <c r="D21" i="9"/>
  <c r="D22" i="9"/>
  <c r="D24" i="9"/>
  <c r="D25" i="9"/>
  <c r="M3" i="9"/>
  <c r="D3" i="9"/>
  <c r="M25" i="9"/>
  <c r="M24" i="9"/>
  <c r="M23" i="9"/>
  <c r="D23" i="9" s="1"/>
  <c r="M22" i="9"/>
  <c r="M21" i="9"/>
  <c r="M20" i="9"/>
  <c r="M19" i="9"/>
  <c r="M18" i="9"/>
  <c r="M17" i="9"/>
  <c r="M16" i="9"/>
  <c r="D16" i="9" s="1"/>
  <c r="M15" i="9"/>
  <c r="D15" i="9" s="1"/>
  <c r="M14" i="9"/>
  <c r="D14" i="9" s="1"/>
  <c r="M13" i="9"/>
  <c r="D13" i="9" s="1"/>
  <c r="M12" i="9"/>
  <c r="D12" i="9" s="1"/>
  <c r="M11" i="9"/>
  <c r="D11" i="9" s="1"/>
  <c r="M10" i="9"/>
  <c r="D10" i="9" s="1"/>
  <c r="M9" i="9"/>
  <c r="D9" i="9" s="1"/>
  <c r="M8" i="9"/>
  <c r="D8" i="9" s="1"/>
  <c r="M7" i="9"/>
  <c r="M6" i="9"/>
  <c r="D6" i="9" s="1"/>
  <c r="M5" i="9"/>
  <c r="D5" i="9" s="1"/>
  <c r="M4" i="9"/>
</calcChain>
</file>

<file path=xl/sharedStrings.xml><?xml version="1.0" encoding="utf-8"?>
<sst xmlns="http://schemas.openxmlformats.org/spreadsheetml/2006/main" count="293" uniqueCount="131">
  <si>
    <t>No</t>
  </si>
  <si>
    <t>ID</t>
  </si>
  <si>
    <t>CName</t>
  </si>
  <si>
    <t>EName</t>
  </si>
  <si>
    <t>Alias</t>
  </si>
  <si>
    <t>Comments</t>
  </si>
  <si>
    <t>Part 1</t>
  </si>
  <si>
    <t>Part 2</t>
  </si>
  <si>
    <t>Report</t>
  </si>
  <si>
    <t>Total</t>
  </si>
  <si>
    <t>D1175125</t>
  </si>
  <si>
    <t>黃品喆</t>
  </si>
  <si>
    <t>Pierre</t>
  </si>
  <si>
    <t>Coding</t>
  </si>
  <si>
    <t>D1172268</t>
  </si>
  <si>
    <t>佘峻宇</t>
  </si>
  <si>
    <t>Owen</t>
  </si>
  <si>
    <t>Stevenson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</si>
  <si>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</si>
  <si>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</si>
  <si>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</si>
  <si>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</si>
  <si>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</si>
  <si>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</si>
  <si>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</si>
  <si>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</si>
  <si>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</si>
  <si>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</si>
  <si>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</si>
  <si>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</si>
  <si>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</si>
  <si>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</si>
  <si>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</si>
  <si>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</si>
  <si>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</si>
  <si>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</si>
  <si>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</si>
  <si>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</si>
  <si>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</si>
  <si>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</si>
  <si>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</si>
  <si>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</si>
  <si>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</si>
  <si>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</si>
  <si>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</si>
  <si>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</si>
  <si>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</si>
  <si>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</si>
  <si>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</si>
  <si>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</si>
  <si>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</si>
  <si>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</si>
  <si>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</si>
  <si>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</si>
  <si>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</si>
  <si>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</si>
  <si>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</si>
  <si>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</si>
  <si>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</si>
  <si>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</si>
  <si>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</si>
  <si>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</si>
  <si>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</si>
  <si>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</si>
  <si>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</si>
  <si>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</si>
  <si>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</si>
  <si>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</si>
  <si>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</si>
  <si>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</si>
  <si>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</si>
  <si>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</si>
  <si>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</si>
  <si>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</si>
  <si>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</si>
  <si>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</si>
  <si>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</si>
  <si>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</si>
  <si>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</si>
  <si>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</si>
  <si>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</si>
  <si>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</si>
  <si>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</si>
  <si>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</si>
  <si>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</si>
  <si>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</si>
  <si>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</si>
  <si>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</si>
  <si>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</si>
  <si>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</si>
  <si>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</si>
  <si>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</si>
  <si>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</si>
  <si>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</si>
  <si>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</si>
  <si>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</si>
  <si>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</si>
  <si>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</si>
  <si>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</si>
  <si>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</si>
  <si>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</si>
  <si>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9" type="noConversion"/>
  </si>
  <si>
    <t>Assignment Mistakes</t>
    <phoneticPr fontId="9" type="noConversion"/>
  </si>
  <si>
    <t>Incorrect file name(-4)
Incorrect file format(-4)</t>
    <phoneticPr fontId="9" type="noConversion"/>
  </si>
  <si>
    <t>Report Mistakes</t>
    <phoneticPr fontId="9" type="noConversion"/>
  </si>
  <si>
    <t>Comment</t>
    <phoneticPr fontId="9" type="noConversion"/>
  </si>
  <si>
    <t>terminate condition</t>
    <phoneticPr fontId="9" type="noConversion"/>
  </si>
  <si>
    <t>overflow</t>
    <phoneticPr fontId="9" type="noConversion"/>
  </si>
  <si>
    <t>print</t>
    <phoneticPr fontId="9" type="noConversion"/>
  </si>
  <si>
    <t>addition</t>
    <phoneticPr fontId="9" type="noConversion"/>
  </si>
  <si>
    <t>sum</t>
    <phoneticPr fontId="9" type="noConversion"/>
  </si>
  <si>
    <t>input hexadecimal</t>
    <phoneticPr fontId="9" type="noConversion"/>
  </si>
  <si>
    <t>multiplication</t>
    <phoneticPr fontId="9" type="noConversion"/>
  </si>
  <si>
    <t>Using variable without initialization(-4)</t>
    <phoneticPr fontId="9" type="noConversion"/>
  </si>
  <si>
    <t>Without proper indents(-0)</t>
    <phoneticPr fontId="9" type="noConversion"/>
  </si>
  <si>
    <t>Austin</t>
    <phoneticPr fontId="9" type="noConversion"/>
  </si>
  <si>
    <t>Print redundant prompts(-0)</t>
    <phoneticPr fontId="9" type="noConversion"/>
  </si>
  <si>
    <t>Array out of boundary(-4)</t>
    <phoneticPr fontId="9" type="noConversion"/>
  </si>
  <si>
    <t>Derek</t>
    <phoneticPr fontId="9" type="noConversion"/>
  </si>
  <si>
    <t>Using strlen() in a char array without '\0'(-4)</t>
    <phoneticPr fontId="9" type="noConversion"/>
  </si>
  <si>
    <t>Incorrect variable types(-4)
Terrible variable naming(-0)</t>
    <phoneticPr fontId="9" type="noConversion"/>
  </si>
  <si>
    <t>Terrible variable naming(-0)</t>
  </si>
  <si>
    <t xml:space="preserve">Question 1: </t>
    <phoneticPr fontId="9" type="noConversion"/>
  </si>
  <si>
    <t xml:space="preserve">Question 2: </t>
    <phoneticPr fontId="9" type="noConversion"/>
  </si>
  <si>
    <t>Incorrect input hexadecimal number</t>
    <phoneticPr fontId="9" type="noConversion"/>
  </si>
  <si>
    <t>Incorrect termination condition</t>
    <phoneticPr fontId="9" type="noConversion"/>
  </si>
  <si>
    <t>Incorrect multiplication by digit</t>
    <phoneticPr fontId="9" type="noConversion"/>
  </si>
  <si>
    <t>Incorrect addition by digit</t>
    <phoneticPr fontId="9" type="noConversion"/>
  </si>
  <si>
    <t>Incorrect sum by digit</t>
    <phoneticPr fontId="9" type="noConversion"/>
  </si>
  <si>
    <t>Incorrect print format</t>
    <phoneticPr fontId="9" type="noConversion"/>
  </si>
  <si>
    <t>Wrong overflow detection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</si>
</sst>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</font>
    <font>
      <sz val="12"/>
      <name val="微軟正黑體"/>
      <charset val="136"/>
    </font>
    <font>
      <sz val="12"/>
      <name val="PMingLiu"/>
      <charset val="136"/>
    </font>
    <font>
      <sz val="12"/>
      <color theme="1"/>
      <name val="Times New Roman"/>
      <family val="1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vertical="center" readingOrder="1"/>
    </xf>
    <xf numFmtId="0" fontId="3" fillId="0" borderId="1" xfId="0" applyFont="1" applyBorder="1" applyAlignment="1">
      <alignment horizontal="center" vertical="center" readingOrder="1"/>
    </xf>
    <xf numFmtId="0" fontId="1" fillId="0" borderId="1" xfId="0" applyFont="1" applyBorder="1"/>
    <xf numFmtId="0" fontId="1" fillId="0" borderId="1" xfId="0" applyFont="1" applyBorder="1" applyAlignment="1">
      <alignment vertical="center" readingOrder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 readingOrder="1"/>
    </xf>
    <xf numFmtId="0" fontId="1" fillId="0" borderId="0" xfId="0" applyFont="1"/>
    <xf numFmtId="0" fontId="1" fillId="0" borderId="1" xfId="0" applyFont="1" applyBorder="1" applyAlignment="1">
      <alignment wrapText="1"/>
    </xf>
  </cellXfs>
  <cellStyles count="2">
    <cellStyle name="Hyperlink" xfId="1" xr:uid="{00000000-0005-0000-0000-000031000000}"/>
    <cellStyle name="一般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pane xSplit="5" ySplit="1" topLeftCell="F19" activePane="bottomRight" state="frozenSplit"/>
      <selection pane="topRight"/>
      <selection pane="bottomLeft"/>
      <selection pane="bottomRight" activeCell="F24" sqref="F24"/>
    </sheetView>
  </sheetViews>
  <sheetFormatPr defaultColWidth="9" defaultRowHeight="16.2"/>
  <cols>
    <col min="1" max="1" width="4.44140625" style="3" customWidth="1"/>
    <col min="2" max="2" width="10.77734375" style="3" customWidth="1"/>
    <col min="3" max="3" width="7.44140625" style="3" customWidth="1"/>
    <col min="4" max="4" width="7.88671875" style="4" customWidth="1"/>
    <col min="5" max="5" width="9.88671875" style="4" customWidth="1"/>
    <col min="6" max="6" width="62.44140625" style="4" customWidth="1"/>
    <col min="7" max="9" width="6.77734375" style="5" customWidth="1"/>
    <col min="10" max="10" width="5.88671875" style="5" customWidth="1"/>
    <col min="11" max="16384" width="9" style="4"/>
  </cols>
  <sheetData>
    <row r="1" spans="1:10" s="1" customFormat="1" ht="31.2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s="2" customFormat="1" ht="109.2">
      <c r="A2" s="9">
        <v>1</v>
      </c>
      <c r="B2" s="9" t="s">
        <v>10</v>
      </c>
      <c r="C2" s="10" t="s">
        <v>11</v>
      </c>
      <c r="D2" s="11" t="s">
        <v>12</v>
      </c>
      <c r="E2" s="12" t="s">
        <v>13</v>
      </c>
      <c r="F2" s="13" t="str">
        <f>'Question 1'!N3&amp;'Question 2'!N3&amp;Report!G3</f>
        <v>Question 1: great
Question 2: -29
Incorrect multiplication by digit(-10)
Incorrect addition by digit(-5)
Incorrect sum by digit(-10)
Using variable without initialization(-4)
report: great</v>
      </c>
      <c r="G2" s="13">
        <f>'Question 1'!$D3</f>
        <v>40</v>
      </c>
      <c r="H2" s="13">
        <f>'Question 2'!$D3</f>
        <v>11</v>
      </c>
      <c r="I2" s="13">
        <f>Report!$D3</f>
        <v>20</v>
      </c>
      <c r="J2" s="13">
        <f>SUM(G2:I2)</f>
        <v>71</v>
      </c>
    </row>
    <row r="3" spans="1:10" s="2" customFormat="1" ht="124.8">
      <c r="A3" s="9">
        <v>2</v>
      </c>
      <c r="B3" s="14" t="s">
        <v>14</v>
      </c>
      <c r="C3" s="15" t="s">
        <v>15</v>
      </c>
      <c r="D3" s="16" t="s">
        <v>16</v>
      </c>
      <c r="E3" s="12" t="s">
        <v>17</v>
      </c>
      <c r="F3" s="13" t="str">
        <f>'Question 1'!N4&amp;'Question 2'!N4&amp;Report!G4</f>
        <v>Question 1: -20
Incorrect addition by digit(-10)
Incorrect sum by digit(-10)
Question 2: -25
Incorrect multiplication by digit(-10)
Incorrect addition by digit(-5)
Incorrect sum by digit(-10)
report: great</v>
      </c>
      <c r="G3" s="13">
        <f>'Question 1'!$D4</f>
        <v>20</v>
      </c>
      <c r="H3" s="13">
        <f>'Question 2'!$D4</f>
        <v>15</v>
      </c>
      <c r="I3" s="13">
        <f>Report!$D4</f>
        <v>20</v>
      </c>
      <c r="J3" s="13">
        <f t="shared" ref="J3:J24" si="0">SUM(G3:I3)</f>
        <v>55</v>
      </c>
    </row>
    <row r="4" spans="1:10" s="2" customFormat="1" ht="156">
      <c r="A4" s="9">
        <v>3</v>
      </c>
      <c r="B4" s="14" t="s">
        <v>18</v>
      </c>
      <c r="C4" s="15" t="s">
        <v>19</v>
      </c>
      <c r="D4" s="16" t="s">
        <v>20</v>
      </c>
      <c r="E4" s="17" t="s">
        <v>21</v>
      </c>
      <c r="F4" s="13" t="str">
        <f>'Question 1'!N5&amp;'Question 2'!N5&amp;Report!G5</f>
        <v>Question 1: -25
Incorrect addition by digit(-10)
Incorrect sum by digit(-10)
Incorrect print format(-5)
Question 2: -30
Incorrect multiplication by digit(-10)
Incorrect addition by digit(-5)
Incorrect sum by digit(-10)
Incorrect print format(-5)
report: great</v>
      </c>
      <c r="G4" s="13">
        <f>'Question 1'!$D5</f>
        <v>15</v>
      </c>
      <c r="H4" s="13">
        <f>'Question 2'!$D5</f>
        <v>10</v>
      </c>
      <c r="I4" s="13">
        <f>Report!$D5</f>
        <v>20</v>
      </c>
      <c r="J4" s="13">
        <f t="shared" si="0"/>
        <v>45</v>
      </c>
    </row>
    <row r="5" spans="1:10" s="2" customFormat="1" ht="46.8">
      <c r="A5" s="9">
        <v>4</v>
      </c>
      <c r="B5" s="9" t="s">
        <v>22</v>
      </c>
      <c r="C5" s="18" t="s">
        <v>23</v>
      </c>
      <c r="D5" s="19" t="s">
        <v>24</v>
      </c>
      <c r="E5" s="12" t="s">
        <v>25</v>
      </c>
      <c r="F5" s="13" t="str">
        <f>'Question 1'!N6&amp;'Question 2'!N6&amp;Report!G6</f>
        <v>Question 1: great
Question 2: great
report: great</v>
      </c>
      <c r="G5" s="13">
        <f>'Question 1'!$D6</f>
        <v>40</v>
      </c>
      <c r="H5" s="13">
        <f>'Question 2'!$D6</f>
        <v>40</v>
      </c>
      <c r="I5" s="13">
        <f>Report!$D6</f>
        <v>20</v>
      </c>
      <c r="J5" s="13">
        <f t="shared" si="0"/>
        <v>100</v>
      </c>
    </row>
    <row r="6" spans="1:10" s="2" customFormat="1" ht="46.8">
      <c r="A6" s="9">
        <v>5</v>
      </c>
      <c r="B6" s="9" t="s">
        <v>26</v>
      </c>
      <c r="C6" s="18" t="s">
        <v>27</v>
      </c>
      <c r="D6" s="19" t="s">
        <v>28</v>
      </c>
      <c r="E6" s="12" t="s">
        <v>29</v>
      </c>
      <c r="F6" s="13" t="str">
        <f>'Question 1'!N7&amp;'Question 2'!N7&amp;Report!G7</f>
        <v>Question 1: great
Question 2: great
report: great</v>
      </c>
      <c r="G6" s="13">
        <f>'Question 1'!$D7</f>
        <v>40</v>
      </c>
      <c r="H6" s="13">
        <f>'Question 2'!$D7</f>
        <v>40</v>
      </c>
      <c r="I6" s="13">
        <f>Report!$D7</f>
        <v>20</v>
      </c>
      <c r="J6" s="13">
        <f t="shared" si="0"/>
        <v>100</v>
      </c>
    </row>
    <row r="7" spans="1:10" s="2" customFormat="1" ht="62.4">
      <c r="A7" s="9">
        <v>6</v>
      </c>
      <c r="B7" s="20" t="s">
        <v>30</v>
      </c>
      <c r="C7" s="18" t="s">
        <v>31</v>
      </c>
      <c r="D7" s="19" t="s">
        <v>32</v>
      </c>
      <c r="E7" s="12" t="s">
        <v>33</v>
      </c>
      <c r="F7" s="13" t="str">
        <f>'Question 1'!N8&amp;'Question 2'!N8&amp;Report!G8</f>
        <v>Question 1: great
Without proper indents(-0)Question 2: great
Without proper indents(-0)
report: great</v>
      </c>
      <c r="G7" s="13">
        <f>'Question 1'!$D8</f>
        <v>40</v>
      </c>
      <c r="H7" s="13">
        <f>'Question 2'!$D8</f>
        <v>40</v>
      </c>
      <c r="I7" s="13">
        <f>Report!$D8</f>
        <v>20</v>
      </c>
      <c r="J7" s="13">
        <f t="shared" si="0"/>
        <v>100</v>
      </c>
    </row>
    <row r="8" spans="1:10" s="2" customFormat="1" ht="124.8">
      <c r="A8" s="9">
        <v>7</v>
      </c>
      <c r="B8" s="9" t="s">
        <v>34</v>
      </c>
      <c r="C8" s="18" t="s">
        <v>35</v>
      </c>
      <c r="D8" s="19" t="s">
        <v>36</v>
      </c>
      <c r="E8" s="12" t="s">
        <v>37</v>
      </c>
      <c r="F8" s="13" t="str">
        <f>'Question 1'!N9&amp;'Question 2'!N9&amp;Report!G9</f>
        <v>Question 1: -10
Wrong overflow detection(-5)
Incorrect print format(-5)
Question 2: great
Print redundant prompts(-0)
report: -8
Incorrect file name(-4)
Incorrect file format(-4)</v>
      </c>
      <c r="G8" s="13">
        <f>'Question 1'!$D9</f>
        <v>30</v>
      </c>
      <c r="H8" s="13">
        <f>'Question 2'!$D9</f>
        <v>40</v>
      </c>
      <c r="I8" s="13">
        <f>Report!$D9</f>
        <v>12</v>
      </c>
      <c r="J8" s="13">
        <f t="shared" si="0"/>
        <v>82</v>
      </c>
    </row>
    <row r="9" spans="1:10" s="2" customFormat="1" ht="62.4">
      <c r="A9" s="9">
        <v>8</v>
      </c>
      <c r="B9" s="9" t="s">
        <v>38</v>
      </c>
      <c r="C9" s="18" t="s">
        <v>39</v>
      </c>
      <c r="D9" s="19" t="s">
        <v>40</v>
      </c>
      <c r="E9" s="12" t="s">
        <v>41</v>
      </c>
      <c r="F9" s="13" t="str">
        <f>'Question 1'!N10&amp;'Question 2'!N10&amp;Report!G10</f>
        <v>Question 1: great
Question 2: -4
Array out of boundary(-4)
report: great</v>
      </c>
      <c r="G9" s="13">
        <f>'Question 1'!$D10</f>
        <v>40</v>
      </c>
      <c r="H9" s="13">
        <f>'Question 2'!$D10</f>
        <v>36</v>
      </c>
      <c r="I9" s="13">
        <f>Report!$D10</f>
        <v>20</v>
      </c>
      <c r="J9" s="13">
        <f t="shared" si="0"/>
        <v>96</v>
      </c>
    </row>
    <row r="10" spans="1:10" s="2" customFormat="1" ht="62.4">
      <c r="A10" s="9">
        <v>9</v>
      </c>
      <c r="B10" s="9" t="s">
        <v>42</v>
      </c>
      <c r="C10" s="18" t="s">
        <v>43</v>
      </c>
      <c r="D10" s="19" t="s">
        <v>44</v>
      </c>
      <c r="E10" s="12" t="s">
        <v>45</v>
      </c>
      <c r="F10" s="13" t="str">
        <f>'Question 1'!N11&amp;'Question 2'!N11&amp;Report!G11</f>
        <v>Question 1: -5
Wrong overflow detection(-5)
Question 2: great
report: great</v>
      </c>
      <c r="G10" s="13">
        <f>'Question 1'!$D11</f>
        <v>35</v>
      </c>
      <c r="H10" s="13">
        <f>'Question 2'!$D11</f>
        <v>40</v>
      </c>
      <c r="I10" s="13">
        <f>Report!$D11</f>
        <v>20</v>
      </c>
      <c r="J10" s="13">
        <f t="shared" si="0"/>
        <v>95</v>
      </c>
    </row>
    <row r="11" spans="1:10" s="2" customFormat="1" ht="46.8">
      <c r="A11" s="9">
        <v>10</v>
      </c>
      <c r="B11" s="9" t="s">
        <v>46</v>
      </c>
      <c r="C11" s="18" t="s">
        <v>47</v>
      </c>
      <c r="D11" s="19" t="s">
        <v>48</v>
      </c>
      <c r="E11" s="12" t="s">
        <v>49</v>
      </c>
      <c r="F11" s="13" t="str">
        <f>'Question 1'!N12&amp;'Question 2'!N12&amp;Report!G12</f>
        <v>Question 1: great
Question 2: great
report: great</v>
      </c>
      <c r="G11" s="13">
        <f>'Question 1'!$D12</f>
        <v>40</v>
      </c>
      <c r="H11" s="13">
        <f>'Question 2'!$D12</f>
        <v>40</v>
      </c>
      <c r="I11" s="13">
        <f>Report!$D12</f>
        <v>20</v>
      </c>
      <c r="J11" s="13">
        <f t="shared" si="0"/>
        <v>100</v>
      </c>
    </row>
    <row r="12" spans="1:10" s="2" customFormat="1" ht="46.8">
      <c r="A12" s="9">
        <v>11</v>
      </c>
      <c r="B12" s="9" t="s">
        <v>50</v>
      </c>
      <c r="C12" s="18" t="s">
        <v>51</v>
      </c>
      <c r="D12" s="19" t="s">
        <v>52</v>
      </c>
      <c r="E12" s="12" t="s">
        <v>53</v>
      </c>
      <c r="F12" s="13" t="str">
        <f>'Question 1'!N13&amp;'Question 2'!N13&amp;Report!G13</f>
        <v>Question 1: great
Question 2: great
report: great</v>
      </c>
      <c r="G12" s="13">
        <f>'Question 1'!$D13</f>
        <v>40</v>
      </c>
      <c r="H12" s="13">
        <f>'Question 2'!$D13</f>
        <v>40</v>
      </c>
      <c r="I12" s="13">
        <f>Report!$D13</f>
        <v>20</v>
      </c>
      <c r="J12" s="13">
        <f t="shared" si="0"/>
        <v>100</v>
      </c>
    </row>
    <row r="13" spans="1:10" s="2" customFormat="1" ht="93.6">
      <c r="A13" s="9">
        <v>12</v>
      </c>
      <c r="B13" s="9" t="s">
        <v>54</v>
      </c>
      <c r="C13" s="18" t="s">
        <v>55</v>
      </c>
      <c r="D13" s="19" t="s">
        <v>56</v>
      </c>
      <c r="E13" s="12" t="s">
        <v>57</v>
      </c>
      <c r="F13" s="13" t="str">
        <f>'Question 1'!N14&amp;'Question 2'!N14&amp;Report!G14</f>
        <v>Question 1: great
Question 2: -25
Incorrect multiplication by digit(-10)
Incorrect addition by digit(-5)
Incorrect sum by digit(-10)
report: great</v>
      </c>
      <c r="G13" s="13">
        <f>'Question 1'!$D14</f>
        <v>40</v>
      </c>
      <c r="H13" s="13">
        <f>'Question 2'!$D14</f>
        <v>15</v>
      </c>
      <c r="I13" s="13">
        <f>Report!$D14</f>
        <v>20</v>
      </c>
      <c r="J13" s="13">
        <f t="shared" si="0"/>
        <v>75</v>
      </c>
    </row>
    <row r="14" spans="1:10" s="2" customFormat="1" ht="93.6">
      <c r="A14" s="9">
        <v>13</v>
      </c>
      <c r="B14" s="9" t="s">
        <v>58</v>
      </c>
      <c r="C14" s="18" t="s">
        <v>59</v>
      </c>
      <c r="D14" s="19" t="s">
        <v>60</v>
      </c>
      <c r="E14" s="12" t="s">
        <v>61</v>
      </c>
      <c r="F14" s="13" t="str">
        <f>'Question 1'!N15&amp;'Question 2'!N15&amp;Report!G15</f>
        <v>Question 1: great
Question 2: -25
Incorrect multiplication by digit(-10)
Incorrect addition by digit(-5)
Incorrect sum by digit(-10)
report: great</v>
      </c>
      <c r="G14" s="13">
        <f>'Question 1'!$D15</f>
        <v>40</v>
      </c>
      <c r="H14" s="13">
        <f>'Question 2'!$D15</f>
        <v>15</v>
      </c>
      <c r="I14" s="13">
        <f>Report!$D15</f>
        <v>20</v>
      </c>
      <c r="J14" s="13">
        <f t="shared" si="0"/>
        <v>75</v>
      </c>
    </row>
    <row r="15" spans="1:10" s="2" customFormat="1" ht="93.6">
      <c r="A15" s="9">
        <v>14</v>
      </c>
      <c r="B15" s="9" t="s">
        <v>62</v>
      </c>
      <c r="C15" s="18" t="s">
        <v>63</v>
      </c>
      <c r="D15" s="19" t="s">
        <v>64</v>
      </c>
      <c r="E15" s="12" t="s">
        <v>65</v>
      </c>
      <c r="F15" s="13" t="str">
        <f>'Question 1'!N16&amp;'Question 2'!N16&amp;Report!G16</f>
        <v>Question 1: great
Question 2: -25
Incorrect multiplication by digit(-10)
Incorrect addition by digit(-5)
Incorrect sum by digit(-10)
report: great</v>
      </c>
      <c r="G15" s="13">
        <f>'Question 1'!$D16</f>
        <v>40</v>
      </c>
      <c r="H15" s="13">
        <f>'Question 2'!$D16</f>
        <v>15</v>
      </c>
      <c r="I15" s="13">
        <f>Report!$D16</f>
        <v>20</v>
      </c>
      <c r="J15" s="13">
        <f t="shared" si="0"/>
        <v>75</v>
      </c>
    </row>
    <row r="16" spans="1:10" s="2" customFormat="1" ht="62.4">
      <c r="A16" s="9">
        <v>15</v>
      </c>
      <c r="B16" s="9" t="s">
        <v>66</v>
      </c>
      <c r="C16" s="18" t="s">
        <v>67</v>
      </c>
      <c r="D16" s="19" t="s">
        <v>68</v>
      </c>
      <c r="E16" s="12" t="s">
        <v>69</v>
      </c>
      <c r="F16" s="13" t="str">
        <f>'Question 1'!N17&amp;'Question 2'!N17&amp;Report!G17</f>
        <v>Question 1: -5
Wrong overflow detection(-5)
Question 2: great
report: great</v>
      </c>
      <c r="G16" s="13">
        <f>'Question 1'!$D17</f>
        <v>35</v>
      </c>
      <c r="H16" s="13">
        <f>'Question 2'!$D17</f>
        <v>40</v>
      </c>
      <c r="I16" s="13">
        <f>Report!$D17</f>
        <v>20</v>
      </c>
      <c r="J16" s="13">
        <f t="shared" si="0"/>
        <v>95</v>
      </c>
    </row>
    <row r="17" spans="1:10" s="2" customFormat="1" ht="62.4">
      <c r="A17" s="9">
        <v>16</v>
      </c>
      <c r="B17" s="9" t="s">
        <v>70</v>
      </c>
      <c r="C17" s="18" t="s">
        <v>71</v>
      </c>
      <c r="D17" s="19" t="s">
        <v>72</v>
      </c>
      <c r="E17" s="12" t="s">
        <v>73</v>
      </c>
      <c r="F17" s="13" t="str">
        <f>'Question 1'!N18&amp;'Question 2'!N18&amp;Report!G18</f>
        <v>Question 1: great
Question 2: -4
Using strlen() in a char array without '\0'(-4)
report: great</v>
      </c>
      <c r="G17" s="13">
        <f>'Question 1'!$D18</f>
        <v>40</v>
      </c>
      <c r="H17" s="13">
        <f>'Question 2'!$D18</f>
        <v>36</v>
      </c>
      <c r="I17" s="13">
        <f>Report!$D18</f>
        <v>20</v>
      </c>
      <c r="J17" s="13">
        <f t="shared" si="0"/>
        <v>96</v>
      </c>
    </row>
    <row r="18" spans="1:10" s="2" customFormat="1" ht="46.8">
      <c r="A18" s="9">
        <v>17</v>
      </c>
      <c r="B18" s="9" t="s">
        <v>74</v>
      </c>
      <c r="C18" s="18" t="s">
        <v>75</v>
      </c>
      <c r="D18" s="19" t="s">
        <v>76</v>
      </c>
      <c r="E18" s="12" t="s">
        <v>77</v>
      </c>
      <c r="F18" s="13" t="str">
        <f>'Question 1'!N19&amp;'Question 2'!N19&amp;Report!G19</f>
        <v>Question 1: great
Question 2: great
report: great</v>
      </c>
      <c r="G18" s="13">
        <f>'Question 1'!$D19</f>
        <v>40</v>
      </c>
      <c r="H18" s="13">
        <f>'Question 2'!$D19</f>
        <v>40</v>
      </c>
      <c r="I18" s="13">
        <f>Report!$D19</f>
        <v>20</v>
      </c>
      <c r="J18" s="13">
        <f t="shared" si="0"/>
        <v>100</v>
      </c>
    </row>
    <row r="19" spans="1:10" s="2" customFormat="1" ht="46.8">
      <c r="A19" s="9">
        <v>18</v>
      </c>
      <c r="B19" s="9" t="s">
        <v>78</v>
      </c>
      <c r="C19" s="18" t="s">
        <v>79</v>
      </c>
      <c r="D19" s="19" t="s">
        <v>80</v>
      </c>
      <c r="E19" s="12" t="s">
        <v>81</v>
      </c>
      <c r="F19" s="13" t="str">
        <f>'Question 1'!N20&amp;'Question 2'!N20&amp;Report!G20</f>
        <v>Question 1: great
Question 2: great
report: great</v>
      </c>
      <c r="G19" s="13">
        <f>'Question 1'!$D20</f>
        <v>40</v>
      </c>
      <c r="H19" s="13">
        <f>'Question 2'!$D20</f>
        <v>40</v>
      </c>
      <c r="I19" s="13">
        <f>Report!$D20</f>
        <v>20</v>
      </c>
      <c r="J19" s="13">
        <f t="shared" si="0"/>
        <v>100</v>
      </c>
    </row>
    <row r="20" spans="1:10" s="2" customFormat="1" ht="109.2">
      <c r="A20" s="9">
        <v>19</v>
      </c>
      <c r="B20" s="9" t="s">
        <v>82</v>
      </c>
      <c r="C20" s="18" t="s">
        <v>83</v>
      </c>
      <c r="D20" s="19" t="s">
        <v>84</v>
      </c>
      <c r="E20" s="12" t="s">
        <v>85</v>
      </c>
      <c r="F20" s="13" t="str">
        <f>'Question 1'!N21&amp;'Question 2'!N21&amp;Report!G21</f>
        <v>Question 1: -30
Incorrect addition by digit(-10)
Incorrect sum by digit(-10)
Wrong overflow detection(-5)
Incorrect print format(-5)
Question 2: great
report: great</v>
      </c>
      <c r="G20" s="13">
        <f>'Question 1'!$D21</f>
        <v>10</v>
      </c>
      <c r="H20" s="13">
        <f>'Question 2'!$D21</f>
        <v>40</v>
      </c>
      <c r="I20" s="13">
        <f>Report!$D21</f>
        <v>20</v>
      </c>
      <c r="J20" s="13">
        <f t="shared" si="0"/>
        <v>70</v>
      </c>
    </row>
    <row r="21" spans="1:10" s="2" customFormat="1" ht="46.8">
      <c r="A21" s="9">
        <v>20</v>
      </c>
      <c r="B21" s="9" t="s">
        <v>86</v>
      </c>
      <c r="C21" s="18" t="s">
        <v>87</v>
      </c>
      <c r="D21" s="19" t="s">
        <v>88</v>
      </c>
      <c r="E21" s="21" t="s">
        <v>89</v>
      </c>
      <c r="F21" s="13" t="str">
        <f>'Question 1'!N22&amp;'Question 2'!N22&amp;Report!G22</f>
        <v>Question 1: great
Question 2: great
report: great</v>
      </c>
      <c r="G21" s="13">
        <f>'Question 1'!$D22</f>
        <v>40</v>
      </c>
      <c r="H21" s="13">
        <f>'Question 2'!$D22</f>
        <v>40</v>
      </c>
      <c r="I21" s="13">
        <f>Report!$D22</f>
        <v>20</v>
      </c>
      <c r="J21" s="13">
        <f t="shared" si="0"/>
        <v>100</v>
      </c>
    </row>
    <row r="22" spans="1:10" ht="62.4">
      <c r="A22" s="9">
        <v>21</v>
      </c>
      <c r="B22" s="9" t="s">
        <v>90</v>
      </c>
      <c r="C22" s="18" t="s">
        <v>91</v>
      </c>
      <c r="D22" s="19" t="s">
        <v>20</v>
      </c>
      <c r="E22" s="12" t="s">
        <v>92</v>
      </c>
      <c r="F22" s="13" t="str">
        <f>'Question 1'!N23&amp;'Question 2'!N23&amp;Report!G23</f>
        <v>Question 1: -4
Incorrect variable types(-4)
Terrible variable naming(-0)Question 2: great
report: great</v>
      </c>
      <c r="G22" s="13">
        <f>'Question 1'!$D23</f>
        <v>36</v>
      </c>
      <c r="H22" s="13">
        <f>'Question 2'!$D23</f>
        <v>40</v>
      </c>
      <c r="I22" s="13">
        <f>Report!$D23</f>
        <v>20</v>
      </c>
      <c r="J22" s="13">
        <f t="shared" si="0"/>
        <v>96</v>
      </c>
    </row>
    <row r="23" spans="1:10" ht="140.4">
      <c r="A23" s="9">
        <v>22</v>
      </c>
      <c r="B23" s="9" t="s">
        <v>93</v>
      </c>
      <c r="C23" s="18" t="s">
        <v>94</v>
      </c>
      <c r="D23" s="19" t="s">
        <v>95</v>
      </c>
      <c r="E23" s="12" t="s">
        <v>96</v>
      </c>
      <c r="F23" s="13" t="str">
        <f>'Question 1'!N24&amp;'Question 2'!N24&amp;Report!G24</f>
        <v>Question 1: -20
Incorrect addition by digit(-10)
Incorrect sum by digit(-10)
Question 2: -30
Incorrect multiplication by digit(-10)
Incorrect addition by digit(-5)
Incorrect sum by digit(-10)
Incorrect print format(-5)
report: great</v>
      </c>
      <c r="G23" s="13">
        <f>'Question 1'!$D24</f>
        <v>20</v>
      </c>
      <c r="H23" s="13">
        <f>'Question 2'!$D24</f>
        <v>10</v>
      </c>
      <c r="I23" s="13">
        <f>Report!$D24</f>
        <v>20</v>
      </c>
      <c r="J23" s="13">
        <f t="shared" si="0"/>
        <v>50</v>
      </c>
    </row>
    <row r="24" spans="1:10" ht="62.4">
      <c r="A24" s="9">
        <v>23</v>
      </c>
      <c r="B24" s="9" t="s">
        <v>97</v>
      </c>
      <c r="C24" s="18" t="s">
        <v>98</v>
      </c>
      <c r="D24" s="19" t="s">
        <v>99</v>
      </c>
      <c r="E24" s="12" t="s">
        <v>100</v>
      </c>
      <c r="F24" s="13" t="str">
        <f>'Question 1'!N25&amp;'Question 2'!N25&amp;Report!G25</f>
        <v>Question 1: great
Question 2: great
Terrible variable naming(-0)
report: great</v>
      </c>
      <c r="G24" s="13">
        <f>'Question 1'!$D25</f>
        <v>40</v>
      </c>
      <c r="H24" s="13">
        <f>'Question 2'!$D25</f>
        <v>40</v>
      </c>
      <c r="I24" s="13">
        <f>Report!$D25</f>
        <v>20</v>
      </c>
      <c r="J24" s="13">
        <f t="shared" si="0"/>
        <v>100</v>
      </c>
    </row>
    <row r="25" spans="1:10">
      <c r="G25"/>
    </row>
  </sheetData>
  <sortState xmlns:xlrd2="http://schemas.microsoft.com/office/spreadsheetml/2017/richdata2" ref="A2:E24">
    <sortCondition ref="B2:B24"/>
  </sortState>
  <phoneticPr fontId="9" type="noConversion"/>
  <printOptions horizontalCentered="1"/>
  <pageMargins left="0.75138888888888899" right="0.75138888888888899" top="1.25972222222222" bottom="1" header="0.5" footer="0.5"/>
  <pageSetup paperSize="9" orientation="landscape"/>
  <headerFooter>
    <oddHeader>&amp;C&amp;BFCU-Purdue 2+2 ECE Program
Fall Semester, 2023
Programming Assignment 4
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6EDE-18B7-463A-A68B-17E2329B9F7E}">
  <dimension ref="A1:N33"/>
  <sheetViews>
    <sheetView topLeftCell="A13" zoomScaleNormal="100" workbookViewId="0">
      <selection activeCell="O4" sqref="O4"/>
    </sheetView>
  </sheetViews>
  <sheetFormatPr defaultRowHeight="15.6"/>
  <cols>
    <col min="1" max="1" width="5.77734375" style="40" customWidth="1"/>
    <col min="2" max="4" width="10.5546875" style="40" customWidth="1"/>
    <col min="5" max="10" width="12.77734375" style="40" customWidth="1"/>
    <col min="11" max="11" width="40.77734375" style="40" customWidth="1"/>
    <col min="12" max="13" width="10.5546875" style="40" customWidth="1"/>
    <col min="14" max="14" width="35.77734375" style="40" customWidth="1"/>
    <col min="15" max="20" width="8.88671875" style="40" customWidth="1"/>
    <col min="21" max="21" width="8.88671875" style="40"/>
    <col min="22" max="23" width="8.88671875" style="40" customWidth="1"/>
    <col min="24" max="16384" width="8.88671875" style="40"/>
  </cols>
  <sheetData>
    <row r="1" spans="1:14">
      <c r="A1" s="28" t="s">
        <v>0</v>
      </c>
      <c r="B1" s="28" t="s">
        <v>1</v>
      </c>
      <c r="C1" s="28" t="s">
        <v>3</v>
      </c>
      <c r="D1" s="27" t="s">
        <v>101</v>
      </c>
      <c r="E1" s="8">
        <v>5</v>
      </c>
      <c r="F1" s="8">
        <v>5</v>
      </c>
      <c r="G1" s="8">
        <v>10</v>
      </c>
      <c r="H1" s="8">
        <v>10</v>
      </c>
      <c r="I1" s="8">
        <v>5</v>
      </c>
      <c r="J1" s="8">
        <v>5</v>
      </c>
      <c r="K1" s="29" t="s">
        <v>102</v>
      </c>
      <c r="L1" s="29"/>
      <c r="M1" s="29"/>
      <c r="N1" s="27" t="s">
        <v>105</v>
      </c>
    </row>
    <row r="2" spans="1:14" ht="31.2">
      <c r="A2" s="28"/>
      <c r="B2" s="28"/>
      <c r="C2" s="28"/>
      <c r="D2" s="27"/>
      <c r="E2" s="8" t="s">
        <v>111</v>
      </c>
      <c r="F2" s="8" t="s">
        <v>106</v>
      </c>
      <c r="G2" s="8" t="s">
        <v>109</v>
      </c>
      <c r="H2" s="8" t="s">
        <v>110</v>
      </c>
      <c r="I2" s="8" t="s">
        <v>107</v>
      </c>
      <c r="J2" s="8" t="s">
        <v>108</v>
      </c>
      <c r="K2" s="29"/>
      <c r="L2" s="29"/>
      <c r="M2" s="29"/>
      <c r="N2" s="27"/>
    </row>
    <row r="3" spans="1:14" ht="46.8">
      <c r="A3" s="9">
        <v>1</v>
      </c>
      <c r="B3" s="9" t="s">
        <v>10</v>
      </c>
      <c r="C3" s="11" t="s">
        <v>12</v>
      </c>
      <c r="D3" s="7">
        <f>40-SUM(E3:J3,M3)</f>
        <v>40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23"/>
      <c r="L3" s="7">
        <v>0</v>
      </c>
      <c r="M3" s="7">
        <f t="shared" ref="M3:M25" si="0">IF(4*L3&lt;=20, 4*L3, 20)</f>
        <v>0</v>
      </c>
      <c r="N3" s="41" t="str">
        <f>N$27&amp;IF(D3=40,"great",D3-40)&amp;CHAR(10)&amp;
IF(E3=0,"",N$28&amp;"(-"&amp;E3&amp;")"&amp;CHAR(10))&amp;
IF(F3=0,"",N$29&amp;"(-"&amp;F3&amp;")"&amp;CHAR(10))&amp;
IF(G3=0,"",N$30&amp;"(-"&amp;G3&amp;")"&amp;CHAR(10))&amp;
IF(H3=0,"",N$31&amp;"(-"&amp;H3&amp;")"&amp;CHAR(10))&amp;
IF(I3=0,"",N$32&amp;"(-"&amp;I3&amp;")"&amp;CHAR(10))&amp;
IF(J3=0,"",N$33&amp;"(-"&amp;J3&amp;")"&amp;CHAR(10))&amp;K3</f>
        <v xml:space="preserve">Question 1: great
</v>
      </c>
    </row>
    <row r="4" spans="1:14" ht="62.4">
      <c r="A4" s="9">
        <v>2</v>
      </c>
      <c r="B4" s="14" t="s">
        <v>14</v>
      </c>
      <c r="C4" s="16" t="s">
        <v>16</v>
      </c>
      <c r="D4" s="7">
        <f t="shared" ref="D4:D25" si="1">40-SUM(E4:J4,M4)</f>
        <v>20</v>
      </c>
      <c r="E4" s="34">
        <v>0</v>
      </c>
      <c r="F4" s="34">
        <v>0</v>
      </c>
      <c r="G4" s="34">
        <v>10</v>
      </c>
      <c r="H4" s="34">
        <v>10</v>
      </c>
      <c r="I4" s="34">
        <v>0</v>
      </c>
      <c r="J4" s="34">
        <v>0</v>
      </c>
      <c r="K4" s="23"/>
      <c r="L4" s="7">
        <v>0</v>
      </c>
      <c r="M4" s="7">
        <f t="shared" si="0"/>
        <v>0</v>
      </c>
      <c r="N4" s="41" t="str">
        <f t="shared" ref="N4:N25" si="2">N$27&amp;IF(D4=40,"great",D4-40)&amp;CHAR(10)&amp;
IF(E4=0,"",N$28&amp;"(-"&amp;E4&amp;")"&amp;CHAR(10))&amp;
IF(F4=0,"",N$29&amp;"(-"&amp;F4&amp;")"&amp;CHAR(10))&amp;
IF(G4=0,"",N$30&amp;"(-"&amp;G4&amp;")"&amp;CHAR(10))&amp;
IF(H4=0,"",N$31&amp;"(-"&amp;H4&amp;")"&amp;CHAR(10))&amp;
IF(I4=0,"",N$32&amp;"(-"&amp;I4&amp;")"&amp;CHAR(10))&amp;
IF(J4=0,"",N$33&amp;"(-"&amp;J4&amp;")"&amp;CHAR(10))&amp;K4</f>
        <v xml:space="preserve">Question 1: -20
Incorrect addition by digit(-10)
Incorrect sum by digit(-10)
</v>
      </c>
    </row>
    <row r="5" spans="1:14" ht="78">
      <c r="A5" s="9">
        <v>3</v>
      </c>
      <c r="B5" s="14" t="s">
        <v>18</v>
      </c>
      <c r="C5" s="16" t="s">
        <v>20</v>
      </c>
      <c r="D5" s="7">
        <f t="shared" si="1"/>
        <v>15</v>
      </c>
      <c r="E5" s="8">
        <v>0</v>
      </c>
      <c r="F5" s="8">
        <v>0</v>
      </c>
      <c r="G5" s="8">
        <v>10</v>
      </c>
      <c r="H5" s="8">
        <v>10</v>
      </c>
      <c r="I5" s="8">
        <v>0</v>
      </c>
      <c r="J5" s="8">
        <v>5</v>
      </c>
      <c r="K5" s="23"/>
      <c r="L5" s="7">
        <v>0</v>
      </c>
      <c r="M5" s="7">
        <f t="shared" si="0"/>
        <v>0</v>
      </c>
      <c r="N5" s="41" t="str">
        <f t="shared" si="2"/>
        <v xml:space="preserve">Question 1: -25
Incorrect addition by digit(-10)
Incorrect sum by digit(-10)
Incorrect print format(-5)
</v>
      </c>
    </row>
    <row r="6" spans="1:14" ht="31.2">
      <c r="A6" s="9">
        <v>4</v>
      </c>
      <c r="B6" s="9" t="s">
        <v>22</v>
      </c>
      <c r="C6" s="22" t="s">
        <v>24</v>
      </c>
      <c r="D6" s="7">
        <f t="shared" si="1"/>
        <v>40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23"/>
      <c r="L6" s="7">
        <v>0</v>
      </c>
      <c r="M6" s="7">
        <f t="shared" si="0"/>
        <v>0</v>
      </c>
      <c r="N6" s="41" t="str">
        <f t="shared" si="2"/>
        <v xml:space="preserve">Question 1: great
</v>
      </c>
    </row>
    <row r="7" spans="1:14" ht="31.2">
      <c r="A7" s="9">
        <v>5</v>
      </c>
      <c r="B7" s="9" t="s">
        <v>26</v>
      </c>
      <c r="C7" s="22" t="s">
        <v>28</v>
      </c>
      <c r="D7" s="7">
        <f t="shared" si="1"/>
        <v>40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23"/>
      <c r="L7" s="7">
        <v>0</v>
      </c>
      <c r="M7" s="7">
        <f t="shared" si="0"/>
        <v>0</v>
      </c>
      <c r="N7" s="41" t="str">
        <f t="shared" si="2"/>
        <v xml:space="preserve">Question 1: great
</v>
      </c>
    </row>
    <row r="8" spans="1:14" ht="31.2">
      <c r="A8" s="9">
        <v>6</v>
      </c>
      <c r="B8" s="20" t="s">
        <v>30</v>
      </c>
      <c r="C8" s="22" t="s">
        <v>32</v>
      </c>
      <c r="D8" s="7">
        <f t="shared" si="1"/>
        <v>40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23" t="s">
        <v>114</v>
      </c>
      <c r="L8" s="7">
        <v>0</v>
      </c>
      <c r="M8" s="7">
        <f t="shared" si="0"/>
        <v>0</v>
      </c>
      <c r="N8" s="41" t="str">
        <f t="shared" si="2"/>
        <v>Question 1: great
Without proper indents(-0)</v>
      </c>
    </row>
    <row r="9" spans="1:14" ht="62.4">
      <c r="A9" s="9">
        <v>7</v>
      </c>
      <c r="B9" s="9" t="s">
        <v>34</v>
      </c>
      <c r="C9" s="22" t="s">
        <v>115</v>
      </c>
      <c r="D9" s="7">
        <f t="shared" si="1"/>
        <v>30</v>
      </c>
      <c r="E9" s="8">
        <v>0</v>
      </c>
      <c r="F9" s="8">
        <v>0</v>
      </c>
      <c r="G9" s="8">
        <v>0</v>
      </c>
      <c r="H9" s="8">
        <v>0</v>
      </c>
      <c r="I9" s="8">
        <v>5</v>
      </c>
      <c r="J9" s="8">
        <v>5</v>
      </c>
      <c r="L9" s="7">
        <v>0</v>
      </c>
      <c r="M9" s="7">
        <f t="shared" si="0"/>
        <v>0</v>
      </c>
      <c r="N9" s="41" t="str">
        <f t="shared" si="2"/>
        <v xml:space="preserve">Question 1: -10
Wrong overflow detection(-5)
Incorrect print format(-5)
</v>
      </c>
    </row>
    <row r="10" spans="1:14" ht="31.2">
      <c r="A10" s="9">
        <v>8</v>
      </c>
      <c r="B10" s="9" t="s">
        <v>38</v>
      </c>
      <c r="C10" s="22" t="s">
        <v>40</v>
      </c>
      <c r="D10" s="7">
        <f t="shared" si="1"/>
        <v>40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23"/>
      <c r="L10" s="7">
        <v>0</v>
      </c>
      <c r="M10" s="7">
        <f t="shared" si="0"/>
        <v>0</v>
      </c>
      <c r="N10" s="41" t="str">
        <f t="shared" si="2"/>
        <v xml:space="preserve">Question 1: great
</v>
      </c>
    </row>
    <row r="11" spans="1:14" ht="46.8">
      <c r="A11" s="9">
        <v>9</v>
      </c>
      <c r="B11" s="9" t="s">
        <v>42</v>
      </c>
      <c r="C11" s="22" t="s">
        <v>44</v>
      </c>
      <c r="D11" s="7">
        <f t="shared" si="1"/>
        <v>35</v>
      </c>
      <c r="E11" s="8">
        <v>0</v>
      </c>
      <c r="F11" s="8">
        <v>0</v>
      </c>
      <c r="G11" s="8">
        <v>0</v>
      </c>
      <c r="H11" s="8">
        <v>0</v>
      </c>
      <c r="I11" s="8">
        <v>5</v>
      </c>
      <c r="J11" s="8">
        <v>0</v>
      </c>
      <c r="K11" s="23"/>
      <c r="L11" s="7">
        <v>0</v>
      </c>
      <c r="M11" s="7">
        <f t="shared" si="0"/>
        <v>0</v>
      </c>
      <c r="N11" s="41" t="str">
        <f t="shared" si="2"/>
        <v xml:space="preserve">Question 1: -5
Wrong overflow detection(-5)
</v>
      </c>
    </row>
    <row r="12" spans="1:14" ht="31.2">
      <c r="A12" s="9">
        <v>10</v>
      </c>
      <c r="B12" s="9" t="s">
        <v>46</v>
      </c>
      <c r="C12" s="22" t="s">
        <v>48</v>
      </c>
      <c r="D12" s="7">
        <f t="shared" si="1"/>
        <v>40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23"/>
      <c r="L12" s="7">
        <v>0</v>
      </c>
      <c r="M12" s="7">
        <f t="shared" si="0"/>
        <v>0</v>
      </c>
      <c r="N12" s="41" t="str">
        <f t="shared" si="2"/>
        <v xml:space="preserve">Question 1: great
</v>
      </c>
    </row>
    <row r="13" spans="1:14" ht="31.2">
      <c r="A13" s="9">
        <v>11</v>
      </c>
      <c r="B13" s="9" t="s">
        <v>50</v>
      </c>
      <c r="C13" s="22" t="s">
        <v>52</v>
      </c>
      <c r="D13" s="7">
        <f t="shared" si="1"/>
        <v>40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23"/>
      <c r="L13" s="7">
        <v>0</v>
      </c>
      <c r="M13" s="7">
        <f t="shared" si="0"/>
        <v>0</v>
      </c>
      <c r="N13" s="41" t="str">
        <f t="shared" si="2"/>
        <v xml:space="preserve">Question 1: great
</v>
      </c>
    </row>
    <row r="14" spans="1:14" ht="31.2">
      <c r="A14" s="9">
        <v>12</v>
      </c>
      <c r="B14" s="9" t="s">
        <v>54</v>
      </c>
      <c r="C14" s="22" t="s">
        <v>56</v>
      </c>
      <c r="D14" s="7">
        <f t="shared" si="1"/>
        <v>40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23"/>
      <c r="L14" s="7">
        <v>0</v>
      </c>
      <c r="M14" s="7">
        <f t="shared" si="0"/>
        <v>0</v>
      </c>
      <c r="N14" s="41" t="str">
        <f t="shared" si="2"/>
        <v xml:space="preserve">Question 1: great
</v>
      </c>
    </row>
    <row r="15" spans="1:14" ht="31.2">
      <c r="A15" s="9">
        <v>13</v>
      </c>
      <c r="B15" s="9" t="s">
        <v>58</v>
      </c>
      <c r="C15" s="22" t="s">
        <v>60</v>
      </c>
      <c r="D15" s="7">
        <f t="shared" si="1"/>
        <v>40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23"/>
      <c r="L15" s="7">
        <v>0</v>
      </c>
      <c r="M15" s="7">
        <f t="shared" si="0"/>
        <v>0</v>
      </c>
      <c r="N15" s="41" t="str">
        <f t="shared" si="2"/>
        <v xml:space="preserve">Question 1: great
</v>
      </c>
    </row>
    <row r="16" spans="1:14" ht="31.2">
      <c r="A16" s="9">
        <v>14</v>
      </c>
      <c r="B16" s="9" t="s">
        <v>62</v>
      </c>
      <c r="C16" s="22" t="s">
        <v>64</v>
      </c>
      <c r="D16" s="7">
        <f t="shared" si="1"/>
        <v>40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23"/>
      <c r="L16" s="7">
        <v>0</v>
      </c>
      <c r="M16" s="7">
        <f t="shared" si="0"/>
        <v>0</v>
      </c>
      <c r="N16" s="41" t="str">
        <f t="shared" si="2"/>
        <v xml:space="preserve">Question 1: great
</v>
      </c>
    </row>
    <row r="17" spans="1:14" ht="46.8">
      <c r="A17" s="9">
        <v>15</v>
      </c>
      <c r="B17" s="9" t="s">
        <v>66</v>
      </c>
      <c r="C17" s="22" t="s">
        <v>68</v>
      </c>
      <c r="D17" s="7">
        <f t="shared" si="1"/>
        <v>35</v>
      </c>
      <c r="E17" s="8">
        <v>0</v>
      </c>
      <c r="F17" s="8">
        <v>0</v>
      </c>
      <c r="G17" s="8">
        <v>0</v>
      </c>
      <c r="H17" s="8">
        <v>0</v>
      </c>
      <c r="I17" s="8">
        <v>5</v>
      </c>
      <c r="J17" s="8">
        <v>0</v>
      </c>
      <c r="K17" s="23"/>
      <c r="L17" s="7">
        <v>0</v>
      </c>
      <c r="M17" s="7">
        <f t="shared" si="0"/>
        <v>0</v>
      </c>
      <c r="N17" s="41" t="str">
        <f t="shared" si="2"/>
        <v xml:space="preserve">Question 1: -5
Wrong overflow detection(-5)
</v>
      </c>
    </row>
    <row r="18" spans="1:14" ht="31.2">
      <c r="A18" s="9">
        <v>16</v>
      </c>
      <c r="B18" s="9" t="s">
        <v>70</v>
      </c>
      <c r="C18" s="22" t="s">
        <v>72</v>
      </c>
      <c r="D18" s="7">
        <f t="shared" si="1"/>
        <v>40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23"/>
      <c r="L18" s="7">
        <v>0</v>
      </c>
      <c r="M18" s="7">
        <f t="shared" si="0"/>
        <v>0</v>
      </c>
      <c r="N18" s="41" t="str">
        <f t="shared" si="2"/>
        <v xml:space="preserve">Question 1: great
</v>
      </c>
    </row>
    <row r="19" spans="1:14" ht="31.2">
      <c r="A19" s="9">
        <v>17</v>
      </c>
      <c r="B19" s="9" t="s">
        <v>74</v>
      </c>
      <c r="C19" s="22" t="s">
        <v>76</v>
      </c>
      <c r="D19" s="7">
        <f t="shared" si="1"/>
        <v>40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23"/>
      <c r="L19" s="7">
        <v>0</v>
      </c>
      <c r="M19" s="7">
        <f t="shared" si="0"/>
        <v>0</v>
      </c>
      <c r="N19" s="41" t="str">
        <f t="shared" si="2"/>
        <v xml:space="preserve">Question 1: great
</v>
      </c>
    </row>
    <row r="20" spans="1:14" ht="31.2">
      <c r="A20" s="9">
        <v>18</v>
      </c>
      <c r="B20" s="9" t="s">
        <v>78</v>
      </c>
      <c r="C20" s="22" t="s">
        <v>80</v>
      </c>
      <c r="D20" s="7">
        <f t="shared" si="1"/>
        <v>40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23"/>
      <c r="L20" s="7">
        <v>0</v>
      </c>
      <c r="M20" s="7">
        <f t="shared" si="0"/>
        <v>0</v>
      </c>
      <c r="N20" s="41" t="str">
        <f t="shared" si="2"/>
        <v xml:space="preserve">Question 1: great
</v>
      </c>
    </row>
    <row r="21" spans="1:14" ht="93.6">
      <c r="A21" s="9">
        <v>19</v>
      </c>
      <c r="B21" s="9" t="s">
        <v>82</v>
      </c>
      <c r="C21" s="22" t="s">
        <v>84</v>
      </c>
      <c r="D21" s="7">
        <f t="shared" si="1"/>
        <v>10</v>
      </c>
      <c r="E21" s="8">
        <v>0</v>
      </c>
      <c r="F21" s="8">
        <v>0</v>
      </c>
      <c r="G21" s="8">
        <v>10</v>
      </c>
      <c r="H21" s="8">
        <v>10</v>
      </c>
      <c r="I21" s="8">
        <v>5</v>
      </c>
      <c r="J21" s="8">
        <v>5</v>
      </c>
      <c r="K21" s="23"/>
      <c r="L21" s="7">
        <v>0</v>
      </c>
      <c r="M21" s="7">
        <f t="shared" si="0"/>
        <v>0</v>
      </c>
      <c r="N21" s="41" t="str">
        <f t="shared" si="2"/>
        <v xml:space="preserve">Question 1: -30
Incorrect addition by digit(-10)
Incorrect sum by digit(-10)
Wrong overflow detection(-5)
Incorrect print format(-5)
</v>
      </c>
    </row>
    <row r="22" spans="1:14" ht="31.2">
      <c r="A22" s="9">
        <v>20</v>
      </c>
      <c r="B22" s="9" t="s">
        <v>86</v>
      </c>
      <c r="C22" s="22" t="s">
        <v>88</v>
      </c>
      <c r="D22" s="7">
        <f t="shared" si="1"/>
        <v>40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23"/>
      <c r="L22" s="7">
        <v>0</v>
      </c>
      <c r="M22" s="7">
        <f t="shared" si="0"/>
        <v>0</v>
      </c>
      <c r="N22" s="41" t="str">
        <f>N$27&amp;IF(D22=40,"great",D22-40)&amp;CHAR(10)&amp;
IF(E22=0,"",N$28&amp;"(-"&amp;E22&amp;")"&amp;CHAR(10))&amp;
IF(F22=0,"",N$29&amp;"(-"&amp;F22&amp;")"&amp;CHAR(10))&amp;
IF(G22=0,"",N$30&amp;"(-"&amp;G22&amp;")"&amp;CHAR(10))&amp;
IF(H22=0,"",N$31&amp;"(-"&amp;H22&amp;")"&amp;CHAR(10))&amp;
IF(I22=0,"",N$32&amp;"(-"&amp;I22&amp;")"&amp;CHAR(10))&amp;
IF(J22=0,"",N$33&amp;"(-"&amp;J22&amp;")"&amp;CHAR(10))&amp;K22</f>
        <v xml:space="preserve">Question 1: great
</v>
      </c>
    </row>
    <row r="23" spans="1:14" ht="46.8">
      <c r="A23" s="9">
        <v>21</v>
      </c>
      <c r="B23" s="9" t="s">
        <v>90</v>
      </c>
      <c r="C23" s="22" t="s">
        <v>20</v>
      </c>
      <c r="D23" s="7">
        <f t="shared" si="1"/>
        <v>36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24" t="s">
        <v>120</v>
      </c>
      <c r="L23" s="7">
        <v>1</v>
      </c>
      <c r="M23" s="7">
        <f t="shared" si="0"/>
        <v>4</v>
      </c>
      <c r="N23" s="41" t="str">
        <f t="shared" si="2"/>
        <v>Question 1: -4
Incorrect variable types(-4)
Terrible variable naming(-0)</v>
      </c>
    </row>
    <row r="24" spans="1:14" ht="62.4">
      <c r="A24" s="9">
        <v>22</v>
      </c>
      <c r="B24" s="9" t="s">
        <v>93</v>
      </c>
      <c r="C24" s="22" t="s">
        <v>95</v>
      </c>
      <c r="D24" s="7">
        <f t="shared" si="1"/>
        <v>20</v>
      </c>
      <c r="E24" s="8">
        <v>0</v>
      </c>
      <c r="F24" s="8">
        <v>0</v>
      </c>
      <c r="G24" s="8">
        <v>10</v>
      </c>
      <c r="H24" s="8">
        <v>10</v>
      </c>
      <c r="I24" s="8">
        <v>0</v>
      </c>
      <c r="J24" s="8">
        <v>0</v>
      </c>
      <c r="K24" s="23"/>
      <c r="L24" s="7">
        <v>0</v>
      </c>
      <c r="M24" s="7">
        <f t="shared" si="0"/>
        <v>0</v>
      </c>
      <c r="N24" s="41" t="str">
        <f t="shared" si="2"/>
        <v xml:space="preserve">Question 1: -20
Incorrect addition by digit(-10)
Incorrect sum by digit(-10)
</v>
      </c>
    </row>
    <row r="25" spans="1:14" ht="31.2">
      <c r="A25" s="9">
        <v>23</v>
      </c>
      <c r="B25" s="9" t="s">
        <v>97</v>
      </c>
      <c r="C25" s="22" t="s">
        <v>99</v>
      </c>
      <c r="D25" s="7">
        <f t="shared" si="1"/>
        <v>40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23"/>
      <c r="L25" s="7">
        <v>0</v>
      </c>
      <c r="M25" s="7">
        <f t="shared" si="0"/>
        <v>0</v>
      </c>
      <c r="N25" s="41" t="str">
        <f t="shared" si="2"/>
        <v xml:space="preserve">Question 1: great
</v>
      </c>
    </row>
    <row r="27" spans="1:14">
      <c r="E27" s="26"/>
      <c r="N27" s="36" t="s">
        <v>122</v>
      </c>
    </row>
    <row r="28" spans="1:14">
      <c r="E28" s="26"/>
      <c r="N28" s="37" t="s">
        <v>124</v>
      </c>
    </row>
    <row r="29" spans="1:14">
      <c r="E29" s="26"/>
      <c r="N29" s="37" t="s">
        <v>125</v>
      </c>
    </row>
    <row r="30" spans="1:14">
      <c r="E30" s="26"/>
      <c r="N30" s="37" t="s">
        <v>127</v>
      </c>
    </row>
    <row r="31" spans="1:14">
      <c r="E31" s="26"/>
      <c r="N31" s="37" t="s">
        <v>128</v>
      </c>
    </row>
    <row r="32" spans="1:14">
      <c r="E32" s="26"/>
      <c r="N32" s="40" t="s">
        <v>130</v>
      </c>
    </row>
    <row r="33" spans="14:14">
      <c r="N33" s="40" t="s">
        <v>129</v>
      </c>
    </row>
  </sheetData>
  <mergeCells count="6">
    <mergeCell ref="N1:N2"/>
    <mergeCell ref="D1:D2"/>
    <mergeCell ref="A1:A2"/>
    <mergeCell ref="B1:B2"/>
    <mergeCell ref="C1:C2"/>
    <mergeCell ref="K1:M2"/>
  </mergeCells>
  <phoneticPr fontId="9" type="noConversion"/>
  <conditionalFormatting sqref="E3:J25">
    <cfRule type="cellIs" dxfId="7" priority="1" operator="greaterThan">
      <formula>E$1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8028-677C-4E3A-95E0-360237A79AD4}">
  <dimension ref="A1:N33"/>
  <sheetViews>
    <sheetView topLeftCell="A6" zoomScaleNormal="100" workbookViewId="0">
      <selection activeCell="N11" sqref="N11"/>
    </sheetView>
  </sheetViews>
  <sheetFormatPr defaultRowHeight="15.6"/>
  <cols>
    <col min="1" max="1" width="5.77734375" style="40" customWidth="1"/>
    <col min="2" max="4" width="10.5546875" style="40" customWidth="1"/>
    <col min="5" max="6" width="12.77734375" style="40" customWidth="1"/>
    <col min="7" max="7" width="13.77734375" style="40" customWidth="1"/>
    <col min="8" max="10" width="12.77734375" style="40" customWidth="1"/>
    <col min="11" max="11" width="40.77734375" style="40" customWidth="1"/>
    <col min="12" max="13" width="10.5546875" style="40" customWidth="1"/>
    <col min="14" max="14" width="40.77734375" style="40" customWidth="1"/>
    <col min="15" max="16384" width="8.88671875" style="40"/>
  </cols>
  <sheetData>
    <row r="1" spans="1:14">
      <c r="A1" s="28" t="s">
        <v>0</v>
      </c>
      <c r="B1" s="28" t="s">
        <v>1</v>
      </c>
      <c r="C1" s="28" t="s">
        <v>3</v>
      </c>
      <c r="D1" s="29" t="s">
        <v>101</v>
      </c>
      <c r="E1" s="8">
        <v>5</v>
      </c>
      <c r="F1" s="8">
        <v>5</v>
      </c>
      <c r="G1" s="8">
        <v>10</v>
      </c>
      <c r="H1" s="8">
        <v>5</v>
      </c>
      <c r="I1" s="8">
        <v>10</v>
      </c>
      <c r="J1" s="8">
        <v>5</v>
      </c>
      <c r="K1" s="29" t="s">
        <v>102</v>
      </c>
      <c r="L1" s="29"/>
      <c r="M1" s="29"/>
      <c r="N1" s="29" t="s">
        <v>105</v>
      </c>
    </row>
    <row r="2" spans="1:14" ht="31.2">
      <c r="A2" s="28"/>
      <c r="B2" s="28"/>
      <c r="C2" s="28"/>
      <c r="D2" s="29"/>
      <c r="E2" s="8" t="s">
        <v>111</v>
      </c>
      <c r="F2" s="8" t="s">
        <v>106</v>
      </c>
      <c r="G2" s="8" t="s">
        <v>112</v>
      </c>
      <c r="H2" s="8" t="s">
        <v>109</v>
      </c>
      <c r="I2" s="8" t="s">
        <v>110</v>
      </c>
      <c r="J2" s="8" t="s">
        <v>108</v>
      </c>
      <c r="K2" s="29"/>
      <c r="L2" s="29"/>
      <c r="M2" s="29"/>
      <c r="N2" s="29"/>
    </row>
    <row r="3" spans="1:14" ht="93.6">
      <c r="A3" s="9">
        <v>1</v>
      </c>
      <c r="B3" s="9" t="s">
        <v>10</v>
      </c>
      <c r="C3" s="11" t="s">
        <v>12</v>
      </c>
      <c r="D3" s="8">
        <f>40-SUM(E3:J3,M3)</f>
        <v>11</v>
      </c>
      <c r="E3" s="8">
        <v>0</v>
      </c>
      <c r="F3" s="8">
        <v>0</v>
      </c>
      <c r="G3" s="34">
        <v>10</v>
      </c>
      <c r="H3" s="34">
        <v>5</v>
      </c>
      <c r="I3" s="34">
        <v>10</v>
      </c>
      <c r="J3" s="8">
        <v>0</v>
      </c>
      <c r="K3" s="24" t="s">
        <v>113</v>
      </c>
      <c r="L3" s="8">
        <v>1</v>
      </c>
      <c r="M3" s="8">
        <f t="shared" ref="M3:M25" si="0">IF(4*L3&lt;=20, 4*L3, 20)</f>
        <v>4</v>
      </c>
      <c r="N3" s="41" t="str">
        <f>N$27&amp;IF(D3=40,"great",D3-40)&amp;CHAR(10)&amp;
IF(E3=0,"",N$28&amp;"(-"&amp;E3&amp;")"&amp;CHAR(10))&amp;
IF(F3=0,"",N$29&amp;"(-"&amp;F3&amp;")"&amp;CHAR(10))&amp;
IF(G3=0,"",N$30&amp;"(-"&amp;G3&amp;")"&amp;CHAR(10))&amp;
IF(H3=0,"",N$31&amp;"(-"&amp;H3&amp;")"&amp;CHAR(10))&amp;
IF(I3=0,"",N$32&amp;"(-"&amp;I3&amp;")"&amp;CHAR(10))&amp;
IF(J3=0,"",N$33&amp;"(-"&amp;J3&amp;")"&amp;CHAR(10))&amp;
IF(K3&lt;&gt;"",K3&amp;CHAR(10),"")</f>
        <v xml:space="preserve">Question 2: -29
Incorrect multiplication by digit(-10)
Incorrect addition by digit(-5)
Incorrect sum by digit(-10)
Using variable without initialization(-4)
</v>
      </c>
    </row>
    <row r="4" spans="1:14" ht="78">
      <c r="A4" s="9">
        <v>2</v>
      </c>
      <c r="B4" s="14" t="s">
        <v>14</v>
      </c>
      <c r="C4" s="38" t="s">
        <v>16</v>
      </c>
      <c r="D4" s="8">
        <f t="shared" ref="D4:D25" si="1">40-SUM(E4:J4,M4)</f>
        <v>15</v>
      </c>
      <c r="E4" s="34">
        <v>0</v>
      </c>
      <c r="F4" s="34">
        <v>0</v>
      </c>
      <c r="G4" s="34">
        <v>10</v>
      </c>
      <c r="H4" s="34">
        <v>5</v>
      </c>
      <c r="I4" s="34">
        <v>10</v>
      </c>
      <c r="J4" s="34">
        <v>0</v>
      </c>
      <c r="K4" s="24"/>
      <c r="L4" s="8">
        <v>0</v>
      </c>
      <c r="M4" s="8">
        <f t="shared" si="0"/>
        <v>0</v>
      </c>
      <c r="N4" s="41" t="str">
        <f t="shared" ref="N4:N25" si="2">N$27&amp;IF(D4=40,"great",D4-40)&amp;CHAR(10)&amp;
IF(E4=0,"",N$28&amp;"(-"&amp;E4&amp;")"&amp;CHAR(10))&amp;
IF(F4=0,"",N$29&amp;"(-"&amp;F4&amp;")"&amp;CHAR(10))&amp;
IF(G4=0,"",N$30&amp;"(-"&amp;G4&amp;")"&amp;CHAR(10))&amp;
IF(H4=0,"",N$31&amp;"(-"&amp;H4&amp;")"&amp;CHAR(10))&amp;
IF(I4=0,"",N$32&amp;"(-"&amp;I4&amp;")"&amp;CHAR(10))&amp;
IF(J4=0,"",N$33&amp;"(-"&amp;J4&amp;")"&amp;CHAR(10))&amp;
IF(K4&lt;&gt;"",K4&amp;CHAR(10),"")</f>
        <v xml:space="preserve">Question 2: -25
Incorrect multiplication by digit(-10)
Incorrect addition by digit(-5)
Incorrect sum by digit(-10)
</v>
      </c>
    </row>
    <row r="5" spans="1:14" ht="93.6">
      <c r="A5" s="9">
        <v>3</v>
      </c>
      <c r="B5" s="14" t="s">
        <v>18</v>
      </c>
      <c r="C5" s="38" t="s">
        <v>20</v>
      </c>
      <c r="D5" s="8">
        <f t="shared" si="1"/>
        <v>10</v>
      </c>
      <c r="E5" s="8">
        <v>0</v>
      </c>
      <c r="F5" s="8">
        <v>0</v>
      </c>
      <c r="G5" s="34">
        <v>10</v>
      </c>
      <c r="H5" s="34">
        <v>5</v>
      </c>
      <c r="I5" s="34">
        <v>10</v>
      </c>
      <c r="J5" s="8">
        <v>5</v>
      </c>
      <c r="K5" s="24"/>
      <c r="L5" s="8">
        <v>0</v>
      </c>
      <c r="M5" s="8">
        <f t="shared" si="0"/>
        <v>0</v>
      </c>
      <c r="N5" s="41" t="str">
        <f t="shared" si="2"/>
        <v xml:space="preserve">Question 2: -30
Incorrect multiplication by digit(-10)
Incorrect addition by digit(-5)
Incorrect sum by digit(-10)
Incorrect print format(-5)
</v>
      </c>
    </row>
    <row r="6" spans="1:14" ht="31.2">
      <c r="A6" s="9">
        <v>4</v>
      </c>
      <c r="B6" s="9" t="s">
        <v>22</v>
      </c>
      <c r="C6" s="39" t="s">
        <v>24</v>
      </c>
      <c r="D6" s="8">
        <f t="shared" si="1"/>
        <v>40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24"/>
      <c r="L6" s="8">
        <v>0</v>
      </c>
      <c r="M6" s="8">
        <f t="shared" si="0"/>
        <v>0</v>
      </c>
      <c r="N6" s="41" t="str">
        <f t="shared" si="2"/>
        <v xml:space="preserve">Question 2: great
</v>
      </c>
    </row>
    <row r="7" spans="1:14" ht="31.2">
      <c r="A7" s="9">
        <v>5</v>
      </c>
      <c r="B7" s="9" t="s">
        <v>26</v>
      </c>
      <c r="C7" s="39" t="s">
        <v>28</v>
      </c>
      <c r="D7" s="8">
        <f t="shared" si="1"/>
        <v>40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24"/>
      <c r="L7" s="8">
        <v>0</v>
      </c>
      <c r="M7" s="8">
        <f t="shared" si="0"/>
        <v>0</v>
      </c>
      <c r="N7" s="41" t="str">
        <f t="shared" si="2"/>
        <v xml:space="preserve">Question 2: great
</v>
      </c>
    </row>
    <row r="8" spans="1:14" ht="46.8">
      <c r="A8" s="9">
        <v>6</v>
      </c>
      <c r="B8" s="9" t="s">
        <v>30</v>
      </c>
      <c r="C8" s="39" t="s">
        <v>32</v>
      </c>
      <c r="D8" s="8">
        <f t="shared" si="1"/>
        <v>40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24" t="s">
        <v>114</v>
      </c>
      <c r="L8" s="8">
        <v>0</v>
      </c>
      <c r="M8" s="8">
        <f t="shared" si="0"/>
        <v>0</v>
      </c>
      <c r="N8" s="41" t="str">
        <f t="shared" si="2"/>
        <v xml:space="preserve">Question 2: great
Without proper indents(-0)
</v>
      </c>
    </row>
    <row r="9" spans="1:14" ht="46.8">
      <c r="A9" s="9">
        <v>7</v>
      </c>
      <c r="B9" s="9" t="s">
        <v>34</v>
      </c>
      <c r="C9" s="39" t="s">
        <v>36</v>
      </c>
      <c r="D9" s="8">
        <f t="shared" si="1"/>
        <v>40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24" t="s">
        <v>116</v>
      </c>
      <c r="L9" s="8">
        <v>0</v>
      </c>
      <c r="M9" s="8">
        <f t="shared" si="0"/>
        <v>0</v>
      </c>
      <c r="N9" s="41" t="str">
        <f t="shared" si="2"/>
        <v xml:space="preserve">Question 2: great
Print redundant prompts(-0)
</v>
      </c>
    </row>
    <row r="10" spans="1:14" ht="46.8">
      <c r="A10" s="9">
        <v>8</v>
      </c>
      <c r="B10" s="9" t="s">
        <v>38</v>
      </c>
      <c r="C10" s="39" t="s">
        <v>40</v>
      </c>
      <c r="D10" s="8">
        <f t="shared" si="1"/>
        <v>36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24" t="s">
        <v>117</v>
      </c>
      <c r="L10" s="8">
        <v>1</v>
      </c>
      <c r="M10" s="8">
        <f t="shared" si="0"/>
        <v>4</v>
      </c>
      <c r="N10" s="41" t="str">
        <f t="shared" si="2"/>
        <v xml:space="preserve">Question 2: -4
Array out of boundary(-4)
</v>
      </c>
    </row>
    <row r="11" spans="1:14" ht="31.2">
      <c r="A11" s="9">
        <v>9</v>
      </c>
      <c r="B11" s="9" t="s">
        <v>42</v>
      </c>
      <c r="C11" s="39" t="s">
        <v>118</v>
      </c>
      <c r="D11" s="8">
        <f t="shared" si="1"/>
        <v>40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24"/>
      <c r="L11" s="8">
        <v>0</v>
      </c>
      <c r="M11" s="8">
        <f t="shared" si="0"/>
        <v>0</v>
      </c>
      <c r="N11" s="41" t="str">
        <f t="shared" si="2"/>
        <v xml:space="preserve">Question 2: great
</v>
      </c>
    </row>
    <row r="12" spans="1:14" ht="31.2">
      <c r="A12" s="9">
        <v>10</v>
      </c>
      <c r="B12" s="9" t="s">
        <v>46</v>
      </c>
      <c r="C12" s="39" t="s">
        <v>48</v>
      </c>
      <c r="D12" s="8">
        <f t="shared" si="1"/>
        <v>40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24"/>
      <c r="L12" s="8">
        <v>0</v>
      </c>
      <c r="M12" s="8">
        <f t="shared" si="0"/>
        <v>0</v>
      </c>
      <c r="N12" s="41" t="str">
        <f t="shared" si="2"/>
        <v xml:space="preserve">Question 2: great
</v>
      </c>
    </row>
    <row r="13" spans="1:14" ht="31.2">
      <c r="A13" s="9">
        <v>11</v>
      </c>
      <c r="B13" s="9" t="s">
        <v>50</v>
      </c>
      <c r="C13" s="39" t="s">
        <v>52</v>
      </c>
      <c r="D13" s="8">
        <f t="shared" si="1"/>
        <v>40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24"/>
      <c r="L13" s="8">
        <v>0</v>
      </c>
      <c r="M13" s="8">
        <f t="shared" si="0"/>
        <v>0</v>
      </c>
      <c r="N13" s="41" t="str">
        <f t="shared" si="2"/>
        <v xml:space="preserve">Question 2: great
</v>
      </c>
    </row>
    <row r="14" spans="1:14" ht="78">
      <c r="A14" s="9">
        <v>12</v>
      </c>
      <c r="B14" s="9" t="s">
        <v>54</v>
      </c>
      <c r="C14" s="39" t="s">
        <v>56</v>
      </c>
      <c r="D14" s="8">
        <f t="shared" si="1"/>
        <v>15</v>
      </c>
      <c r="E14" s="8">
        <v>0</v>
      </c>
      <c r="F14" s="8">
        <v>0</v>
      </c>
      <c r="G14" s="34">
        <v>10</v>
      </c>
      <c r="H14" s="34">
        <v>5</v>
      </c>
      <c r="I14" s="34">
        <v>10</v>
      </c>
      <c r="J14" s="8">
        <v>0</v>
      </c>
      <c r="K14" s="24"/>
      <c r="L14" s="8">
        <v>0</v>
      </c>
      <c r="M14" s="8">
        <f t="shared" si="0"/>
        <v>0</v>
      </c>
      <c r="N14" s="41" t="str">
        <f t="shared" si="2"/>
        <v xml:space="preserve">Question 2: -25
Incorrect multiplication by digit(-10)
Incorrect addition by digit(-5)
Incorrect sum by digit(-10)
</v>
      </c>
    </row>
    <row r="15" spans="1:14" ht="78">
      <c r="A15" s="9">
        <v>13</v>
      </c>
      <c r="B15" s="9" t="s">
        <v>58</v>
      </c>
      <c r="C15" s="39" t="s">
        <v>60</v>
      </c>
      <c r="D15" s="8">
        <f t="shared" si="1"/>
        <v>15</v>
      </c>
      <c r="E15" s="8">
        <v>0</v>
      </c>
      <c r="F15" s="8">
        <v>0</v>
      </c>
      <c r="G15" s="34">
        <v>10</v>
      </c>
      <c r="H15" s="34">
        <v>5</v>
      </c>
      <c r="I15" s="34">
        <v>10</v>
      </c>
      <c r="J15" s="8">
        <v>0</v>
      </c>
      <c r="K15" s="24"/>
      <c r="L15" s="8">
        <v>0</v>
      </c>
      <c r="M15" s="8">
        <f t="shared" si="0"/>
        <v>0</v>
      </c>
      <c r="N15" s="41" t="str">
        <f t="shared" si="2"/>
        <v xml:space="preserve">Question 2: -25
Incorrect multiplication by digit(-10)
Incorrect addition by digit(-5)
Incorrect sum by digit(-10)
</v>
      </c>
    </row>
    <row r="16" spans="1:14" ht="78">
      <c r="A16" s="9">
        <v>14</v>
      </c>
      <c r="B16" s="9" t="s">
        <v>62</v>
      </c>
      <c r="C16" s="39" t="s">
        <v>64</v>
      </c>
      <c r="D16" s="8">
        <f t="shared" si="1"/>
        <v>15</v>
      </c>
      <c r="E16" s="8">
        <v>0</v>
      </c>
      <c r="F16" s="8">
        <v>0</v>
      </c>
      <c r="G16" s="34">
        <v>10</v>
      </c>
      <c r="H16" s="34">
        <v>5</v>
      </c>
      <c r="I16" s="34">
        <v>10</v>
      </c>
      <c r="J16" s="8">
        <v>0</v>
      </c>
      <c r="K16" s="24"/>
      <c r="L16" s="8">
        <v>0</v>
      </c>
      <c r="M16" s="8">
        <f t="shared" si="0"/>
        <v>0</v>
      </c>
      <c r="N16" s="41" t="str">
        <f t="shared" si="2"/>
        <v xml:space="preserve">Question 2: -25
Incorrect multiplication by digit(-10)
Incorrect addition by digit(-5)
Incorrect sum by digit(-10)
</v>
      </c>
    </row>
    <row r="17" spans="1:14" ht="31.2">
      <c r="A17" s="9">
        <v>15</v>
      </c>
      <c r="B17" s="9" t="s">
        <v>66</v>
      </c>
      <c r="C17" s="39" t="s">
        <v>68</v>
      </c>
      <c r="D17" s="8">
        <f t="shared" si="1"/>
        <v>40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24"/>
      <c r="L17" s="8">
        <v>0</v>
      </c>
      <c r="M17" s="8">
        <f t="shared" si="0"/>
        <v>0</v>
      </c>
      <c r="N17" s="41" t="str">
        <f t="shared" si="2"/>
        <v xml:space="preserve">Question 2: great
</v>
      </c>
    </row>
    <row r="18" spans="1:14" ht="46.8">
      <c r="A18" s="9">
        <v>16</v>
      </c>
      <c r="B18" s="9" t="s">
        <v>70</v>
      </c>
      <c r="C18" s="39" t="s">
        <v>72</v>
      </c>
      <c r="D18" s="8">
        <f t="shared" si="1"/>
        <v>36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35">
        <v>0</v>
      </c>
      <c r="K18" s="24" t="s">
        <v>119</v>
      </c>
      <c r="L18" s="8">
        <v>1</v>
      </c>
      <c r="M18" s="8">
        <f t="shared" si="0"/>
        <v>4</v>
      </c>
      <c r="N18" s="41" t="str">
        <f t="shared" si="2"/>
        <v xml:space="preserve">Question 2: -4
Using strlen() in a char array without '\0'(-4)
</v>
      </c>
    </row>
    <row r="19" spans="1:14" ht="31.2">
      <c r="A19" s="9">
        <v>17</v>
      </c>
      <c r="B19" s="9" t="s">
        <v>74</v>
      </c>
      <c r="C19" s="39" t="s">
        <v>76</v>
      </c>
      <c r="D19" s="8">
        <f t="shared" si="1"/>
        <v>40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24"/>
      <c r="L19" s="8">
        <v>0</v>
      </c>
      <c r="M19" s="8">
        <f t="shared" si="0"/>
        <v>0</v>
      </c>
      <c r="N19" s="41" t="str">
        <f t="shared" si="2"/>
        <v xml:space="preserve">Question 2: great
</v>
      </c>
    </row>
    <row r="20" spans="1:14" ht="31.2">
      <c r="A20" s="9">
        <v>18</v>
      </c>
      <c r="B20" s="9" t="s">
        <v>78</v>
      </c>
      <c r="C20" s="39" t="s">
        <v>80</v>
      </c>
      <c r="D20" s="8">
        <f t="shared" si="1"/>
        <v>40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24"/>
      <c r="L20" s="8">
        <v>0</v>
      </c>
      <c r="M20" s="8">
        <f t="shared" si="0"/>
        <v>0</v>
      </c>
      <c r="N20" s="41" t="str">
        <f t="shared" si="2"/>
        <v xml:space="preserve">Question 2: great
</v>
      </c>
    </row>
    <row r="21" spans="1:14" ht="31.2">
      <c r="A21" s="9">
        <v>19</v>
      </c>
      <c r="B21" s="9" t="s">
        <v>82</v>
      </c>
      <c r="C21" s="39" t="s">
        <v>84</v>
      </c>
      <c r="D21" s="8">
        <f t="shared" si="1"/>
        <v>40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24"/>
      <c r="L21" s="8">
        <v>0</v>
      </c>
      <c r="M21" s="8">
        <f t="shared" si="0"/>
        <v>0</v>
      </c>
      <c r="N21" s="41" t="str">
        <f t="shared" si="2"/>
        <v xml:space="preserve">Question 2: great
</v>
      </c>
    </row>
    <row r="22" spans="1:14" ht="31.2">
      <c r="A22" s="9">
        <v>20</v>
      </c>
      <c r="B22" s="9" t="s">
        <v>86</v>
      </c>
      <c r="C22" s="39" t="s">
        <v>88</v>
      </c>
      <c r="D22" s="8">
        <f t="shared" si="1"/>
        <v>40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24"/>
      <c r="L22" s="8">
        <v>0</v>
      </c>
      <c r="M22" s="8">
        <f t="shared" si="0"/>
        <v>0</v>
      </c>
      <c r="N22" s="41" t="str">
        <f t="shared" si="2"/>
        <v xml:space="preserve">Question 2: great
</v>
      </c>
    </row>
    <row r="23" spans="1:14" ht="31.2">
      <c r="A23" s="9">
        <v>21</v>
      </c>
      <c r="B23" s="9" t="s">
        <v>90</v>
      </c>
      <c r="C23" s="39" t="s">
        <v>20</v>
      </c>
      <c r="D23" s="8">
        <f t="shared" si="1"/>
        <v>40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24"/>
      <c r="L23" s="8">
        <v>0</v>
      </c>
      <c r="M23" s="8">
        <f t="shared" si="0"/>
        <v>0</v>
      </c>
      <c r="N23" s="41" t="str">
        <f t="shared" si="2"/>
        <v xml:space="preserve">Question 2: great
</v>
      </c>
    </row>
    <row r="24" spans="1:14" ht="93.6">
      <c r="A24" s="9">
        <v>22</v>
      </c>
      <c r="B24" s="9" t="s">
        <v>93</v>
      </c>
      <c r="C24" s="39" t="s">
        <v>95</v>
      </c>
      <c r="D24" s="8">
        <f t="shared" si="1"/>
        <v>10</v>
      </c>
      <c r="E24" s="8">
        <v>0</v>
      </c>
      <c r="F24" s="8">
        <v>0</v>
      </c>
      <c r="G24" s="8">
        <v>10</v>
      </c>
      <c r="H24" s="8">
        <v>5</v>
      </c>
      <c r="I24" s="8">
        <v>10</v>
      </c>
      <c r="J24" s="8">
        <v>5</v>
      </c>
      <c r="K24" s="24"/>
      <c r="L24" s="8">
        <v>0</v>
      </c>
      <c r="M24" s="8">
        <f t="shared" si="0"/>
        <v>0</v>
      </c>
      <c r="N24" s="41" t="str">
        <f t="shared" si="2"/>
        <v xml:space="preserve">Question 2: -30
Incorrect multiplication by digit(-10)
Incorrect addition by digit(-5)
Incorrect sum by digit(-10)
Incorrect print format(-5)
</v>
      </c>
    </row>
    <row r="25" spans="1:14" ht="46.8">
      <c r="A25" s="9">
        <v>23</v>
      </c>
      <c r="B25" s="9" t="s">
        <v>97</v>
      </c>
      <c r="C25" s="39" t="s">
        <v>99</v>
      </c>
      <c r="D25" s="8">
        <f t="shared" si="1"/>
        <v>40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24" t="s">
        <v>121</v>
      </c>
      <c r="L25" s="8">
        <v>0</v>
      </c>
      <c r="M25" s="8">
        <f t="shared" si="0"/>
        <v>0</v>
      </c>
      <c r="N25" s="41" t="str">
        <f t="shared" si="2"/>
        <v xml:space="preserve">Question 2: great
Terrible variable naming(-0)
</v>
      </c>
    </row>
    <row r="27" spans="1:14">
      <c r="E27" s="26"/>
      <c r="N27" s="36" t="s">
        <v>123</v>
      </c>
    </row>
    <row r="28" spans="1:14">
      <c r="E28" s="26"/>
      <c r="N28" s="37" t="s">
        <v>124</v>
      </c>
    </row>
    <row r="29" spans="1:14">
      <c r="E29" s="26"/>
      <c r="N29" s="37" t="s">
        <v>125</v>
      </c>
    </row>
    <row r="30" spans="1:14">
      <c r="E30" s="26"/>
      <c r="N30" s="37" t="s">
        <v>126</v>
      </c>
    </row>
    <row r="31" spans="1:14">
      <c r="E31" s="26"/>
      <c r="N31" s="37" t="s">
        <v>127</v>
      </c>
    </row>
    <row r="32" spans="1:14">
      <c r="E32" s="26"/>
      <c r="N32" s="37" t="s">
        <v>128</v>
      </c>
    </row>
    <row r="33" spans="14:14">
      <c r="N33" s="40" t="s">
        <v>129</v>
      </c>
    </row>
  </sheetData>
  <mergeCells count="6">
    <mergeCell ref="A1:A2"/>
    <mergeCell ref="B1:B2"/>
    <mergeCell ref="C1:C2"/>
    <mergeCell ref="D1:D2"/>
    <mergeCell ref="K1:M2"/>
    <mergeCell ref="N1:N2"/>
  </mergeCells>
  <phoneticPr fontId="9" type="noConversion"/>
  <conditionalFormatting sqref="E3:E25">
    <cfRule type="cellIs" dxfId="6" priority="1" operator="greaterThan">
      <formula>E$1</formula>
    </cfRule>
  </conditionalFormatting>
  <conditionalFormatting sqref="F3:F25">
    <cfRule type="cellIs" dxfId="5" priority="2" operator="greaterThan">
      <formula>F$1</formula>
    </cfRule>
  </conditionalFormatting>
  <conditionalFormatting sqref="G3:G25">
    <cfRule type="cellIs" dxfId="4" priority="3" operator="greaterThan">
      <formula>G$1</formula>
    </cfRule>
  </conditionalFormatting>
  <conditionalFormatting sqref="H3:H25">
    <cfRule type="cellIs" dxfId="3" priority="4" operator="greaterThan">
      <formula>H$1</formula>
    </cfRule>
  </conditionalFormatting>
  <conditionalFormatting sqref="I3:I25">
    <cfRule type="cellIs" dxfId="2" priority="5" operator="greaterThan">
      <formula>I$1</formula>
    </cfRule>
  </conditionalFormatting>
  <conditionalFormatting sqref="J3:J25">
    <cfRule type="cellIs" dxfId="1" priority="6" operator="greaterThan">
      <formula>J$1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420A-F3BD-4E0A-B73C-844F4933C3C2}">
  <dimension ref="A1:G32"/>
  <sheetViews>
    <sheetView zoomScaleNormal="100" workbookViewId="0">
      <selection activeCell="G25" sqref="G25"/>
    </sheetView>
  </sheetViews>
  <sheetFormatPr defaultRowHeight="15.6"/>
  <cols>
    <col min="1" max="1" width="5.77734375" style="40" customWidth="1"/>
    <col min="2" max="4" width="10.5546875" style="40" customWidth="1"/>
    <col min="5" max="5" width="25.77734375" style="40" customWidth="1"/>
    <col min="6" max="6" width="8.88671875" style="40"/>
    <col min="7" max="7" width="25.77734375" style="40" customWidth="1"/>
    <col min="8" max="10" width="12.77734375" style="40" customWidth="1"/>
    <col min="11" max="11" width="35.77734375" style="40" customWidth="1"/>
    <col min="12" max="13" width="10.5546875" style="40" customWidth="1"/>
    <col min="14" max="14" width="25.77734375" style="40" customWidth="1"/>
    <col min="15" max="16384" width="8.88671875" style="40"/>
  </cols>
  <sheetData>
    <row r="1" spans="1:7" s="40" customFormat="1">
      <c r="A1" s="28" t="s">
        <v>0</v>
      </c>
      <c r="B1" s="28" t="s">
        <v>1</v>
      </c>
      <c r="C1" s="28" t="s">
        <v>3</v>
      </c>
      <c r="D1" s="27" t="s">
        <v>101</v>
      </c>
      <c r="E1" s="30" t="s">
        <v>104</v>
      </c>
      <c r="F1" s="31"/>
      <c r="G1" s="27" t="s">
        <v>105</v>
      </c>
    </row>
    <row r="2" spans="1:7" s="40" customFormat="1">
      <c r="A2" s="28"/>
      <c r="B2" s="28"/>
      <c r="C2" s="28"/>
      <c r="D2" s="27"/>
      <c r="E2" s="32"/>
      <c r="F2" s="33"/>
      <c r="G2" s="27"/>
    </row>
    <row r="3" spans="1:7" s="40" customFormat="1">
      <c r="A3" s="9">
        <v>1</v>
      </c>
      <c r="B3" s="9" t="s">
        <v>10</v>
      </c>
      <c r="C3" s="11" t="s">
        <v>12</v>
      </c>
      <c r="D3" s="7">
        <f>20-F3</f>
        <v>20</v>
      </c>
      <c r="E3" s="25"/>
      <c r="F3" s="7">
        <v>0</v>
      </c>
      <c r="G3" s="41" t="str">
        <f>"report: "&amp;IF(AND(F3=0, E3=""), "great", "-"&amp;(F3)&amp;CHAR(10)&amp;E3)</f>
        <v>report: great</v>
      </c>
    </row>
    <row r="4" spans="1:7" s="40" customFormat="1">
      <c r="A4" s="9">
        <v>2</v>
      </c>
      <c r="B4" s="14" t="s">
        <v>14</v>
      </c>
      <c r="C4" s="16" t="s">
        <v>16</v>
      </c>
      <c r="D4" s="7">
        <f t="shared" ref="D4:D25" si="0">20-F4</f>
        <v>20</v>
      </c>
      <c r="E4" s="25"/>
      <c r="F4" s="7">
        <v>0</v>
      </c>
      <c r="G4" s="41" t="str">
        <f t="shared" ref="G4:G25" si="1">"report: "&amp;IF(AND(F4=0, E4=""), "great", "-"&amp;(F4)&amp;CHAR(10)&amp;E4)</f>
        <v>report: great</v>
      </c>
    </row>
    <row r="5" spans="1:7" s="40" customFormat="1">
      <c r="A5" s="9">
        <v>3</v>
      </c>
      <c r="B5" s="14" t="s">
        <v>18</v>
      </c>
      <c r="C5" s="16" t="s">
        <v>20</v>
      </c>
      <c r="D5" s="7">
        <f t="shared" si="0"/>
        <v>20</v>
      </c>
      <c r="E5" s="25"/>
      <c r="F5" s="7">
        <v>0</v>
      </c>
      <c r="G5" s="41" t="str">
        <f t="shared" si="1"/>
        <v>report: great</v>
      </c>
    </row>
    <row r="6" spans="1:7" s="40" customFormat="1">
      <c r="A6" s="9">
        <v>4</v>
      </c>
      <c r="B6" s="9" t="s">
        <v>22</v>
      </c>
      <c r="C6" s="22" t="s">
        <v>24</v>
      </c>
      <c r="D6" s="7">
        <f t="shared" si="0"/>
        <v>20</v>
      </c>
      <c r="E6" s="25"/>
      <c r="F6" s="7">
        <v>0</v>
      </c>
      <c r="G6" s="41" t="str">
        <f t="shared" si="1"/>
        <v>report: great</v>
      </c>
    </row>
    <row r="7" spans="1:7" s="40" customFormat="1">
      <c r="A7" s="9">
        <v>5</v>
      </c>
      <c r="B7" s="9" t="s">
        <v>26</v>
      </c>
      <c r="C7" s="22" t="s">
        <v>28</v>
      </c>
      <c r="D7" s="7">
        <f t="shared" si="0"/>
        <v>20</v>
      </c>
      <c r="E7" s="25"/>
      <c r="F7" s="7">
        <v>0</v>
      </c>
      <c r="G7" s="41" t="str">
        <f t="shared" si="1"/>
        <v>report: great</v>
      </c>
    </row>
    <row r="8" spans="1:7" s="40" customFormat="1">
      <c r="A8" s="9">
        <v>6</v>
      </c>
      <c r="B8" s="20" t="s">
        <v>30</v>
      </c>
      <c r="C8" s="22" t="s">
        <v>32</v>
      </c>
      <c r="D8" s="7">
        <f t="shared" si="0"/>
        <v>20</v>
      </c>
      <c r="E8" s="25"/>
      <c r="F8" s="7">
        <v>0</v>
      </c>
      <c r="G8" s="41" t="str">
        <f t="shared" si="1"/>
        <v>report: great</v>
      </c>
    </row>
    <row r="9" spans="1:7" s="40" customFormat="1" ht="46.8">
      <c r="A9" s="9">
        <v>7</v>
      </c>
      <c r="B9" s="9" t="s">
        <v>34</v>
      </c>
      <c r="C9" s="22" t="s">
        <v>36</v>
      </c>
      <c r="D9" s="7">
        <f t="shared" si="0"/>
        <v>12</v>
      </c>
      <c r="E9" s="25" t="s">
        <v>103</v>
      </c>
      <c r="F9" s="7">
        <v>8</v>
      </c>
      <c r="G9" s="41" t="str">
        <f t="shared" si="1"/>
        <v>report: -8
Incorrect file name(-4)
Incorrect file format(-4)</v>
      </c>
    </row>
    <row r="10" spans="1:7" s="40" customFormat="1">
      <c r="A10" s="9">
        <v>8</v>
      </c>
      <c r="B10" s="9" t="s">
        <v>38</v>
      </c>
      <c r="C10" s="22" t="s">
        <v>40</v>
      </c>
      <c r="D10" s="7">
        <f t="shared" si="0"/>
        <v>20</v>
      </c>
      <c r="E10" s="25"/>
      <c r="F10" s="7">
        <v>0</v>
      </c>
      <c r="G10" s="41" t="str">
        <f t="shared" si="1"/>
        <v>report: great</v>
      </c>
    </row>
    <row r="11" spans="1:7" s="40" customFormat="1">
      <c r="A11" s="9">
        <v>9</v>
      </c>
      <c r="B11" s="9" t="s">
        <v>42</v>
      </c>
      <c r="C11" s="22" t="s">
        <v>44</v>
      </c>
      <c r="D11" s="7">
        <f t="shared" si="0"/>
        <v>20</v>
      </c>
      <c r="E11" s="25"/>
      <c r="F11" s="7">
        <v>0</v>
      </c>
      <c r="G11" s="41" t="str">
        <f t="shared" si="1"/>
        <v>report: great</v>
      </c>
    </row>
    <row r="12" spans="1:7" s="40" customFormat="1">
      <c r="A12" s="9">
        <v>10</v>
      </c>
      <c r="B12" s="9" t="s">
        <v>46</v>
      </c>
      <c r="C12" s="22" t="s">
        <v>48</v>
      </c>
      <c r="D12" s="7">
        <f t="shared" si="0"/>
        <v>20</v>
      </c>
      <c r="E12" s="25"/>
      <c r="F12" s="7">
        <v>0</v>
      </c>
      <c r="G12" s="41" t="str">
        <f t="shared" si="1"/>
        <v>report: great</v>
      </c>
    </row>
    <row r="13" spans="1:7" s="40" customFormat="1">
      <c r="A13" s="9">
        <v>11</v>
      </c>
      <c r="B13" s="9" t="s">
        <v>50</v>
      </c>
      <c r="C13" s="22" t="s">
        <v>52</v>
      </c>
      <c r="D13" s="7">
        <f t="shared" si="0"/>
        <v>20</v>
      </c>
      <c r="E13" s="25"/>
      <c r="F13" s="7">
        <v>0</v>
      </c>
      <c r="G13" s="41" t="str">
        <f t="shared" si="1"/>
        <v>report: great</v>
      </c>
    </row>
    <row r="14" spans="1:7" s="40" customFormat="1">
      <c r="A14" s="9">
        <v>12</v>
      </c>
      <c r="B14" s="9" t="s">
        <v>54</v>
      </c>
      <c r="C14" s="22" t="s">
        <v>56</v>
      </c>
      <c r="D14" s="7">
        <f t="shared" si="0"/>
        <v>20</v>
      </c>
      <c r="E14" s="25"/>
      <c r="F14" s="7">
        <v>0</v>
      </c>
      <c r="G14" s="41" t="str">
        <f t="shared" si="1"/>
        <v>report: great</v>
      </c>
    </row>
    <row r="15" spans="1:7" s="40" customFormat="1">
      <c r="A15" s="9">
        <v>13</v>
      </c>
      <c r="B15" s="9" t="s">
        <v>58</v>
      </c>
      <c r="C15" s="22" t="s">
        <v>60</v>
      </c>
      <c r="D15" s="7">
        <f t="shared" si="0"/>
        <v>20</v>
      </c>
      <c r="E15" s="25"/>
      <c r="F15" s="7">
        <v>0</v>
      </c>
      <c r="G15" s="41" t="str">
        <f t="shared" si="1"/>
        <v>report: great</v>
      </c>
    </row>
    <row r="16" spans="1:7" s="40" customFormat="1">
      <c r="A16" s="9">
        <v>14</v>
      </c>
      <c r="B16" s="9" t="s">
        <v>62</v>
      </c>
      <c r="C16" s="22" t="s">
        <v>64</v>
      </c>
      <c r="D16" s="7">
        <f t="shared" si="0"/>
        <v>20</v>
      </c>
      <c r="E16" s="25"/>
      <c r="F16" s="7">
        <v>0</v>
      </c>
      <c r="G16" s="41" t="str">
        <f t="shared" si="1"/>
        <v>report: great</v>
      </c>
    </row>
    <row r="17" spans="1:7" s="40" customFormat="1">
      <c r="A17" s="9">
        <v>15</v>
      </c>
      <c r="B17" s="9" t="s">
        <v>66</v>
      </c>
      <c r="C17" s="22" t="s">
        <v>68</v>
      </c>
      <c r="D17" s="7">
        <f t="shared" si="0"/>
        <v>20</v>
      </c>
      <c r="E17" s="25"/>
      <c r="F17" s="7">
        <v>0</v>
      </c>
      <c r="G17" s="41" t="str">
        <f t="shared" si="1"/>
        <v>report: great</v>
      </c>
    </row>
    <row r="18" spans="1:7" s="40" customFormat="1">
      <c r="A18" s="9">
        <v>16</v>
      </c>
      <c r="B18" s="9" t="s">
        <v>70</v>
      </c>
      <c r="C18" s="22" t="s">
        <v>72</v>
      </c>
      <c r="D18" s="7">
        <f t="shared" si="0"/>
        <v>20</v>
      </c>
      <c r="E18" s="25"/>
      <c r="F18" s="7">
        <v>0</v>
      </c>
      <c r="G18" s="41" t="str">
        <f t="shared" si="1"/>
        <v>report: great</v>
      </c>
    </row>
    <row r="19" spans="1:7" s="40" customFormat="1">
      <c r="A19" s="9">
        <v>17</v>
      </c>
      <c r="B19" s="9" t="s">
        <v>74</v>
      </c>
      <c r="C19" s="22" t="s">
        <v>76</v>
      </c>
      <c r="D19" s="7">
        <f t="shared" si="0"/>
        <v>20</v>
      </c>
      <c r="E19" s="25"/>
      <c r="F19" s="7">
        <v>0</v>
      </c>
      <c r="G19" s="41" t="str">
        <f t="shared" si="1"/>
        <v>report: great</v>
      </c>
    </row>
    <row r="20" spans="1:7" s="40" customFormat="1">
      <c r="A20" s="9">
        <v>18</v>
      </c>
      <c r="B20" s="9" t="s">
        <v>78</v>
      </c>
      <c r="C20" s="22" t="s">
        <v>80</v>
      </c>
      <c r="D20" s="7">
        <f t="shared" si="0"/>
        <v>20</v>
      </c>
      <c r="E20" s="25"/>
      <c r="F20" s="7">
        <v>0</v>
      </c>
      <c r="G20" s="41" t="str">
        <f t="shared" si="1"/>
        <v>report: great</v>
      </c>
    </row>
    <row r="21" spans="1:7" s="40" customFormat="1">
      <c r="A21" s="9">
        <v>19</v>
      </c>
      <c r="B21" s="9" t="s">
        <v>82</v>
      </c>
      <c r="C21" s="22" t="s">
        <v>84</v>
      </c>
      <c r="D21" s="7">
        <f t="shared" si="0"/>
        <v>20</v>
      </c>
      <c r="E21" s="25"/>
      <c r="F21" s="7">
        <v>0</v>
      </c>
      <c r="G21" s="41" t="str">
        <f t="shared" si="1"/>
        <v>report: great</v>
      </c>
    </row>
    <row r="22" spans="1:7" s="40" customFormat="1">
      <c r="A22" s="9">
        <v>20</v>
      </c>
      <c r="B22" s="9" t="s">
        <v>86</v>
      </c>
      <c r="C22" s="22" t="s">
        <v>88</v>
      </c>
      <c r="D22" s="7">
        <f t="shared" si="0"/>
        <v>20</v>
      </c>
      <c r="E22" s="25"/>
      <c r="F22" s="7">
        <v>0</v>
      </c>
      <c r="G22" s="41" t="str">
        <f t="shared" si="1"/>
        <v>report: great</v>
      </c>
    </row>
    <row r="23" spans="1:7" s="40" customFormat="1">
      <c r="A23" s="9">
        <v>21</v>
      </c>
      <c r="B23" s="9" t="s">
        <v>90</v>
      </c>
      <c r="C23" s="22" t="s">
        <v>20</v>
      </c>
      <c r="D23" s="7">
        <f t="shared" si="0"/>
        <v>20</v>
      </c>
      <c r="E23" s="25"/>
      <c r="F23" s="7">
        <v>0</v>
      </c>
      <c r="G23" s="41" t="str">
        <f t="shared" si="1"/>
        <v>report: great</v>
      </c>
    </row>
    <row r="24" spans="1:7" s="40" customFormat="1">
      <c r="A24" s="9">
        <v>22</v>
      </c>
      <c r="B24" s="9" t="s">
        <v>93</v>
      </c>
      <c r="C24" s="22" t="s">
        <v>95</v>
      </c>
      <c r="D24" s="7">
        <f t="shared" si="0"/>
        <v>20</v>
      </c>
      <c r="E24" s="25"/>
      <c r="F24" s="7">
        <v>0</v>
      </c>
      <c r="G24" s="41" t="str">
        <f t="shared" si="1"/>
        <v>report: great</v>
      </c>
    </row>
    <row r="25" spans="1:7" s="40" customFormat="1">
      <c r="A25" s="9">
        <v>23</v>
      </c>
      <c r="B25" s="9" t="s">
        <v>97</v>
      </c>
      <c r="C25" s="22" t="s">
        <v>99</v>
      </c>
      <c r="D25" s="7">
        <f t="shared" si="0"/>
        <v>20</v>
      </c>
      <c r="E25" s="25"/>
      <c r="F25" s="7">
        <v>0</v>
      </c>
      <c r="G25" s="41" t="str">
        <f t="shared" si="1"/>
        <v>report: great</v>
      </c>
    </row>
    <row r="27" spans="1:7" s="40" customFormat="1"/>
    <row r="28" spans="1:7" s="40" customFormat="1"/>
    <row r="29" spans="1:7" s="40" customFormat="1"/>
    <row r="30" spans="1:7" s="40" customFormat="1"/>
    <row r="31" spans="1:7" s="40" customFormat="1"/>
    <row r="32" spans="1:7" s="40" customFormat="1"/>
  </sheetData>
  <mergeCells count="6">
    <mergeCell ref="A1:A2"/>
    <mergeCell ref="B1:B2"/>
    <mergeCell ref="C1:C2"/>
    <mergeCell ref="D1:D2"/>
    <mergeCell ref="E1:F2"/>
    <mergeCell ref="G1:G2"/>
  </mergeCells>
  <phoneticPr fontId="9" type="noConversion"/>
  <conditionalFormatting sqref="F3:F25">
    <cfRule type="cellIs" dxfId="0" priority="1" operator="greaterThan">
      <formula>20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40310-4364-41D6-9671-4FC3C3618F46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63d3d360-74a6-4491-a2a1-d2af0de2cd9e"/>
    <ds:schemaRef ds:uri="3317c420-d316-4435-8241-33b98cfe393f"/>
  </ds:schemaRefs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assgn4</vt:lpstr>
      <vt:lpstr>Question 1</vt:lpstr>
      <vt:lpstr>Question 2</vt:lpstr>
      <vt:lpstr>Report</vt:lpstr>
      <vt:lpstr>assgn4!Print_Area</vt:lpstr>
      <vt:lpstr>assgn4!Print_Titles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2023-12-30T15:32:04Z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2052-12.1.0.15933</vt:lpwstr>
  </property>
</Properties>
</file>