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on" sheetId="1" r:id="rId4"/>
    <sheet state="visible" name="Jack" sheetId="2" r:id="rId5"/>
    <sheet state="visible" name="Final" sheetId="3" r:id="rId6"/>
  </sheets>
  <definedNames/>
  <calcPr/>
</workbook>
</file>

<file path=xl/sharedStrings.xml><?xml version="1.0" encoding="utf-8"?>
<sst xmlns="http://schemas.openxmlformats.org/spreadsheetml/2006/main" count="442" uniqueCount="195">
  <si>
    <t>Q1</t>
  </si>
  <si>
    <t>Q2</t>
  </si>
  <si>
    <t>LM</t>
  </si>
  <si>
    <t>DM</t>
  </si>
  <si>
    <t>TM</t>
  </si>
  <si>
    <t>MM</t>
  </si>
  <si>
    <t>SM</t>
  </si>
  <si>
    <t>ID</t>
  </si>
  <si>
    <t>CName</t>
  </si>
  <si>
    <t>EName</t>
  </si>
  <si>
    <t>Alias</t>
  </si>
  <si>
    <t>圖形前多空行</t>
  </si>
  <si>
    <t>圖形後多空行</t>
  </si>
  <si>
    <t>圖形前沒空行</t>
  </si>
  <si>
    <t>圖形後沒空行</t>
  </si>
  <si>
    <t>圖形後沒換行</t>
  </si>
  <si>
    <t>左邊沒空格</t>
  </si>
  <si>
    <t>左邊空格不足10</t>
  </si>
  <si>
    <t>無意義迴圈</t>
  </si>
  <si>
    <t>敘述少行（characters counting）</t>
  </si>
  <si>
    <t>敘述錯誤</t>
  </si>
  <si>
    <t>少印側邊</t>
  </si>
  <si>
    <t>條件式設定錯誤</t>
  </si>
  <si>
    <t>參數計算錯誤</t>
  </si>
  <si>
    <t>迴圈設定錯誤</t>
  </si>
  <si>
    <t>單個字元沒使用printChar</t>
  </si>
  <si>
    <t>沒使用printChar</t>
  </si>
  <si>
    <t>沒有輸入限制</t>
  </si>
  <si>
    <t>運算子使用錯誤</t>
  </si>
  <si>
    <t>錯誤結束程式</t>
  </si>
  <si>
    <t>分號錯誤</t>
  </si>
  <si>
    <t>型別錯誤</t>
  </si>
  <si>
    <t>結構型錯誤</t>
  </si>
  <si>
    <t>程式錯誤備註</t>
  </si>
  <si>
    <t>報告評價</t>
  </si>
  <si>
    <t>小錯誤扣分</t>
  </si>
  <si>
    <t>得分</t>
  </si>
  <si>
    <t>D1175125</t>
  </si>
  <si>
    <t>黃品喆</t>
  </si>
  <si>
    <t>Pierre</t>
  </si>
  <si>
    <t>Coding</t>
  </si>
  <si>
    <t>Wrong setting in for-loop: left blank *1
Meanless for-loop, which should become a printChar() *2</t>
  </si>
  <si>
    <t>D1172268</t>
  </si>
  <si>
    <t>佘峻宇</t>
  </si>
  <si>
    <t>Owen</t>
  </si>
  <si>
    <t>Stevenson</t>
  </si>
  <si>
    <t>Wrong setting in for-loop: left blank *2
Lack of blank lines before/after the graph * 2</t>
  </si>
  <si>
    <t>D1189290</t>
  </si>
  <si>
    <t>許博琮</t>
  </si>
  <si>
    <t>Terry</t>
  </si>
  <si>
    <t>Beaver</t>
  </si>
  <si>
    <t>Wrong setting in for-loop *3
Wrong calculation of parameter *2
Extra blank lines before/after the graph *1</t>
  </si>
  <si>
    <t>D1228792</t>
  </si>
  <si>
    <t>楊智臣</t>
  </si>
  <si>
    <t>Jason</t>
  </si>
  <si>
    <t>fuij3752</t>
  </si>
  <si>
    <t>Lack of using printChar() with single char output*4</t>
  </si>
  <si>
    <t>D1228803</t>
  </si>
  <si>
    <t>陳宣妤</t>
  </si>
  <si>
    <t>Adeline</t>
  </si>
  <si>
    <t>Panasonic</t>
  </si>
  <si>
    <t>Wrong setting in for-loop *12
Wrong using of "=", which should be "==" *2
Lack of using printChar() *12
Lack of using printChar() with single char output *4
Lack of limiting inputs *3
Meanless for-loop *4</t>
  </si>
  <si>
    <t>D1228817</t>
  </si>
  <si>
    <t>黃政睿</t>
  </si>
  <si>
    <t>Rey</t>
  </si>
  <si>
    <t>red5</t>
  </si>
  <si>
    <t>Wrong setting in for-loop *1
Lack of using printChar() *4
Lack of using printChar() with single char output *1</t>
  </si>
  <si>
    <t>D1262015</t>
  </si>
  <si>
    <t>張宇呈</t>
  </si>
  <si>
    <t>Austin</t>
  </si>
  <si>
    <t>INFPMAN</t>
  </si>
  <si>
    <t xml:space="preserve">Wrong setting in for-loop *8
Wrong ending of the main function *2
No need of '\n' in question printf() *3
Lack of calculating the characters *3
Lack of using printChar() *18
Lack of using printChar() with single char output *2
Lack of blank lines before/after the graph *2
Lack of '\n' after finishing the graph *1
Lack of limiting inputs *2
</t>
  </si>
  <si>
    <t>D1262028</t>
  </si>
  <si>
    <t>李皓鈞</t>
  </si>
  <si>
    <t>Jimmy</t>
  </si>
  <si>
    <t>HaoDai</t>
  </si>
  <si>
    <t>Lack of calculating the characters *3
Lack of using printChar() *16
Lack of using printChar() with single char output *2
Lack of blank lines before/after the graph *2
Lack of '\n' after finishing the graph *1</t>
  </si>
  <si>
    <t>D1262032</t>
  </si>
  <si>
    <t>劉哲瑋</t>
  </si>
  <si>
    <t>Derek</t>
  </si>
  <si>
    <t>Saminamina</t>
  </si>
  <si>
    <t>Wrong setting in for-loop *1
Lack of blank lines before/after the graph *2
Lack of using printChar() *12
Lack of using printChar() with single char output *4</t>
  </si>
  <si>
    <t>D1262058</t>
  </si>
  <si>
    <t>謝柏尉</t>
  </si>
  <si>
    <t>David</t>
  </si>
  <si>
    <t>vivox90</t>
  </si>
  <si>
    <t>Wrong setting in for-loop *5
Lack of blank lines before/after the graph *2
Lack of using printChar() *4
Lack of using printChar() with single char output *4
Lack of calculating the characters *3</t>
  </si>
  <si>
    <t>D1262062</t>
  </si>
  <si>
    <t>邱畇諠</t>
  </si>
  <si>
    <t>Aimee</t>
  </si>
  <si>
    <t>mi216</t>
  </si>
  <si>
    <t>Wrong setting in if-else judgement *1
Wrong setting in for-loop *1
Lack of using printChar() *6
Lack of using printChar() with single char output *4</t>
  </si>
  <si>
    <t>D1262075</t>
  </si>
  <si>
    <t>陳映聿</t>
  </si>
  <si>
    <t>Morris</t>
  </si>
  <si>
    <t>EFGHI</t>
  </si>
  <si>
    <t>Lack of blank lines before/after the graph *2</t>
  </si>
  <si>
    <t>D1262089</t>
  </si>
  <si>
    <t>蔡睿宇</t>
  </si>
  <si>
    <t>Ray</t>
  </si>
  <si>
    <t>Chrona</t>
  </si>
  <si>
    <t>D1262092</t>
  </si>
  <si>
    <t>陳彥勻</t>
  </si>
  <si>
    <t>Antonio</t>
  </si>
  <si>
    <t>Abab1020</t>
  </si>
  <si>
    <t>STRUCTURAL MISTAKE
Wrong type *3
Wrong using of semicolon *2
Lack of calculating the characters *3
Lack of using printChar() *1
Lack of blank lines before/after the graph *2
Lack of '\n' after finishing the graph *1
Wrong using of "=", which should be "==" *2</t>
  </si>
  <si>
    <t>D1265065</t>
  </si>
  <si>
    <t>曾語晨</t>
  </si>
  <si>
    <t>Corrine</t>
  </si>
  <si>
    <t>quokka</t>
  </si>
  <si>
    <t>Wrong setting in for-loop *1
Lack of using printChar() with single char output *4</t>
  </si>
  <si>
    <t>D1265154</t>
  </si>
  <si>
    <t>曾郁珊</t>
  </si>
  <si>
    <t>Mina</t>
  </si>
  <si>
    <t>coffee18</t>
  </si>
  <si>
    <t>Wrong setting in for-loop: left blank * 5
Wrong using of "=", which should be "==" *2
Lack of calculating the characters *3</t>
  </si>
  <si>
    <t>D1265209</t>
  </si>
  <si>
    <t>王子宸</t>
  </si>
  <si>
    <t>Jensen</t>
  </si>
  <si>
    <t>HELLO</t>
  </si>
  <si>
    <t>Wrong calculation of parameter *1
Lack of using printChar() with single char output*4</t>
  </si>
  <si>
    <t>D1265273</t>
  </si>
  <si>
    <t>葉緯圻</t>
  </si>
  <si>
    <t>Joshua</t>
  </si>
  <si>
    <t>kinyo5647</t>
  </si>
  <si>
    <t>Lack of blank lines before/after the graph *2
Lack of '\n' after finishing the graph *1
Lack of '\n' after statement *3
Lack of using printChar() *12
Lack of using printChar() with single char output*2
Wrong ending of the main function *1</t>
  </si>
  <si>
    <t>D1265315</t>
  </si>
  <si>
    <t>張子桓</t>
  </si>
  <si>
    <t>Harrison</t>
  </si>
  <si>
    <t>Hhhh</t>
  </si>
  <si>
    <t>Wrong setting in for-loop: top *2
Wrong setting in left shift blank *2
Extra blank lines before/after the graph *2
Lack of using printChar() *6
Lack of limiting inputs*3</t>
  </si>
  <si>
    <t>D1265672</t>
  </si>
  <si>
    <t>王崧喻</t>
  </si>
  <si>
    <t>Charlie</t>
  </si>
  <si>
    <t>D1265686</t>
  </si>
  <si>
    <t>何柏勳</t>
  </si>
  <si>
    <t>Jacky</t>
  </si>
  <si>
    <t>Wrong setting in for-loop *2
Wrong calculation of parameter *3
Lack of using printChar() *8
Lack of using printChar() with single char output*4
Lack of blank lines before/after the graph * 2</t>
  </si>
  <si>
    <t>D1271403</t>
  </si>
  <si>
    <t>王祺</t>
  </si>
  <si>
    <t>Osmond</t>
  </si>
  <si>
    <t>qvb2358</t>
  </si>
  <si>
    <t>STRUCTURAL MISTAKE
Wrong setting in for-loop *1
Lack of calculating the characters *3
Lack of using printChar() *3
Lack of blank lines before/after the graph *2
Lack of leading blank *3
Lack of printing out the side char *2
Meanless for-loop *2</t>
  </si>
  <si>
    <t>D1271450</t>
  </si>
  <si>
    <t>李宇恩</t>
  </si>
  <si>
    <t>Eileen</t>
  </si>
  <si>
    <t>Starbucks</t>
  </si>
  <si>
    <t>Lack of calculating the characters *3
Lack of blank lines before/after the graph * 1
Lack of using printChar() *12
Lack of using printChar() with single char output*4</t>
  </si>
  <si>
    <t>班平均</t>
  </si>
  <si>
    <t>No</t>
  </si>
  <si>
    <t>Comments</t>
  </si>
  <si>
    <t>Score</t>
  </si>
  <si>
    <t>Question 1: Got a extra space when right-tilt(-4)
Wrongly using printChar
Question 2: Extra commas(-0)</t>
  </si>
  <si>
    <t>Question 1: Didn't fully use function "printChar()"(-0)
Lack a space when left-tilt(-4)
Question 2: Lack of commas(-0)</t>
  </si>
  <si>
    <t>Question 1: Spaces didn't vary with the height of parallelogram when left-tilt(-8)
Incorrect number in interior and parallelogram(-12)
Question 2: Incorrect output in ascending order(-8)
Lack of decending order(-8)
Assign values before initialize(-4) 
Incorrectly using comparison operators(-4)</t>
  </si>
  <si>
    <t>Question 1: great
Question 2: great</t>
  </si>
  <si>
    <t>Question 1: Didn't use function "printChar()"(-10)
Incorrect output when right-tilt(-8)
Missing lines when left-tilt(-8)
Lack of number of characters(-8)
Question 2: Didn't output x, y, and z(-8)
Didn't output values in ascending order(-8)
Lack of decending order(-8)
Missing "%d" in printf()(-4)</t>
  </si>
  <si>
    <t>Question 1: Didn't use function "printChar()"(-10)
Got 1 extra space when left-tilt(-4)
Question 2: great</t>
  </si>
  <si>
    <t>Question 1: Didn't use function "printChar()"(-10)
Got extra spaces when printing parallelogram(-4)
Missing lines when printing parallelogram(-8)
Lack of number of characters(-8)
Question 2: Without file(-50)</t>
  </si>
  <si>
    <t>Question 1: Didn't use function "printChar()"(-10)
Lack of number of characters(-8)
Question 2: Lack of decending order(-8)
Incorrect output in ascending order(-8)
Didn't output in multiple tasks(-50)
Didn't end execution of program as expectation(-8)
Incorrectly using comparison operators(-4)</t>
  </si>
  <si>
    <t>Question 1: Didn't use function "printChar()"(-10)
Lack spaces when left-tilt(-4)
Question 2: great</t>
  </si>
  <si>
    <t>Question 1: Didn't use function "printChar()"(-10)
Incorrect output when printing parallelogram(-50)
Lack of number of characters(-8)
Question 2: Output didn't follow format(-4)
Didn't print 0s when inputs are 0s(-8)</t>
  </si>
  <si>
    <t>Question 1: Didn't use function "printChar()"(-10)
Got 2 extra spaces when left-tilt(-4)
Missing 2 lines when left-tilt(-8)
Got 1 extra space when right-tilt(-4)
Missing 1 line when right-tilt(-8)
Lack of number of characters(-8)
Incorrect condition when input side
Question 2: Didn't print 0s when inputs are 0s(-8)
Incorrect output in ascending order(-8)
Incorrect output in decending order(-8)</t>
  </si>
  <si>
    <t>Question 1: great
Question 2: great
End condition</t>
  </si>
  <si>
    <t>Question 1: great
Question 2: great
if-else methods</t>
  </si>
  <si>
    <t>Question 1: Can't be compiled(-20)
Incorrect output when printing parallelogram(-50)
Lack of number of characters(-8)
Question 2: great</t>
  </si>
  <si>
    <t>Question 1: Didn't fully use function "printChar()"(-0)
Lack a space when left-tilt(-4)
Question 2: great</t>
  </si>
  <si>
    <t>Question 1: Incorrect spaces when printing parallelogram(-30)
Lack of number of characters(-8)
Question 2: Incorrect end condition(-8)</t>
  </si>
  <si>
    <t>Question 1: Lack 2 spaces when left-tilt(-4)
Question 2: great</t>
  </si>
  <si>
    <t>Question 1: Didn't use function "printChar()"(-10)
Lack of number of characters when right-tilt(-8)
Question 2: Incorrect output in ascending order(-8)
Incorrect output in decending order(-8)
Incorrect end condition(-8)</t>
  </si>
  <si>
    <t>Question 1: Didn't use function "printChar()"(-10)
Lack 5 spaces when right-tilt(-4)
Lack 4 spaces when left-tilt(-4)
Got 1 extra character in top and interior(-12)
Question 2: great</t>
  </si>
  <si>
    <t>Question 1: Didn't use function "printChar()"(-10)
Lack 2 spaces when left-tilt(-4)
Got 1 extra space when right-tilt(-4)
Missing 2 lines when printing parallelogram(-8)
Incorrect number of characters(-16)
Question 2: great</t>
  </si>
  <si>
    <t>Question 1: Didn't use function "printChar()"(-10)
Lack of spaces when printing parallelogram(-20)
Didn't use '#' at the side of parallelogram(-8)
Lack of number of characters(-8)
Question 2: Didn't output in multiple tasks(-50)
Incorrect end condition(-8)</t>
  </si>
  <si>
    <t>Question 1: Didn't use function "printChar()"(-10)
Lack of number of characters(-8)
Question 2: great</t>
  </si>
  <si>
    <t>Question 1: -7
Wrong setting in for-loop: left blank *1(-3)
Meanless for-loop, which should become a printChar() *2(-4)
Question 2: great</t>
  </si>
  <si>
    <t>Question 1:  -6
Wrong setting in for-loop: left blank *2(-6)
Lack of blank lines before/after the graph * 2(-0)
Question 2: great</t>
  </si>
  <si>
    <r>
      <rPr>
        <rFont val="&quot;Times New Roman&quot;"/>
        <color rgb="FF000000"/>
        <sz val="12.0"/>
      </rPr>
      <t>Question 1: -14
Wrong setting in for-loop *3(-8)
Wrong calculation of parameter *2(-6)
Extra blank lines before/after the graph *1(-0)
Question 2: -33</t>
    </r>
    <r>
      <rPr>
        <rFont val="&quot;Times New Roman&quot;"/>
        <color rgb="FFFF0000"/>
        <sz val="12.0"/>
      </rPr>
      <t xml:space="preserve">
</t>
    </r>
    <r>
      <rPr>
        <rFont val="&quot;Times New Roman&quot;"/>
        <color rgb="FF000000"/>
        <sz val="12.0"/>
      </rPr>
      <t>Lack of decending order(-15)
Assign values before initialized(-4) 
Incorrectly using comparison operators(-4)
Incorrect if-else statement and end condition(-10)</t>
    </r>
  </si>
  <si>
    <t>Question 1: -39
Wrong setting in for-loop *12(-10)
Wrong using of "=", which should be "==" *2(-6)
Lack of using printChar()(-10)
Lack of limiting inputs *3(-8)
Meanless for-loop *4(-5)
Question 2: -35
Lack of decending order(-15)
Missing "%d" in printf()(-10)
Incorrect if-else statement and end condition(-10)</t>
  </si>
  <si>
    <t>Question 1: -14
Wrong setting in for-loop *1(-4)
Lack of using printChar()(-10)
Question 2: great</t>
  </si>
  <si>
    <t>Question 1: -48
Wrong setting in for-loop *8(-10)
Wrong ending of the main function *2(-6)
No need of '\n' in question printf() *3(-4)
Lack of calculating the characters(-10)
Lack of using printChar()(-10)
Lack of blank lines before/after the graph *2(-0)
Lack of '\n' after finishing the graph *1(-2)
Lack of limiting inputs *2(-6)
Question 2: -50
Without file(-50)</t>
  </si>
  <si>
    <t>Question 1: -22
Lack of calculating the characters(-10)
Lack of using printChar()(-10)
Lack of blank lines before/after the graph *2(-0)
Lack of '\n' after finishing the graph *1(-2)
Question 2: -29
Lack of decending order(-15)
Incorrectly using comparison operators(-10)
Incorrect end condition(-4)</t>
  </si>
  <si>
    <t>Question 1: -14
Wrong setting in for-loop *1(-4)
Lack of blank lines before/after the graph *2(-0)
Lack of using printChar()(-10)
Question 2: great</t>
  </si>
  <si>
    <t>Question 1: -30
Wrong setting in for-loop *5(-10)
Lack of blank lines before/after the graph *2(-0)
Lack of using printChar()(-10)
Lack of calculating the characters(-10)
Question 2: -18
Output didn't follow format(-4)
Didn't print 0s when inputs are 0s(-4)
Incorrect if-else statement and end condition(-10)</t>
  </si>
  <si>
    <r>
      <rPr>
        <rFont val="&quot;Times New Roman&quot;"/>
        <color rgb="FF000000"/>
        <sz val="12.0"/>
      </rPr>
      <t>Question 1: -22
Wrong setting in if-else judgement *1(-4)
Wrong setting in for-loop *1(-4)
Lack of using printChar()(-10)
Lack of limiting inputs *1(-4)
Question 2: -42</t>
    </r>
    <r>
      <rPr>
        <rFont val="&quot;Times New Roman&quot;"/>
        <color rgb="FFFF0000"/>
        <sz val="12.0"/>
      </rPr>
      <t xml:space="preserve">
</t>
    </r>
    <r>
      <rPr>
        <rFont val="&quot;Times New Roman&quot;"/>
        <color rgb="FF000000"/>
        <sz val="12.0"/>
      </rPr>
      <t>Didn't print 0s when inputs are 0s(-4)
Incorrect output in ascending/decending order(-10)
Wrong setting in if-else judgement(-4)
Wrong using of "==", which should be "="(-4)
Wrong calculation of parameter(-10)
Wrong using of variables(-10)</t>
    </r>
  </si>
  <si>
    <t>Question 1: -0
Lack of blank lines before/after the graph *2(-0)
Question 2: -4
Incorrect end condition(-4)</t>
  </si>
  <si>
    <t>Question 1: -0
Lack of blank lines before/after the graph *2(-0)
Question 2: great</t>
  </si>
  <si>
    <t>Question 1: -50
STRUCTURAL MISTAKE(-25)
Wrong type *3(-8)
Wrong using of semicolon *2(-6)
Lack of calculating the characters(-10)
Lack of using printChar()(-10)
Lack of blank lines before/after the graph *2(-0)
Lack of '\n' after finishing the graph *1(-2)
Wrong using of "=", which should be "==" *1(-4)
Question 2: -10
Incorrect if-else statement and end condition(-10)</t>
  </si>
  <si>
    <t>Question 1: -4
Wrong setting in for-loop *1(-4)
Question 2: -4
Incorrect end condition(-4)</t>
  </si>
  <si>
    <t>Question 1: -26
Wrong setting in for-loop: left blank * 5(-10)
Wrong using of "=", which should be "==" *2(-6)
Lack of calculating the characters *3(-10)
Question 2: -4
Incorrect end condition(-4)</t>
  </si>
  <si>
    <t>Question 1: -4
Wrong calculation of parameter *1(-4)
Question 2: great</t>
  </si>
  <si>
    <t>Question 1: -20
Lack of blank lines before/after the graph *2(-0)
Lack of '\n' after finishing the graph *1(-2)
Lack of '\n' after statement *3(-4)
Lack of using printChar()(-10)
Wrong ending of the main function *1(-4)
Question 2: -16
Incorrectly using comparison operators(-10)
Incorrect if-else statement and end condition(-6)</t>
  </si>
  <si>
    <t>Question 1: -26
Wrong setting in for-loop: top *2(-6)
Wrong setting in left shift blank *2(-2)
Extra blank lines before/after the graph *2(-0)
Lack of using printChar()(-10)
Lack of limiting inputs*3(-8)
Question 2: great</t>
  </si>
  <si>
    <t>Question 1: -24
Wrong setting in for-loop *2(-6)
Wrong calculation of parameter *3(-8)
Lack of using printChar()(-10)
Lack of blank lines before/after the graph * 2(-0)
Question 2: great</t>
  </si>
  <si>
    <t>Question 1:  -50
STRUCTURAL MISTAKE(-25)
Wrong setting in for-loop *1(-4)
Lack of calculating the characters(-10)
Lack of using printChar()(-10)
Lack of blank lines before/after the graph *2(-0)
Lack of leading blank *3(-10)
Lack of printing out the side char *2(-6)
Meanless for-loop *2(-3)
Question 2: -39
Missing "%d" in printf()(-10)
Incorrect using '&amp;' in printf()(-10)
Incomplete ascending/decending order(-15)
Incorrect end condition(-4)</t>
  </si>
  <si>
    <t>Question 1: -20
Lack of calculating the characters(-10)
Lack of blank lines before/after the graph * 1(-0)
Lack of using printChar()(-10)
Question 2: -4
Incorrect end condition(-4)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</si>
</sst>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  <name val="Arial"/>
    </font>
    <font>
      <color rgb="FFFF0000"/>
      <name val="Arial"/>
      <scheme val="minor"/>
    </font>
    <font>
      <sz val="12.0"/>
      <color theme="1"/>
      <name val="&quot;Times New Roman&quot;"/>
    </font>
    <font>
      <sz val="12.0"/>
      <color rgb="FF000000"/>
      <name val="&quot;Times New Roman&quot;"/>
    </font>
    <font>
      <sz val="12.0"/>
      <color theme="1"/>
      <name val="宋体"/>
    </font>
    <font>
      <sz val="12.0"/>
      <color theme="1"/>
      <name val="微軟正黑體"/>
    </font>
    <font>
      <sz val="12.0"/>
      <color theme="1"/>
      <name val="PMingLiU"/>
    </font>
    <font>
      <sz val="12.0"/>
      <color rgb="FFFF0000"/>
      <name val="&quot;Times New Roman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2" fontId="5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readingOrder="0" shrinkToFit="0" wrapText="1"/>
    </xf>
    <xf borderId="0" fillId="2" fontId="4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1" fillId="0" fontId="7" numFmtId="0" xfId="0" applyAlignment="1" applyBorder="1" applyFont="1">
      <alignment horizontal="center" readingOrder="0"/>
    </xf>
    <xf borderId="2" fillId="0" fontId="7" numFmtId="0" xfId="0" applyAlignment="1" applyBorder="1" applyFont="1">
      <alignment horizontal="center" readingOrder="0"/>
    </xf>
    <xf borderId="2" fillId="0" fontId="8" numFmtId="0" xfId="0" applyAlignment="1" applyBorder="1" applyFont="1">
      <alignment horizontal="center" readingOrder="0" shrinkToFit="0" wrapText="0"/>
    </xf>
    <xf borderId="2" fillId="0" fontId="8" numFmtId="0" xfId="0" applyAlignment="1" applyBorder="1" applyFont="1">
      <alignment horizontal="center" readingOrder="0"/>
    </xf>
    <xf borderId="3" fillId="0" fontId="8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 readingOrder="0"/>
    </xf>
    <xf borderId="4" fillId="0" fontId="9" numFmtId="0" xfId="0" applyAlignment="1" applyBorder="1" applyFont="1">
      <alignment horizontal="center" readingOrder="0"/>
    </xf>
    <xf borderId="4" fillId="0" fontId="8" numFmtId="0" xfId="0" applyAlignment="1" applyBorder="1" applyFont="1">
      <alignment readingOrder="0"/>
    </xf>
    <xf borderId="4" fillId="0" fontId="8" numFmtId="0" xfId="0" applyAlignment="1" applyBorder="1" applyFont="1">
      <alignment readingOrder="0" shrinkToFit="0" wrapText="0"/>
    </xf>
    <xf borderId="1" fillId="0" fontId="8" numFmtId="0" xfId="0" applyAlignment="1" applyBorder="1" applyFont="1">
      <alignment readingOrder="0"/>
    </xf>
    <xf borderId="2" fillId="0" fontId="8" numFmtId="0" xfId="0" applyAlignment="1" applyBorder="1" applyFont="1">
      <alignment horizontal="right" readingOrder="0"/>
    </xf>
    <xf borderId="5" fillId="0" fontId="7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/>
    </xf>
    <xf borderId="4" fillId="0" fontId="7" numFmtId="0" xfId="0" applyAlignment="1" applyBorder="1" applyFont="1">
      <alignment readingOrder="0" shrinkToFit="0" wrapText="0"/>
    </xf>
    <xf borderId="3" fillId="0" fontId="8" numFmtId="0" xfId="0" applyAlignment="1" applyBorder="1" applyFont="1">
      <alignment readingOrder="0"/>
    </xf>
    <xf borderId="4" fillId="0" fontId="8" numFmtId="0" xfId="0" applyAlignment="1" applyBorder="1" applyFont="1">
      <alignment horizontal="right" readingOrder="0"/>
    </xf>
    <xf borderId="4" fillId="0" fontId="7" numFmtId="0" xfId="0" applyAlignment="1" applyBorder="1" applyFont="1">
      <alignment horizontal="left" readingOrder="0" shrinkToFit="0" wrapText="0"/>
    </xf>
    <xf borderId="4" fillId="0" fontId="11" numFmtId="0" xfId="0" applyAlignment="1" applyBorder="1" applyFont="1">
      <alignment horizontal="center" readingOrder="0"/>
    </xf>
    <xf borderId="3" fillId="0" fontId="12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 shrinkToFit="0" wrapText="0"/>
    </xf>
    <xf borderId="4" fillId="0" fontId="8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5" max="19" width="6.0"/>
    <col customWidth="1" min="20" max="20" width="5.75"/>
    <col customWidth="1" min="21" max="26" width="6.0"/>
    <col customWidth="1" min="27" max="27" width="42.75"/>
    <col customWidth="1" min="28" max="28" width="6.0"/>
    <col customWidth="1" min="29" max="36" width="6.13"/>
    <col customWidth="1" min="37" max="37" width="37.38"/>
    <col customWidth="1" min="38" max="38" width="19.63"/>
  </cols>
  <sheetData>
    <row r="1">
      <c r="A1" s="1"/>
      <c r="B1" s="1"/>
      <c r="C1" s="1"/>
      <c r="D1" s="2"/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4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/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3" t="s">
        <v>1</v>
      </c>
      <c r="AI1" s="3" t="s">
        <v>1</v>
      </c>
      <c r="AJ1" s="5"/>
      <c r="AK1" s="5"/>
      <c r="AL1" s="3"/>
      <c r="AM1" s="3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</row>
    <row r="2">
      <c r="A2" s="1"/>
      <c r="B2" s="1"/>
      <c r="C2" s="1"/>
      <c r="D2" s="2"/>
      <c r="E2" s="3" t="s">
        <v>2</v>
      </c>
      <c r="F2" s="3" t="s">
        <v>2</v>
      </c>
      <c r="G2" s="3" t="s">
        <v>2</v>
      </c>
      <c r="H2" s="3" t="s">
        <v>2</v>
      </c>
      <c r="I2" s="3" t="s">
        <v>3</v>
      </c>
      <c r="J2" s="3" t="s">
        <v>3</v>
      </c>
      <c r="K2" s="3" t="s">
        <v>3</v>
      </c>
      <c r="L2" s="3" t="s">
        <v>3</v>
      </c>
      <c r="M2" s="3" t="s">
        <v>3</v>
      </c>
      <c r="N2" s="3" t="s">
        <v>3</v>
      </c>
      <c r="O2" s="3" t="s">
        <v>4</v>
      </c>
      <c r="P2" s="3" t="s">
        <v>5</v>
      </c>
      <c r="Q2" s="3" t="s">
        <v>5</v>
      </c>
      <c r="R2" s="3" t="s">
        <v>5</v>
      </c>
      <c r="S2" s="4" t="s">
        <v>2</v>
      </c>
      <c r="T2" s="3" t="s">
        <v>4</v>
      </c>
      <c r="U2" s="3" t="s">
        <v>4</v>
      </c>
      <c r="V2" s="3" t="s">
        <v>4</v>
      </c>
      <c r="W2" s="3" t="s">
        <v>4</v>
      </c>
      <c r="X2" s="3" t="s">
        <v>4</v>
      </c>
      <c r="Y2" s="3" t="s">
        <v>4</v>
      </c>
      <c r="Z2" s="3" t="s">
        <v>6</v>
      </c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3"/>
      <c r="AM2" s="3" t="s">
        <v>2</v>
      </c>
      <c r="AN2" s="3">
        <v>50.0</v>
      </c>
      <c r="AO2" s="3">
        <v>50.0</v>
      </c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</row>
    <row r="3">
      <c r="A3" s="1" t="s">
        <v>7</v>
      </c>
      <c r="B3" s="1" t="s">
        <v>8</v>
      </c>
      <c r="C3" s="1" t="s">
        <v>9</v>
      </c>
      <c r="D3" s="2" t="s">
        <v>10</v>
      </c>
      <c r="E3" s="4" t="s">
        <v>11</v>
      </c>
      <c r="F3" s="4" t="s">
        <v>12</v>
      </c>
      <c r="G3" s="4" t="s">
        <v>13</v>
      </c>
      <c r="H3" s="4" t="s">
        <v>14</v>
      </c>
      <c r="I3" s="4" t="s">
        <v>15</v>
      </c>
      <c r="J3" s="4" t="s">
        <v>16</v>
      </c>
      <c r="K3" s="4" t="s">
        <v>17</v>
      </c>
      <c r="L3" s="4" t="s">
        <v>18</v>
      </c>
      <c r="M3" s="4" t="s">
        <v>19</v>
      </c>
      <c r="N3" s="4" t="s">
        <v>20</v>
      </c>
      <c r="O3" s="4" t="s">
        <v>21</v>
      </c>
      <c r="P3" s="4" t="s">
        <v>22</v>
      </c>
      <c r="Q3" s="4" t="s">
        <v>23</v>
      </c>
      <c r="R3" s="4" t="s">
        <v>24</v>
      </c>
      <c r="S3" s="4" t="s">
        <v>25</v>
      </c>
      <c r="T3" s="4" t="s">
        <v>26</v>
      </c>
      <c r="U3" s="4" t="s">
        <v>27</v>
      </c>
      <c r="V3" s="4" t="s">
        <v>28</v>
      </c>
      <c r="W3" s="4" t="s">
        <v>29</v>
      </c>
      <c r="X3" s="4" t="s">
        <v>30</v>
      </c>
      <c r="Y3" s="4" t="s">
        <v>31</v>
      </c>
      <c r="Z3" s="4" t="s">
        <v>32</v>
      </c>
      <c r="AA3" s="3"/>
      <c r="AB3" s="3"/>
      <c r="AC3" s="5"/>
      <c r="AD3" s="5"/>
      <c r="AE3" s="5"/>
      <c r="AF3" s="5"/>
      <c r="AG3" s="5"/>
      <c r="AH3" s="5"/>
      <c r="AI3" s="5"/>
      <c r="AJ3" s="5"/>
      <c r="AK3" s="3" t="s">
        <v>33</v>
      </c>
      <c r="AL3" s="3" t="s">
        <v>34</v>
      </c>
      <c r="AM3" s="3" t="s">
        <v>35</v>
      </c>
      <c r="AN3" s="3" t="s">
        <v>0</v>
      </c>
      <c r="AO3" s="3" t="s">
        <v>1</v>
      </c>
      <c r="AP3" s="3" t="s">
        <v>36</v>
      </c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</row>
    <row r="4" ht="32.25" customHeight="1">
      <c r="A4" s="2" t="s">
        <v>37</v>
      </c>
      <c r="B4" s="1" t="s">
        <v>38</v>
      </c>
      <c r="C4" s="6" t="s">
        <v>39</v>
      </c>
      <c r="D4" s="6" t="s">
        <v>40</v>
      </c>
      <c r="E4" s="5"/>
      <c r="F4" s="5"/>
      <c r="G4" s="5"/>
      <c r="H4" s="5"/>
      <c r="I4" s="5"/>
      <c r="J4" s="5"/>
      <c r="K4" s="5"/>
      <c r="L4" s="3">
        <v>3.0</v>
      </c>
      <c r="M4" s="5"/>
      <c r="N4" s="5"/>
      <c r="O4" s="5"/>
      <c r="P4" s="5"/>
      <c r="Q4" s="5"/>
      <c r="R4" s="3">
        <v>4.0</v>
      </c>
      <c r="S4" s="5"/>
      <c r="T4" s="5"/>
      <c r="U4" s="5"/>
      <c r="V4" s="5"/>
      <c r="W4" s="5"/>
      <c r="X4" s="5"/>
      <c r="Y4" s="5"/>
      <c r="Z4" s="5"/>
      <c r="AA4" s="7" t="s">
        <v>41</v>
      </c>
      <c r="AB4" s="5"/>
      <c r="AC4" s="5"/>
      <c r="AD4" s="5"/>
      <c r="AE4" s="5"/>
      <c r="AF4" s="5"/>
      <c r="AG4" s="5"/>
      <c r="AH4" s="5"/>
      <c r="AI4" s="5"/>
      <c r="AJ4" s="5"/>
      <c r="AK4" s="3"/>
      <c r="AL4" s="3"/>
      <c r="AM4" s="5">
        <f t="shared" ref="AM4:AM26" si="1">0</f>
        <v>0</v>
      </c>
      <c r="AN4" s="3">
        <f t="shared" ref="AN4:AN26" si="2">AN$2-SUMIF($E$1:$Z$1,AN$3,$E4:$Z4) + sumifs($E4:$Z4,$E$1:$Z$1,AN$3,$E$2:$Z$2,$AM$2)</f>
        <v>43</v>
      </c>
      <c r="AO4" s="3">
        <f t="shared" ref="AO4:AO26" si="3">AO$2-SUMIF($E$1:$AJ$1,AO$3,$E4:$AJ4) + sumifs($E4:$AJ4,$E$1:$AJ$1,AO$3,$E$2:$AJ$2,$AM$2)</f>
        <v>50</v>
      </c>
      <c r="AP4" s="5">
        <f t="shared" ref="AP4:AP26" si="4">AN4+AO4</f>
        <v>93</v>
      </c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</row>
    <row r="5">
      <c r="A5" s="1" t="s">
        <v>42</v>
      </c>
      <c r="B5" s="1" t="s">
        <v>43</v>
      </c>
      <c r="C5" s="8" t="s">
        <v>44</v>
      </c>
      <c r="D5" s="6" t="s">
        <v>45</v>
      </c>
      <c r="E5" s="5"/>
      <c r="F5" s="5"/>
      <c r="G5" s="3">
        <v>1.0</v>
      </c>
      <c r="H5" s="3">
        <v>1.0</v>
      </c>
      <c r="I5" s="5"/>
      <c r="J5" s="5"/>
      <c r="K5" s="5"/>
      <c r="L5" s="5"/>
      <c r="M5" s="5"/>
      <c r="N5" s="5"/>
      <c r="O5" s="5"/>
      <c r="P5" s="5"/>
      <c r="Q5" s="5"/>
      <c r="R5" s="3">
        <v>6.0</v>
      </c>
      <c r="S5" s="5"/>
      <c r="T5" s="5"/>
      <c r="U5" s="5"/>
      <c r="V5" s="5"/>
      <c r="W5" s="5"/>
      <c r="X5" s="5"/>
      <c r="Y5" s="5"/>
      <c r="Z5" s="5"/>
      <c r="AA5" s="9" t="s">
        <v>46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3"/>
      <c r="AM5" s="5">
        <f t="shared" si="1"/>
        <v>0</v>
      </c>
      <c r="AN5" s="3">
        <f t="shared" si="2"/>
        <v>44</v>
      </c>
      <c r="AO5" s="3">
        <f t="shared" si="3"/>
        <v>50</v>
      </c>
      <c r="AP5" s="5">
        <f t="shared" si="4"/>
        <v>94</v>
      </c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</row>
    <row r="6" ht="39.75" customHeight="1">
      <c r="A6" s="1" t="s">
        <v>47</v>
      </c>
      <c r="B6" s="1" t="s">
        <v>48</v>
      </c>
      <c r="C6" s="8" t="s">
        <v>49</v>
      </c>
      <c r="D6" s="10" t="s">
        <v>50</v>
      </c>
      <c r="E6" s="3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3">
        <v>6.0</v>
      </c>
      <c r="R6" s="3">
        <v>8.0</v>
      </c>
      <c r="S6" s="5"/>
      <c r="T6" s="5"/>
      <c r="U6" s="5"/>
      <c r="V6" s="5"/>
      <c r="W6" s="5"/>
      <c r="X6" s="5"/>
      <c r="Y6" s="5"/>
      <c r="Z6" s="5"/>
      <c r="AA6" s="7" t="s">
        <v>51</v>
      </c>
      <c r="AB6" s="5"/>
      <c r="AC6" s="3"/>
      <c r="AD6" s="3"/>
      <c r="AE6" s="3"/>
      <c r="AF6" s="3"/>
      <c r="AG6" s="3"/>
      <c r="AH6" s="3"/>
      <c r="AI6" s="3"/>
      <c r="AJ6" s="3"/>
      <c r="AK6" s="3"/>
      <c r="AL6" s="3"/>
      <c r="AM6" s="5">
        <f t="shared" si="1"/>
        <v>0</v>
      </c>
      <c r="AN6" s="3">
        <f t="shared" si="2"/>
        <v>36</v>
      </c>
      <c r="AO6" s="3">
        <f t="shared" si="3"/>
        <v>50</v>
      </c>
      <c r="AP6" s="5">
        <f t="shared" si="4"/>
        <v>86</v>
      </c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</row>
    <row r="7">
      <c r="A7" s="2" t="s">
        <v>52</v>
      </c>
      <c r="B7" s="1" t="s">
        <v>53</v>
      </c>
      <c r="C7" s="6" t="s">
        <v>54</v>
      </c>
      <c r="D7" s="6" t="s">
        <v>55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3">
        <v>4.0</v>
      </c>
      <c r="T7" s="5"/>
      <c r="U7" s="5"/>
      <c r="V7" s="5"/>
      <c r="W7" s="5"/>
      <c r="X7" s="5"/>
      <c r="Y7" s="5"/>
      <c r="Z7" s="5"/>
      <c r="AA7" s="3" t="s">
        <v>56</v>
      </c>
      <c r="AB7" s="5"/>
      <c r="AC7" s="5"/>
      <c r="AD7" s="5"/>
      <c r="AE7" s="5"/>
      <c r="AF7" s="5"/>
      <c r="AG7" s="5"/>
      <c r="AH7" s="5"/>
      <c r="AI7" s="5"/>
      <c r="AJ7" s="5"/>
      <c r="AK7" s="3"/>
      <c r="AL7" s="3"/>
      <c r="AM7" s="5">
        <f t="shared" si="1"/>
        <v>0</v>
      </c>
      <c r="AN7" s="3">
        <f t="shared" si="2"/>
        <v>50</v>
      </c>
      <c r="AO7" s="3">
        <f t="shared" si="3"/>
        <v>50</v>
      </c>
      <c r="AP7" s="5">
        <f t="shared" si="4"/>
        <v>100</v>
      </c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</row>
    <row r="8" ht="78.0" customHeight="1">
      <c r="A8" s="2" t="s">
        <v>57</v>
      </c>
      <c r="B8" s="1" t="s">
        <v>58</v>
      </c>
      <c r="C8" s="6" t="s">
        <v>59</v>
      </c>
      <c r="D8" s="6" t="s">
        <v>60</v>
      </c>
      <c r="E8" s="5"/>
      <c r="F8" s="5"/>
      <c r="G8" s="5"/>
      <c r="H8" s="5"/>
      <c r="I8" s="5"/>
      <c r="J8" s="5"/>
      <c r="K8" s="5"/>
      <c r="L8" s="3">
        <v>5.0</v>
      </c>
      <c r="M8" s="5"/>
      <c r="N8" s="5"/>
      <c r="O8" s="5"/>
      <c r="P8" s="5"/>
      <c r="Q8" s="5"/>
      <c r="R8" s="3">
        <v>10.0</v>
      </c>
      <c r="S8" s="3">
        <v>4.0</v>
      </c>
      <c r="T8" s="3">
        <v>10.0</v>
      </c>
      <c r="U8" s="3">
        <v>8.0</v>
      </c>
      <c r="V8" s="3">
        <v>6.0</v>
      </c>
      <c r="W8" s="5"/>
      <c r="X8" s="5"/>
      <c r="Y8" s="5"/>
      <c r="Z8" s="5"/>
      <c r="AA8" s="9" t="s">
        <v>61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3"/>
      <c r="AM8" s="5">
        <f t="shared" si="1"/>
        <v>0</v>
      </c>
      <c r="AN8" s="3">
        <f t="shared" si="2"/>
        <v>11</v>
      </c>
      <c r="AO8" s="3">
        <f t="shared" si="3"/>
        <v>50</v>
      </c>
      <c r="AP8" s="5">
        <f t="shared" si="4"/>
        <v>61</v>
      </c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</row>
    <row r="9" ht="41.25" customHeight="1">
      <c r="A9" s="2" t="s">
        <v>62</v>
      </c>
      <c r="B9" s="1" t="s">
        <v>63</v>
      </c>
      <c r="C9" s="6" t="s">
        <v>64</v>
      </c>
      <c r="D9" s="6" t="s">
        <v>65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">
        <v>4.0</v>
      </c>
      <c r="S9" s="3">
        <v>1.0</v>
      </c>
      <c r="T9" s="3">
        <v>10.0</v>
      </c>
      <c r="U9" s="5"/>
      <c r="V9" s="5"/>
      <c r="W9" s="5"/>
      <c r="X9" s="5"/>
      <c r="Y9" s="5"/>
      <c r="Z9" s="5"/>
      <c r="AA9" s="9" t="s">
        <v>66</v>
      </c>
      <c r="AB9" s="5"/>
      <c r="AC9" s="5"/>
      <c r="AD9" s="5"/>
      <c r="AE9" s="5"/>
      <c r="AF9" s="5"/>
      <c r="AG9" s="5"/>
      <c r="AH9" s="5"/>
      <c r="AI9" s="5"/>
      <c r="AJ9" s="5"/>
      <c r="AK9" s="3"/>
      <c r="AL9" s="3"/>
      <c r="AM9" s="5">
        <f t="shared" si="1"/>
        <v>0</v>
      </c>
      <c r="AN9" s="3">
        <f t="shared" si="2"/>
        <v>36</v>
      </c>
      <c r="AO9" s="3">
        <f t="shared" si="3"/>
        <v>50</v>
      </c>
      <c r="AP9" s="5">
        <f t="shared" si="4"/>
        <v>86</v>
      </c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</row>
    <row r="10" ht="121.5" customHeight="1">
      <c r="A10" s="2" t="s">
        <v>67</v>
      </c>
      <c r="B10" s="1" t="s">
        <v>68</v>
      </c>
      <c r="C10" s="6" t="s">
        <v>69</v>
      </c>
      <c r="D10" s="6" t="s">
        <v>70</v>
      </c>
      <c r="E10" s="5"/>
      <c r="F10" s="5"/>
      <c r="G10" s="3">
        <v>1.0</v>
      </c>
      <c r="H10" s="3">
        <v>1.0</v>
      </c>
      <c r="I10" s="3">
        <v>2.0</v>
      </c>
      <c r="J10" s="5"/>
      <c r="K10" s="5"/>
      <c r="L10" s="5"/>
      <c r="M10" s="3">
        <v>10.0</v>
      </c>
      <c r="N10" s="3">
        <v>4.0</v>
      </c>
      <c r="O10" s="5"/>
      <c r="P10" s="5"/>
      <c r="Q10" s="5"/>
      <c r="R10" s="3">
        <v>10.0</v>
      </c>
      <c r="S10" s="3">
        <v>2.0</v>
      </c>
      <c r="T10" s="3">
        <v>10.0</v>
      </c>
      <c r="U10" s="3">
        <v>6.0</v>
      </c>
      <c r="V10" s="5"/>
      <c r="W10" s="3">
        <v>6.0</v>
      </c>
      <c r="X10" s="5"/>
      <c r="Y10" s="5"/>
      <c r="Z10" s="5"/>
      <c r="AA10" s="3" t="s">
        <v>71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3"/>
      <c r="AM10" s="5">
        <f t="shared" si="1"/>
        <v>0</v>
      </c>
      <c r="AN10" s="3">
        <f t="shared" si="2"/>
        <v>2</v>
      </c>
      <c r="AO10" s="3">
        <f t="shared" si="3"/>
        <v>50</v>
      </c>
      <c r="AP10" s="5">
        <f t="shared" si="4"/>
        <v>52</v>
      </c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</row>
    <row r="11" ht="67.5" customHeight="1">
      <c r="A11" s="2" t="s">
        <v>72</v>
      </c>
      <c r="B11" s="1" t="s">
        <v>73</v>
      </c>
      <c r="C11" s="6" t="s">
        <v>74</v>
      </c>
      <c r="D11" s="6" t="s">
        <v>75</v>
      </c>
      <c r="E11" s="5"/>
      <c r="F11" s="5"/>
      <c r="G11" s="3">
        <v>1.0</v>
      </c>
      <c r="H11" s="3">
        <v>1.0</v>
      </c>
      <c r="I11" s="3">
        <v>2.0</v>
      </c>
      <c r="J11" s="5"/>
      <c r="K11" s="5"/>
      <c r="L11" s="5"/>
      <c r="M11" s="3">
        <v>10.0</v>
      </c>
      <c r="N11" s="5"/>
      <c r="O11" s="5"/>
      <c r="P11" s="5"/>
      <c r="Q11" s="5"/>
      <c r="R11" s="5"/>
      <c r="S11" s="3">
        <v>2.0</v>
      </c>
      <c r="T11" s="3">
        <v>10.0</v>
      </c>
      <c r="U11" s="5"/>
      <c r="V11" s="5"/>
      <c r="W11" s="5"/>
      <c r="X11" s="5"/>
      <c r="Y11" s="5"/>
      <c r="Z11" s="5"/>
      <c r="AA11" s="3" t="s">
        <v>76</v>
      </c>
      <c r="AB11" s="5"/>
      <c r="AC11" s="5"/>
      <c r="AD11" s="5"/>
      <c r="AE11" s="5"/>
      <c r="AF11" s="5"/>
      <c r="AG11" s="5"/>
      <c r="AH11" s="5"/>
      <c r="AI11" s="5"/>
      <c r="AJ11" s="5"/>
      <c r="AK11" s="3"/>
      <c r="AL11" s="3"/>
      <c r="AM11" s="5">
        <f t="shared" si="1"/>
        <v>0</v>
      </c>
      <c r="AN11" s="3">
        <f t="shared" si="2"/>
        <v>28</v>
      </c>
      <c r="AO11" s="3">
        <f t="shared" si="3"/>
        <v>50</v>
      </c>
      <c r="AP11" s="5">
        <f t="shared" si="4"/>
        <v>78</v>
      </c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</row>
    <row r="12" ht="52.5" customHeight="1">
      <c r="A12" s="2" t="s">
        <v>77</v>
      </c>
      <c r="B12" s="1" t="s">
        <v>78</v>
      </c>
      <c r="C12" s="6" t="s">
        <v>79</v>
      </c>
      <c r="D12" s="6" t="s">
        <v>80</v>
      </c>
      <c r="E12" s="5"/>
      <c r="F12" s="5"/>
      <c r="G12" s="3">
        <v>1.0</v>
      </c>
      <c r="H12" s="3">
        <v>1.0</v>
      </c>
      <c r="I12" s="5"/>
      <c r="J12" s="5"/>
      <c r="K12" s="5"/>
      <c r="L12" s="5"/>
      <c r="M12" s="5"/>
      <c r="N12" s="5"/>
      <c r="O12" s="5"/>
      <c r="P12" s="5"/>
      <c r="Q12" s="5"/>
      <c r="R12" s="3">
        <v>4.0</v>
      </c>
      <c r="S12" s="3">
        <v>4.0</v>
      </c>
      <c r="T12" s="3">
        <v>10.0</v>
      </c>
      <c r="U12" s="5"/>
      <c r="V12" s="5"/>
      <c r="W12" s="5"/>
      <c r="X12" s="5"/>
      <c r="Y12" s="5"/>
      <c r="Z12" s="5"/>
      <c r="AA12" s="9" t="s">
        <v>81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3"/>
      <c r="AM12" s="5">
        <f t="shared" si="1"/>
        <v>0</v>
      </c>
      <c r="AN12" s="3">
        <f t="shared" si="2"/>
        <v>36</v>
      </c>
      <c r="AO12" s="3">
        <f t="shared" si="3"/>
        <v>50</v>
      </c>
      <c r="AP12" s="5">
        <f t="shared" si="4"/>
        <v>86</v>
      </c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</row>
    <row r="13" ht="67.5" customHeight="1">
      <c r="A13" s="2" t="s">
        <v>82</v>
      </c>
      <c r="B13" s="1" t="s">
        <v>83</v>
      </c>
      <c r="C13" s="6" t="s">
        <v>84</v>
      </c>
      <c r="D13" s="6" t="s">
        <v>85</v>
      </c>
      <c r="E13" s="5"/>
      <c r="F13" s="5"/>
      <c r="G13" s="3">
        <v>1.0</v>
      </c>
      <c r="H13" s="3">
        <v>1.0</v>
      </c>
      <c r="I13" s="5"/>
      <c r="J13" s="5"/>
      <c r="K13" s="5"/>
      <c r="L13" s="5"/>
      <c r="M13" s="3">
        <v>10.0</v>
      </c>
      <c r="N13" s="5"/>
      <c r="O13" s="5"/>
      <c r="P13" s="5"/>
      <c r="Q13" s="5"/>
      <c r="R13" s="3">
        <v>10.0</v>
      </c>
      <c r="S13" s="3">
        <v>4.0</v>
      </c>
      <c r="T13" s="3">
        <v>10.0</v>
      </c>
      <c r="U13" s="5"/>
      <c r="V13" s="5"/>
      <c r="W13" s="5"/>
      <c r="X13" s="5"/>
      <c r="Y13" s="5"/>
      <c r="Z13" s="5"/>
      <c r="AA13" s="9" t="s">
        <v>86</v>
      </c>
      <c r="AB13" s="5"/>
      <c r="AC13" s="5"/>
      <c r="AD13" s="5"/>
      <c r="AE13" s="5"/>
      <c r="AF13" s="5"/>
      <c r="AG13" s="5"/>
      <c r="AH13" s="5"/>
      <c r="AI13" s="5"/>
      <c r="AJ13" s="5"/>
      <c r="AK13" s="9"/>
      <c r="AL13" s="3"/>
      <c r="AM13" s="5">
        <f t="shared" si="1"/>
        <v>0</v>
      </c>
      <c r="AN13" s="3">
        <f t="shared" si="2"/>
        <v>20</v>
      </c>
      <c r="AO13" s="3">
        <f t="shared" si="3"/>
        <v>50</v>
      </c>
      <c r="AP13" s="5">
        <f t="shared" si="4"/>
        <v>70</v>
      </c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</row>
    <row r="14" ht="54.0" customHeight="1">
      <c r="A14" s="2" t="s">
        <v>87</v>
      </c>
      <c r="B14" s="1" t="s">
        <v>88</v>
      </c>
      <c r="C14" s="6" t="s">
        <v>89</v>
      </c>
      <c r="D14" s="6" t="s">
        <v>90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3">
        <v>4.0</v>
      </c>
      <c r="Q14" s="5"/>
      <c r="R14" s="3">
        <v>4.0</v>
      </c>
      <c r="S14" s="3">
        <v>4.0</v>
      </c>
      <c r="T14" s="3">
        <v>10.0</v>
      </c>
      <c r="U14" s="3">
        <v>4.0</v>
      </c>
      <c r="V14" s="5"/>
      <c r="W14" s="5"/>
      <c r="X14" s="5"/>
      <c r="Y14" s="5"/>
      <c r="Z14" s="5"/>
      <c r="AA14" s="9" t="s">
        <v>91</v>
      </c>
      <c r="AB14" s="5"/>
      <c r="AC14" s="5"/>
      <c r="AD14" s="5"/>
      <c r="AE14" s="5"/>
      <c r="AF14" s="5"/>
      <c r="AG14" s="5"/>
      <c r="AH14" s="5"/>
      <c r="AI14" s="5"/>
      <c r="AJ14" s="5"/>
      <c r="AK14" s="9"/>
      <c r="AL14" s="3"/>
      <c r="AM14" s="5">
        <f t="shared" si="1"/>
        <v>0</v>
      </c>
      <c r="AN14" s="3">
        <f t="shared" si="2"/>
        <v>28</v>
      </c>
      <c r="AO14" s="3">
        <f t="shared" si="3"/>
        <v>50</v>
      </c>
      <c r="AP14" s="5">
        <f t="shared" si="4"/>
        <v>78</v>
      </c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</row>
    <row r="15" ht="19.5" customHeight="1">
      <c r="A15" s="2" t="s">
        <v>92</v>
      </c>
      <c r="B15" s="1" t="s">
        <v>93</v>
      </c>
      <c r="C15" s="6" t="s">
        <v>94</v>
      </c>
      <c r="D15" s="6" t="s">
        <v>95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3" t="s">
        <v>96</v>
      </c>
      <c r="AB15" s="5"/>
      <c r="AC15" s="5"/>
      <c r="AD15" s="5"/>
      <c r="AE15" s="5"/>
      <c r="AF15" s="5"/>
      <c r="AG15" s="5"/>
      <c r="AH15" s="5"/>
      <c r="AI15" s="5"/>
      <c r="AJ15" s="5"/>
      <c r="AK15" s="3"/>
      <c r="AL15" s="3"/>
      <c r="AM15" s="5">
        <f t="shared" si="1"/>
        <v>0</v>
      </c>
      <c r="AN15" s="3">
        <f t="shared" si="2"/>
        <v>50</v>
      </c>
      <c r="AO15" s="3">
        <f t="shared" si="3"/>
        <v>50</v>
      </c>
      <c r="AP15" s="5">
        <f t="shared" si="4"/>
        <v>100</v>
      </c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</row>
    <row r="16" ht="18.75" customHeight="1">
      <c r="A16" s="2" t="s">
        <v>97</v>
      </c>
      <c r="B16" s="1" t="s">
        <v>98</v>
      </c>
      <c r="C16" s="6" t="s">
        <v>99</v>
      </c>
      <c r="D16" s="6" t="s">
        <v>100</v>
      </c>
      <c r="E16" s="5"/>
      <c r="F16" s="5"/>
      <c r="G16" s="3">
        <v>1.0</v>
      </c>
      <c r="H16" s="3">
        <v>1.0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 t="s">
        <v>96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3"/>
      <c r="AM16" s="5">
        <f t="shared" si="1"/>
        <v>0</v>
      </c>
      <c r="AN16" s="3">
        <f t="shared" si="2"/>
        <v>50</v>
      </c>
      <c r="AO16" s="3">
        <f t="shared" si="3"/>
        <v>50</v>
      </c>
      <c r="AP16" s="5">
        <f t="shared" si="4"/>
        <v>100</v>
      </c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</row>
    <row r="17" ht="103.5" customHeight="1">
      <c r="A17" s="2" t="s">
        <v>101</v>
      </c>
      <c r="B17" s="1" t="s">
        <v>102</v>
      </c>
      <c r="C17" s="6" t="s">
        <v>103</v>
      </c>
      <c r="D17" s="6" t="s">
        <v>104</v>
      </c>
      <c r="E17" s="5"/>
      <c r="F17" s="5"/>
      <c r="G17" s="3">
        <v>1.0</v>
      </c>
      <c r="H17" s="3">
        <v>1.0</v>
      </c>
      <c r="I17" s="3">
        <v>2.0</v>
      </c>
      <c r="J17" s="5"/>
      <c r="K17" s="5"/>
      <c r="L17" s="5"/>
      <c r="M17" s="3">
        <v>10.0</v>
      </c>
      <c r="N17" s="5"/>
      <c r="O17" s="5"/>
      <c r="P17" s="5"/>
      <c r="Q17" s="5"/>
      <c r="R17" s="5"/>
      <c r="S17" s="5"/>
      <c r="T17" s="3">
        <v>10.0</v>
      </c>
      <c r="U17" s="5"/>
      <c r="V17" s="3">
        <v>4.0</v>
      </c>
      <c r="W17" s="5"/>
      <c r="X17" s="3">
        <v>6.0</v>
      </c>
      <c r="Y17" s="3">
        <v>8.0</v>
      </c>
      <c r="Z17" s="3">
        <v>25.0</v>
      </c>
      <c r="AA17" s="3" t="s">
        <v>105</v>
      </c>
      <c r="AB17" s="5"/>
      <c r="AC17" s="5"/>
      <c r="AD17" s="5"/>
      <c r="AE17" s="5"/>
      <c r="AF17" s="5"/>
      <c r="AG17" s="5"/>
      <c r="AH17" s="5"/>
      <c r="AI17" s="5"/>
      <c r="AJ17" s="5"/>
      <c r="AK17" s="3"/>
      <c r="AL17" s="3"/>
      <c r="AM17" s="5">
        <f t="shared" si="1"/>
        <v>0</v>
      </c>
      <c r="AN17" s="3">
        <f t="shared" si="2"/>
        <v>-15</v>
      </c>
      <c r="AO17" s="3">
        <f t="shared" si="3"/>
        <v>50</v>
      </c>
      <c r="AP17" s="5">
        <f t="shared" si="4"/>
        <v>35</v>
      </c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</row>
    <row r="18">
      <c r="A18" s="2" t="s">
        <v>106</v>
      </c>
      <c r="B18" s="1" t="s">
        <v>107</v>
      </c>
      <c r="C18" s="6" t="s">
        <v>108</v>
      </c>
      <c r="D18" s="6" t="s">
        <v>109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">
        <v>4.0</v>
      </c>
      <c r="S18" s="3">
        <v>4.0</v>
      </c>
      <c r="T18" s="5"/>
      <c r="U18" s="5"/>
      <c r="V18" s="5"/>
      <c r="W18" s="5"/>
      <c r="X18" s="5"/>
      <c r="Y18" s="5"/>
      <c r="Z18" s="5"/>
      <c r="AA18" s="9" t="s">
        <v>110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3"/>
      <c r="AM18" s="5">
        <f t="shared" si="1"/>
        <v>0</v>
      </c>
      <c r="AN18" s="3">
        <f t="shared" si="2"/>
        <v>46</v>
      </c>
      <c r="AO18" s="3">
        <f t="shared" si="3"/>
        <v>50</v>
      </c>
      <c r="AP18" s="5">
        <f t="shared" si="4"/>
        <v>96</v>
      </c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</row>
    <row r="19">
      <c r="A19" s="2" t="s">
        <v>111</v>
      </c>
      <c r="B19" s="1" t="s">
        <v>112</v>
      </c>
      <c r="C19" s="6" t="s">
        <v>113</v>
      </c>
      <c r="D19" s="6" t="s">
        <v>114</v>
      </c>
      <c r="E19" s="5"/>
      <c r="F19" s="5"/>
      <c r="G19" s="5"/>
      <c r="H19" s="5"/>
      <c r="I19" s="5"/>
      <c r="J19" s="5"/>
      <c r="K19" s="5"/>
      <c r="L19" s="5"/>
      <c r="M19" s="3">
        <v>10.0</v>
      </c>
      <c r="N19" s="5"/>
      <c r="O19" s="5"/>
      <c r="P19" s="5"/>
      <c r="Q19" s="5"/>
      <c r="R19" s="3">
        <v>10.0</v>
      </c>
      <c r="S19" s="5"/>
      <c r="T19" s="5"/>
      <c r="U19" s="5"/>
      <c r="V19" s="3">
        <v>6.0</v>
      </c>
      <c r="W19" s="5"/>
      <c r="X19" s="5"/>
      <c r="Y19" s="5"/>
      <c r="Z19" s="5"/>
      <c r="AA19" s="9" t="s">
        <v>115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3"/>
      <c r="AM19" s="5">
        <f t="shared" si="1"/>
        <v>0</v>
      </c>
      <c r="AN19" s="3">
        <f t="shared" si="2"/>
        <v>24</v>
      </c>
      <c r="AO19" s="3">
        <f t="shared" si="3"/>
        <v>50</v>
      </c>
      <c r="AP19" s="5">
        <f t="shared" si="4"/>
        <v>74</v>
      </c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</row>
    <row r="20">
      <c r="A20" s="2" t="s">
        <v>116</v>
      </c>
      <c r="B20" s="1" t="s">
        <v>117</v>
      </c>
      <c r="C20" s="6" t="s">
        <v>118</v>
      </c>
      <c r="D20" s="6" t="s">
        <v>119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3"/>
      <c r="Q20" s="3"/>
      <c r="R20" s="3">
        <v>4.0</v>
      </c>
      <c r="S20" s="3">
        <v>4.0</v>
      </c>
      <c r="T20" s="5"/>
      <c r="U20" s="5"/>
      <c r="V20" s="5"/>
      <c r="W20" s="5"/>
      <c r="X20" s="5"/>
      <c r="Y20" s="5"/>
      <c r="Z20" s="5"/>
      <c r="AA20" s="3" t="s">
        <v>120</v>
      </c>
      <c r="AB20" s="5"/>
      <c r="AC20" s="5"/>
      <c r="AD20" s="5"/>
      <c r="AE20" s="5"/>
      <c r="AF20" s="5"/>
      <c r="AG20" s="5"/>
      <c r="AH20" s="5"/>
      <c r="AI20" s="5"/>
      <c r="AJ20" s="5"/>
      <c r="AK20" s="3"/>
      <c r="AL20" s="3"/>
      <c r="AM20" s="5">
        <f t="shared" si="1"/>
        <v>0</v>
      </c>
      <c r="AN20" s="3">
        <f t="shared" si="2"/>
        <v>46</v>
      </c>
      <c r="AO20" s="3">
        <f t="shared" si="3"/>
        <v>50</v>
      </c>
      <c r="AP20" s="5">
        <f t="shared" si="4"/>
        <v>96</v>
      </c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</row>
    <row r="21" ht="77.25" customHeight="1">
      <c r="A21" s="2" t="s">
        <v>121</v>
      </c>
      <c r="B21" s="1" t="s">
        <v>122</v>
      </c>
      <c r="C21" s="6" t="s">
        <v>123</v>
      </c>
      <c r="D21" s="6" t="s">
        <v>124</v>
      </c>
      <c r="E21" s="5"/>
      <c r="F21" s="5"/>
      <c r="G21" s="3">
        <v>1.0</v>
      </c>
      <c r="H21" s="3">
        <v>1.0</v>
      </c>
      <c r="I21" s="3">
        <v>2.0</v>
      </c>
      <c r="J21" s="5"/>
      <c r="K21" s="5"/>
      <c r="L21" s="5"/>
      <c r="M21" s="5"/>
      <c r="N21" s="3">
        <v>4.0</v>
      </c>
      <c r="O21" s="5"/>
      <c r="P21" s="5"/>
      <c r="Q21" s="5"/>
      <c r="R21" s="5"/>
      <c r="S21" s="3">
        <v>2.0</v>
      </c>
      <c r="T21" s="3">
        <v>10.0</v>
      </c>
      <c r="U21" s="5"/>
      <c r="V21" s="5"/>
      <c r="W21" s="3">
        <v>4.0</v>
      </c>
      <c r="X21" s="5"/>
      <c r="Y21" s="5"/>
      <c r="Z21" s="5"/>
      <c r="AA21" s="3" t="s">
        <v>125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3"/>
      <c r="AM21" s="5">
        <f t="shared" si="1"/>
        <v>0</v>
      </c>
      <c r="AN21" s="3">
        <f t="shared" si="2"/>
        <v>30</v>
      </c>
      <c r="AO21" s="3">
        <f t="shared" si="3"/>
        <v>50</v>
      </c>
      <c r="AP21" s="5">
        <f t="shared" si="4"/>
        <v>80</v>
      </c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</row>
    <row r="22">
      <c r="A22" s="2" t="s">
        <v>126</v>
      </c>
      <c r="B22" s="1" t="s">
        <v>127</v>
      </c>
      <c r="C22" s="6" t="s">
        <v>128</v>
      </c>
      <c r="D22" s="6" t="s">
        <v>129</v>
      </c>
      <c r="E22" s="3">
        <v>1.0</v>
      </c>
      <c r="F22" s="3">
        <v>1.0</v>
      </c>
      <c r="G22" s="5"/>
      <c r="H22" s="5"/>
      <c r="I22" s="5"/>
      <c r="J22" s="5"/>
      <c r="K22" s="3">
        <v>2.0</v>
      </c>
      <c r="L22" s="5"/>
      <c r="M22" s="5"/>
      <c r="N22" s="5"/>
      <c r="O22" s="5"/>
      <c r="P22" s="5"/>
      <c r="Q22" s="5"/>
      <c r="R22" s="3">
        <v>6.0</v>
      </c>
      <c r="S22" s="5"/>
      <c r="T22" s="3">
        <v>10.0</v>
      </c>
      <c r="U22" s="3">
        <v>8.0</v>
      </c>
      <c r="V22" s="5"/>
      <c r="W22" s="5"/>
      <c r="X22" s="5"/>
      <c r="Y22" s="5"/>
      <c r="Z22" s="5"/>
      <c r="AA22" s="3" t="s">
        <v>130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3"/>
      <c r="AM22" s="5">
        <f t="shared" si="1"/>
        <v>0</v>
      </c>
      <c r="AN22" s="3">
        <f t="shared" si="2"/>
        <v>24</v>
      </c>
      <c r="AO22" s="3">
        <f t="shared" si="3"/>
        <v>50</v>
      </c>
      <c r="AP22" s="5">
        <f t="shared" si="4"/>
        <v>74</v>
      </c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</row>
    <row r="23" ht="21.0" customHeight="1">
      <c r="A23" s="2" t="s">
        <v>131</v>
      </c>
      <c r="B23" s="1" t="s">
        <v>132</v>
      </c>
      <c r="C23" s="6" t="s">
        <v>133</v>
      </c>
      <c r="D23" s="11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3">
        <v>4.0</v>
      </c>
      <c r="T23" s="5"/>
      <c r="U23" s="5"/>
      <c r="V23" s="5"/>
      <c r="W23" s="5"/>
      <c r="X23" s="5"/>
      <c r="Y23" s="5"/>
      <c r="Z23" s="5"/>
      <c r="AA23" s="3" t="s">
        <v>56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3"/>
      <c r="AM23" s="5">
        <f t="shared" si="1"/>
        <v>0</v>
      </c>
      <c r="AN23" s="3">
        <f t="shared" si="2"/>
        <v>50</v>
      </c>
      <c r="AO23" s="3">
        <f t="shared" si="3"/>
        <v>50</v>
      </c>
      <c r="AP23" s="5">
        <f t="shared" si="4"/>
        <v>100</v>
      </c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</row>
    <row r="24">
      <c r="A24" s="2" t="s">
        <v>134</v>
      </c>
      <c r="B24" s="1" t="s">
        <v>135</v>
      </c>
      <c r="C24" s="6" t="s">
        <v>49</v>
      </c>
      <c r="D24" s="6" t="s">
        <v>136</v>
      </c>
      <c r="E24" s="5"/>
      <c r="F24" s="5"/>
      <c r="G24" s="3">
        <v>1.0</v>
      </c>
      <c r="H24" s="3">
        <v>1.0</v>
      </c>
      <c r="I24" s="5"/>
      <c r="J24" s="5"/>
      <c r="K24" s="5"/>
      <c r="L24" s="5"/>
      <c r="M24" s="5"/>
      <c r="N24" s="5"/>
      <c r="O24" s="5"/>
      <c r="P24" s="3"/>
      <c r="Q24" s="3">
        <v>8.0</v>
      </c>
      <c r="R24" s="3">
        <v>6.0</v>
      </c>
      <c r="S24" s="3">
        <v>4.0</v>
      </c>
      <c r="T24" s="3">
        <v>10.0</v>
      </c>
      <c r="U24" s="5"/>
      <c r="V24" s="5"/>
      <c r="W24" s="5"/>
      <c r="X24" s="5"/>
      <c r="Y24" s="5"/>
      <c r="Z24" s="5"/>
      <c r="AA24" s="7" t="s">
        <v>137</v>
      </c>
      <c r="AB24" s="5"/>
      <c r="AC24" s="5"/>
      <c r="AD24" s="5"/>
      <c r="AE24" s="5"/>
      <c r="AF24" s="5"/>
      <c r="AG24" s="5"/>
      <c r="AH24" s="5"/>
      <c r="AI24" s="5"/>
      <c r="AJ24" s="5"/>
      <c r="AK24" s="12"/>
      <c r="AL24" s="3"/>
      <c r="AM24" s="5">
        <f t="shared" si="1"/>
        <v>0</v>
      </c>
      <c r="AN24" s="3">
        <f t="shared" si="2"/>
        <v>26</v>
      </c>
      <c r="AO24" s="3">
        <f t="shared" si="3"/>
        <v>50</v>
      </c>
      <c r="AP24" s="5">
        <f t="shared" si="4"/>
        <v>76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</row>
    <row r="25" ht="100.5" customHeight="1">
      <c r="A25" s="2" t="s">
        <v>138</v>
      </c>
      <c r="B25" s="1" t="s">
        <v>139</v>
      </c>
      <c r="C25" s="6" t="s">
        <v>140</v>
      </c>
      <c r="D25" s="6" t="s">
        <v>141</v>
      </c>
      <c r="E25" s="5"/>
      <c r="F25" s="5"/>
      <c r="G25" s="3">
        <v>1.0</v>
      </c>
      <c r="H25" s="3">
        <v>1.0</v>
      </c>
      <c r="I25" s="5"/>
      <c r="J25" s="3">
        <v>10.0</v>
      </c>
      <c r="K25" s="5"/>
      <c r="L25" s="3">
        <v>3.0</v>
      </c>
      <c r="M25" s="3">
        <v>10.0</v>
      </c>
      <c r="N25" s="5"/>
      <c r="O25" s="3">
        <v>6.0</v>
      </c>
      <c r="P25" s="5"/>
      <c r="Q25" s="5"/>
      <c r="R25" s="3">
        <v>4.0</v>
      </c>
      <c r="S25" s="5"/>
      <c r="T25" s="3">
        <v>10.0</v>
      </c>
      <c r="U25" s="5"/>
      <c r="V25" s="5"/>
      <c r="W25" s="5"/>
      <c r="X25" s="5"/>
      <c r="Y25" s="5"/>
      <c r="Z25" s="3">
        <v>25.0</v>
      </c>
      <c r="AA25" s="3" t="s">
        <v>142</v>
      </c>
      <c r="AB25" s="5"/>
      <c r="AC25" s="5"/>
      <c r="AD25" s="5"/>
      <c r="AE25" s="5"/>
      <c r="AF25" s="5"/>
      <c r="AG25" s="5"/>
      <c r="AH25" s="5"/>
      <c r="AI25" s="5"/>
      <c r="AJ25" s="5"/>
      <c r="AK25" s="3"/>
      <c r="AL25" s="3"/>
      <c r="AM25" s="5">
        <f t="shared" si="1"/>
        <v>0</v>
      </c>
      <c r="AN25" s="3">
        <f t="shared" si="2"/>
        <v>-18</v>
      </c>
      <c r="AO25" s="3">
        <f t="shared" si="3"/>
        <v>50</v>
      </c>
      <c r="AP25" s="5">
        <f t="shared" si="4"/>
        <v>32</v>
      </c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>
      <c r="A26" s="2" t="s">
        <v>143</v>
      </c>
      <c r="B26" s="1" t="s">
        <v>144</v>
      </c>
      <c r="C26" s="6" t="s">
        <v>145</v>
      </c>
      <c r="D26" s="6" t="s">
        <v>146</v>
      </c>
      <c r="E26" s="5"/>
      <c r="F26" s="5"/>
      <c r="G26" s="3">
        <v>1.0</v>
      </c>
      <c r="H26" s="5"/>
      <c r="I26" s="5"/>
      <c r="J26" s="5"/>
      <c r="K26" s="5"/>
      <c r="L26" s="5"/>
      <c r="M26" s="3">
        <v>10.0</v>
      </c>
      <c r="N26" s="5"/>
      <c r="O26" s="5"/>
      <c r="P26" s="5"/>
      <c r="Q26" s="5"/>
      <c r="R26" s="5"/>
      <c r="S26" s="3">
        <v>4.0</v>
      </c>
      <c r="T26" s="3">
        <v>10.0</v>
      </c>
      <c r="U26" s="5"/>
      <c r="V26" s="5"/>
      <c r="W26" s="5"/>
      <c r="X26" s="5"/>
      <c r="Y26" s="5"/>
      <c r="Z26" s="5"/>
      <c r="AA26" s="7" t="s">
        <v>147</v>
      </c>
      <c r="AB26" s="5"/>
      <c r="AC26" s="5"/>
      <c r="AD26" s="5"/>
      <c r="AE26" s="5"/>
      <c r="AF26" s="5"/>
      <c r="AG26" s="5"/>
      <c r="AH26" s="5"/>
      <c r="AI26" s="5"/>
      <c r="AJ26" s="5"/>
      <c r="AK26" s="3"/>
      <c r="AL26" s="3"/>
      <c r="AM26" s="5">
        <f t="shared" si="1"/>
        <v>0</v>
      </c>
      <c r="AN26" s="3">
        <f t="shared" si="2"/>
        <v>30</v>
      </c>
      <c r="AO26" s="3">
        <f t="shared" si="3"/>
        <v>50</v>
      </c>
      <c r="AP26" s="5">
        <f t="shared" si="4"/>
        <v>80</v>
      </c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3" t="s">
        <v>148</v>
      </c>
      <c r="AO29" s="5"/>
      <c r="AP29" s="5">
        <f>AVERAGE(AP4:AP26)</f>
        <v>79.43478261</v>
      </c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0.75"/>
  </cols>
  <sheetData>
    <row r="1">
      <c r="A1" s="13" t="s">
        <v>149</v>
      </c>
      <c r="B1" s="14" t="s">
        <v>7</v>
      </c>
      <c r="C1" s="14" t="s">
        <v>8</v>
      </c>
      <c r="D1" s="14" t="s">
        <v>9</v>
      </c>
      <c r="E1" s="15" t="s">
        <v>10</v>
      </c>
      <c r="F1" s="15" t="s">
        <v>150</v>
      </c>
      <c r="G1" s="16" t="s">
        <v>151</v>
      </c>
    </row>
    <row r="2">
      <c r="A2" s="17">
        <v>1.0</v>
      </c>
      <c r="B2" s="18" t="s">
        <v>37</v>
      </c>
      <c r="C2" s="19" t="s">
        <v>38</v>
      </c>
      <c r="D2" s="20" t="s">
        <v>39</v>
      </c>
      <c r="E2" s="21" t="s">
        <v>40</v>
      </c>
      <c r="F2" s="22" t="s">
        <v>152</v>
      </c>
      <c r="G2" s="23">
        <v>96.0</v>
      </c>
    </row>
    <row r="3">
      <c r="A3" s="17">
        <v>2.0</v>
      </c>
      <c r="B3" s="24" t="s">
        <v>42</v>
      </c>
      <c r="C3" s="25" t="s">
        <v>43</v>
      </c>
      <c r="D3" s="26" t="s">
        <v>44</v>
      </c>
      <c r="E3" s="21" t="s">
        <v>45</v>
      </c>
      <c r="F3" s="27" t="s">
        <v>153</v>
      </c>
      <c r="G3" s="28">
        <v>96.0</v>
      </c>
    </row>
    <row r="4">
      <c r="A4" s="17">
        <v>3.0</v>
      </c>
      <c r="B4" s="14" t="s">
        <v>47</v>
      </c>
      <c r="C4" s="25" t="s">
        <v>48</v>
      </c>
      <c r="D4" s="26" t="s">
        <v>49</v>
      </c>
      <c r="E4" s="29" t="s">
        <v>50</v>
      </c>
      <c r="F4" s="27" t="s">
        <v>154</v>
      </c>
      <c r="G4" s="28">
        <v>56.0</v>
      </c>
    </row>
    <row r="5">
      <c r="A5" s="17">
        <v>4.0</v>
      </c>
      <c r="B5" s="18" t="s">
        <v>52</v>
      </c>
      <c r="C5" s="30" t="s">
        <v>53</v>
      </c>
      <c r="D5" s="21" t="s">
        <v>54</v>
      </c>
      <c r="E5" s="21" t="s">
        <v>55</v>
      </c>
      <c r="F5" s="27" t="s">
        <v>155</v>
      </c>
      <c r="G5" s="28">
        <v>100.0</v>
      </c>
    </row>
    <row r="6">
      <c r="A6" s="17">
        <v>5.0</v>
      </c>
      <c r="B6" s="18" t="s">
        <v>57</v>
      </c>
      <c r="C6" s="30" t="s">
        <v>58</v>
      </c>
      <c r="D6" s="21" t="s">
        <v>59</v>
      </c>
      <c r="E6" s="21" t="s">
        <v>60</v>
      </c>
      <c r="F6" s="31" t="s">
        <v>156</v>
      </c>
      <c r="G6" s="28">
        <v>38.0</v>
      </c>
    </row>
    <row r="7">
      <c r="A7" s="17">
        <v>6.0</v>
      </c>
      <c r="B7" s="32" t="s">
        <v>62</v>
      </c>
      <c r="C7" s="30" t="s">
        <v>63</v>
      </c>
      <c r="D7" s="21" t="s">
        <v>64</v>
      </c>
      <c r="E7" s="21" t="s">
        <v>65</v>
      </c>
      <c r="F7" s="27" t="s">
        <v>157</v>
      </c>
      <c r="G7" s="28">
        <v>86.0</v>
      </c>
    </row>
    <row r="8">
      <c r="A8" s="17">
        <v>7.0</v>
      </c>
      <c r="B8" s="18" t="s">
        <v>67</v>
      </c>
      <c r="C8" s="30" t="s">
        <v>68</v>
      </c>
      <c r="D8" s="21" t="s">
        <v>69</v>
      </c>
      <c r="E8" s="21" t="s">
        <v>70</v>
      </c>
      <c r="F8" s="27" t="s">
        <v>158</v>
      </c>
      <c r="G8" s="28">
        <v>20.0</v>
      </c>
    </row>
    <row r="9">
      <c r="A9" s="17">
        <v>8.0</v>
      </c>
      <c r="B9" s="18" t="s">
        <v>72</v>
      </c>
      <c r="C9" s="30" t="s">
        <v>73</v>
      </c>
      <c r="D9" s="21" t="s">
        <v>74</v>
      </c>
      <c r="E9" s="21" t="s">
        <v>75</v>
      </c>
      <c r="F9" s="27" t="s">
        <v>159</v>
      </c>
      <c r="G9" s="28">
        <v>32.0</v>
      </c>
    </row>
    <row r="10">
      <c r="A10" s="17">
        <v>9.0</v>
      </c>
      <c r="B10" s="18" t="s">
        <v>77</v>
      </c>
      <c r="C10" s="30" t="s">
        <v>78</v>
      </c>
      <c r="D10" s="21" t="s">
        <v>79</v>
      </c>
      <c r="E10" s="21" t="s">
        <v>80</v>
      </c>
      <c r="F10" s="27" t="s">
        <v>160</v>
      </c>
      <c r="G10" s="28">
        <v>86.0</v>
      </c>
    </row>
    <row r="11">
      <c r="A11" s="17">
        <v>10.0</v>
      </c>
      <c r="B11" s="18" t="s">
        <v>82</v>
      </c>
      <c r="C11" s="30" t="s">
        <v>83</v>
      </c>
      <c r="D11" s="21" t="s">
        <v>84</v>
      </c>
      <c r="E11" s="21" t="s">
        <v>85</v>
      </c>
      <c r="F11" s="27" t="s">
        <v>161</v>
      </c>
      <c r="G11" s="28">
        <v>38.0</v>
      </c>
    </row>
    <row r="12">
      <c r="A12" s="17">
        <v>11.0</v>
      </c>
      <c r="B12" s="18" t="s">
        <v>87</v>
      </c>
      <c r="C12" s="30" t="s">
        <v>88</v>
      </c>
      <c r="D12" s="21" t="s">
        <v>89</v>
      </c>
      <c r="E12" s="21" t="s">
        <v>90</v>
      </c>
      <c r="F12" s="27" t="s">
        <v>162</v>
      </c>
      <c r="G12" s="28">
        <v>34.0</v>
      </c>
    </row>
    <row r="13">
      <c r="A13" s="17">
        <v>12.0</v>
      </c>
      <c r="B13" s="18" t="s">
        <v>92</v>
      </c>
      <c r="C13" s="30" t="s">
        <v>93</v>
      </c>
      <c r="D13" s="21" t="s">
        <v>94</v>
      </c>
      <c r="E13" s="21" t="s">
        <v>95</v>
      </c>
      <c r="F13" s="27" t="s">
        <v>163</v>
      </c>
      <c r="G13" s="28">
        <v>100.0</v>
      </c>
    </row>
    <row r="14">
      <c r="A14" s="17">
        <v>13.0</v>
      </c>
      <c r="B14" s="18" t="s">
        <v>97</v>
      </c>
      <c r="C14" s="30" t="s">
        <v>98</v>
      </c>
      <c r="D14" s="21" t="s">
        <v>99</v>
      </c>
      <c r="E14" s="21" t="s">
        <v>100</v>
      </c>
      <c r="F14" s="27" t="s">
        <v>164</v>
      </c>
      <c r="G14" s="28">
        <v>100.0</v>
      </c>
    </row>
    <row r="15">
      <c r="A15" s="17">
        <v>14.0</v>
      </c>
      <c r="B15" s="18" t="s">
        <v>101</v>
      </c>
      <c r="C15" s="30" t="s">
        <v>102</v>
      </c>
      <c r="D15" s="21" t="s">
        <v>103</v>
      </c>
      <c r="E15" s="21" t="s">
        <v>104</v>
      </c>
      <c r="F15" s="27" t="s">
        <v>165</v>
      </c>
      <c r="G15" s="28">
        <v>50.0</v>
      </c>
    </row>
    <row r="16">
      <c r="A16" s="17">
        <v>15.0</v>
      </c>
      <c r="B16" s="18" t="s">
        <v>106</v>
      </c>
      <c r="C16" s="30" t="s">
        <v>107</v>
      </c>
      <c r="D16" s="21" t="s">
        <v>108</v>
      </c>
      <c r="E16" s="21" t="s">
        <v>109</v>
      </c>
      <c r="F16" s="27" t="s">
        <v>166</v>
      </c>
      <c r="G16" s="28">
        <v>96.0</v>
      </c>
    </row>
    <row r="17">
      <c r="A17" s="17">
        <v>16.0</v>
      </c>
      <c r="B17" s="18" t="s">
        <v>111</v>
      </c>
      <c r="C17" s="30" t="s">
        <v>112</v>
      </c>
      <c r="D17" s="21" t="s">
        <v>113</v>
      </c>
      <c r="E17" s="21" t="s">
        <v>114</v>
      </c>
      <c r="F17" s="27" t="s">
        <v>167</v>
      </c>
      <c r="G17" s="28">
        <v>54.0</v>
      </c>
    </row>
    <row r="18">
      <c r="A18" s="17">
        <v>17.0</v>
      </c>
      <c r="B18" s="18" t="s">
        <v>116</v>
      </c>
      <c r="C18" s="30" t="s">
        <v>117</v>
      </c>
      <c r="D18" s="21" t="s">
        <v>118</v>
      </c>
      <c r="E18" s="21" t="s">
        <v>119</v>
      </c>
      <c r="F18" s="27" t="s">
        <v>168</v>
      </c>
      <c r="G18" s="28">
        <v>96.0</v>
      </c>
    </row>
    <row r="19">
      <c r="A19" s="17">
        <v>18.0</v>
      </c>
      <c r="B19" s="18" t="s">
        <v>121</v>
      </c>
      <c r="C19" s="30" t="s">
        <v>122</v>
      </c>
      <c r="D19" s="21" t="s">
        <v>123</v>
      </c>
      <c r="E19" s="21" t="s">
        <v>124</v>
      </c>
      <c r="F19" s="27" t="s">
        <v>169</v>
      </c>
      <c r="G19" s="28">
        <v>58.0</v>
      </c>
    </row>
    <row r="20">
      <c r="A20" s="17">
        <v>19.0</v>
      </c>
      <c r="B20" s="18" t="s">
        <v>126</v>
      </c>
      <c r="C20" s="30" t="s">
        <v>127</v>
      </c>
      <c r="D20" s="21" t="s">
        <v>128</v>
      </c>
      <c r="E20" s="21" t="s">
        <v>129</v>
      </c>
      <c r="F20" s="27" t="s">
        <v>170</v>
      </c>
      <c r="G20" s="28">
        <v>70.0</v>
      </c>
    </row>
    <row r="21">
      <c r="A21" s="17">
        <v>20.0</v>
      </c>
      <c r="B21" s="18" t="s">
        <v>131</v>
      </c>
      <c r="C21" s="30" t="s">
        <v>132</v>
      </c>
      <c r="D21" s="21" t="s">
        <v>133</v>
      </c>
      <c r="E21" s="33"/>
      <c r="F21" s="27" t="s">
        <v>155</v>
      </c>
      <c r="G21" s="28">
        <v>100.0</v>
      </c>
    </row>
    <row r="22">
      <c r="A22" s="17">
        <v>21.0</v>
      </c>
      <c r="B22" s="18" t="s">
        <v>134</v>
      </c>
      <c r="C22" s="30" t="s">
        <v>135</v>
      </c>
      <c r="D22" s="21" t="s">
        <v>49</v>
      </c>
      <c r="E22" s="21" t="s">
        <v>136</v>
      </c>
      <c r="F22" s="27" t="s">
        <v>171</v>
      </c>
      <c r="G22" s="28">
        <v>58.0</v>
      </c>
    </row>
    <row r="23">
      <c r="A23" s="17">
        <v>22.0</v>
      </c>
      <c r="B23" s="18" t="s">
        <v>138</v>
      </c>
      <c r="C23" s="30" t="s">
        <v>139</v>
      </c>
      <c r="D23" s="21" t="s">
        <v>140</v>
      </c>
      <c r="E23" s="21" t="s">
        <v>141</v>
      </c>
      <c r="F23" s="27" t="s">
        <v>172</v>
      </c>
      <c r="G23" s="28">
        <v>4.0</v>
      </c>
    </row>
    <row r="24">
      <c r="A24" s="17">
        <v>23.0</v>
      </c>
      <c r="B24" s="18" t="s">
        <v>143</v>
      </c>
      <c r="C24" s="30" t="s">
        <v>144</v>
      </c>
      <c r="D24" s="21" t="s">
        <v>145</v>
      </c>
      <c r="E24" s="21" t="s">
        <v>146</v>
      </c>
      <c r="F24" s="27" t="s">
        <v>173</v>
      </c>
      <c r="G24" s="28">
        <v>82.0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68.25"/>
    <col customWidth="1" min="9" max="9" width="46.13"/>
  </cols>
  <sheetData>
    <row r="1">
      <c r="A1" s="13" t="s">
        <v>149</v>
      </c>
      <c r="B1" s="14" t="s">
        <v>7</v>
      </c>
      <c r="C1" s="14" t="s">
        <v>8</v>
      </c>
      <c r="D1" s="14" t="s">
        <v>9</v>
      </c>
      <c r="E1" s="15" t="s">
        <v>10</v>
      </c>
      <c r="F1" s="15" t="s">
        <v>150</v>
      </c>
      <c r="G1" s="16" t="s">
        <v>151</v>
      </c>
    </row>
    <row r="2">
      <c r="A2" s="17">
        <v>1.0</v>
      </c>
      <c r="B2" s="18" t="s">
        <v>37</v>
      </c>
      <c r="C2" s="19" t="s">
        <v>38</v>
      </c>
      <c r="D2" s="20" t="s">
        <v>39</v>
      </c>
      <c r="E2" s="21" t="s">
        <v>40</v>
      </c>
      <c r="F2" s="22" t="s">
        <v>174</v>
      </c>
      <c r="G2" s="23">
        <v>93.0</v>
      </c>
      <c r="I2" s="7"/>
    </row>
    <row r="3">
      <c r="A3" s="17">
        <v>2.0</v>
      </c>
      <c r="B3" s="24" t="s">
        <v>42</v>
      </c>
      <c r="C3" s="25" t="s">
        <v>43</v>
      </c>
      <c r="D3" s="26" t="s">
        <v>44</v>
      </c>
      <c r="E3" s="21" t="s">
        <v>45</v>
      </c>
      <c r="F3" s="27" t="s">
        <v>175</v>
      </c>
      <c r="G3" s="28">
        <v>94.0</v>
      </c>
      <c r="I3" s="9"/>
    </row>
    <row r="4">
      <c r="A4" s="17">
        <v>3.0</v>
      </c>
      <c r="B4" s="14" t="s">
        <v>47</v>
      </c>
      <c r="C4" s="25" t="s">
        <v>48</v>
      </c>
      <c r="D4" s="26" t="s">
        <v>49</v>
      </c>
      <c r="E4" s="29" t="s">
        <v>50</v>
      </c>
      <c r="F4" s="27" t="s">
        <v>176</v>
      </c>
      <c r="G4" s="28">
        <v>53.0</v>
      </c>
      <c r="I4" s="7"/>
    </row>
    <row r="5">
      <c r="A5" s="17">
        <v>4.0</v>
      </c>
      <c r="B5" s="18" t="s">
        <v>52</v>
      </c>
      <c r="C5" s="30" t="s">
        <v>53</v>
      </c>
      <c r="D5" s="21" t="s">
        <v>54</v>
      </c>
      <c r="E5" s="21" t="s">
        <v>55</v>
      </c>
      <c r="F5" s="27" t="s">
        <v>155</v>
      </c>
      <c r="G5" s="28">
        <v>100.0</v>
      </c>
      <c r="I5" s="3"/>
    </row>
    <row r="6">
      <c r="A6" s="17">
        <v>5.0</v>
      </c>
      <c r="B6" s="18" t="s">
        <v>57</v>
      </c>
      <c r="C6" s="30" t="s">
        <v>58</v>
      </c>
      <c r="D6" s="21" t="s">
        <v>59</v>
      </c>
      <c r="E6" s="21" t="s">
        <v>60</v>
      </c>
      <c r="F6" s="27" t="s">
        <v>177</v>
      </c>
      <c r="G6" s="28">
        <v>26.0</v>
      </c>
      <c r="I6" s="9"/>
    </row>
    <row r="7">
      <c r="A7" s="17">
        <v>6.0</v>
      </c>
      <c r="B7" s="32" t="s">
        <v>62</v>
      </c>
      <c r="C7" s="30" t="s">
        <v>63</v>
      </c>
      <c r="D7" s="21" t="s">
        <v>64</v>
      </c>
      <c r="E7" s="21" t="s">
        <v>65</v>
      </c>
      <c r="F7" s="27" t="s">
        <v>178</v>
      </c>
      <c r="G7" s="28">
        <v>86.0</v>
      </c>
      <c r="I7" s="9"/>
    </row>
    <row r="8">
      <c r="A8" s="17">
        <v>7.0</v>
      </c>
      <c r="B8" s="18" t="s">
        <v>67</v>
      </c>
      <c r="C8" s="30" t="s">
        <v>68</v>
      </c>
      <c r="D8" s="21" t="s">
        <v>69</v>
      </c>
      <c r="E8" s="21" t="s">
        <v>70</v>
      </c>
      <c r="F8" s="27" t="s">
        <v>179</v>
      </c>
      <c r="G8" s="28">
        <v>2.0</v>
      </c>
      <c r="I8" s="3"/>
    </row>
    <row r="9">
      <c r="A9" s="17">
        <v>8.0</v>
      </c>
      <c r="B9" s="18" t="s">
        <v>72</v>
      </c>
      <c r="C9" s="30" t="s">
        <v>73</v>
      </c>
      <c r="D9" s="21" t="s">
        <v>74</v>
      </c>
      <c r="E9" s="21" t="s">
        <v>75</v>
      </c>
      <c r="F9" s="27" t="s">
        <v>180</v>
      </c>
      <c r="G9" s="28">
        <v>49.0</v>
      </c>
      <c r="I9" s="3"/>
    </row>
    <row r="10">
      <c r="A10" s="17">
        <v>9.0</v>
      </c>
      <c r="B10" s="18" t="s">
        <v>77</v>
      </c>
      <c r="C10" s="30" t="s">
        <v>78</v>
      </c>
      <c r="D10" s="21" t="s">
        <v>79</v>
      </c>
      <c r="E10" s="21" t="s">
        <v>80</v>
      </c>
      <c r="F10" s="27" t="s">
        <v>181</v>
      </c>
      <c r="G10" s="28">
        <v>86.0</v>
      </c>
      <c r="I10" s="9"/>
    </row>
    <row r="11">
      <c r="A11" s="17">
        <v>10.0</v>
      </c>
      <c r="B11" s="18" t="s">
        <v>82</v>
      </c>
      <c r="C11" s="30" t="s">
        <v>83</v>
      </c>
      <c r="D11" s="21" t="s">
        <v>84</v>
      </c>
      <c r="E11" s="21" t="s">
        <v>85</v>
      </c>
      <c r="F11" s="27" t="s">
        <v>182</v>
      </c>
      <c r="G11" s="28">
        <v>52.0</v>
      </c>
      <c r="I11" s="9"/>
    </row>
    <row r="12">
      <c r="A12" s="17">
        <v>11.0</v>
      </c>
      <c r="B12" s="18" t="s">
        <v>87</v>
      </c>
      <c r="C12" s="30" t="s">
        <v>88</v>
      </c>
      <c r="D12" s="21" t="s">
        <v>89</v>
      </c>
      <c r="E12" s="21" t="s">
        <v>90</v>
      </c>
      <c r="F12" s="27" t="s">
        <v>183</v>
      </c>
      <c r="G12" s="28">
        <v>36.0</v>
      </c>
      <c r="I12" s="9"/>
    </row>
    <row r="13">
      <c r="A13" s="17">
        <v>12.0</v>
      </c>
      <c r="B13" s="18" t="s">
        <v>92</v>
      </c>
      <c r="C13" s="30" t="s">
        <v>93</v>
      </c>
      <c r="D13" s="21" t="s">
        <v>94</v>
      </c>
      <c r="E13" s="21" t="s">
        <v>95</v>
      </c>
      <c r="F13" s="27" t="s">
        <v>184</v>
      </c>
      <c r="G13" s="28">
        <v>96.0</v>
      </c>
      <c r="I13" s="3"/>
    </row>
    <row r="14">
      <c r="A14" s="17">
        <v>13.0</v>
      </c>
      <c r="B14" s="18" t="s">
        <v>97</v>
      </c>
      <c r="C14" s="30" t="s">
        <v>98</v>
      </c>
      <c r="D14" s="21" t="s">
        <v>99</v>
      </c>
      <c r="E14" s="21" t="s">
        <v>100</v>
      </c>
      <c r="F14" s="27" t="s">
        <v>185</v>
      </c>
      <c r="G14" s="28">
        <v>100.0</v>
      </c>
      <c r="I14" s="7"/>
    </row>
    <row r="15">
      <c r="A15" s="17">
        <v>14.0</v>
      </c>
      <c r="B15" s="18" t="s">
        <v>101</v>
      </c>
      <c r="C15" s="30" t="s">
        <v>102</v>
      </c>
      <c r="D15" s="21" t="s">
        <v>103</v>
      </c>
      <c r="E15" s="21" t="s">
        <v>104</v>
      </c>
      <c r="F15" s="27" t="s">
        <v>186</v>
      </c>
      <c r="G15" s="28">
        <v>40.0</v>
      </c>
      <c r="I15" s="3"/>
    </row>
    <row r="16">
      <c r="A16" s="17">
        <v>15.0</v>
      </c>
      <c r="B16" s="18" t="s">
        <v>106</v>
      </c>
      <c r="C16" s="30" t="s">
        <v>107</v>
      </c>
      <c r="D16" s="21" t="s">
        <v>108</v>
      </c>
      <c r="E16" s="21" t="s">
        <v>109</v>
      </c>
      <c r="F16" s="27" t="s">
        <v>187</v>
      </c>
      <c r="G16" s="28">
        <v>92.0</v>
      </c>
      <c r="I16" s="9"/>
    </row>
    <row r="17">
      <c r="A17" s="17">
        <v>16.0</v>
      </c>
      <c r="B17" s="18" t="s">
        <v>111</v>
      </c>
      <c r="C17" s="30" t="s">
        <v>112</v>
      </c>
      <c r="D17" s="21" t="s">
        <v>113</v>
      </c>
      <c r="E17" s="21" t="s">
        <v>114</v>
      </c>
      <c r="F17" s="27" t="s">
        <v>188</v>
      </c>
      <c r="G17" s="28">
        <v>70.0</v>
      </c>
      <c r="I17" s="9"/>
    </row>
    <row r="18">
      <c r="A18" s="17">
        <v>17.0</v>
      </c>
      <c r="B18" s="18" t="s">
        <v>116</v>
      </c>
      <c r="C18" s="30" t="s">
        <v>117</v>
      </c>
      <c r="D18" s="21" t="s">
        <v>118</v>
      </c>
      <c r="E18" s="21" t="s">
        <v>119</v>
      </c>
      <c r="F18" s="27" t="s">
        <v>189</v>
      </c>
      <c r="G18" s="28">
        <v>96.0</v>
      </c>
      <c r="I18" s="3"/>
    </row>
    <row r="19">
      <c r="A19" s="17">
        <v>18.0</v>
      </c>
      <c r="B19" s="18" t="s">
        <v>121</v>
      </c>
      <c r="C19" s="30" t="s">
        <v>122</v>
      </c>
      <c r="D19" s="21" t="s">
        <v>123</v>
      </c>
      <c r="E19" s="21" t="s">
        <v>124</v>
      </c>
      <c r="F19" s="27" t="s">
        <v>190</v>
      </c>
      <c r="G19" s="28">
        <v>64.0</v>
      </c>
      <c r="I19" s="3"/>
    </row>
    <row r="20">
      <c r="A20" s="17">
        <v>19.0</v>
      </c>
      <c r="B20" s="18" t="s">
        <v>126</v>
      </c>
      <c r="C20" s="30" t="s">
        <v>127</v>
      </c>
      <c r="D20" s="21" t="s">
        <v>128</v>
      </c>
      <c r="E20" s="21" t="s">
        <v>129</v>
      </c>
      <c r="F20" s="27" t="s">
        <v>191</v>
      </c>
      <c r="G20" s="28">
        <v>74.0</v>
      </c>
      <c r="I20" s="3"/>
    </row>
    <row r="21">
      <c r="A21" s="17">
        <v>20.0</v>
      </c>
      <c r="B21" s="18" t="s">
        <v>131</v>
      </c>
      <c r="C21" s="30" t="s">
        <v>132</v>
      </c>
      <c r="D21" s="21" t="s">
        <v>133</v>
      </c>
      <c r="E21" s="33"/>
      <c r="F21" s="27" t="s">
        <v>155</v>
      </c>
      <c r="G21" s="28">
        <v>100.0</v>
      </c>
      <c r="I21" s="3"/>
    </row>
    <row r="22">
      <c r="A22" s="17">
        <v>21.0</v>
      </c>
      <c r="B22" s="18" t="s">
        <v>134</v>
      </c>
      <c r="C22" s="30" t="s">
        <v>135</v>
      </c>
      <c r="D22" s="21" t="s">
        <v>49</v>
      </c>
      <c r="E22" s="21" t="s">
        <v>136</v>
      </c>
      <c r="F22" s="27" t="s">
        <v>192</v>
      </c>
      <c r="G22" s="28">
        <v>76.0</v>
      </c>
      <c r="I22" s="7"/>
    </row>
    <row r="23">
      <c r="A23" s="17">
        <v>22.0</v>
      </c>
      <c r="B23" s="18" t="s">
        <v>138</v>
      </c>
      <c r="C23" s="30" t="s">
        <v>139</v>
      </c>
      <c r="D23" s="21" t="s">
        <v>140</v>
      </c>
      <c r="E23" s="21" t="s">
        <v>141</v>
      </c>
      <c r="F23" s="27" t="s">
        <v>193</v>
      </c>
      <c r="G23" s="28">
        <v>11.0</v>
      </c>
      <c r="I23" s="3"/>
    </row>
    <row r="24">
      <c r="A24" s="17">
        <v>23.0</v>
      </c>
      <c r="B24" s="18" t="s">
        <v>143</v>
      </c>
      <c r="C24" s="30" t="s">
        <v>144</v>
      </c>
      <c r="D24" s="21" t="s">
        <v>145</v>
      </c>
      <c r="E24" s="21" t="s">
        <v>146</v>
      </c>
      <c r="F24" s="27" t="s">
        <v>194</v>
      </c>
      <c r="G24" s="28">
        <v>76.0</v>
      </c>
      <c r="I24" s="7"/>
    </row>
  </sheetData>
  <drawing r:id="rId1"/>
</worksheet>
</file>