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"/>
    </mc:Choice>
  </mc:AlternateContent>
  <xr:revisionPtr revIDLastSave="0" documentId="8_{5AFE4CF7-93A9-4DF0-BB07-231C2B3F1671}" xr6:coauthVersionLast="47" xr6:coauthVersionMax="47" xr10:uidLastSave="{00000000-0000-0000-0000-000000000000}"/>
  <bookViews>
    <workbookView xWindow="-98" yWindow="-98" windowWidth="21795" windowHeight="12975" xr2:uid="{B520613F-68EC-4083-8819-BCD28F7A267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14" i="1"/>
  <c r="C15" i="1"/>
  <c r="C16" i="1"/>
  <c r="C17" i="1"/>
  <c r="C18" i="1"/>
  <c r="C19" i="1"/>
  <c r="C20" i="1"/>
  <c r="C21" i="1"/>
  <c r="C22" i="1"/>
  <c r="C14" i="1"/>
  <c r="B24" i="1"/>
  <c r="C9" i="1"/>
  <c r="C8" i="1"/>
  <c r="D8" i="1" s="1"/>
  <c r="D9" i="1"/>
  <c r="D4" i="1"/>
  <c r="C4" i="1"/>
  <c r="C3" i="1"/>
  <c r="D3" i="1" s="1"/>
</calcChain>
</file>

<file path=xl/sharedStrings.xml><?xml version="1.0" encoding="utf-8"?>
<sst xmlns="http://schemas.openxmlformats.org/spreadsheetml/2006/main" count="23" uniqueCount="20">
  <si>
    <t>Measured(V)</t>
    <phoneticPr fontId="2" type="noConversion"/>
  </si>
  <si>
    <t>Theoretical(V)</t>
    <phoneticPr fontId="2" type="noConversion"/>
  </si>
  <si>
    <t>%Err</t>
    <phoneticPr fontId="2" type="noConversion"/>
  </si>
  <si>
    <t>5V, 1kHz, offset 0V</t>
    <phoneticPr fontId="2" type="noConversion"/>
  </si>
  <si>
    <t>5V, 1kHz, offset 1V</t>
  </si>
  <si>
    <t>v = 7 sin 377t (V)</t>
    <phoneticPr fontId="2" type="noConversion"/>
  </si>
  <si>
    <t>Vrms(V)</t>
    <phoneticPr fontId="2" type="noConversion"/>
  </si>
  <si>
    <t>Bulb(#)</t>
    <phoneticPr fontId="2" type="noConversion"/>
  </si>
  <si>
    <t>Circuit</t>
    <phoneticPr fontId="2" type="noConversion"/>
  </si>
  <si>
    <t>2.b.1</t>
    <phoneticPr fontId="2" type="noConversion"/>
  </si>
  <si>
    <t>2.b.2</t>
    <phoneticPr fontId="2" type="noConversion"/>
  </si>
  <si>
    <t>2.b.3</t>
    <phoneticPr fontId="2" type="noConversion"/>
  </si>
  <si>
    <t>Irms(mA)</t>
    <phoneticPr fontId="2" type="noConversion"/>
  </si>
  <si>
    <r>
      <t>R(k</t>
    </r>
    <r>
      <rPr>
        <sz val="12"/>
        <color theme="1"/>
        <rFont val="Calibri"/>
        <family val="1"/>
        <charset val="161"/>
      </rPr>
      <t>Ω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</si>
  <si>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>3.5V, 2kHz, offset 0V</t>
    <phoneticPr fontId="2" type="noConversion"/>
  </si>
  <si>
    <t>3.5V, 2kHz, offset 1V</t>
  </si>
  <si>
    <t>Experiment 2.b Different Connections of Light Bulb Circuits</t>
    <phoneticPr fontId="2" type="noConversion"/>
  </si>
  <si>
    <t>Experiment 2.a.1 Sinusoidal</t>
    <phoneticPr fontId="2" type="noConversion"/>
  </si>
  <si>
    <t>Experiment 2.a.2 Triangular</t>
    <phoneticPr fontId="2" type="noConversion"/>
  </si>
  <si>
    <t>Pavg(mW)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</si>
</sst>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83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F615-D336-48D0-A94B-9E1A6F46654D}">
  <dimension ref="A1:F24"/>
  <sheetViews>
    <sheetView tabSelected="1" workbookViewId="0">
      <selection activeCell="D14" sqref="D14"/>
    </sheetView>
  </sheetViews>
  <sheetFormatPr defaultRowHeight="16.149999999999999" x14ac:dyDescent="0.45"/>
  <cols>
    <col min="1" max="1" width="25.59765625" customWidth="1"/>
    <col min="2" max="6" width="15.59765625" customWidth="1"/>
  </cols>
  <sheetData>
    <row r="1" spans="1:6" x14ac:dyDescent="0.45">
      <c r="A1" s="5" t="s">
        <v>17</v>
      </c>
      <c r="B1" s="5"/>
      <c r="C1" s="5"/>
      <c r="D1" s="5"/>
    </row>
    <row r="2" spans="1:6" x14ac:dyDescent="0.45">
      <c r="B2" s="3" t="s">
        <v>0</v>
      </c>
      <c r="C2" s="3" t="s">
        <v>1</v>
      </c>
      <c r="D2" s="3" t="s">
        <v>2</v>
      </c>
    </row>
    <row r="3" spans="1:6" x14ac:dyDescent="0.45">
      <c r="A3" t="s">
        <v>3</v>
      </c>
      <c r="B3">
        <v>3.5581</v>
      </c>
      <c r="C3" s="1">
        <f>5/SQRT(2)</f>
        <v>3.5355339059327373</v>
      </c>
      <c r="D3" s="2">
        <f>(B3-C3)/C3</f>
        <v>6.3826552559419995E-3</v>
      </c>
    </row>
    <row r="4" spans="1:6" x14ac:dyDescent="0.45">
      <c r="A4" t="s">
        <v>4</v>
      </c>
      <c r="B4" s="1">
        <v>3.5579999999999998</v>
      </c>
      <c r="C4" s="1">
        <f>5/SQRT(2)</f>
        <v>3.5355339059327373</v>
      </c>
      <c r="D4" s="2">
        <f>(B4-C4)/C4</f>
        <v>6.3543709846944777E-3</v>
      </c>
    </row>
    <row r="6" spans="1:6" x14ac:dyDescent="0.45">
      <c r="A6" s="5" t="s">
        <v>18</v>
      </c>
      <c r="B6" s="5"/>
      <c r="C6" s="5"/>
      <c r="D6" s="5"/>
    </row>
    <row r="7" spans="1:6" x14ac:dyDescent="0.45">
      <c r="B7" s="3" t="s">
        <v>0</v>
      </c>
      <c r="C7" s="3" t="s">
        <v>1</v>
      </c>
      <c r="D7" s="3" t="s">
        <v>2</v>
      </c>
    </row>
    <row r="8" spans="1:6" x14ac:dyDescent="0.45">
      <c r="A8" t="s">
        <v>14</v>
      </c>
      <c r="B8">
        <v>2.0432000000000001</v>
      </c>
      <c r="C8" s="1">
        <f>3.5/SQRT(3)</f>
        <v>2.0207259421636903</v>
      </c>
      <c r="D8" s="2">
        <f>(B8-C8)/C8</f>
        <v>1.1121774292780036E-2</v>
      </c>
    </row>
    <row r="9" spans="1:6" x14ac:dyDescent="0.45">
      <c r="A9" t="s">
        <v>15</v>
      </c>
      <c r="B9" s="1">
        <v>2.0430999999999999</v>
      </c>
      <c r="C9" s="1">
        <f>3.5/SQRT(3)</f>
        <v>2.0207259421636903</v>
      </c>
      <c r="D9" s="2">
        <f>(B9-C9)/C9</f>
        <v>1.107228712684939E-2</v>
      </c>
    </row>
    <row r="12" spans="1:6" x14ac:dyDescent="0.45">
      <c r="A12" s="5" t="s">
        <v>16</v>
      </c>
      <c r="B12" s="5"/>
      <c r="C12" s="5"/>
      <c r="D12" s="5"/>
      <c r="E12" s="5"/>
      <c r="F12" s="5"/>
    </row>
    <row r="13" spans="1:6" x14ac:dyDescent="0.45">
      <c r="A13" t="s">
        <v>8</v>
      </c>
      <c r="B13" t="s">
        <v>7</v>
      </c>
      <c r="C13" t="s">
        <v>19</v>
      </c>
      <c r="D13" t="s">
        <v>6</v>
      </c>
      <c r="E13" t="s">
        <v>12</v>
      </c>
      <c r="F13" t="s">
        <v>13</v>
      </c>
    </row>
    <row r="14" spans="1:6" x14ac:dyDescent="0.45">
      <c r="A14" s="4" t="s">
        <v>9</v>
      </c>
      <c r="B14">
        <v>1</v>
      </c>
      <c r="C14" s="1">
        <f>D14*E14</f>
        <v>0.57717814000000001</v>
      </c>
      <c r="D14">
        <v>1.0086999999999999</v>
      </c>
      <c r="E14">
        <v>0.57220000000000004</v>
      </c>
      <c r="F14" s="1">
        <f>D14/E14</f>
        <v>1.762845159035302</v>
      </c>
    </row>
    <row r="15" spans="1:6" x14ac:dyDescent="0.45">
      <c r="A15" s="4"/>
      <c r="B15">
        <v>2</v>
      </c>
      <c r="C15" s="1">
        <f t="shared" ref="C15:C22" si="0">D15*E15</f>
        <v>9.4813540000000002E-2</v>
      </c>
      <c r="D15">
        <v>0.16569999999999999</v>
      </c>
      <c r="E15">
        <v>0.57220000000000004</v>
      </c>
      <c r="F15" s="1">
        <f t="shared" ref="F15:F22" si="1">D15/E15</f>
        <v>0.2895840615169521</v>
      </c>
    </row>
    <row r="16" spans="1:6" x14ac:dyDescent="0.45">
      <c r="A16" s="4"/>
      <c r="B16">
        <v>3</v>
      </c>
      <c r="C16" s="1">
        <f t="shared" si="0"/>
        <v>8.7775480000000017E-2</v>
      </c>
      <c r="D16">
        <v>0.15340000000000001</v>
      </c>
      <c r="E16">
        <v>0.57220000000000004</v>
      </c>
      <c r="F16" s="1">
        <f t="shared" si="1"/>
        <v>0.26808808109052779</v>
      </c>
    </row>
    <row r="17" spans="1:6" x14ac:dyDescent="0.45">
      <c r="A17" s="4" t="s">
        <v>10</v>
      </c>
      <c r="B17">
        <v>1</v>
      </c>
      <c r="C17" s="1">
        <f t="shared" si="0"/>
        <v>0.73871655000000003</v>
      </c>
      <c r="D17">
        <v>3.4439000000000002</v>
      </c>
      <c r="E17">
        <v>0.2145</v>
      </c>
      <c r="F17" s="1">
        <f t="shared" si="1"/>
        <v>16.055477855477857</v>
      </c>
    </row>
    <row r="18" spans="1:6" x14ac:dyDescent="0.45">
      <c r="A18" s="4"/>
      <c r="B18">
        <v>2</v>
      </c>
      <c r="C18" s="1">
        <f t="shared" si="0"/>
        <v>1.63723006</v>
      </c>
      <c r="D18">
        <v>3.4439000000000002</v>
      </c>
      <c r="E18">
        <v>0.47539999999999999</v>
      </c>
      <c r="F18" s="1">
        <f t="shared" si="1"/>
        <v>7.2442153975599499</v>
      </c>
    </row>
    <row r="19" spans="1:6" x14ac:dyDescent="0.45">
      <c r="A19" s="4"/>
      <c r="B19">
        <v>3</v>
      </c>
      <c r="C19" s="1">
        <f t="shared" si="0"/>
        <v>1.12030067</v>
      </c>
      <c r="D19">
        <v>3.4439000000000002</v>
      </c>
      <c r="E19">
        <v>0.32529999999999998</v>
      </c>
      <c r="F19" s="1">
        <f t="shared" si="1"/>
        <v>10.586842914233017</v>
      </c>
    </row>
    <row r="20" spans="1:6" x14ac:dyDescent="0.45">
      <c r="A20" s="4" t="s">
        <v>11</v>
      </c>
      <c r="B20">
        <v>1</v>
      </c>
      <c r="C20" s="1">
        <f t="shared" si="0"/>
        <v>0.29382896000000003</v>
      </c>
      <c r="D20">
        <v>0.19270000000000001</v>
      </c>
      <c r="E20">
        <v>1.5247999999999999</v>
      </c>
      <c r="F20" s="1">
        <f t="shared" si="1"/>
        <v>0.1263772298006296</v>
      </c>
    </row>
    <row r="21" spans="1:6" x14ac:dyDescent="0.45">
      <c r="A21" s="4"/>
      <c r="B21">
        <v>2</v>
      </c>
      <c r="C21" s="1">
        <f t="shared" si="0"/>
        <v>0.1093928</v>
      </c>
      <c r="D21">
        <v>0.20050000000000001</v>
      </c>
      <c r="E21">
        <v>0.54559999999999997</v>
      </c>
      <c r="F21" s="1">
        <f t="shared" si="1"/>
        <v>0.36748533724340182</v>
      </c>
    </row>
    <row r="22" spans="1:6" x14ac:dyDescent="0.45">
      <c r="A22" s="4"/>
      <c r="B22">
        <v>3</v>
      </c>
      <c r="C22" s="1">
        <f t="shared" si="0"/>
        <v>6.3057250000000009E-2</v>
      </c>
      <c r="D22">
        <v>0.20050000000000001</v>
      </c>
      <c r="E22">
        <v>0.3145</v>
      </c>
      <c r="F22" s="1">
        <f t="shared" si="1"/>
        <v>0.63751987281399047</v>
      </c>
    </row>
    <row r="24" spans="1:6" x14ac:dyDescent="0.45">
      <c r="A24" t="s">
        <v>5</v>
      </c>
      <c r="B24">
        <f>377/(2*PI())</f>
        <v>60.001413545644546</v>
      </c>
    </row>
  </sheetData>
  <mergeCells count="6">
    <mergeCell ref="A1:D1"/>
    <mergeCell ref="A6:D6"/>
    <mergeCell ref="A14:A16"/>
    <mergeCell ref="A17:A19"/>
    <mergeCell ref="A20:A22"/>
    <mergeCell ref="A12:F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2024-03-07T06:50:47Z</dcterms:created>
  <dcterms:modified xsi:type="dcterms:W3CDTF">2024-03-07T09:04:05Z</dcterms:modified>
</cp:coreProperties>
</file>