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imonsici/檔案/課業/C Programming (TA)/Quiz1/"/>
    </mc:Choice>
  </mc:AlternateContent>
  <xr:revisionPtr revIDLastSave="0" documentId="13_ncr:1_{185727FF-E179-2648-86AC-1606C6BCF87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exam" sheetId="8" r:id="rId1"/>
    <sheet name="OLD" sheetId="13" r:id="rId2"/>
    <sheet name="Question 1" sheetId="9" r:id="rId3"/>
    <sheet name="Question 2" sheetId="11" r:id="rId4"/>
  </sheets>
  <definedNames>
    <definedName name="_xlchart.v1.0" hidden="1">mexam!$F$1</definedName>
    <definedName name="_xlchart.v1.1" hidden="1">mexam!$F$2:$F$28</definedName>
    <definedName name="_xlchart.v1.2" hidden="1">mexam!$G$1</definedName>
    <definedName name="_xlchart.v1.3" hidden="1">mexam!$G$2:$G$28</definedName>
    <definedName name="_xlchart.v1.4" hidden="1">mexam!$I$1</definedName>
    <definedName name="_xlchart.v1.5" hidden="1">mexam!$I$2:$I$26</definedName>
    <definedName name="_xlchart.v1.6" hidden="1">mexam!$F$1</definedName>
    <definedName name="_xlchart.v1.7" hidden="1">mexam!$F$2:$F$28</definedName>
    <definedName name="_xlnm.Print_Area" localSheetId="0">mexam!$E$1:$I$26</definedName>
    <definedName name="_xlnm.Print_Titles" localSheetId="0">mexam!$1:$1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" i="8"/>
  <c r="P24" i="11"/>
  <c r="P25" i="11"/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" i="8"/>
  <c r="D4" i="11"/>
  <c r="P4" i="11" s="1"/>
  <c r="H3" i="8" s="1"/>
  <c r="D5" i="11"/>
  <c r="G4" i="8" s="1"/>
  <c r="D6" i="11"/>
  <c r="G5" i="8" s="1"/>
  <c r="D7" i="11"/>
  <c r="P7" i="11" s="1"/>
  <c r="H6" i="8" s="1"/>
  <c r="D8" i="11"/>
  <c r="G7" i="8" s="1"/>
  <c r="D9" i="11"/>
  <c r="G8" i="8" s="1"/>
  <c r="D10" i="11"/>
  <c r="P10" i="11" s="1"/>
  <c r="H9" i="8" s="1"/>
  <c r="D11" i="11"/>
  <c r="P11" i="11" s="1"/>
  <c r="H10" i="8" s="1"/>
  <c r="D12" i="11"/>
  <c r="G11" i="8" s="1"/>
  <c r="D13" i="11"/>
  <c r="P13" i="11" s="1"/>
  <c r="H12" i="8" s="1"/>
  <c r="D14" i="11"/>
  <c r="G13" i="8" s="1"/>
  <c r="D15" i="11"/>
  <c r="G14" i="8" s="1"/>
  <c r="D16" i="11"/>
  <c r="P16" i="11" s="1"/>
  <c r="H15" i="8" s="1"/>
  <c r="D17" i="11"/>
  <c r="G16" i="8" s="1"/>
  <c r="D18" i="11"/>
  <c r="G17" i="8" s="1"/>
  <c r="D19" i="11"/>
  <c r="G18" i="8" s="1"/>
  <c r="D20" i="11"/>
  <c r="P20" i="11" s="1"/>
  <c r="H19" i="8" s="1"/>
  <c r="D21" i="11"/>
  <c r="G20" i="8" s="1"/>
  <c r="D22" i="11"/>
  <c r="G21" i="8" s="1"/>
  <c r="D23" i="11"/>
  <c r="D24" i="11"/>
  <c r="H23" i="8" s="1"/>
  <c r="D25" i="11"/>
  <c r="G24" i="8" s="1"/>
  <c r="D26" i="11"/>
  <c r="D27" i="11"/>
  <c r="G26" i="8" s="1"/>
  <c r="D3" i="11"/>
  <c r="I6" i="9"/>
  <c r="I5" i="9"/>
  <c r="I3" i="9"/>
  <c r="D3" i="9"/>
  <c r="D4" i="9"/>
  <c r="I4" i="9" s="1"/>
  <c r="D5" i="9"/>
  <c r="G25" i="8" l="1"/>
  <c r="P26" i="11"/>
  <c r="H25" i="8" s="1"/>
  <c r="G22" i="8"/>
  <c r="D29" i="11"/>
  <c r="G15" i="8"/>
  <c r="G2" i="8"/>
  <c r="P3" i="11"/>
  <c r="G23" i="8"/>
  <c r="G19" i="8"/>
  <c r="P22" i="11"/>
  <c r="H21" i="8" s="1"/>
  <c r="P18" i="11"/>
  <c r="H17" i="8" s="1"/>
  <c r="P14" i="11"/>
  <c r="H13" i="8" s="1"/>
  <c r="H24" i="8"/>
  <c r="P21" i="11"/>
  <c r="H20" i="8" s="1"/>
  <c r="P17" i="11"/>
  <c r="H16" i="8" s="1"/>
  <c r="P27" i="11"/>
  <c r="H26" i="8" s="1"/>
  <c r="P23" i="11"/>
  <c r="H22" i="8" s="1"/>
  <c r="P19" i="11"/>
  <c r="H18" i="8" s="1"/>
  <c r="P15" i="11"/>
  <c r="H14" i="8" s="1"/>
  <c r="G12" i="8"/>
  <c r="P12" i="11"/>
  <c r="H11" i="8" s="1"/>
  <c r="G10" i="8"/>
  <c r="G9" i="8"/>
  <c r="P9" i="11"/>
  <c r="H8" i="8" s="1"/>
  <c r="P8" i="11"/>
  <c r="H7" i="8" s="1"/>
  <c r="G6" i="8"/>
  <c r="P6" i="11"/>
  <c r="H5" i="8" s="1"/>
  <c r="P5" i="11"/>
  <c r="H4" i="8" s="1"/>
  <c r="G3" i="8"/>
  <c r="H2" i="8"/>
  <c r="D7" i="9"/>
  <c r="I7" i="9" s="1"/>
  <c r="D8" i="9"/>
  <c r="I8" i="9" s="1"/>
  <c r="D9" i="9"/>
  <c r="I9" i="9" s="1"/>
  <c r="D10" i="9"/>
  <c r="I10" i="9" s="1"/>
  <c r="D11" i="9"/>
  <c r="I11" i="9" s="1"/>
  <c r="D12" i="9"/>
  <c r="I12" i="9" s="1"/>
  <c r="D13" i="9"/>
  <c r="I13" i="9" s="1"/>
  <c r="D14" i="9"/>
  <c r="I14" i="9" s="1"/>
  <c r="D15" i="9"/>
  <c r="I15" i="9" s="1"/>
  <c r="D16" i="9"/>
  <c r="I16" i="9" s="1"/>
  <c r="D17" i="9"/>
  <c r="I17" i="9" s="1"/>
  <c r="D18" i="9"/>
  <c r="I18" i="9" s="1"/>
  <c r="D19" i="9"/>
  <c r="I19" i="9" s="1"/>
  <c r="D20" i="9"/>
  <c r="I20" i="9" s="1"/>
  <c r="D21" i="9"/>
  <c r="I21" i="9" s="1"/>
  <c r="D22" i="9"/>
  <c r="I22" i="9" s="1"/>
  <c r="D23" i="9"/>
  <c r="I23" i="9" s="1"/>
  <c r="D24" i="9"/>
  <c r="I24" i="9" s="1"/>
  <c r="D25" i="9"/>
  <c r="I25" i="9" s="1"/>
  <c r="D26" i="9"/>
  <c r="I26" i="9" s="1"/>
  <c r="D27" i="9"/>
  <c r="I27" i="9" s="1"/>
  <c r="D6" i="9"/>
  <c r="G27" i="8" l="1"/>
  <c r="D30" i="9"/>
  <c r="F27" i="8" l="1"/>
  <c r="I28" i="8" l="1"/>
  <c r="I27" i="8"/>
</calcChain>
</file>

<file path=xl/sharedStrings.xml><?xml version="1.0" encoding="utf-8"?>
<sst xmlns="http://schemas.openxmlformats.org/spreadsheetml/2006/main" count="380" uniqueCount="199">
  <si>
    <t>No</t>
  </si>
  <si>
    <t>ID</t>
  </si>
  <si>
    <t>CName</t>
  </si>
  <si>
    <t>EName</t>
  </si>
  <si>
    <t>Alias</t>
  </si>
  <si>
    <t>NEW COMMENT</t>
  </si>
  <si>
    <t>Score</t>
  </si>
  <si>
    <t>D1175125</t>
  </si>
  <si>
    <r>
      <rPr>
        <sz val="12"/>
        <rFont val="宋体"/>
        <charset val="134"/>
      </rPr>
      <t>黃品喆</t>
    </r>
  </si>
  <si>
    <t>Pierre</t>
  </si>
  <si>
    <t>Coding</t>
  </si>
  <si>
    <t>D1172268</t>
  </si>
  <si>
    <r>
      <rPr>
        <sz val="12"/>
        <rFont val="微軟正黑體"/>
        <family val="2"/>
        <charset val="136"/>
      </rPr>
      <t>佘峻宇</t>
    </r>
  </si>
  <si>
    <t>Owen</t>
  </si>
  <si>
    <t>Stevenson</t>
  </si>
  <si>
    <t>D1189290</t>
  </si>
  <si>
    <r>
      <rPr>
        <sz val="12"/>
        <rFont val="微軟正黑體"/>
        <family val="2"/>
        <charset val="136"/>
      </rPr>
      <t>許博琮</t>
    </r>
  </si>
  <si>
    <t>Terry</t>
  </si>
  <si>
    <t>Beaver</t>
  </si>
  <si>
    <t>D1228792</t>
  </si>
  <si>
    <r>
      <rPr>
        <sz val="12"/>
        <rFont val="PMingLiU"/>
        <family val="1"/>
        <charset val="136"/>
      </rPr>
      <t>楊智臣</t>
    </r>
  </si>
  <si>
    <t>Jason</t>
  </si>
  <si>
    <t>fuij3752</t>
  </si>
  <si>
    <t>D1228803</t>
  </si>
  <si>
    <r>
      <rPr>
        <sz val="12"/>
        <rFont val="PMingLiU"/>
        <family val="1"/>
        <charset val="136"/>
      </rPr>
      <t>陳宣妤</t>
    </r>
  </si>
  <si>
    <t>Adeline</t>
  </si>
  <si>
    <t>Panasonic</t>
  </si>
  <si>
    <t>D1228817</t>
  </si>
  <si>
    <r>
      <rPr>
        <sz val="12"/>
        <rFont val="PMingLiU"/>
        <family val="1"/>
        <charset val="136"/>
      </rPr>
      <t>黃政睿</t>
    </r>
  </si>
  <si>
    <t>Rey</t>
  </si>
  <si>
    <t>red5</t>
  </si>
  <si>
    <t>D1262015</t>
  </si>
  <si>
    <r>
      <rPr>
        <sz val="12"/>
        <rFont val="PMingLiU"/>
        <family val="1"/>
        <charset val="136"/>
      </rPr>
      <t>張宇呈</t>
    </r>
  </si>
  <si>
    <t>Austin</t>
  </si>
  <si>
    <t>INFPMAN</t>
  </si>
  <si>
    <t>D1262028</t>
  </si>
  <si>
    <r>
      <rPr>
        <sz val="12"/>
        <rFont val="PMingLiU"/>
        <family val="1"/>
        <charset val="136"/>
      </rPr>
      <t>李皓鈞</t>
    </r>
  </si>
  <si>
    <t>Jimmy</t>
  </si>
  <si>
    <t>HaoDai</t>
  </si>
  <si>
    <t>D1262032</t>
  </si>
  <si>
    <r>
      <rPr>
        <sz val="12"/>
        <rFont val="PMingLiU"/>
        <family val="1"/>
        <charset val="136"/>
      </rPr>
      <t>劉哲瑋</t>
    </r>
  </si>
  <si>
    <t>Derek</t>
  </si>
  <si>
    <t>Saminamina</t>
  </si>
  <si>
    <t>D1262058</t>
  </si>
  <si>
    <r>
      <rPr>
        <sz val="12"/>
        <rFont val="PMingLiU"/>
        <family val="1"/>
        <charset val="136"/>
      </rPr>
      <t>謝柏尉</t>
    </r>
  </si>
  <si>
    <t>David</t>
  </si>
  <si>
    <t>vivox90</t>
  </si>
  <si>
    <t>D1262062</t>
  </si>
  <si>
    <r>
      <rPr>
        <sz val="12"/>
        <rFont val="PMingLiU"/>
        <family val="1"/>
        <charset val="136"/>
      </rPr>
      <t>邱畇諠</t>
    </r>
  </si>
  <si>
    <t>Aimee</t>
  </si>
  <si>
    <t>mi216</t>
  </si>
  <si>
    <t>D1262075</t>
  </si>
  <si>
    <r>
      <rPr>
        <sz val="12"/>
        <rFont val="PMingLiU"/>
        <family val="1"/>
        <charset val="136"/>
      </rPr>
      <t>陳映聿</t>
    </r>
  </si>
  <si>
    <t>Morris</t>
  </si>
  <si>
    <t>EFGHI</t>
  </si>
  <si>
    <t>D1262089</t>
  </si>
  <si>
    <r>
      <rPr>
        <sz val="12"/>
        <rFont val="PMingLiU"/>
        <family val="1"/>
        <charset val="136"/>
      </rPr>
      <t>蔡睿宇</t>
    </r>
  </si>
  <si>
    <t>Ray</t>
  </si>
  <si>
    <t>Chrona</t>
  </si>
  <si>
    <t>D1262092</t>
  </si>
  <si>
    <r>
      <rPr>
        <sz val="12"/>
        <rFont val="PMingLiU"/>
        <family val="1"/>
        <charset val="136"/>
      </rPr>
      <t>陳彥勻</t>
    </r>
  </si>
  <si>
    <t>Antonio</t>
  </si>
  <si>
    <t>Abab1020</t>
  </si>
  <si>
    <t>D1265065</t>
  </si>
  <si>
    <r>
      <rPr>
        <sz val="12"/>
        <rFont val="PMingLiU"/>
        <family val="1"/>
        <charset val="136"/>
      </rPr>
      <t>曾語晨</t>
    </r>
  </si>
  <si>
    <t>Corrine</t>
  </si>
  <si>
    <t>quokka</t>
  </si>
  <si>
    <t>D1265154</t>
  </si>
  <si>
    <r>
      <rPr>
        <sz val="12"/>
        <rFont val="PMingLiU"/>
        <family val="1"/>
        <charset val="136"/>
      </rPr>
      <t>曾郁珊</t>
    </r>
  </si>
  <si>
    <t>Mina</t>
  </si>
  <si>
    <t>coffee18</t>
  </si>
  <si>
    <t>D1265209</t>
  </si>
  <si>
    <r>
      <rPr>
        <sz val="12"/>
        <rFont val="PMingLiU"/>
        <family val="1"/>
        <charset val="136"/>
      </rPr>
      <t>王子宸</t>
    </r>
  </si>
  <si>
    <t>Jensen</t>
  </si>
  <si>
    <t>HELLO</t>
  </si>
  <si>
    <t>D1265273</t>
  </si>
  <si>
    <r>
      <rPr>
        <sz val="12"/>
        <rFont val="PMingLiU"/>
        <family val="1"/>
        <charset val="136"/>
      </rPr>
      <t>葉緯圻</t>
    </r>
  </si>
  <si>
    <t>Joshua</t>
  </si>
  <si>
    <t>kinyo5647</t>
  </si>
  <si>
    <t>D1265315</t>
  </si>
  <si>
    <r>
      <rPr>
        <sz val="12"/>
        <rFont val="PMingLiU"/>
        <family val="1"/>
        <charset val="136"/>
      </rPr>
      <t>張子桓</t>
    </r>
  </si>
  <si>
    <t>Harrison</t>
  </si>
  <si>
    <t>Hhhh</t>
  </si>
  <si>
    <t>D1265672</t>
  </si>
  <si>
    <r>
      <rPr>
        <sz val="12"/>
        <rFont val="PMingLiU"/>
        <family val="1"/>
        <charset val="136"/>
      </rPr>
      <t>王崧喻</t>
    </r>
  </si>
  <si>
    <t>Charlie</t>
  </si>
  <si>
    <t>NONE</t>
  </si>
  <si>
    <t>D1265686</t>
  </si>
  <si>
    <r>
      <rPr>
        <sz val="12"/>
        <rFont val="PMingLiU"/>
        <family val="1"/>
        <charset val="136"/>
      </rPr>
      <t>何柏勳</t>
    </r>
  </si>
  <si>
    <t>Jacky</t>
  </si>
  <si>
    <t>D1271403</t>
  </si>
  <si>
    <r>
      <rPr>
        <sz val="12"/>
        <rFont val="PMingLiU"/>
        <family val="1"/>
        <charset val="136"/>
      </rPr>
      <t>王祺</t>
    </r>
  </si>
  <si>
    <t>Osmond</t>
  </si>
  <si>
    <t>qvb2358</t>
  </si>
  <si>
    <t>D1271450</t>
  </si>
  <si>
    <r>
      <rPr>
        <sz val="12"/>
        <rFont val="PMingLiU"/>
        <family val="1"/>
        <charset val="136"/>
      </rPr>
      <t>李宇恩</t>
    </r>
  </si>
  <si>
    <t>Eileen</t>
  </si>
  <si>
    <t>Starbucks</t>
  </si>
  <si>
    <t>Average</t>
  </si>
  <si>
    <t>Question 1(35%)</t>
  </si>
  <si>
    <t>Question 2(30%)</t>
  </si>
  <si>
    <t>Question 3(35%)</t>
  </si>
  <si>
    <t>Comments</t>
  </si>
  <si>
    <t>黃品喆</t>
  </si>
  <si>
    <t>Question 1: -14
Wrongly handle error exception(-10)
Output in incorrect format(-4)
Question 2: -28
Didn't initialize variable "first_day"(-0)
Incorrect calculation in weekday of Thanksgiving day(-10)
Incorrect calculation in weekday of Independence day(-10)
Question 3: -32
Wrongly using comparison operator "=="(-10)
Wrong output specifier in printf()(-4)
Using variable "num" without initialization(-4)
Wrong assignment in char array "hexi"(-4)
Incorrect output in reverse hexadecimal representation(-10)</t>
    <phoneticPr fontId="7" type="noConversion"/>
  </si>
  <si>
    <t>佘峻宇</t>
  </si>
  <si>
    <t>Question 1: -28
Wrongly handle error exception(-10)
Wrong output specifier in printf()(-8)
Output in incorrect format(-10)
Question 2: -10
Incorrect calculation in Thanksgiving day(-10)
Question 3: -28
Incorrect output in decimal representation(-10)
Incorrect output in reverse hexadecimal representation(-10)
Incorrect type when declaring variable(-4)</t>
  </si>
  <si>
    <t>許博琮</t>
  </si>
  <si>
    <t>Question 1: -20
Wrongly handle error exception(-10)
Output in incorrect format(-10)
Question 2: great
Question 3: -24
Function "reverseb" didn't match(-4)
Output in incorrect format(-10)
Incorrect output in reverse number representation(-10)</t>
  </si>
  <si>
    <t>楊智臣</t>
  </si>
  <si>
    <t>Question 1: great
Question 2: -30
Without solution(-30)
Question 3:-35
Without solution(-35)</t>
  </si>
  <si>
    <t>陳宣妤</t>
  </si>
  <si>
    <t>Question 1: -35
Incorrect parameters in scanf()(-10)
Wrongly handle error exception(-10)
Output in incorrect format(-10)
Incorrect if-else condition(-4)
Wrongly using comparison operator "=="(-4)
Question 2: -20
Incorrect calculation in Independence day(-10)
Incorrect calculaton in Thanksgiving day(-10)
Question 3: -20
Incorrect assigning value of num(-10)
Incorrect calculation in reverse number(-10)</t>
  </si>
  <si>
    <t>黃政睿</t>
  </si>
  <si>
    <t>Question 1: -24
Wrongly handle error exception(-10)
Wrong output specifier in printf()(-4)
Output in incorrect format(-10)
Question 2: -20
Incorrect calculation in Independence day(-10)
Incorrect calculaton in Thanksgiving day(-10)
Question 3: -24
Using variable without initialization(-4)
Incorrect output in hexadecimal representation(-10)
Incorrect calculation in reverse number(-10)</t>
  </si>
  <si>
    <t>張宇呈</t>
  </si>
  <si>
    <t>Question 1: -35
Without solution(-35)
Question 2: -10
Incorrect calculation in Independence day(-10)
Question 3: -35
Without solution(-35)</t>
  </si>
  <si>
    <t>李皓鈞</t>
  </si>
  <si>
    <t>Question 1: -35
Wrong input specifier in scanf()(-4)
Wrongly handle error exception(-10)
Without printing linear equations(-20)
Wrong do-while condition(-4)
Question 2: great
Question 3: -24
Using variable without initialization(-4)
Output in incorrect format(-10)
Incorrect output in hexadecimal representation(-10)</t>
  </si>
  <si>
    <t>劉哲瑋</t>
  </si>
  <si>
    <t>Question 1: -20
Wrongly handle error exception(-10)
Output in incorrect format(-10)
Question 2: -20
Incorrect calculation in Independence day(-10)
Incorrect calculaton in Thanksgiving day(-10)
Question 3: -30
Incorrect calculation in reverse number(-10)
Output in incorrect format(-10)
Incorrect output in hexadecimal representation(-10)</t>
  </si>
  <si>
    <t>謝柏尉</t>
  </si>
  <si>
    <t>Question 1: -24
Wrongly handle error exception(-10)
Using variable without initialization(-4)
Output in incorrect format(-10)
Question 2: -20
Incorrect calculation in Independence day(-10)
Incorrect calculaton in Thanksgiving day(-10)
Question 3: -35
Wrong input specifier in scanf()(-4)
Incorrect for-loop statement(-4)
Output in incorrect format(-10)
Incorrect output in hexadecimal representation(-10)
Incorrect output in reverse number representation(-10)</t>
  </si>
  <si>
    <t>邱畇諠</t>
  </si>
  <si>
    <t>Question 1: -24
Wrongly handle error exception(-10)
Output in incorrect format(-10)
Incorrect if-else condition(-4)
Question 2: -20
Incorrect calculation in Independence day(-10)
Incorrect calculaton in Thanksgiving day(-10)
Question 3: -34
Redundant return variable "num2"(-0)
Function "printBinary" didn't catch parameter correctly(-4)
Output in incorrect format(-10)
Incorrect output in binary representation(-10)
Incorrect output in reverse number representation(-10)</t>
  </si>
  <si>
    <t>陳映聿</t>
  </si>
  <si>
    <t>Question 1: -24
Wrongly handle error exception(-10)
Output in incorrect format(-10)
Question 2: -20
Incorrect calculation in Independence day(-10)
Incorrect calculaton in Thanksgiving day(-10)
Question 3: -30
Incorrect format "^0" behind printf()(-0)
Output in incorrect format(-10)
Incorrect output in reverse decimal representation(-10)
Incorrect output in reverse hexadecimal representation(-10)</t>
  </si>
  <si>
    <t>蔡睿宇</t>
  </si>
  <si>
    <t>Question 1: -35
Wrong input specifier in scanf()(-8)
Without semicolons at the end of line(-4)
Incorrect using of  '}' at for-loop and do-while(-10)
Wrongly handle error exception(-10)
Output in incorrect format(-10)
Question 2: great
Question 3: -10
Without output in reverse decimal representation(-10)
Variable "ww" should %7(-0)</t>
  </si>
  <si>
    <t>陳彥勻</t>
  </si>
  <si>
    <t>Question 1: -35
Wrongly handle error exception(-10)
Output in incorrect format(-10)
Without printing linear equations(-20)
Question 2: -10
Incorrect calculaton in Thanksgiving day(-10)
Question 3: -30
Output in incorrect format(-10)
Incorrect output in binary representation(-10)
Incorrect output in reverse number representation(-10)</t>
  </si>
  <si>
    <t>曾語晨</t>
  </si>
  <si>
    <t>Question 1: -10
Wrongly handle error exception(-10)
Question 2: -20
Incorrect calculation in Independence day(-10)
Incorrect calculaton in Thanksgiving day(-10)
Question 3: -35
Without semicolons at the end of line(-4)
Using variable "rev" without assigned value(-4)
Output in incorrect format(-10)
Incorrect output in binary representation(-10)
Incorrect output in reverse number representation(-10)</t>
  </si>
  <si>
    <t>曾郁珊</t>
  </si>
  <si>
    <t>Question 1: -35
Wrongly using comparison operator "=="(-4)
Incorrect parameters in scanf()(-10)
Incorrect parameters in printf()(-4)
Wrongly using 2-dimensional array(-4)
Wrongly handle error exception(-10)
Output in incorrect format(-10)
Question 2: -20
Incorrect calculation in Independence day(-10)
Incorrect calculaton in Thanksgiving day(-10)
SHOULD BE -30
Question 3: -35
Wrong output specifier in printf()(-4)
Output in incorrect format(-10)
Incorrect output in binary representation(-10)
Incorrect output in hexadecimal representation(-10)
Incorrect output in reverse number representation(-10)</t>
  </si>
  <si>
    <t>王子宸</t>
  </si>
  <si>
    <t>Question 1: -35
Incorrect parameters in scanf()(-10)
Wrong input specifier in scanf()(-10)
Wrongly handle error exception(-10)
Output in incorrect format(-10)
Question 2: -20
Incorrect calculation in Independence day(-10)
Incorrect calculaton in Thanksgiving day(-10)
Question 3: -24
Output in incorrect format(-10)
Incorrect for-loop condition(-4)
Incorrect output in reverse number representation(-10)</t>
  </si>
  <si>
    <t>葉緯圻</t>
  </si>
  <si>
    <t>Question 1: -30
Incorrect parameters in scanf()(-10)
Wrongly handle error exception(-10)
Output in incorrect format(-10)
SHOULD BE -35
Question 2: -10
Incorrect calculaton in Thanksgiving day(-10)
Question 3: -35
Incorrect if-else condition(-4)
Output in incorrect format(-10)
Incorrect output in binary representation(-10)
Incorrect output in hexadecimal representation(-10)
Incorrect output in reverse number representation(-10)</t>
  </si>
  <si>
    <t>張子桓</t>
  </si>
  <si>
    <t>Question 1: -35
Incorrect parameters in scanf()(-4)
Wrongly using 2-dimensional array(-4)
Incorrect parameters in scanf()(-4)
Using array "C" without initialization(-4)
Wrongly handle error exception(-10)
Output in incorrect format(-10)
Question 2: -10
Incorrect calculaton in Thanksgiving day(-10)
Question 3: -20
Output in incorrect format(-10)
Incorrect output in reverse number representation(-10)</t>
  </si>
  <si>
    <t>王崧喻</t>
  </si>
  <si>
    <t>Question 1: -10
Wrongly handle error exception(-10)
Question 2: -14
Using variable "count" without initialization(-4)
Incorrect calculaton in Thanksgiving day(-10)
Question 3: -20
Incorrect output in hexadecimal representation(-10)
Incorrect output in reverse number representation(-10)</t>
  </si>
  <si>
    <t>何柏勳</t>
  </si>
  <si>
    <t>Question 1: -24
Wrongly handle error exception(-10)
Output in incorrect format(-10)
Incorrect for-loop statement(-4)
Question 2: -10
Incorrect calculaton in Thanksgiving day(-10)
Question 3: -35
Output in incorrect format(-10)
Incorrect output in binary representation(-10)
Incorrect output in hexadecimal representation(-10)
Incorrect output in reverse number representation(-10)</t>
  </si>
  <si>
    <t>王祺</t>
  </si>
  <si>
    <t>Question 1: -35
STRUCTURAL MISTAKE(-35)
Question 2: -30
Using "else if" without "if"(-4)
Unnecessary scanf()(-8)
Incorrect calculaton in Independence day(-10)
Incorrect calculaton in Thanksgiving day(-10)
Question 3: -35
Output in incorrect format(-10)
Incorrect output in binary representation(-10)
Incorrect output in hexadecimal representation(-10)
Incorrect output in reverse number representation(-10)</t>
  </si>
  <si>
    <t>李宇恩</t>
  </si>
  <si>
    <t>Question 1: -35
STRUCTURAL MISTAKE(-35)
Question 2: -10
Incorrect calculaton in Thanksgiving day(-10)
Question 3: -35
STRUCTURAL MISTAKE(-35)</t>
  </si>
  <si>
    <t>Score</t>
    <phoneticPr fontId="7" type="noConversion"/>
  </si>
  <si>
    <t>comment</t>
    <phoneticPr fontId="7" type="noConversion"/>
  </si>
  <si>
    <t xml:space="preserve">Question 1: </t>
  </si>
  <si>
    <t>Comment</t>
    <phoneticPr fontId="7" type="noConversion"/>
  </si>
  <si>
    <t xml:space="preserve">Question 2: </t>
    <phoneticPr fontId="7" type="noConversion"/>
  </si>
  <si>
    <t>Simon</t>
    <phoneticPr fontId="7" type="noConversion"/>
  </si>
  <si>
    <t>\</t>
    <phoneticPr fontId="7" type="noConversion"/>
  </si>
  <si>
    <t>Question 1(40%)</t>
    <phoneticPr fontId="7" type="noConversion"/>
  </si>
  <si>
    <t>Question 2(60%)</t>
    <phoneticPr fontId="7" type="noConversion"/>
  </si>
  <si>
    <t>return 0 when n&lt;=0</t>
    <phoneticPr fontId="7" type="noConversion"/>
  </si>
  <si>
    <t>string is equal</t>
    <phoneticPr fontId="7" type="noConversion"/>
  </si>
  <si>
    <t>string is less or greater</t>
    <phoneticPr fontId="7" type="noConversion"/>
  </si>
  <si>
    <t>recursive</t>
    <phoneticPr fontId="7" type="noConversion"/>
  </si>
  <si>
    <t>D1166570</t>
  </si>
  <si>
    <t>Levi</t>
  </si>
  <si>
    <t>D1171708</t>
  </si>
  <si>
    <t>Brian</t>
  </si>
  <si>
    <t>1o</t>
    <phoneticPr fontId="7" type="noConversion"/>
  </si>
  <si>
    <t xml:space="preserve">Open file </t>
    <phoneticPr fontId="7" type="noConversion"/>
  </si>
  <si>
    <t>Exit when file doesn't exist</t>
  </si>
  <si>
    <t>Allocate memory</t>
  </si>
  <si>
    <t>Read file</t>
  </si>
  <si>
    <t>Print string</t>
  </si>
  <si>
    <t>Remove all non-alphanumerical characters</t>
  </si>
  <si>
    <t>Print 80 alphanumerical characters in a line</t>
  </si>
  <si>
    <t>Insert '\0'</t>
  </si>
  <si>
    <t>Allocate memory and reverse the string</t>
  </si>
  <si>
    <t>Print modified string</t>
  </si>
  <si>
    <t>Write data into file</t>
  </si>
  <si>
    <t>Open file (-</t>
    <phoneticPr fontId="7" type="noConversion"/>
  </si>
  <si>
    <t>Exit when file doesn't exist (-</t>
    <phoneticPr fontId="7" type="noConversion"/>
  </si>
  <si>
    <t>Allocate memory (-</t>
    <phoneticPr fontId="7" type="noConversion"/>
  </si>
  <si>
    <t>Read file (-</t>
    <phoneticPr fontId="7" type="noConversion"/>
  </si>
  <si>
    <t>Print string (-</t>
    <phoneticPr fontId="7" type="noConversion"/>
  </si>
  <si>
    <t>Remove all non-alphanumerical characters (-</t>
    <phoneticPr fontId="7" type="noConversion"/>
  </si>
  <si>
    <t>Print 80 alphanumerical characters in a line (-</t>
    <phoneticPr fontId="7" type="noConversion"/>
  </si>
  <si>
    <t>Insert '\0' (-</t>
    <phoneticPr fontId="7" type="noConversion"/>
  </si>
  <si>
    <t>Allocate memory and reverse the string (-</t>
    <phoneticPr fontId="7" type="noConversion"/>
  </si>
  <si>
    <t>Write data into file (-</t>
    <phoneticPr fontId="7" type="noConversion"/>
  </si>
  <si>
    <t>Print modified string (-</t>
    <phoneticPr fontId="7" type="noConversion"/>
  </si>
  <si>
    <t>return 0 when n&lt;=0 (-</t>
    <phoneticPr fontId="7" type="noConversion"/>
  </si>
  <si>
    <t>string is equal (-</t>
    <phoneticPr fontId="7" type="noConversion"/>
  </si>
  <si>
    <t>string is less or greater (-</t>
    <phoneticPr fontId="7" type="noConversion"/>
  </si>
  <si>
    <t>recursive (-</t>
    <phoneticPr fontId="7" type="noConversion"/>
  </si>
  <si>
    <t>李羽</t>
    <phoneticPr fontId="7" type="noConversion"/>
  </si>
  <si>
    <t>楊博欽</t>
    <phoneticPr fontId="7" type="noConversion"/>
  </si>
  <si>
    <t>FCU</t>
  </si>
  <si>
    <t>lian</t>
  </si>
  <si>
    <t>Derek</t>
    <phoneticPr fontId="7" type="noConversion"/>
  </si>
  <si>
    <t>average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</si>
</sst>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新細明體"/>
      <charset val="134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name val="宋体"/>
      <charset val="134"/>
    </font>
    <font>
      <u/>
      <sz val="12"/>
      <color theme="1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2"/>
      <color rgb="FFFF0000"/>
      <name val="Times New Roman"/>
      <family val="1"/>
    </font>
    <font>
      <sz val="12"/>
      <name val="微軟正黑體"/>
      <family val="2"/>
      <charset val="136"/>
    </font>
    <font>
      <sz val="12"/>
      <color rgb="FF00B050"/>
      <name val="Times New Roman"/>
      <family val="1"/>
    </font>
    <font>
      <sz val="12"/>
      <color rgb="FFFFC000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2"/>
      <name val="PMingLiU"/>
      <family val="1"/>
      <charset val="136"/>
    </font>
    <font>
      <sz val="12"/>
      <color theme="1"/>
      <name val="PMingLiU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" fillId="0" borderId="0">
      <alignment vertical="center"/>
    </xf>
  </cellStyleXfs>
  <cellXfs count="8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readingOrder="1"/>
    </xf>
    <xf numFmtId="0" fontId="2" fillId="0" borderId="0" xfId="0" applyFont="1"/>
    <xf numFmtId="0" fontId="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4" fillId="0" borderId="1" xfId="0" applyFont="1" applyBorder="1" applyAlignment="1">
      <alignment horizontal="center" vertical="top" wrapText="1" readingOrder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readingOrder="1"/>
    </xf>
    <xf numFmtId="0" fontId="4" fillId="0" borderId="1" xfId="0" applyFont="1" applyBorder="1" applyAlignment="1">
      <alignment horizontal="center" vertical="top" readingOrder="1"/>
    </xf>
    <xf numFmtId="0" fontId="0" fillId="0" borderId="0" xfId="0" applyAlignment="1">
      <alignment vertical="top" wrapText="1"/>
    </xf>
    <xf numFmtId="0" fontId="12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3" fillId="0" borderId="3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3" fillId="0" borderId="4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 readingOrder="1"/>
    </xf>
    <xf numFmtId="0" fontId="2" fillId="0" borderId="0" xfId="0" applyFont="1" applyAlignment="1">
      <alignment horizontal="center" vertical="top" readingOrder="1"/>
    </xf>
    <xf numFmtId="0" fontId="2" fillId="2" borderId="0" xfId="0" applyFont="1" applyFill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2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 readingOrder="1"/>
    </xf>
    <xf numFmtId="0" fontId="3" fillId="0" borderId="9" xfId="0" applyFont="1" applyBorder="1" applyAlignment="1">
      <alignment horizontal="center" vertical="center" wrapText="1" readingOrder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 wrapText="1" readingOrder="1"/>
    </xf>
    <xf numFmtId="0" fontId="2" fillId="0" borderId="17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 readingOrder="1"/>
    </xf>
    <xf numFmtId="0" fontId="4" fillId="0" borderId="14" xfId="0" applyFont="1" applyBorder="1" applyAlignment="1">
      <alignment horizontal="center" vertical="center" wrapText="1" readingOrder="1"/>
    </xf>
    <xf numFmtId="0" fontId="4" fillId="0" borderId="15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 readingOrder="1"/>
    </xf>
    <xf numFmtId="0" fontId="2" fillId="0" borderId="1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readingOrder="1"/>
    </xf>
    <xf numFmtId="0" fontId="2" fillId="0" borderId="15" xfId="0" applyFont="1" applyBorder="1" applyAlignment="1">
      <alignment horizontal="left" vertical="center" readingOrder="1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top" wrapText="1"/>
    </xf>
    <xf numFmtId="0" fontId="2" fillId="0" borderId="5" xfId="2" applyFont="1" applyBorder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vertical="center"/>
    </xf>
    <xf numFmtId="0" fontId="2" fillId="0" borderId="16" xfId="0" applyFont="1" applyBorder="1" applyAlignment="1">
      <alignment vertical="top" wrapText="1"/>
    </xf>
  </cellXfs>
  <cellStyles count="3">
    <cellStyle name="Hyperlink" xfId="1" xr:uid="{00000000-0005-0000-0000-000031000000}"/>
    <cellStyle name="一般" xfId="0" builtinId="0"/>
    <cellStyle name="一般 2" xfId="2" xr:uid="{F0B30814-C85D-495C-BC85-008EF7A0263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全班分數分佈</cx:v>
        </cx:txData>
      </cx:tx>
    </cx:title>
    <cx:plotArea>
      <cx:plotAreaRegion>
        <cx:series layoutId="clusteredColumn" uniqueId="{63CA07E7-D98A-426C-BC9C-0CC2FFD63B6F}">
          <cx:tx>
            <cx:txData>
              <cx:f>_xlchart.v1.4</cx:f>
              <cx:v>Score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Q1分數分佈</cx:v>
        </cx:txData>
      </cx:tx>
    </cx:title>
    <cx:plotArea>
      <cx:plotAreaRegion>
        <cx:series layoutId="clusteredColumn" uniqueId="{CB2B2E67-83E5-4772-9DC4-4BB8E169E567}">
          <cx:tx>
            <cx:txData>
              <cx:f>_xlchart.v1.6</cx:f>
              <cx:v>Question 1(40%)</cx:v>
            </cx:txData>
          </cx:tx>
          <cx:dataId val="0"/>
          <cx:layoutPr>
            <cx:binning intervalClosed="r" underflow="0.10000000000000001" overflow="40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Q2分數分佈</cx:v>
        </cx:txData>
      </cx:tx>
    </cx:title>
    <cx:plotArea>
      <cx:plotAreaRegion>
        <cx:series layoutId="clusteredColumn" uniqueId="{360EB464-B8B9-474A-AB2C-3E4EE2235F86}">
          <cx:tx>
            <cx:txData>
              <cx:f>_xlchart.v1.2</cx:f>
              <cx:v>Question 2(60%)</cx:v>
            </cx:txData>
          </cx:tx>
          <cx:dataId val="0"/>
          <cx:layoutPr>
            <cx:binning intervalClosed="r" underflow="0.10000000000000001" overflow="60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1</xdr:row>
      <xdr:rowOff>428625</xdr:rowOff>
    </xdr:from>
    <xdr:to>
      <xdr:col>16</xdr:col>
      <xdr:colOff>584200</xdr:colOff>
      <xdr:row>2</xdr:row>
      <xdr:rowOff>657225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圖表 2">
              <a:extLst>
                <a:ext uri="{FF2B5EF4-FFF2-40B4-BE49-F238E27FC236}">
                  <a16:creationId xmlns:a16="http://schemas.microsoft.com/office/drawing/2014/main" id="{F642C4B2-F4B6-7A28-430E-05CB35E5D5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85450" y="644525"/>
              <a:ext cx="410845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16</xdr:col>
      <xdr:colOff>584200</xdr:colOff>
      <xdr:row>1</xdr:row>
      <xdr:rowOff>438150</xdr:rowOff>
    </xdr:from>
    <xdr:to>
      <xdr:col>23</xdr:col>
      <xdr:colOff>25400</xdr:colOff>
      <xdr:row>2</xdr:row>
      <xdr:rowOff>660400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圖表 3">
              <a:extLst>
                <a:ext uri="{FF2B5EF4-FFF2-40B4-BE49-F238E27FC236}">
                  <a16:creationId xmlns:a16="http://schemas.microsoft.com/office/drawing/2014/main" id="{7FCD46C0-733C-E193-A03C-1B903EE83EDE}"/>
                </a:ext>
                <a:ext uri="{147F2762-F138-4A5C-976F-8EAC2B608ADB}">
                  <a16:predDERef xmlns:a16="http://schemas.microsoft.com/office/drawing/2014/main" pred="{F642C4B2-F4B6-7A28-430E-05CB35E5D5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93900" y="654050"/>
              <a:ext cx="4241800" cy="410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23</xdr:col>
      <xdr:colOff>28575</xdr:colOff>
      <xdr:row>1</xdr:row>
      <xdr:rowOff>434974</xdr:rowOff>
    </xdr:from>
    <xdr:to>
      <xdr:col>28</xdr:col>
      <xdr:colOff>673101</xdr:colOff>
      <xdr:row>2</xdr:row>
      <xdr:rowOff>647700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圖表 4">
              <a:extLst>
                <a:ext uri="{FF2B5EF4-FFF2-40B4-BE49-F238E27FC236}">
                  <a16:creationId xmlns:a16="http://schemas.microsoft.com/office/drawing/2014/main" id="{85EF9B73-6710-D52A-8A06-DF3A8D228998}"/>
                </a:ext>
                <a:ext uri="{147F2762-F138-4A5C-976F-8EAC2B608ADB}">
                  <a16:predDERef xmlns:a16="http://schemas.microsoft.com/office/drawing/2014/main" pred="{7FCD46C0-733C-E193-A03C-1B903EE83E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38875" y="650874"/>
              <a:ext cx="4073526" cy="40989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pane xSplit="5" ySplit="1" topLeftCell="F2" activePane="bottomRight" state="frozenSplit"/>
      <selection pane="topRight"/>
      <selection pane="bottomLeft"/>
      <selection pane="bottomRight" activeCell="L3" sqref="L3"/>
    </sheetView>
  </sheetViews>
  <sheetFormatPr baseColWidth="10" defaultColWidth="9" defaultRowHeight="16.5" customHeight="1"/>
  <cols>
    <col min="1" max="1" width="4.5" style="3" customWidth="1"/>
    <col min="2" max="2" width="9.83203125" style="3" customWidth="1"/>
    <col min="3" max="3" width="7.5" style="3" customWidth="1"/>
    <col min="4" max="4" width="7.83203125" style="70" customWidth="1"/>
    <col min="5" max="5" width="9.83203125" style="70" customWidth="1"/>
    <col min="6" max="7" width="15.5" bestFit="1" customWidth="1"/>
    <col min="8" max="8" width="46.33203125" style="18" customWidth="1"/>
    <col min="9" max="9" width="5.33203125" style="5" customWidth="1"/>
    <col min="10" max="16384" width="9" style="4"/>
  </cols>
  <sheetData>
    <row r="1" spans="1:9" s="1" customFormat="1" ht="17">
      <c r="A1" s="48" t="s">
        <v>0</v>
      </c>
      <c r="B1" s="49" t="s">
        <v>1</v>
      </c>
      <c r="C1" s="49" t="s">
        <v>2</v>
      </c>
      <c r="D1" s="63" t="s">
        <v>3</v>
      </c>
      <c r="E1" s="64" t="s">
        <v>4</v>
      </c>
      <c r="F1" s="50" t="s">
        <v>156</v>
      </c>
      <c r="G1" s="50" t="s">
        <v>157</v>
      </c>
      <c r="H1" s="51" t="s">
        <v>5</v>
      </c>
      <c r="I1" s="52" t="s">
        <v>6</v>
      </c>
    </row>
    <row r="2" spans="1:9" s="2" customFormat="1" ht="306">
      <c r="A2" s="56">
        <v>1</v>
      </c>
      <c r="B2" s="7" t="s">
        <v>162</v>
      </c>
      <c r="C2" s="47" t="s">
        <v>193</v>
      </c>
      <c r="D2" s="65" t="s">
        <v>163</v>
      </c>
      <c r="E2" s="62" t="s">
        <v>195</v>
      </c>
      <c r="F2" s="24">
        <f>'Question 1'!$D3</f>
        <v>0</v>
      </c>
      <c r="G2" s="24">
        <f>'Question 2'!$D3</f>
        <v>0</v>
      </c>
      <c r="H2" s="25" t="str">
        <f>'Question 1'!I3&amp;'Question 2'!P3</f>
        <v xml:space="preserve">Question 1: -40
return 0 when n&lt;=0 (-10)
string is equal (-10)
string is less or greater (-10)
recursive (-10)
Question 2: -60
Open file (-5)
Exit when file doesn't exist (-5)
Allocate memory (-10)
Read file (-5)
Print string (-5)
Remove all non-alphanumerical characters (-5)
Print 80 alphanumerical characters in a line (-5)
Insert '\0' (-5)
Allocate memory and reverse the string (-5)
Print modified string (-5)
Write data into file (-5)
</v>
      </c>
      <c r="I2" s="53">
        <f>'Question 1'!$D3+'Question 2'!$D3</f>
        <v>0</v>
      </c>
    </row>
    <row r="3" spans="1:9" s="2" customFormat="1" ht="221">
      <c r="A3" s="56">
        <v>2</v>
      </c>
      <c r="B3" s="57" t="s">
        <v>164</v>
      </c>
      <c r="C3" s="47" t="s">
        <v>194</v>
      </c>
      <c r="D3" s="65" t="s">
        <v>165</v>
      </c>
      <c r="E3" s="62" t="s">
        <v>196</v>
      </c>
      <c r="F3" s="24">
        <f>'Question 1'!$D4</f>
        <v>30</v>
      </c>
      <c r="G3" s="24">
        <f>'Question 2'!$D4</f>
        <v>13</v>
      </c>
      <c r="H3" s="25" t="str">
        <f>'Question 1'!I4&amp;'Question 2'!P4</f>
        <v xml:space="preserve">Question 1: -10
recursive (-10)
Question 2: -47
Exit when file doesn't exist (-5)
Allocate memory (-7)
Read file (-5)
Remove all non-alphanumerical characters (-5)
Print 80 alphanumerical characters in a line (-5)
Insert '\0' (-5)
Allocate memory and reverse the string (-5)
Print modified string (-5)
Write data into file (-5)
</v>
      </c>
      <c r="I3" s="53">
        <f>'Question 1'!$D4+'Question 2'!$D4</f>
        <v>43</v>
      </c>
    </row>
    <row r="4" spans="1:9" s="2" customFormat="1" ht="272">
      <c r="A4" s="56">
        <v>3</v>
      </c>
      <c r="B4" s="58" t="s">
        <v>11</v>
      </c>
      <c r="C4" s="46" t="s">
        <v>12</v>
      </c>
      <c r="D4" s="66" t="s">
        <v>13</v>
      </c>
      <c r="E4" s="62" t="s">
        <v>14</v>
      </c>
      <c r="F4" s="24">
        <f>'Question 1'!$D5</f>
        <v>0</v>
      </c>
      <c r="G4" s="24">
        <f>'Question 2'!$D5</f>
        <v>16</v>
      </c>
      <c r="H4" s="25" t="str">
        <f>'Question 1'!I5&amp;'Question 2'!P5</f>
        <v xml:space="preserve">Question 1: -40
return 0 when n&lt;=0 (-10)
string is equal (-10)
string is less or greater (-10)
recursive (-10)
Question 2: -44
Exit when file doesn't exist (-5)
Allocate memory (-7)
Read file (-2)
Remove all non-alphanumerical characters (-5)
Print 80 alphanumerical characters in a line (-5)
Insert '\0' (-5)
Allocate memory and reverse the string (-5)
Print modified string (-5)
Write data into file (-5)
</v>
      </c>
      <c r="I4" s="53">
        <f>'Question 1'!$D5+'Question 2'!$D5</f>
        <v>16</v>
      </c>
    </row>
    <row r="5" spans="1:9" s="2" customFormat="1" ht="187">
      <c r="A5" s="56">
        <v>4</v>
      </c>
      <c r="B5" s="6" t="s">
        <v>7</v>
      </c>
      <c r="C5" s="23" t="s">
        <v>8</v>
      </c>
      <c r="D5" s="67" t="s">
        <v>9</v>
      </c>
      <c r="E5" s="71" t="s">
        <v>10</v>
      </c>
      <c r="F5" s="24">
        <f>'Question 1'!$D6</f>
        <v>40</v>
      </c>
      <c r="G5" s="24">
        <f>'Question 2'!$D6</f>
        <v>15</v>
      </c>
      <c r="H5" s="25" t="str">
        <f>'Question 1'!I6&amp;'Question 2'!P6</f>
        <v xml:space="preserve">Question 1: great
Question 2: -45
Allocate memory (-10)
Print string (-5)
Remove all non-alphanumerical characters (-5)
Print 80 alphanumerical characters in a line (-5)
Insert '\0' (-5)
Allocate memory and reverse the string (-5)
Print modified string (-5)
Write data into file (-5)
</v>
      </c>
      <c r="I5" s="53">
        <f>'Question 1'!$D6+'Question 2'!$D6</f>
        <v>55</v>
      </c>
    </row>
    <row r="6" spans="1:9" s="2" customFormat="1" ht="306">
      <c r="A6" s="56">
        <v>5</v>
      </c>
      <c r="B6" s="7" t="s">
        <v>15</v>
      </c>
      <c r="C6" s="26" t="s">
        <v>16</v>
      </c>
      <c r="D6" s="62" t="s">
        <v>17</v>
      </c>
      <c r="E6" s="62" t="s">
        <v>18</v>
      </c>
      <c r="F6" s="24">
        <f>'Question 1'!$D7</f>
        <v>0</v>
      </c>
      <c r="G6" s="24">
        <f>'Question 2'!$D7</f>
        <v>0</v>
      </c>
      <c r="H6" s="25" t="str">
        <f>'Question 1'!I7&amp;'Question 2'!P7</f>
        <v xml:space="preserve">Question 1: -40
return 0 when n&lt;=0 (-10)
string is equal (-10)
string is less or greater (-10)
recursive (-10)
Question 2: -60
Open file (-5)
Exit when file doesn't exist (-5)
Allocate memory (-10)
Read file (-5)
Print string (-5)
Remove all non-alphanumerical characters (-5)
Print 80 alphanumerical characters in a line (-5)
Insert '\0' (-5)
Allocate memory and reverse the string (-5)
Print modified string (-5)
Write data into file (-5)
</v>
      </c>
      <c r="I6" s="53">
        <f>'Question 1'!$D7+'Question 2'!$D7</f>
        <v>0</v>
      </c>
    </row>
    <row r="7" spans="1:9" s="2" customFormat="1" ht="136">
      <c r="A7" s="56">
        <v>6</v>
      </c>
      <c r="B7" s="6" t="s">
        <v>19</v>
      </c>
      <c r="C7" s="23" t="s">
        <v>20</v>
      </c>
      <c r="D7" s="68" t="s">
        <v>21</v>
      </c>
      <c r="E7" s="71" t="s">
        <v>22</v>
      </c>
      <c r="F7" s="24">
        <f>'Question 1'!$D8</f>
        <v>13</v>
      </c>
      <c r="G7" s="24">
        <f>'Question 2'!$D8</f>
        <v>55</v>
      </c>
      <c r="H7" s="25" t="str">
        <f>'Question 1'!I8&amp;'Question 2'!P8</f>
        <v xml:space="preserve">Question 1: -27
return 0 when n&lt;=0 (-10)
string is equal (-7)
recursive (-10)
Question 2: -5
Remove all non-alphanumerical characters (-3)
Insert '\0' (-2)
</v>
      </c>
      <c r="I7" s="53">
        <f>'Question 1'!$D8+'Question 2'!$D8</f>
        <v>68</v>
      </c>
    </row>
    <row r="8" spans="1:9" s="2" customFormat="1" ht="289">
      <c r="A8" s="56">
        <v>7</v>
      </c>
      <c r="B8" s="59" t="s">
        <v>23</v>
      </c>
      <c r="C8" s="23" t="s">
        <v>24</v>
      </c>
      <c r="D8" s="68" t="s">
        <v>25</v>
      </c>
      <c r="E8" s="71" t="s">
        <v>26</v>
      </c>
      <c r="F8" s="24">
        <f>'Question 1'!$D9</f>
        <v>13</v>
      </c>
      <c r="G8" s="24">
        <f>'Question 2'!$D9</f>
        <v>0</v>
      </c>
      <c r="H8" s="25" t="str">
        <f>'Question 1'!I9&amp;'Question 2'!P9</f>
        <v xml:space="preserve">Question 1: -27
return 0 when n&lt;=0 (-10)
string is equal (-7)
recursive (-10)
Question 2: -60
Open file (-5)
Exit when file doesn't exist (-5)
Allocate memory (-10)
Read file (-5)
Print string (-5)
Remove all non-alphanumerical characters (-5)
Print 80 alphanumerical characters in a line (-5)
Insert '\0' (-5)
Allocate memory and reverse the string (-5)
Print modified string (-5)
Write data into file (-5)
</v>
      </c>
      <c r="I8" s="53">
        <f>'Question 1'!$D9+'Question 2'!$D9</f>
        <v>13</v>
      </c>
    </row>
    <row r="9" spans="1:9" s="2" customFormat="1" ht="204">
      <c r="A9" s="56">
        <v>8</v>
      </c>
      <c r="B9" s="8" t="s">
        <v>27</v>
      </c>
      <c r="C9" s="23" t="s">
        <v>28</v>
      </c>
      <c r="D9" s="68" t="s">
        <v>29</v>
      </c>
      <c r="E9" s="71" t="s">
        <v>30</v>
      </c>
      <c r="F9" s="24">
        <f>'Question 1'!$D10</f>
        <v>40</v>
      </c>
      <c r="G9" s="24">
        <f>'Question 2'!$D10</f>
        <v>18</v>
      </c>
      <c r="H9" s="25" t="str">
        <f>'Question 1'!I10&amp;'Question 2'!P10</f>
        <v xml:space="preserve">Question 1: great
Question 2: -42
Open file (-2)
Exit when file doesn't exist (-5)
Print string (-5)
Remove all non-alphanumerical characters (-5)
Print 80 alphanumerical characters in a line (-5)
Insert '\0' (-5)
Allocate memory and reverse the string (-5)
Print modified string (-5)
Write data into file (-5)
</v>
      </c>
      <c r="I9" s="53">
        <f>'Question 1'!$D10+'Question 2'!$D10</f>
        <v>58</v>
      </c>
    </row>
    <row r="10" spans="1:9" s="2" customFormat="1" ht="238">
      <c r="A10" s="56">
        <v>9</v>
      </c>
      <c r="B10" s="6" t="s">
        <v>31</v>
      </c>
      <c r="C10" s="23" t="s">
        <v>32</v>
      </c>
      <c r="D10" s="68" t="s">
        <v>33</v>
      </c>
      <c r="E10" s="71" t="s">
        <v>34</v>
      </c>
      <c r="F10" s="24">
        <f>'Question 1'!$D11</f>
        <v>15</v>
      </c>
      <c r="G10" s="24">
        <f>'Question 2'!$D11</f>
        <v>18</v>
      </c>
      <c r="H10" s="25" t="str">
        <f>'Question 1'!I11&amp;'Question 2'!P11</f>
        <v xml:space="preserve">Question 1: -25
return 0 when n&lt;=0 (-10)
string is equal (-10)
recursive (-5)
Question 2: -42
Allocate memory (-7)
Print string (-5)
Remove all non-alphanumerical characters (-5)
Print 80 alphanumerical characters in a line (-5)
Insert '\0' (-5)
Allocate memory and reverse the string (-5)
Print modified string (-5)
Write data into file (-5)
</v>
      </c>
      <c r="I10" s="53">
        <f>'Question 1'!$D11+'Question 2'!$D11</f>
        <v>33</v>
      </c>
    </row>
    <row r="11" spans="1:9" s="2" customFormat="1" ht="289">
      <c r="A11" s="56">
        <v>10</v>
      </c>
      <c r="B11" s="6" t="s">
        <v>35</v>
      </c>
      <c r="C11" s="23" t="s">
        <v>36</v>
      </c>
      <c r="D11" s="68" t="s">
        <v>37</v>
      </c>
      <c r="E11" s="71" t="s">
        <v>38</v>
      </c>
      <c r="F11" s="24">
        <f>'Question 1'!$D12</f>
        <v>24</v>
      </c>
      <c r="G11" s="24">
        <f>'Question 2'!$D12</f>
        <v>0</v>
      </c>
      <c r="H11" s="25" t="str">
        <f>'Question 1'!I12&amp;'Question 2'!P12</f>
        <v xml:space="preserve">Question 1: -16
string is equal (-3)
string is less or greater (-3)
recursive (-10)
Question 2: -60
Open file (-5)
Exit when file doesn't exist (-5)
Allocate memory (-10)
Read file (-5)
Print string (-5)
Remove all non-alphanumerical characters (-5)
Print 80 alphanumerical characters in a line (-5)
Insert '\0' (-5)
Allocate memory and reverse the string (-5)
Print modified string (-5)
Write data into file (-5)
</v>
      </c>
      <c r="I11" s="53">
        <f>'Question 1'!$D12+'Question 2'!$D12</f>
        <v>24</v>
      </c>
    </row>
    <row r="12" spans="1:9" s="2" customFormat="1" ht="170">
      <c r="A12" s="56">
        <v>11</v>
      </c>
      <c r="B12" s="6" t="s">
        <v>39</v>
      </c>
      <c r="C12" s="23" t="s">
        <v>40</v>
      </c>
      <c r="D12" s="68" t="s">
        <v>41</v>
      </c>
      <c r="E12" s="71" t="s">
        <v>42</v>
      </c>
      <c r="F12" s="24">
        <f>'Question 1'!$D13</f>
        <v>40</v>
      </c>
      <c r="G12" s="24">
        <f>'Question 2'!$D13</f>
        <v>34</v>
      </c>
      <c r="H12" s="25" t="str">
        <f>'Question 1'!I13&amp;'Question 2'!P13</f>
        <v xml:space="preserve">Question 1: great
Question 2: -26
Exit when file doesn't exist (-5)
Remove all non-alphanumerical characters (-2)
Print 80 alphanumerical characters in a line (-5)
Insert '\0' (-2)
Allocate memory and reverse the string (-5)
Print modified string (-5)
Write data into file (-2)
</v>
      </c>
      <c r="I12" s="53">
        <f>'Question 1'!$D13+'Question 2'!$D13</f>
        <v>74</v>
      </c>
    </row>
    <row r="13" spans="1:9" s="2" customFormat="1" ht="238">
      <c r="A13" s="56">
        <v>12</v>
      </c>
      <c r="B13" s="6" t="s">
        <v>43</v>
      </c>
      <c r="C13" s="23" t="s">
        <v>44</v>
      </c>
      <c r="D13" s="68" t="s">
        <v>45</v>
      </c>
      <c r="E13" s="71" t="s">
        <v>46</v>
      </c>
      <c r="F13" s="24">
        <f>'Question 1'!$D14</f>
        <v>10</v>
      </c>
      <c r="G13" s="24">
        <f>'Question 2'!$D14</f>
        <v>23</v>
      </c>
      <c r="H13" s="25" t="str">
        <f>'Question 1'!I14&amp;'Question 2'!P14</f>
        <v xml:space="preserve">Question 1: -30
return 0 when n&lt;=0 (-10)
string is equal (-10)
recursive (-10)
Question 2: -37
Exit when file doesn't exist (-5)
Print string (-5)
Remove all non-alphanumerical characters (-5)
Print 80 alphanumerical characters in a line (-5)
Insert '\0' (-2)
Allocate memory and reverse the string (-5)
Print modified string (-5)
Write data into file (-5)
</v>
      </c>
      <c r="I13" s="53">
        <f>'Question 1'!$D14+'Question 2'!$D14</f>
        <v>33</v>
      </c>
    </row>
    <row r="14" spans="1:9" s="2" customFormat="1" ht="255">
      <c r="A14" s="56">
        <v>13</v>
      </c>
      <c r="B14" s="6" t="s">
        <v>47</v>
      </c>
      <c r="C14" s="23" t="s">
        <v>48</v>
      </c>
      <c r="D14" s="68" t="s">
        <v>49</v>
      </c>
      <c r="E14" s="71" t="s">
        <v>50</v>
      </c>
      <c r="F14" s="24">
        <f>'Question 1'!$D15</f>
        <v>0</v>
      </c>
      <c r="G14" s="24">
        <f>'Question 2'!$D15</f>
        <v>21</v>
      </c>
      <c r="H14" s="25" t="str">
        <f>'Question 1'!I15&amp;'Question 2'!P15</f>
        <v xml:space="preserve">Question 1: -40
return 0 when n&lt;=0 (-10)
string is equal (-10)
string is less or greater (-10)
recursive (-10)
Question 2: -39
Exit when file doesn't exist (-5)
Allocate memory (-7)
Remove all non-alphanumerical characters (-5)
Print 80 alphanumerical characters in a line (-5)
Insert '\0' (-2)
Allocate memory and reverse the string (-5)
Print modified string (-5)
Write data into file (-5)
</v>
      </c>
      <c r="I14" s="53">
        <f>'Question 1'!$D15+'Question 2'!$D15</f>
        <v>21</v>
      </c>
    </row>
    <row r="15" spans="1:9" s="2" customFormat="1" ht="238">
      <c r="A15" s="56">
        <v>14</v>
      </c>
      <c r="B15" s="6" t="s">
        <v>51</v>
      </c>
      <c r="C15" s="23" t="s">
        <v>52</v>
      </c>
      <c r="D15" s="68" t="s">
        <v>53</v>
      </c>
      <c r="E15" s="71" t="s">
        <v>54</v>
      </c>
      <c r="F15" s="24">
        <f>'Question 1'!$D16</f>
        <v>0</v>
      </c>
      <c r="G15" s="24">
        <f>'Question 2'!$D16</f>
        <v>31</v>
      </c>
      <c r="H15" s="25" t="str">
        <f>'Question 1'!I16&amp;'Question 2'!P16</f>
        <v xml:space="preserve">Question 1: -40
return 0 when n&lt;=0 (-10)
string is equal (-10)
string is less or greater (-10)
recursive (-10)
Question 2: -29
Open file (-2)
Remove all non-alphanumerical characters (-5)
Print 80 alphanumerical characters in a line (-5)
Insert '\0' (-2)
Allocate memory and reverse the string (-5)
Print modified string (-5)
Write data into file (-5)
</v>
      </c>
      <c r="I15" s="53">
        <f>'Question 1'!$D16+'Question 2'!$D16</f>
        <v>31</v>
      </c>
    </row>
    <row r="16" spans="1:9" s="2" customFormat="1" ht="170">
      <c r="A16" s="56">
        <v>15</v>
      </c>
      <c r="B16" s="6" t="s">
        <v>55</v>
      </c>
      <c r="C16" s="23" t="s">
        <v>56</v>
      </c>
      <c r="D16" s="68" t="s">
        <v>57</v>
      </c>
      <c r="E16" s="71" t="s">
        <v>58</v>
      </c>
      <c r="F16" s="24">
        <f>'Question 1'!$D17</f>
        <v>20</v>
      </c>
      <c r="G16" s="24">
        <f>'Question 2'!$D17</f>
        <v>38</v>
      </c>
      <c r="H16" s="25" t="str">
        <f>'Question 1'!I17&amp;'Question 2'!P17</f>
        <v xml:space="preserve">Question 1: -20
return 0 when n&lt;=0 (-10)
string is equal (-10)
Question 2: -22
Remove all non-alphanumerical characters (-5)
Print 80 alphanumerical characters in a line (-5)
Insert '\0' (-2)
Allocate memory and reverse the string (-5)
Print modified string (-5)
</v>
      </c>
      <c r="I16" s="53">
        <f>'Question 1'!$D17+'Question 2'!$D17</f>
        <v>58</v>
      </c>
    </row>
    <row r="17" spans="1:9" s="2" customFormat="1" ht="306">
      <c r="A17" s="56">
        <v>16</v>
      </c>
      <c r="B17" s="6" t="s">
        <v>59</v>
      </c>
      <c r="C17" s="23" t="s">
        <v>60</v>
      </c>
      <c r="D17" s="68" t="s">
        <v>61</v>
      </c>
      <c r="E17" s="71" t="s">
        <v>62</v>
      </c>
      <c r="F17" s="24">
        <f>'Question 1'!$D18</f>
        <v>0</v>
      </c>
      <c r="G17" s="24">
        <f>'Question 2'!$D18</f>
        <v>0</v>
      </c>
      <c r="H17" s="25" t="str">
        <f>'Question 1'!I18&amp;'Question 2'!P18</f>
        <v xml:space="preserve">Question 1: -40
return 0 when n&lt;=0 (-10)
string is equal (-10)
string is less or greater (-10)
recursive (-10)
Question 2: -60
Open file (-5)
Exit when file doesn't exist (-5)
Allocate memory (-10)
Read file (-5)
Print string (-5)
Remove all non-alphanumerical characters (-5)
Print 80 alphanumerical characters in a line (-5)
Insert '\0' (-5)
Allocate memory and reverse the string (-5)
Print modified string (-5)
Write data into file (-5)
</v>
      </c>
      <c r="I17" s="53">
        <f>'Question 1'!$D18+'Question 2'!$D18</f>
        <v>0</v>
      </c>
    </row>
    <row r="18" spans="1:9" s="2" customFormat="1" ht="238">
      <c r="A18" s="56">
        <v>17</v>
      </c>
      <c r="B18" s="6" t="s">
        <v>63</v>
      </c>
      <c r="C18" s="23" t="s">
        <v>64</v>
      </c>
      <c r="D18" s="68" t="s">
        <v>65</v>
      </c>
      <c r="E18" s="71" t="s">
        <v>66</v>
      </c>
      <c r="F18" s="24">
        <f>'Question 1'!$D19</f>
        <v>20</v>
      </c>
      <c r="G18" s="24">
        <f>'Question 2'!$D19</f>
        <v>27</v>
      </c>
      <c r="H18" s="25" t="str">
        <f>'Question 1'!I19&amp;'Question 2'!P19</f>
        <v xml:space="preserve">Question 1: -20
return 0 when n&lt;=0 (-1o)
string is equal (-10)
recursive (-10)
Question 2: -33
Exit when file doesn't exist (-5)
Allocate memory (-1)
Remove all non-alphanumerical characters (-5)
Print 80 alphanumerical characters in a line (-5)
Insert '\0' (-2)
Allocate memory and reverse the string (-5)
Print modified string (-5)
Write data into file (-5)
</v>
      </c>
      <c r="I18" s="53">
        <f>'Question 1'!$D19+'Question 2'!$D19</f>
        <v>47</v>
      </c>
    </row>
    <row r="19" spans="1:9" s="2" customFormat="1" ht="289">
      <c r="A19" s="56">
        <v>18</v>
      </c>
      <c r="B19" s="6" t="s">
        <v>67</v>
      </c>
      <c r="C19" s="23" t="s">
        <v>68</v>
      </c>
      <c r="D19" s="68" t="s">
        <v>69</v>
      </c>
      <c r="E19" s="71" t="s">
        <v>70</v>
      </c>
      <c r="F19" s="24">
        <f>'Question 1'!$D20</f>
        <v>0</v>
      </c>
      <c r="G19" s="24">
        <f>'Question 2'!$D20</f>
        <v>5</v>
      </c>
      <c r="H19" s="25" t="str">
        <f>'Question 1'!I20&amp;'Question 2'!P20</f>
        <v xml:space="preserve">Question 1: -40
return 0 when n&lt;=0 (-10)
string is equal (-10)
string is less or greater (-10)
recursive (-10)
Question 2: -55
Exit when file doesn't exist (-5)
Allocate memory (-10)
Read file (-5)
Print string (-5)
Remove all non-alphanumerical characters (-5)
Print 80 alphanumerical characters in a line (-5)
Insert '\0' (-5)
Allocate memory and reverse the string (-5)
Print modified string (-5)
Write data into file (-5)
</v>
      </c>
      <c r="I19" s="53">
        <f>'Question 1'!$D20+'Question 2'!$D20</f>
        <v>5</v>
      </c>
    </row>
    <row r="20" spans="1:9" s="2" customFormat="1" ht="272">
      <c r="A20" s="56">
        <v>19</v>
      </c>
      <c r="B20" s="6" t="s">
        <v>71</v>
      </c>
      <c r="C20" s="23" t="s">
        <v>72</v>
      </c>
      <c r="D20" s="68" t="s">
        <v>73</v>
      </c>
      <c r="E20" s="71" t="s">
        <v>74</v>
      </c>
      <c r="F20" s="24">
        <f>'Question 1'!$D21</f>
        <v>20</v>
      </c>
      <c r="G20" s="24">
        <f>'Question 2'!$D21</f>
        <v>10</v>
      </c>
      <c r="H20" s="25" t="str">
        <f>'Question 1'!I21&amp;'Question 2'!P21</f>
        <v xml:space="preserve">Question 1: -20
string is equal (-3)
string is less or greater (-7)
recursive (-10)
Question 2: -50
Exit when file doesn't exist (-5)
Allocate memory (-5)
Read file (-5)
Print string (-5)
Remove all non-alphanumerical characters (-5)
Print 80 alphanumerical characters in a line (-5)
Insert '\0' (-5)
Allocate memory and reverse the string (-5)
Print modified string (-5)
Write data into file (-5)
</v>
      </c>
      <c r="I20" s="53">
        <f>'Question 1'!$D21+'Question 2'!$D21</f>
        <v>30</v>
      </c>
    </row>
    <row r="21" spans="1:9" s="2" customFormat="1" ht="238">
      <c r="A21" s="56">
        <v>20</v>
      </c>
      <c r="B21" s="6" t="s">
        <v>75</v>
      </c>
      <c r="C21" s="23" t="s">
        <v>76</v>
      </c>
      <c r="D21" s="68" t="s">
        <v>77</v>
      </c>
      <c r="E21" s="71" t="s">
        <v>78</v>
      </c>
      <c r="F21" s="24">
        <f>'Question 1'!$D22</f>
        <v>0</v>
      </c>
      <c r="G21" s="24">
        <f>'Question 2'!$D22</f>
        <v>23</v>
      </c>
      <c r="H21" s="25" t="str">
        <f>'Question 1'!I22&amp;'Question 2'!P22</f>
        <v xml:space="preserve">Question 1: -40
return 0 when n&lt;=0 (-10)
string is equal (-10)
string is less or greater (-10)
recursive (-10)
Question 2: -37
Allocate memory (-7)
Remove all non-alphanumerical characters (-5)
Print 80 alphanumerical characters in a line (-5)
Insert '\0' (-5)
Allocate memory and reverse the string (-5)
Print modified string (-5)
Write data into file (-5)
</v>
      </c>
      <c r="I21" s="53">
        <f>'Question 1'!$D22+'Question 2'!$D22</f>
        <v>23</v>
      </c>
    </row>
    <row r="22" spans="1:9" s="2" customFormat="1" ht="272">
      <c r="A22" s="56">
        <v>21</v>
      </c>
      <c r="B22" s="6" t="s">
        <v>79</v>
      </c>
      <c r="C22" s="23" t="s">
        <v>80</v>
      </c>
      <c r="D22" s="68" t="s">
        <v>81</v>
      </c>
      <c r="E22" s="71" t="s">
        <v>82</v>
      </c>
      <c r="F22" s="24">
        <f>'Question 1'!$D23</f>
        <v>0</v>
      </c>
      <c r="G22" s="24">
        <f>'Question 2'!$D23</f>
        <v>13</v>
      </c>
      <c r="H22" s="25" t="str">
        <f>'Question 1'!I23&amp;'Question 2'!P23</f>
        <v xml:space="preserve">Question 1: -40
return 0 when n&lt;=0 (-10)
string is equal (-10)
string is less or greater (-10)
recursive (-10)
Question 2: -47
Exit when file doesn't exist (-5)
Allocate memory (-7)
Read file (-5)
Print string (-5)
Remove all non-alphanumerical characters (-5)
Insert '\0' (-5)
Allocate memory and reverse the string (-5)
Print modified string (-5)
Write data into file (-5)
</v>
      </c>
      <c r="I22" s="53">
        <f>'Question 1'!$D23+'Question 2'!$D23</f>
        <v>13</v>
      </c>
    </row>
    <row r="23" spans="1:9" s="2" customFormat="1" ht="85">
      <c r="A23" s="56">
        <v>22</v>
      </c>
      <c r="B23" s="6" t="s">
        <v>83</v>
      </c>
      <c r="C23" s="23" t="s">
        <v>84</v>
      </c>
      <c r="D23" s="68" t="s">
        <v>85</v>
      </c>
      <c r="E23" s="71" t="s">
        <v>86</v>
      </c>
      <c r="F23" s="24">
        <f>'Question 1'!$D24</f>
        <v>40</v>
      </c>
      <c r="G23" s="24">
        <f>'Question 2'!$D24</f>
        <v>50</v>
      </c>
      <c r="H23" s="25" t="str">
        <f>'Question 1'!I24&amp;'Question 2'!P24</f>
        <v xml:space="preserve">Question 1: great
Question 2: -10
Exit when file doesn't exist (-5)
Allocate memory and reverse the string (-5)
</v>
      </c>
      <c r="I23" s="53">
        <f>'Question 1'!$D24+'Question 2'!$D24</f>
        <v>90</v>
      </c>
    </row>
    <row r="24" spans="1:9" ht="238">
      <c r="A24" s="56">
        <v>23</v>
      </c>
      <c r="B24" s="6" t="s">
        <v>87</v>
      </c>
      <c r="C24" s="23" t="s">
        <v>88</v>
      </c>
      <c r="D24" s="68" t="s">
        <v>17</v>
      </c>
      <c r="E24" s="71" t="s">
        <v>89</v>
      </c>
      <c r="F24" s="24">
        <f>'Question 1'!$D25</f>
        <v>0</v>
      </c>
      <c r="G24" s="24">
        <f>'Question 2'!$D25</f>
        <v>28</v>
      </c>
      <c r="H24" s="25" t="str">
        <f>'Question 1'!I25&amp;'Question 2'!P25</f>
        <v xml:space="preserve">Question 1: -40
return 0 when n&lt;=0 (-10)
string is equal (-10)
string is less or greater (-10)
recursive (-10)
Question 2: -32
Exit when file doesn't exist (-5)
Remove all non-alphanumerical characters (-5)
Print 80 alphanumerical characters in a line (-5)
Insert '\0' (-2)
Allocate memory and reverse the string (-5)
Print modified string (-5)
Write data into file (-5)
</v>
      </c>
      <c r="I24" s="53">
        <f>'Question 1'!$D25+'Question 2'!$D25</f>
        <v>28</v>
      </c>
    </row>
    <row r="25" spans="1:9" ht="289">
      <c r="A25" s="56">
        <v>24</v>
      </c>
      <c r="B25" s="6" t="s">
        <v>90</v>
      </c>
      <c r="C25" s="23" t="s">
        <v>91</v>
      </c>
      <c r="D25" s="68" t="s">
        <v>92</v>
      </c>
      <c r="E25" s="71" t="s">
        <v>93</v>
      </c>
      <c r="F25" s="24">
        <f>'Question 1'!$D26</f>
        <v>0</v>
      </c>
      <c r="G25" s="24">
        <f>'Question 2'!$D26</f>
        <v>10</v>
      </c>
      <c r="H25" s="25" t="str">
        <f>'Question 1'!I26&amp;'Question 2'!P26</f>
        <v xml:space="preserve">Question 1: -40
return 0 when n&lt;=0 (-10)
string is equal (-10)
string is less or greater (-10)
recursive (-10)
Question 2: -50
Exit when file doesn't exist (-5)
Allocate memory (-5)
Read file (-5)
Print string (-5)
Remove all non-alphanumerical characters (-5)
Print 80 alphanumerical characters in a line (-5)
Insert '\0' (-5)
Allocate memory and reverse the string (-5)
Print modified string (-5)
Write data into file (-5)
</v>
      </c>
      <c r="I25" s="53">
        <f>'Question 1'!$D26+'Question 2'!$D26</f>
        <v>10</v>
      </c>
    </row>
    <row r="26" spans="1:9" ht="239" thickBot="1">
      <c r="A26" s="60">
        <v>25</v>
      </c>
      <c r="B26" s="61" t="s">
        <v>94</v>
      </c>
      <c r="C26" s="54" t="s">
        <v>95</v>
      </c>
      <c r="D26" s="69" t="s">
        <v>96</v>
      </c>
      <c r="E26" s="83" t="s">
        <v>97</v>
      </c>
      <c r="F26" s="84">
        <f>'Question 1'!$D27</f>
        <v>30</v>
      </c>
      <c r="G26" s="84">
        <f>'Question 2'!$D27</f>
        <v>5</v>
      </c>
      <c r="H26" s="85" t="str">
        <f>'Question 1'!I27&amp;'Question 2'!P27</f>
        <v xml:space="preserve">Question 1: -10
return 0 when n&lt;=0 (-10)
Question 2: -55
Exit when file doesn't exist (-5)
Allocate memory (-10)
Read file (-5)
Print string (-5)
Remove all non-alphanumerical characters (-5)
Print 80 alphanumerical characters in a line (-5)
Insert '\0' (-5)
Allocate memory and reverse the string (-5)
Print modified string (-5)
Write data into file (-5)
</v>
      </c>
      <c r="I26" s="55">
        <f>'Question 1'!$D27+'Question 2'!$D27</f>
        <v>35</v>
      </c>
    </row>
    <row r="27" spans="1:9" ht="15">
      <c r="A27" s="76" t="s">
        <v>98</v>
      </c>
      <c r="B27" s="76"/>
      <c r="C27" s="76"/>
      <c r="D27" s="76"/>
      <c r="E27" s="76"/>
      <c r="F27">
        <f>AVERAGE(F2:F26)</f>
        <v>14.2</v>
      </c>
      <c r="G27">
        <f>AVERAGE(G2:G26)</f>
        <v>18.12</v>
      </c>
      <c r="I27" s="5">
        <f>AVERAGE(I2:I26)</f>
        <v>32.32</v>
      </c>
    </row>
    <row r="28" spans="1:9" ht="15">
      <c r="I28" s="5">
        <f>MEDIAN(I2:I26)</f>
        <v>30</v>
      </c>
    </row>
    <row r="29" spans="1:9" ht="16.5" customHeight="1">
      <c r="I29" s="11" t="s">
        <v>155</v>
      </c>
    </row>
  </sheetData>
  <sortState xmlns:xlrd2="http://schemas.microsoft.com/office/spreadsheetml/2017/richdata2" ref="A2:E26">
    <sortCondition ref="B2:B26"/>
  </sortState>
  <mergeCells count="1">
    <mergeCell ref="A27:E27"/>
  </mergeCells>
  <phoneticPr fontId="7" type="noConversion"/>
  <printOptions horizontalCentered="1"/>
  <pageMargins left="0.75138888888888899" right="0.75138888888888899" top="1.25972222222222" bottom="1" header="0.5" footer="0.5"/>
  <pageSetup paperSize="9" orientation="portrait"/>
  <headerFooter>
    <oddHeader>&amp;C&amp;BFCU-Purdue 2+2 ECE Program
Fall Semester, 2023
Midterm Exam
Grading Report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F04D-7FBF-4433-BC6B-A026BAADCC50}">
  <dimension ref="A1:J25"/>
  <sheetViews>
    <sheetView workbookViewId="0">
      <selection activeCell="G28" sqref="G28"/>
    </sheetView>
  </sheetViews>
  <sheetFormatPr baseColWidth="10" defaultColWidth="8.83203125" defaultRowHeight="15"/>
  <cols>
    <col min="1" max="1" width="3.5" style="3" bestFit="1" customWidth="1"/>
    <col min="2" max="2" width="8.5" style="3" bestFit="1" customWidth="1"/>
    <col min="3" max="3" width="7.5" style="3" bestFit="1" customWidth="1"/>
    <col min="4" max="4" width="8.1640625" style="3" bestFit="1" customWidth="1"/>
    <col min="5" max="5" width="9.1640625" style="3"/>
    <col min="6" max="8" width="8.1640625" style="22" bestFit="1" customWidth="1"/>
    <col min="9" max="9" width="50.6640625" bestFit="1" customWidth="1"/>
    <col min="10" max="10" width="11.6640625" bestFit="1" customWidth="1"/>
  </cols>
  <sheetData>
    <row r="1" spans="1:10" ht="32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99</v>
      </c>
      <c r="G1" s="20" t="s">
        <v>100</v>
      </c>
      <c r="H1" s="20" t="s">
        <v>101</v>
      </c>
      <c r="I1" s="5" t="s">
        <v>102</v>
      </c>
      <c r="J1" s="5" t="s">
        <v>6</v>
      </c>
    </row>
    <row r="2" spans="1:10" ht="208">
      <c r="A2" s="20">
        <v>1</v>
      </c>
      <c r="B2" s="20" t="s">
        <v>7</v>
      </c>
      <c r="C2" s="20" t="s">
        <v>103</v>
      </c>
      <c r="D2" s="20" t="s">
        <v>9</v>
      </c>
      <c r="E2" s="20" t="s">
        <v>10</v>
      </c>
      <c r="F2" s="21">
        <v>14</v>
      </c>
      <c r="G2" s="21">
        <v>28</v>
      </c>
      <c r="H2" s="21">
        <v>32</v>
      </c>
      <c r="I2" s="19" t="s">
        <v>104</v>
      </c>
      <c r="J2" s="5">
        <v>26</v>
      </c>
    </row>
    <row r="3" spans="1:10" ht="160">
      <c r="A3" s="20">
        <v>2</v>
      </c>
      <c r="B3" s="20" t="s">
        <v>11</v>
      </c>
      <c r="C3" s="20" t="s">
        <v>105</v>
      </c>
      <c r="D3" s="20" t="s">
        <v>13</v>
      </c>
      <c r="E3" s="20" t="s">
        <v>14</v>
      </c>
      <c r="F3" s="21">
        <v>28</v>
      </c>
      <c r="G3" s="21">
        <v>10</v>
      </c>
      <c r="H3" s="21">
        <v>28</v>
      </c>
      <c r="I3" s="18" t="s">
        <v>106</v>
      </c>
      <c r="J3" s="5">
        <v>34</v>
      </c>
    </row>
    <row r="4" spans="1:10" ht="128">
      <c r="A4" s="20">
        <v>3</v>
      </c>
      <c r="B4" s="20" t="s">
        <v>15</v>
      </c>
      <c r="C4" s="20" t="s">
        <v>107</v>
      </c>
      <c r="D4" s="20" t="s">
        <v>17</v>
      </c>
      <c r="E4" s="20" t="s">
        <v>18</v>
      </c>
      <c r="F4" s="21">
        <v>20</v>
      </c>
      <c r="G4" s="21">
        <v>0</v>
      </c>
      <c r="H4" s="21">
        <v>24</v>
      </c>
      <c r="I4" s="18" t="s">
        <v>108</v>
      </c>
      <c r="J4" s="5">
        <v>56</v>
      </c>
    </row>
    <row r="5" spans="1:10" ht="80">
      <c r="A5" s="20">
        <v>4</v>
      </c>
      <c r="B5" s="20" t="s">
        <v>19</v>
      </c>
      <c r="C5" s="20" t="s">
        <v>109</v>
      </c>
      <c r="D5" s="20" t="s">
        <v>21</v>
      </c>
      <c r="E5" s="20" t="s">
        <v>22</v>
      </c>
      <c r="F5" s="21">
        <v>0</v>
      </c>
      <c r="G5" s="21">
        <v>30</v>
      </c>
      <c r="H5" s="21">
        <v>35</v>
      </c>
      <c r="I5" s="18" t="s">
        <v>110</v>
      </c>
      <c r="J5" s="5">
        <v>35</v>
      </c>
    </row>
    <row r="6" spans="1:10" ht="192">
      <c r="A6" s="20">
        <v>5</v>
      </c>
      <c r="B6" s="20" t="s">
        <v>23</v>
      </c>
      <c r="C6" s="20" t="s">
        <v>111</v>
      </c>
      <c r="D6" s="20" t="s">
        <v>25</v>
      </c>
      <c r="E6" s="20" t="s">
        <v>26</v>
      </c>
      <c r="F6" s="21">
        <v>35</v>
      </c>
      <c r="G6" s="21">
        <v>20</v>
      </c>
      <c r="H6" s="21">
        <v>20</v>
      </c>
      <c r="I6" s="18" t="s">
        <v>112</v>
      </c>
      <c r="J6" s="5">
        <v>25</v>
      </c>
    </row>
    <row r="7" spans="1:10" ht="176">
      <c r="A7" s="20">
        <v>6</v>
      </c>
      <c r="B7" s="20" t="s">
        <v>27</v>
      </c>
      <c r="C7" s="20" t="s">
        <v>113</v>
      </c>
      <c r="D7" s="20" t="s">
        <v>29</v>
      </c>
      <c r="E7" s="20" t="s">
        <v>30</v>
      </c>
      <c r="F7" s="21">
        <v>24</v>
      </c>
      <c r="G7" s="21">
        <v>20</v>
      </c>
      <c r="H7" s="21">
        <v>24</v>
      </c>
      <c r="I7" s="18" t="s">
        <v>114</v>
      </c>
      <c r="J7" s="5">
        <v>32</v>
      </c>
    </row>
    <row r="8" spans="1:10" ht="96">
      <c r="A8" s="20">
        <v>7</v>
      </c>
      <c r="B8" s="20" t="s">
        <v>31</v>
      </c>
      <c r="C8" s="20" t="s">
        <v>115</v>
      </c>
      <c r="D8" s="20" t="s">
        <v>33</v>
      </c>
      <c r="E8" s="20" t="s">
        <v>34</v>
      </c>
      <c r="F8" s="21">
        <v>35</v>
      </c>
      <c r="G8" s="21">
        <v>10</v>
      </c>
      <c r="H8" s="21">
        <v>35</v>
      </c>
      <c r="I8" s="18" t="s">
        <v>116</v>
      </c>
      <c r="J8" s="5">
        <v>20</v>
      </c>
    </row>
    <row r="9" spans="1:10" ht="160">
      <c r="A9" s="20">
        <v>8</v>
      </c>
      <c r="B9" s="20" t="s">
        <v>35</v>
      </c>
      <c r="C9" s="20" t="s">
        <v>117</v>
      </c>
      <c r="D9" s="20" t="s">
        <v>37</v>
      </c>
      <c r="E9" s="20" t="s">
        <v>38</v>
      </c>
      <c r="F9" s="21">
        <v>35</v>
      </c>
      <c r="G9" s="21">
        <v>0</v>
      </c>
      <c r="H9" s="21">
        <v>24</v>
      </c>
      <c r="I9" s="18" t="s">
        <v>118</v>
      </c>
      <c r="J9" s="5">
        <v>41</v>
      </c>
    </row>
    <row r="10" spans="1:10" ht="160">
      <c r="A10" s="20">
        <v>9</v>
      </c>
      <c r="B10" s="20" t="s">
        <v>39</v>
      </c>
      <c r="C10" s="20" t="s">
        <v>119</v>
      </c>
      <c r="D10" s="20" t="s">
        <v>41</v>
      </c>
      <c r="E10" s="20" t="s">
        <v>42</v>
      </c>
      <c r="F10" s="21">
        <v>20</v>
      </c>
      <c r="G10" s="21">
        <v>20</v>
      </c>
      <c r="H10" s="21">
        <v>30</v>
      </c>
      <c r="I10" s="18" t="s">
        <v>120</v>
      </c>
      <c r="J10" s="5">
        <v>30</v>
      </c>
    </row>
    <row r="11" spans="1:10" ht="208">
      <c r="A11" s="20">
        <v>10</v>
      </c>
      <c r="B11" s="20" t="s">
        <v>43</v>
      </c>
      <c r="C11" s="20" t="s">
        <v>121</v>
      </c>
      <c r="D11" s="20" t="s">
        <v>45</v>
      </c>
      <c r="E11" s="20" t="s">
        <v>46</v>
      </c>
      <c r="F11" s="21">
        <v>24</v>
      </c>
      <c r="G11" s="21">
        <v>20</v>
      </c>
      <c r="H11" s="21">
        <v>35</v>
      </c>
      <c r="I11" s="18" t="s">
        <v>122</v>
      </c>
      <c r="J11" s="5">
        <v>21</v>
      </c>
    </row>
    <row r="12" spans="1:10" ht="208">
      <c r="A12" s="20">
        <v>11</v>
      </c>
      <c r="B12" s="20" t="s">
        <v>47</v>
      </c>
      <c r="C12" s="20" t="s">
        <v>123</v>
      </c>
      <c r="D12" s="20" t="s">
        <v>49</v>
      </c>
      <c r="E12" s="20" t="s">
        <v>50</v>
      </c>
      <c r="F12" s="21">
        <v>24</v>
      </c>
      <c r="G12" s="21">
        <v>20</v>
      </c>
      <c r="H12" s="21">
        <v>34</v>
      </c>
      <c r="I12" s="18" t="s">
        <v>124</v>
      </c>
      <c r="J12" s="5">
        <v>22</v>
      </c>
    </row>
    <row r="13" spans="1:10" ht="176">
      <c r="A13" s="20">
        <v>12</v>
      </c>
      <c r="B13" s="20" t="s">
        <v>51</v>
      </c>
      <c r="C13" s="20" t="s">
        <v>125</v>
      </c>
      <c r="D13" s="20" t="s">
        <v>53</v>
      </c>
      <c r="E13" s="20" t="s">
        <v>54</v>
      </c>
      <c r="F13" s="21">
        <v>24</v>
      </c>
      <c r="G13" s="21">
        <v>20</v>
      </c>
      <c r="H13" s="21">
        <v>30</v>
      </c>
      <c r="I13" s="18" t="s">
        <v>126</v>
      </c>
      <c r="J13" s="5">
        <v>26</v>
      </c>
    </row>
    <row r="14" spans="1:10" ht="160">
      <c r="A14" s="20">
        <v>13</v>
      </c>
      <c r="B14" s="20" t="s">
        <v>55</v>
      </c>
      <c r="C14" s="20" t="s">
        <v>127</v>
      </c>
      <c r="D14" s="20" t="s">
        <v>57</v>
      </c>
      <c r="E14" s="20" t="s">
        <v>58</v>
      </c>
      <c r="F14" s="21">
        <v>35</v>
      </c>
      <c r="G14" s="21">
        <v>0</v>
      </c>
      <c r="H14" s="21">
        <v>10</v>
      </c>
      <c r="I14" s="18" t="s">
        <v>128</v>
      </c>
      <c r="J14" s="5">
        <v>55</v>
      </c>
    </row>
    <row r="15" spans="1:10" ht="160">
      <c r="A15" s="20">
        <v>14</v>
      </c>
      <c r="B15" s="20" t="s">
        <v>59</v>
      </c>
      <c r="C15" s="20" t="s">
        <v>129</v>
      </c>
      <c r="D15" s="20" t="s">
        <v>61</v>
      </c>
      <c r="E15" s="20" t="s">
        <v>62</v>
      </c>
      <c r="F15" s="21">
        <v>35</v>
      </c>
      <c r="G15" s="21">
        <v>10</v>
      </c>
      <c r="H15" s="21">
        <v>30</v>
      </c>
      <c r="I15" s="18" t="s">
        <v>130</v>
      </c>
      <c r="J15" s="5">
        <v>25</v>
      </c>
    </row>
    <row r="16" spans="1:10" ht="176">
      <c r="A16" s="20">
        <v>15</v>
      </c>
      <c r="B16" s="20" t="s">
        <v>63</v>
      </c>
      <c r="C16" s="20" t="s">
        <v>131</v>
      </c>
      <c r="D16" s="20" t="s">
        <v>65</v>
      </c>
      <c r="E16" s="20" t="s">
        <v>66</v>
      </c>
      <c r="F16" s="21">
        <v>10</v>
      </c>
      <c r="G16" s="21">
        <v>20</v>
      </c>
      <c r="H16" s="21">
        <v>35</v>
      </c>
      <c r="I16" s="18" t="s">
        <v>132</v>
      </c>
      <c r="J16" s="5">
        <v>35</v>
      </c>
    </row>
    <row r="17" spans="1:10" ht="272">
      <c r="A17" s="20">
        <v>16</v>
      </c>
      <c r="B17" s="20" t="s">
        <v>67</v>
      </c>
      <c r="C17" s="20" t="s">
        <v>133</v>
      </c>
      <c r="D17" s="20" t="s">
        <v>69</v>
      </c>
      <c r="E17" s="20" t="s">
        <v>70</v>
      </c>
      <c r="F17" s="21">
        <v>35</v>
      </c>
      <c r="G17" s="21">
        <v>20</v>
      </c>
      <c r="H17" s="21">
        <v>35</v>
      </c>
      <c r="I17" s="18" t="s">
        <v>134</v>
      </c>
      <c r="J17" s="5">
        <v>10</v>
      </c>
    </row>
    <row r="18" spans="1:10" ht="192">
      <c r="A18" s="20">
        <v>17</v>
      </c>
      <c r="B18" s="20" t="s">
        <v>71</v>
      </c>
      <c r="C18" s="20" t="s">
        <v>135</v>
      </c>
      <c r="D18" s="20" t="s">
        <v>73</v>
      </c>
      <c r="E18" s="20" t="s">
        <v>74</v>
      </c>
      <c r="F18" s="21">
        <v>35</v>
      </c>
      <c r="G18" s="21">
        <v>20</v>
      </c>
      <c r="H18" s="21">
        <v>24</v>
      </c>
      <c r="I18" s="18" t="s">
        <v>136</v>
      </c>
      <c r="J18" s="5">
        <v>21</v>
      </c>
    </row>
    <row r="19" spans="1:10" ht="208">
      <c r="A19" s="20">
        <v>18</v>
      </c>
      <c r="B19" s="20" t="s">
        <v>75</v>
      </c>
      <c r="C19" s="20" t="s">
        <v>137</v>
      </c>
      <c r="D19" s="20" t="s">
        <v>77</v>
      </c>
      <c r="E19" s="20" t="s">
        <v>78</v>
      </c>
      <c r="F19" s="21">
        <v>30</v>
      </c>
      <c r="G19" s="21">
        <v>10</v>
      </c>
      <c r="H19" s="21">
        <v>35</v>
      </c>
      <c r="I19" s="18" t="s">
        <v>138</v>
      </c>
      <c r="J19" s="5">
        <v>25</v>
      </c>
    </row>
    <row r="20" spans="1:10" ht="192">
      <c r="A20" s="20">
        <v>19</v>
      </c>
      <c r="B20" s="20" t="s">
        <v>79</v>
      </c>
      <c r="C20" s="20" t="s">
        <v>139</v>
      </c>
      <c r="D20" s="20" t="s">
        <v>81</v>
      </c>
      <c r="E20" s="20" t="s">
        <v>82</v>
      </c>
      <c r="F20" s="21">
        <v>35</v>
      </c>
      <c r="G20" s="21">
        <v>10</v>
      </c>
      <c r="H20" s="21">
        <v>20</v>
      </c>
      <c r="I20" s="18" t="s">
        <v>140</v>
      </c>
      <c r="J20" s="5">
        <v>35</v>
      </c>
    </row>
    <row r="21" spans="1:10" ht="128">
      <c r="A21" s="20">
        <v>20</v>
      </c>
      <c r="B21" s="20" t="s">
        <v>83</v>
      </c>
      <c r="C21" s="20" t="s">
        <v>141</v>
      </c>
      <c r="D21" s="20" t="s">
        <v>85</v>
      </c>
      <c r="E21" s="20" t="s">
        <v>86</v>
      </c>
      <c r="F21" s="21">
        <v>10</v>
      </c>
      <c r="G21" s="21">
        <v>14</v>
      </c>
      <c r="H21" s="21">
        <v>20</v>
      </c>
      <c r="I21" s="18" t="s">
        <v>142</v>
      </c>
      <c r="J21" s="5">
        <v>56</v>
      </c>
    </row>
    <row r="22" spans="1:10" ht="176">
      <c r="A22" s="20">
        <v>21</v>
      </c>
      <c r="B22" s="20" t="s">
        <v>87</v>
      </c>
      <c r="C22" s="20" t="s">
        <v>143</v>
      </c>
      <c r="D22" s="20" t="s">
        <v>17</v>
      </c>
      <c r="E22" s="20" t="s">
        <v>89</v>
      </c>
      <c r="F22" s="21">
        <v>24</v>
      </c>
      <c r="G22" s="21">
        <v>10</v>
      </c>
      <c r="H22" s="21">
        <v>35</v>
      </c>
      <c r="I22" s="18" t="s">
        <v>144</v>
      </c>
      <c r="J22" s="5">
        <v>31</v>
      </c>
    </row>
    <row r="23" spans="1:10" ht="192">
      <c r="A23" s="20">
        <v>22</v>
      </c>
      <c r="B23" s="20" t="s">
        <v>90</v>
      </c>
      <c r="C23" s="20" t="s">
        <v>145</v>
      </c>
      <c r="D23" s="20" t="s">
        <v>92</v>
      </c>
      <c r="E23" s="20" t="s">
        <v>93</v>
      </c>
      <c r="F23" s="21">
        <v>35</v>
      </c>
      <c r="G23" s="21">
        <v>30</v>
      </c>
      <c r="H23" s="21">
        <v>35</v>
      </c>
      <c r="I23" s="18" t="s">
        <v>146</v>
      </c>
      <c r="J23" s="5">
        <v>0</v>
      </c>
    </row>
    <row r="24" spans="1:10" ht="96">
      <c r="A24" s="20">
        <v>23</v>
      </c>
      <c r="B24" s="20" t="s">
        <v>94</v>
      </c>
      <c r="C24" s="20" t="s">
        <v>147</v>
      </c>
      <c r="D24" s="20" t="s">
        <v>96</v>
      </c>
      <c r="E24" s="20" t="s">
        <v>97</v>
      </c>
      <c r="F24" s="21">
        <v>35</v>
      </c>
      <c r="G24" s="21">
        <v>10</v>
      </c>
      <c r="H24" s="21">
        <v>35</v>
      </c>
      <c r="I24" s="18" t="s">
        <v>148</v>
      </c>
      <c r="J24" s="5">
        <v>20</v>
      </c>
    </row>
    <row r="25" spans="1:10">
      <c r="A25" s="20"/>
      <c r="B25" s="20"/>
      <c r="C25" s="20"/>
      <c r="D25" s="20"/>
      <c r="E25" s="20"/>
      <c r="F25" s="21"/>
      <c r="G25" s="21"/>
      <c r="H25" s="21"/>
      <c r="I25" s="5"/>
      <c r="J25" s="5">
        <v>29.608695650000001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0D2D-AB9C-40E6-B05F-86278D418A79}">
  <dimension ref="A1:R40"/>
  <sheetViews>
    <sheetView workbookViewId="0">
      <pane ySplit="2" topLeftCell="A3" activePane="bottomLeft" state="frozen"/>
      <selection pane="bottomLeft" activeCell="E27" sqref="E27"/>
    </sheetView>
  </sheetViews>
  <sheetFormatPr baseColWidth="10" defaultColWidth="8.83203125" defaultRowHeight="16"/>
  <cols>
    <col min="1" max="1" width="4.5" style="1" customWidth="1"/>
    <col min="2" max="2" width="11.1640625" style="1" customWidth="1"/>
    <col min="3" max="3" width="7.83203125" style="2" customWidth="1"/>
    <col min="4" max="4" width="8.83203125" style="33"/>
    <col min="5" max="5" width="15.6640625" style="2" customWidth="1"/>
    <col min="6" max="8" width="15.6640625" style="9" customWidth="1"/>
    <col min="9" max="9" width="43.1640625" style="9" customWidth="1"/>
    <col min="10" max="10" width="18.5" style="9" customWidth="1"/>
    <col min="11" max="16384" width="8.83203125" style="9"/>
  </cols>
  <sheetData>
    <row r="1" spans="1:18">
      <c r="A1" s="77" t="s">
        <v>0</v>
      </c>
      <c r="B1" s="77" t="s">
        <v>1</v>
      </c>
      <c r="C1" s="77" t="s">
        <v>3</v>
      </c>
      <c r="D1" s="78" t="s">
        <v>154</v>
      </c>
      <c r="E1" s="43">
        <v>10</v>
      </c>
      <c r="F1" s="43">
        <v>10</v>
      </c>
      <c r="G1" s="43">
        <v>10</v>
      </c>
      <c r="H1" s="43">
        <v>10</v>
      </c>
      <c r="I1" s="79" t="s">
        <v>150</v>
      </c>
    </row>
    <row r="2" spans="1:18" ht="34">
      <c r="A2" s="77"/>
      <c r="B2" s="77"/>
      <c r="C2" s="77"/>
      <c r="D2" s="78"/>
      <c r="E2" s="43" t="s">
        <v>158</v>
      </c>
      <c r="F2" s="43" t="s">
        <v>159</v>
      </c>
      <c r="G2" s="43" t="s">
        <v>160</v>
      </c>
      <c r="H2" s="43" t="s">
        <v>161</v>
      </c>
      <c r="I2" s="79"/>
      <c r="O2" s="27"/>
      <c r="P2" s="28"/>
      <c r="Q2" s="28"/>
      <c r="R2" s="29"/>
    </row>
    <row r="3" spans="1:18" ht="102">
      <c r="A3" s="13">
        <v>1</v>
      </c>
      <c r="B3" s="14" t="s">
        <v>162</v>
      </c>
      <c r="C3" s="14" t="s">
        <v>163</v>
      </c>
      <c r="D3" s="31">
        <f>40-SUM(E3:H3)</f>
        <v>0</v>
      </c>
      <c r="E3" s="43">
        <v>10</v>
      </c>
      <c r="F3" s="43">
        <v>10</v>
      </c>
      <c r="G3" s="43">
        <v>10</v>
      </c>
      <c r="H3" s="43">
        <v>10</v>
      </c>
      <c r="I3" s="12" t="str">
        <f>I$30&amp;IF(40-D3=0, "great","-"&amp;(40-D3))&amp;CHAR(10)&amp;
IF(E3=0,"",I$31&amp;E3&amp;")"&amp;CHAR(10))&amp;
IF(F3=0,"",I$32&amp;F3&amp;")"&amp;CHAR(10))&amp;
IF(G3=0,"",I$33&amp;G3&amp;")"&amp;CHAR(10))&amp;
IF(H3=0,"",I$34&amp;H3&amp;")"&amp;CHAR(10))</f>
        <v xml:space="preserve">Question 1: -40
return 0 when n&lt;=0 (-10)
string is equal (-10)
string is less or greater (-10)
recursive (-10)
</v>
      </c>
      <c r="O3" s="27"/>
      <c r="P3" s="28"/>
      <c r="Q3" s="28"/>
      <c r="R3" s="29"/>
    </row>
    <row r="4" spans="1:18" ht="51">
      <c r="A4" s="13">
        <v>2</v>
      </c>
      <c r="B4" s="39" t="s">
        <v>164</v>
      </c>
      <c r="C4" s="14" t="s">
        <v>165</v>
      </c>
      <c r="D4" s="31">
        <f>40-SUM(E4:H4)</f>
        <v>30</v>
      </c>
      <c r="E4" s="43">
        <v>0</v>
      </c>
      <c r="F4" s="43">
        <v>0</v>
      </c>
      <c r="G4" s="43">
        <v>0</v>
      </c>
      <c r="H4" s="43">
        <v>10</v>
      </c>
      <c r="I4" s="12" t="str">
        <f t="shared" ref="I4:I27" si="0">I$30&amp;IF(40-D4=0, "great","-"&amp;(40-D4))&amp;CHAR(10)&amp;
IF(E4=0,"",I$31&amp;E4&amp;")"&amp;CHAR(10))&amp;
IF(F4=0,"",I$32&amp;F4&amp;")"&amp;CHAR(10))&amp;
IF(G4=0,"",I$33&amp;G4&amp;")"&amp;CHAR(10))&amp;
IF(H4=0,"",I$34&amp;H4&amp;")"&amp;CHAR(10))</f>
        <v xml:space="preserve">Question 1: -10
recursive (-10)
</v>
      </c>
      <c r="O4" s="27"/>
      <c r="P4" s="28"/>
      <c r="Q4" s="28"/>
      <c r="R4" s="29"/>
    </row>
    <row r="5" spans="1:18" ht="85" customHeight="1">
      <c r="A5" s="13">
        <v>3</v>
      </c>
      <c r="B5" s="14" t="s">
        <v>11</v>
      </c>
      <c r="C5" s="15" t="s">
        <v>13</v>
      </c>
      <c r="D5" s="31">
        <f>40-SUM(E5:H5)</f>
        <v>0</v>
      </c>
      <c r="E5" s="43">
        <v>10</v>
      </c>
      <c r="F5" s="43">
        <v>10</v>
      </c>
      <c r="G5" s="43">
        <v>10</v>
      </c>
      <c r="H5" s="43">
        <v>10</v>
      </c>
      <c r="I5" s="12" t="str">
        <f>I$30&amp;IF(40-D5=0, "great","-"&amp;(40-D5))&amp;CHAR(10)&amp;
IF(E5=0,"",I$31&amp;E5&amp;")"&amp;CHAR(10))&amp;
IF(F5=0,"",I$32&amp;F5&amp;")"&amp;CHAR(10))&amp;
IF(G5=0,"",I$33&amp;G5&amp;")"&amp;CHAR(10))&amp;
IF(H5=0,"",I$34&amp;H5&amp;")"&amp;CHAR(10))</f>
        <v xml:space="preserve">Question 1: -40
return 0 when n&lt;=0 (-10)
string is equal (-10)
string is less or greater (-10)
recursive (-10)
</v>
      </c>
      <c r="O5" s="27"/>
      <c r="P5" s="28"/>
      <c r="Q5" s="28"/>
      <c r="R5" s="29"/>
    </row>
    <row r="6" spans="1:18" ht="20" customHeight="1">
      <c r="A6" s="13">
        <v>4</v>
      </c>
      <c r="B6" s="13" t="s">
        <v>7</v>
      </c>
      <c r="C6" s="13" t="s">
        <v>9</v>
      </c>
      <c r="D6" s="31">
        <f>40-SUM(E6:H6)</f>
        <v>40</v>
      </c>
      <c r="E6" s="44">
        <v>0</v>
      </c>
      <c r="F6" s="44">
        <v>0</v>
      </c>
      <c r="G6" s="44">
        <v>0</v>
      </c>
      <c r="H6" s="44">
        <v>0</v>
      </c>
      <c r="I6" s="12" t="str">
        <f>I$30&amp;IF(40-D6=0, "great","-"&amp;(40-D6))&amp;CHAR(10)&amp;
IF(E6=0,"",I$31&amp;E6&amp;")"&amp;CHAR(10))&amp;
IF(F6=0,"",I$32&amp;F6&amp;")"&amp;CHAR(10))&amp;
IF(G6=0,"",I$33&amp;G6&amp;")"&amp;CHAR(10))&amp;
IF(H6=0,"",I$34&amp;H6&amp;")"&amp;CHAR(10))</f>
        <v xml:space="preserve">Question 1: great
</v>
      </c>
    </row>
    <row r="7" spans="1:18" ht="87" customHeight="1">
      <c r="A7" s="13">
        <v>5</v>
      </c>
      <c r="B7" s="14" t="s">
        <v>15</v>
      </c>
      <c r="C7" s="15" t="s">
        <v>17</v>
      </c>
      <c r="D7" s="31">
        <f t="shared" ref="D7:D27" si="1">40-SUM(E7:H7)</f>
        <v>0</v>
      </c>
      <c r="E7" s="43">
        <v>10</v>
      </c>
      <c r="F7" s="43">
        <v>10</v>
      </c>
      <c r="G7" s="43">
        <v>10</v>
      </c>
      <c r="H7" s="43">
        <v>10</v>
      </c>
      <c r="I7" s="12" t="str">
        <f t="shared" si="0"/>
        <v xml:space="preserve">Question 1: -40
return 0 when n&lt;=0 (-10)
string is equal (-10)
string is less or greater (-10)
recursive (-10)
</v>
      </c>
    </row>
    <row r="8" spans="1:18" ht="85">
      <c r="A8" s="13">
        <v>6</v>
      </c>
      <c r="B8" s="13" t="s">
        <v>19</v>
      </c>
      <c r="C8" s="16" t="s">
        <v>21</v>
      </c>
      <c r="D8" s="31">
        <f t="shared" si="1"/>
        <v>13</v>
      </c>
      <c r="E8" s="44">
        <v>10</v>
      </c>
      <c r="F8" s="44">
        <v>7</v>
      </c>
      <c r="G8" s="44">
        <v>0</v>
      </c>
      <c r="H8" s="44">
        <v>10</v>
      </c>
      <c r="I8" s="12" t="str">
        <f t="shared" si="0"/>
        <v xml:space="preserve">Question 1: -27
return 0 when n&lt;=0 (-10)
string is equal (-7)
recursive (-10)
</v>
      </c>
    </row>
    <row r="9" spans="1:18" ht="85">
      <c r="A9" s="13">
        <v>7</v>
      </c>
      <c r="B9" s="30" t="s">
        <v>23</v>
      </c>
      <c r="C9" s="16" t="s">
        <v>25</v>
      </c>
      <c r="D9" s="31">
        <f t="shared" si="1"/>
        <v>13</v>
      </c>
      <c r="E9" s="44">
        <v>10</v>
      </c>
      <c r="F9" s="44">
        <v>7</v>
      </c>
      <c r="G9" s="44">
        <v>0</v>
      </c>
      <c r="H9" s="44">
        <v>10</v>
      </c>
      <c r="I9" s="12" t="str">
        <f t="shared" si="0"/>
        <v xml:space="preserve">Question 1: -27
return 0 when n&lt;=0 (-10)
string is equal (-7)
recursive (-10)
</v>
      </c>
    </row>
    <row r="10" spans="1:18" ht="34">
      <c r="A10" s="13">
        <v>8</v>
      </c>
      <c r="B10" s="17" t="s">
        <v>27</v>
      </c>
      <c r="C10" s="16" t="s">
        <v>29</v>
      </c>
      <c r="D10" s="31">
        <f t="shared" si="1"/>
        <v>40</v>
      </c>
      <c r="E10" s="44">
        <v>0</v>
      </c>
      <c r="F10" s="44">
        <v>0</v>
      </c>
      <c r="G10" s="44">
        <v>0</v>
      </c>
      <c r="H10" s="44">
        <v>0</v>
      </c>
      <c r="I10" s="12" t="str">
        <f t="shared" si="0"/>
        <v xml:space="preserve">Question 1: great
</v>
      </c>
    </row>
    <row r="11" spans="1:18" ht="85">
      <c r="A11" s="13">
        <v>9</v>
      </c>
      <c r="B11" s="13" t="s">
        <v>31</v>
      </c>
      <c r="C11" s="16" t="s">
        <v>33</v>
      </c>
      <c r="D11" s="31">
        <f t="shared" si="1"/>
        <v>15</v>
      </c>
      <c r="E11" s="44">
        <v>10</v>
      </c>
      <c r="F11" s="44">
        <v>10</v>
      </c>
      <c r="G11" s="44">
        <v>0</v>
      </c>
      <c r="H11" s="44">
        <v>5</v>
      </c>
      <c r="I11" s="12" t="str">
        <f t="shared" si="0"/>
        <v xml:space="preserve">Question 1: -25
return 0 when n&lt;=0 (-10)
string is equal (-10)
recursive (-5)
</v>
      </c>
    </row>
    <row r="12" spans="1:18" ht="85">
      <c r="A12" s="13">
        <v>10</v>
      </c>
      <c r="B12" s="13" t="s">
        <v>35</v>
      </c>
      <c r="C12" s="16" t="s">
        <v>37</v>
      </c>
      <c r="D12" s="31">
        <f t="shared" si="1"/>
        <v>24</v>
      </c>
      <c r="E12" s="44">
        <v>0</v>
      </c>
      <c r="F12" s="44">
        <v>3</v>
      </c>
      <c r="G12" s="44">
        <v>3</v>
      </c>
      <c r="H12" s="44">
        <v>10</v>
      </c>
      <c r="I12" s="12" t="str">
        <f t="shared" si="0"/>
        <v xml:space="preserve">Question 1: -16
string is equal (-3)
string is less or greater (-3)
recursive (-10)
</v>
      </c>
    </row>
    <row r="13" spans="1:18" ht="34">
      <c r="A13" s="13">
        <v>11</v>
      </c>
      <c r="B13" s="13" t="s">
        <v>39</v>
      </c>
      <c r="C13" s="16" t="s">
        <v>41</v>
      </c>
      <c r="D13" s="31">
        <f t="shared" si="1"/>
        <v>40</v>
      </c>
      <c r="E13" s="44">
        <v>0</v>
      </c>
      <c r="F13" s="44">
        <v>0</v>
      </c>
      <c r="G13" s="44">
        <v>0</v>
      </c>
      <c r="H13" s="44">
        <v>0</v>
      </c>
      <c r="I13" s="12" t="str">
        <f t="shared" si="0"/>
        <v xml:space="preserve">Question 1: great
</v>
      </c>
    </row>
    <row r="14" spans="1:18" ht="85">
      <c r="A14" s="13">
        <v>12</v>
      </c>
      <c r="B14" s="13" t="s">
        <v>43</v>
      </c>
      <c r="C14" s="16" t="s">
        <v>45</v>
      </c>
      <c r="D14" s="31">
        <f t="shared" si="1"/>
        <v>10</v>
      </c>
      <c r="E14" s="44">
        <v>10</v>
      </c>
      <c r="F14" s="44">
        <v>10</v>
      </c>
      <c r="G14" s="44">
        <v>0</v>
      </c>
      <c r="H14" s="44">
        <v>10</v>
      </c>
      <c r="I14" s="12" t="str">
        <f t="shared" si="0"/>
        <v xml:space="preserve">Question 1: -30
return 0 when n&lt;=0 (-10)
string is equal (-10)
recursive (-10)
</v>
      </c>
    </row>
    <row r="15" spans="1:18" ht="102">
      <c r="A15" s="13">
        <v>13</v>
      </c>
      <c r="B15" s="13" t="s">
        <v>47</v>
      </c>
      <c r="C15" s="16" t="s">
        <v>49</v>
      </c>
      <c r="D15" s="31">
        <f t="shared" si="1"/>
        <v>0</v>
      </c>
      <c r="E15" s="43">
        <v>10</v>
      </c>
      <c r="F15" s="43">
        <v>10</v>
      </c>
      <c r="G15" s="43">
        <v>10</v>
      </c>
      <c r="H15" s="43">
        <v>10</v>
      </c>
      <c r="I15" s="12" t="str">
        <f t="shared" si="0"/>
        <v xml:space="preserve">Question 1: -40
return 0 when n&lt;=0 (-10)
string is equal (-10)
string is less or greater (-10)
recursive (-10)
</v>
      </c>
    </row>
    <row r="16" spans="1:18" ht="102">
      <c r="A16" s="13">
        <v>14</v>
      </c>
      <c r="B16" s="13" t="s">
        <v>51</v>
      </c>
      <c r="C16" s="16" t="s">
        <v>53</v>
      </c>
      <c r="D16" s="31">
        <f t="shared" si="1"/>
        <v>0</v>
      </c>
      <c r="E16" s="44">
        <v>10</v>
      </c>
      <c r="F16" s="44">
        <v>10</v>
      </c>
      <c r="G16" s="44">
        <v>10</v>
      </c>
      <c r="H16" s="44">
        <v>10</v>
      </c>
      <c r="I16" s="12" t="str">
        <f t="shared" si="0"/>
        <v xml:space="preserve">Question 1: -40
return 0 when n&lt;=0 (-10)
string is equal (-10)
string is less or greater (-10)
recursive (-10)
</v>
      </c>
    </row>
    <row r="17" spans="1:9" ht="68">
      <c r="A17" s="13">
        <v>15</v>
      </c>
      <c r="B17" s="13" t="s">
        <v>55</v>
      </c>
      <c r="C17" s="16" t="s">
        <v>57</v>
      </c>
      <c r="D17" s="31">
        <f t="shared" si="1"/>
        <v>20</v>
      </c>
      <c r="E17" s="44">
        <v>10</v>
      </c>
      <c r="F17" s="44">
        <v>10</v>
      </c>
      <c r="G17" s="44">
        <v>0</v>
      </c>
      <c r="H17" s="44">
        <v>0</v>
      </c>
      <c r="I17" s="12" t="str">
        <f t="shared" si="0"/>
        <v xml:space="preserve">Question 1: -20
return 0 when n&lt;=0 (-10)
string is equal (-10)
</v>
      </c>
    </row>
    <row r="18" spans="1:9" ht="102">
      <c r="A18" s="13">
        <v>16</v>
      </c>
      <c r="B18" s="13" t="s">
        <v>59</v>
      </c>
      <c r="C18" s="16" t="s">
        <v>61</v>
      </c>
      <c r="D18" s="31">
        <f t="shared" si="1"/>
        <v>0</v>
      </c>
      <c r="E18" s="44">
        <v>10</v>
      </c>
      <c r="F18" s="44">
        <v>10</v>
      </c>
      <c r="G18" s="44">
        <v>10</v>
      </c>
      <c r="H18" s="44">
        <v>10</v>
      </c>
      <c r="I18" s="12" t="str">
        <f t="shared" si="0"/>
        <v xml:space="preserve">Question 1: -40
return 0 when n&lt;=0 (-10)
string is equal (-10)
string is less or greater (-10)
recursive (-10)
</v>
      </c>
    </row>
    <row r="19" spans="1:9" ht="85">
      <c r="A19" s="13">
        <v>17</v>
      </c>
      <c r="B19" s="13" t="s">
        <v>63</v>
      </c>
      <c r="C19" s="16" t="s">
        <v>65</v>
      </c>
      <c r="D19" s="31">
        <f t="shared" si="1"/>
        <v>20</v>
      </c>
      <c r="E19" s="44" t="s">
        <v>166</v>
      </c>
      <c r="F19" s="44">
        <v>10</v>
      </c>
      <c r="G19" s="44">
        <v>0</v>
      </c>
      <c r="H19" s="44">
        <v>10</v>
      </c>
      <c r="I19" s="12" t="str">
        <f t="shared" si="0"/>
        <v xml:space="preserve">Question 1: -20
return 0 when n&lt;=0 (-1o)
string is equal (-10)
recursive (-10)
</v>
      </c>
    </row>
    <row r="20" spans="1:9" ht="102">
      <c r="A20" s="13">
        <v>18</v>
      </c>
      <c r="B20" s="13" t="s">
        <v>67</v>
      </c>
      <c r="C20" s="16" t="s">
        <v>69</v>
      </c>
      <c r="D20" s="31">
        <f t="shared" si="1"/>
        <v>0</v>
      </c>
      <c r="E20" s="44">
        <v>10</v>
      </c>
      <c r="F20" s="44">
        <v>10</v>
      </c>
      <c r="G20" s="44">
        <v>10</v>
      </c>
      <c r="H20" s="44">
        <v>10</v>
      </c>
      <c r="I20" s="12" t="str">
        <f t="shared" si="0"/>
        <v xml:space="preserve">Question 1: -40
return 0 when n&lt;=0 (-10)
string is equal (-10)
string is less or greater (-10)
recursive (-10)
</v>
      </c>
    </row>
    <row r="21" spans="1:9" ht="85">
      <c r="A21" s="13">
        <v>19</v>
      </c>
      <c r="B21" s="13" t="s">
        <v>71</v>
      </c>
      <c r="C21" s="16" t="s">
        <v>73</v>
      </c>
      <c r="D21" s="31">
        <f t="shared" si="1"/>
        <v>20</v>
      </c>
      <c r="E21" s="44">
        <v>0</v>
      </c>
      <c r="F21" s="44">
        <v>3</v>
      </c>
      <c r="G21" s="44">
        <v>7</v>
      </c>
      <c r="H21" s="44">
        <v>10</v>
      </c>
      <c r="I21" s="12" t="str">
        <f t="shared" si="0"/>
        <v xml:space="preserve">Question 1: -20
string is equal (-3)
string is less or greater (-7)
recursive (-10)
</v>
      </c>
    </row>
    <row r="22" spans="1:9" ht="102">
      <c r="A22" s="13">
        <v>20</v>
      </c>
      <c r="B22" s="13" t="s">
        <v>75</v>
      </c>
      <c r="C22" s="16" t="s">
        <v>77</v>
      </c>
      <c r="D22" s="31">
        <f t="shared" si="1"/>
        <v>0</v>
      </c>
      <c r="E22" s="44">
        <v>10</v>
      </c>
      <c r="F22" s="44">
        <v>10</v>
      </c>
      <c r="G22" s="44">
        <v>10</v>
      </c>
      <c r="H22" s="44">
        <v>10</v>
      </c>
      <c r="I22" s="12" t="str">
        <f t="shared" si="0"/>
        <v xml:space="preserve">Question 1: -40
return 0 when n&lt;=0 (-10)
string is equal (-10)
string is less or greater (-10)
recursive (-10)
</v>
      </c>
    </row>
    <row r="23" spans="1:9" ht="102">
      <c r="A23" s="13">
        <v>21</v>
      </c>
      <c r="B23" s="13" t="s">
        <v>79</v>
      </c>
      <c r="C23" s="16" t="s">
        <v>81</v>
      </c>
      <c r="D23" s="31">
        <f t="shared" si="1"/>
        <v>0</v>
      </c>
      <c r="E23" s="44">
        <v>10</v>
      </c>
      <c r="F23" s="44">
        <v>10</v>
      </c>
      <c r="G23" s="44">
        <v>10</v>
      </c>
      <c r="H23" s="44">
        <v>10</v>
      </c>
      <c r="I23" s="12" t="str">
        <f t="shared" si="0"/>
        <v xml:space="preserve">Question 1: -40
return 0 when n&lt;=0 (-10)
string is equal (-10)
string is less or greater (-10)
recursive (-10)
</v>
      </c>
    </row>
    <row r="24" spans="1:9" ht="34">
      <c r="A24" s="13">
        <v>22</v>
      </c>
      <c r="B24" s="13" t="s">
        <v>83</v>
      </c>
      <c r="C24" s="16" t="s">
        <v>85</v>
      </c>
      <c r="D24" s="31">
        <f t="shared" si="1"/>
        <v>40</v>
      </c>
      <c r="E24" s="44">
        <v>0</v>
      </c>
      <c r="F24" s="44">
        <v>0</v>
      </c>
      <c r="G24" s="44">
        <v>0</v>
      </c>
      <c r="H24" s="44">
        <v>0</v>
      </c>
      <c r="I24" s="12" t="str">
        <f t="shared" si="0"/>
        <v xml:space="preserve">Question 1: great
</v>
      </c>
    </row>
    <row r="25" spans="1:9" ht="102">
      <c r="A25" s="13">
        <v>23</v>
      </c>
      <c r="B25" s="13" t="s">
        <v>87</v>
      </c>
      <c r="C25" s="16" t="s">
        <v>17</v>
      </c>
      <c r="D25" s="31">
        <f t="shared" si="1"/>
        <v>0</v>
      </c>
      <c r="E25" s="44">
        <v>10</v>
      </c>
      <c r="F25" s="44">
        <v>10</v>
      </c>
      <c r="G25" s="44">
        <v>10</v>
      </c>
      <c r="H25" s="44">
        <v>10</v>
      </c>
      <c r="I25" s="12" t="str">
        <f t="shared" si="0"/>
        <v xml:space="preserve">Question 1: -40
return 0 when n&lt;=0 (-10)
string is equal (-10)
string is less or greater (-10)
recursive (-10)
</v>
      </c>
    </row>
    <row r="26" spans="1:9" ht="102">
      <c r="A26" s="13">
        <v>24</v>
      </c>
      <c r="B26" s="13" t="s">
        <v>90</v>
      </c>
      <c r="C26" s="16" t="s">
        <v>92</v>
      </c>
      <c r="D26" s="31">
        <f t="shared" si="1"/>
        <v>0</v>
      </c>
      <c r="E26" s="44">
        <v>10</v>
      </c>
      <c r="F26" s="44">
        <v>10</v>
      </c>
      <c r="G26" s="44">
        <v>10</v>
      </c>
      <c r="H26" s="44">
        <v>10</v>
      </c>
      <c r="I26" s="12" t="str">
        <f t="shared" si="0"/>
        <v xml:space="preserve">Question 1: -40
return 0 when n&lt;=0 (-10)
string is equal (-10)
string is less or greater (-10)
recursive (-10)
</v>
      </c>
    </row>
    <row r="27" spans="1:9" ht="51">
      <c r="A27" s="13">
        <v>25</v>
      </c>
      <c r="B27" s="13" t="s">
        <v>94</v>
      </c>
      <c r="C27" s="16" t="s">
        <v>96</v>
      </c>
      <c r="D27" s="31">
        <f t="shared" si="1"/>
        <v>30</v>
      </c>
      <c r="E27" s="44">
        <v>10</v>
      </c>
      <c r="F27" s="44">
        <v>0</v>
      </c>
      <c r="G27" s="44">
        <v>0</v>
      </c>
      <c r="H27" s="44">
        <v>0</v>
      </c>
      <c r="I27" s="12" t="str">
        <f t="shared" si="0"/>
        <v xml:space="preserve">Question 1: -10
return 0 when n&lt;=0 (-10)
</v>
      </c>
    </row>
    <row r="28" spans="1:9">
      <c r="A28" s="36"/>
      <c r="B28" s="36"/>
      <c r="C28" s="37"/>
      <c r="D28" s="38"/>
      <c r="E28" s="40"/>
      <c r="F28" s="40"/>
      <c r="G28" s="40"/>
      <c r="H28" s="40"/>
      <c r="I28" s="12"/>
    </row>
    <row r="29" spans="1:9">
      <c r="C29" s="1"/>
      <c r="D29" s="32"/>
      <c r="E29" s="1"/>
    </row>
    <row r="30" spans="1:9" ht="17">
      <c r="C30" s="1"/>
      <c r="D30" s="33">
        <f>AVERAGE(D6:D27)</f>
        <v>14.772727272727273</v>
      </c>
      <c r="E30" s="9"/>
      <c r="I30" s="10" t="s">
        <v>151</v>
      </c>
    </row>
    <row r="31" spans="1:9" ht="17">
      <c r="C31" s="1"/>
      <c r="E31" s="9"/>
      <c r="I31" s="45" t="s">
        <v>189</v>
      </c>
    </row>
    <row r="32" spans="1:9" ht="17">
      <c r="C32" s="1"/>
      <c r="E32" s="9"/>
      <c r="I32" s="45" t="s">
        <v>190</v>
      </c>
    </row>
    <row r="33" spans="3:9" ht="17">
      <c r="C33" s="1"/>
      <c r="E33" s="9"/>
      <c r="I33" s="45" t="s">
        <v>191</v>
      </c>
    </row>
    <row r="34" spans="3:9" ht="17">
      <c r="C34" s="1"/>
      <c r="E34" s="9"/>
      <c r="I34" s="45" t="s">
        <v>192</v>
      </c>
    </row>
    <row r="35" spans="3:9">
      <c r="C35" s="1"/>
      <c r="E35" s="9"/>
    </row>
    <row r="36" spans="3:9">
      <c r="C36" s="1"/>
      <c r="E36" s="9"/>
    </row>
    <row r="37" spans="3:9">
      <c r="C37" s="1"/>
      <c r="E37" s="9"/>
    </row>
    <row r="38" spans="3:9">
      <c r="C38" s="1"/>
      <c r="E38" s="9"/>
    </row>
    <row r="39" spans="3:9">
      <c r="E39" s="9"/>
    </row>
    <row r="40" spans="3:9">
      <c r="D40" s="34"/>
      <c r="E40" s="9"/>
    </row>
  </sheetData>
  <mergeCells count="5">
    <mergeCell ref="A1:A2"/>
    <mergeCell ref="B1:B2"/>
    <mergeCell ref="C1:C2"/>
    <mergeCell ref="D1:D2"/>
    <mergeCell ref="I1:I2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133B-524C-4ED4-B9F2-C1598075A7B1}">
  <dimension ref="A1:Q40"/>
  <sheetViews>
    <sheetView topLeftCell="B1" workbookViewId="0">
      <pane ySplit="2" topLeftCell="A7" activePane="bottomLeft" state="frozen"/>
      <selection pane="bottomLeft" activeCell="P8" sqref="P8"/>
    </sheetView>
  </sheetViews>
  <sheetFormatPr baseColWidth="10" defaultColWidth="8.83203125" defaultRowHeight="15.75" customHeight="1"/>
  <cols>
    <col min="1" max="1" width="4.5" style="1" customWidth="1"/>
    <col min="2" max="2" width="11.1640625" style="1" customWidth="1"/>
    <col min="3" max="3" width="7.83203125" style="2" customWidth="1"/>
    <col min="4" max="4" width="8.83203125" style="74"/>
    <col min="5" max="5" width="12.1640625" style="40" customWidth="1"/>
    <col min="6" max="6" width="8.83203125" style="40"/>
    <col min="7" max="7" width="10.83203125" style="40" customWidth="1"/>
    <col min="8" max="15" width="15.6640625" style="40" customWidth="1"/>
    <col min="16" max="16" width="50.6640625" style="9" customWidth="1"/>
    <col min="17" max="16384" width="8.83203125" style="9"/>
  </cols>
  <sheetData>
    <row r="1" spans="1:16" ht="16">
      <c r="A1" s="80" t="s">
        <v>0</v>
      </c>
      <c r="B1" s="80" t="s">
        <v>1</v>
      </c>
      <c r="C1" s="80" t="s">
        <v>3</v>
      </c>
      <c r="D1" s="81" t="s">
        <v>149</v>
      </c>
      <c r="E1" s="44">
        <v>5</v>
      </c>
      <c r="F1" s="44">
        <v>5</v>
      </c>
      <c r="G1" s="44">
        <v>10</v>
      </c>
      <c r="H1" s="14">
        <v>5</v>
      </c>
      <c r="I1" s="14">
        <v>5</v>
      </c>
      <c r="J1" s="14">
        <v>5</v>
      </c>
      <c r="K1" s="14">
        <v>5</v>
      </c>
      <c r="L1" s="14">
        <v>5</v>
      </c>
      <c r="M1" s="14">
        <v>5</v>
      </c>
      <c r="N1" s="14">
        <v>5</v>
      </c>
      <c r="O1" s="14">
        <v>5</v>
      </c>
      <c r="P1" s="82" t="s">
        <v>152</v>
      </c>
    </row>
    <row r="2" spans="1:16" s="10" customFormat="1" ht="68">
      <c r="A2" s="80"/>
      <c r="B2" s="80"/>
      <c r="C2" s="80"/>
      <c r="D2" s="81"/>
      <c r="E2" s="72" t="s">
        <v>167</v>
      </c>
      <c r="F2" s="72" t="s">
        <v>168</v>
      </c>
      <c r="G2" s="72" t="s">
        <v>169</v>
      </c>
      <c r="H2" s="35" t="s">
        <v>170</v>
      </c>
      <c r="I2" s="35" t="s">
        <v>171</v>
      </c>
      <c r="J2" s="35" t="s">
        <v>172</v>
      </c>
      <c r="K2" s="35" t="s">
        <v>173</v>
      </c>
      <c r="L2" s="35" t="s">
        <v>174</v>
      </c>
      <c r="M2" s="35" t="s">
        <v>175</v>
      </c>
      <c r="N2" s="35" t="s">
        <v>176</v>
      </c>
      <c r="O2" s="35" t="s">
        <v>177</v>
      </c>
      <c r="P2" s="82"/>
    </row>
    <row r="3" spans="1:16" ht="201" customHeight="1">
      <c r="A3" s="13">
        <v>1</v>
      </c>
      <c r="B3" s="14" t="s">
        <v>162</v>
      </c>
      <c r="C3" s="14" t="s">
        <v>163</v>
      </c>
      <c r="D3" s="73">
        <f>60-SUM(E3:O3)</f>
        <v>0</v>
      </c>
      <c r="E3" s="73">
        <v>5</v>
      </c>
      <c r="F3" s="73">
        <v>5</v>
      </c>
      <c r="G3" s="73">
        <v>10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2" t="str">
        <f>P$29&amp;IF(60-D3=0,"great","-"&amp;(60-D3))&amp;CHAR(10)&amp;
IF(E3=0,"",P$30&amp;E3&amp;")"&amp;CHAR(10))&amp;
IF(F3=0,"",P$31&amp;F3&amp;")"&amp;CHAR(10))&amp;
IF(G3=0,"",P$32&amp;G3&amp;")"&amp;CHAR(10))&amp;
IF(H3=0,"",P$33&amp;H3&amp;")"&amp;CHAR(10))&amp;
IF(I3=0,"",P$34&amp;I3&amp;")"&amp;CHAR(10))&amp;
IF(J3=0,"",P$35&amp;J3&amp;")"&amp;CHAR(10))&amp;
IF(K3=0,"",P$36&amp;K3&amp;")"&amp;CHAR(10))&amp;
IF(L3=0,"",P$37&amp;L3&amp;")"&amp;CHAR(10))&amp;
IF(M3=0,"",P$38&amp;M3&amp;")"&amp;CHAR(10))&amp;
IF(N3=0,"",P$39&amp;N3&amp;")"&amp;CHAR(10))&amp;
IF(O3=0,"",P$40&amp;O3&amp;")"&amp;CHAR(10))</f>
        <v xml:space="preserve">Question 2: -60
Open file (-5)
Exit when file doesn't exist (-5)
Allocate memory (-10)
Read file (-5)
Print string (-5)
Remove all non-alphanumerical characters (-5)
Print 80 alphanumerical characters in a line (-5)
Insert '\0' (-5)
Allocate memory and reverse the string (-5)
Print modified string (-5)
Write data into file (-5)
</v>
      </c>
    </row>
    <row r="4" spans="1:16" ht="187">
      <c r="A4" s="13">
        <v>2</v>
      </c>
      <c r="B4" s="39" t="s">
        <v>164</v>
      </c>
      <c r="C4" s="14" t="s">
        <v>165</v>
      </c>
      <c r="D4" s="73">
        <f>60-SUM(E4:O4)</f>
        <v>13</v>
      </c>
      <c r="E4" s="73">
        <v>0</v>
      </c>
      <c r="F4" s="73">
        <v>5</v>
      </c>
      <c r="G4" s="73">
        <v>7</v>
      </c>
      <c r="H4" s="15">
        <v>5</v>
      </c>
      <c r="I4" s="15">
        <v>0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2" t="str">
        <f t="shared" ref="P4:P27" si="0">P$29&amp;IF(60-D4=0,"great","-"&amp;(60-D4))&amp;CHAR(10)&amp;
IF(E4=0,"",P$30&amp;E4&amp;")"&amp;CHAR(10))&amp;
IF(F4=0,"",P$31&amp;F4&amp;")"&amp;CHAR(10))&amp;
IF(G4=0,"",P$32&amp;G4&amp;")"&amp;CHAR(10))&amp;
IF(H4=0,"",P$33&amp;H4&amp;")"&amp;CHAR(10))&amp;
IF(I4=0,"",P$34&amp;I4&amp;")"&amp;CHAR(10))&amp;
IF(J4=0,"",P$35&amp;J4&amp;")"&amp;CHAR(10))&amp;
IF(K4=0,"",P$36&amp;K4&amp;")"&amp;CHAR(10))&amp;
IF(L4=0,"",P$37&amp;L4&amp;")"&amp;CHAR(10))&amp;
IF(M4=0,"",P$38&amp;M4&amp;")"&amp;CHAR(10))&amp;
IF(N4=0,"",P$39&amp;N4&amp;")"&amp;CHAR(10))&amp;
IF(O4=0,"",P$40&amp;O4&amp;")"&amp;CHAR(10))</f>
        <v xml:space="preserve">Question 2: -47
Exit when file doesn't exist (-5)
Allocate memory (-7)
Read file (-5)
Remove all non-alphanumerical characters (-5)
Print 80 alphanumerical characters in a line (-5)
Insert '\0' (-5)
Allocate memory and reverse the string (-5)
Print modified string (-5)
Write data into file (-5)
</v>
      </c>
    </row>
    <row r="5" spans="1:16" ht="187">
      <c r="A5" s="13">
        <v>3</v>
      </c>
      <c r="B5" s="14" t="s">
        <v>11</v>
      </c>
      <c r="C5" s="15" t="s">
        <v>13</v>
      </c>
      <c r="D5" s="73">
        <f>60-SUM(E5:O5)</f>
        <v>16</v>
      </c>
      <c r="E5" s="73">
        <v>0</v>
      </c>
      <c r="F5" s="73">
        <v>5</v>
      </c>
      <c r="G5" s="73">
        <v>7</v>
      </c>
      <c r="H5" s="15">
        <v>2</v>
      </c>
      <c r="I5" s="15">
        <v>0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2" t="str">
        <f t="shared" si="0"/>
        <v xml:space="preserve">Question 2: -44
Exit when file doesn't exist (-5)
Allocate memory (-7)
Read file (-2)
Remove all non-alphanumerical characters (-5)
Print 80 alphanumerical characters in a line (-5)
Insert '\0' (-5)
Allocate memory and reverse the string (-5)
Print modified string (-5)
Write data into file (-5)
</v>
      </c>
    </row>
    <row r="6" spans="1:16" ht="170">
      <c r="A6" s="13">
        <v>4</v>
      </c>
      <c r="B6" s="13" t="s">
        <v>7</v>
      </c>
      <c r="C6" s="13" t="s">
        <v>9</v>
      </c>
      <c r="D6" s="73">
        <f t="shared" ref="D6:D27" si="1">60-SUM(E6:O6)</f>
        <v>15</v>
      </c>
      <c r="E6" s="73">
        <v>0</v>
      </c>
      <c r="F6" s="73">
        <v>0</v>
      </c>
      <c r="G6" s="73">
        <v>10</v>
      </c>
      <c r="H6" s="15">
        <v>0</v>
      </c>
      <c r="I6" s="15">
        <v>5</v>
      </c>
      <c r="J6" s="15">
        <v>5</v>
      </c>
      <c r="K6" s="15">
        <v>5</v>
      </c>
      <c r="L6" s="15">
        <v>5</v>
      </c>
      <c r="M6" s="15">
        <v>5</v>
      </c>
      <c r="N6" s="15">
        <v>5</v>
      </c>
      <c r="O6" s="15">
        <v>5</v>
      </c>
      <c r="P6" s="12" t="str">
        <f t="shared" si="0"/>
        <v xml:space="preserve">Question 2: -45
Allocate memory (-10)
Print string (-5)
Remove all non-alphanumerical characters (-5)
Print 80 alphanumerical characters in a line (-5)
Insert '\0' (-5)
Allocate memory and reverse the string (-5)
Print modified string (-5)
Write data into file (-5)
</v>
      </c>
    </row>
    <row r="7" spans="1:16" ht="221">
      <c r="A7" s="13">
        <v>5</v>
      </c>
      <c r="B7" s="14" t="s">
        <v>15</v>
      </c>
      <c r="C7" s="15" t="s">
        <v>17</v>
      </c>
      <c r="D7" s="73">
        <f t="shared" si="1"/>
        <v>0</v>
      </c>
      <c r="E7" s="73">
        <v>5</v>
      </c>
      <c r="F7" s="73">
        <v>5</v>
      </c>
      <c r="G7" s="73">
        <v>10</v>
      </c>
      <c r="H7" s="15">
        <v>5</v>
      </c>
      <c r="I7" s="15">
        <v>5</v>
      </c>
      <c r="J7" s="15">
        <v>5</v>
      </c>
      <c r="K7" s="15">
        <v>5</v>
      </c>
      <c r="L7" s="15">
        <v>5</v>
      </c>
      <c r="M7" s="15">
        <v>5</v>
      </c>
      <c r="N7" s="15">
        <v>5</v>
      </c>
      <c r="O7" s="15">
        <v>5</v>
      </c>
      <c r="P7" s="12" t="str">
        <f t="shared" si="0"/>
        <v xml:space="preserve">Question 2: -60
Open file (-5)
Exit when file doesn't exist (-5)
Allocate memory (-10)
Read file (-5)
Print string (-5)
Remove all non-alphanumerical characters (-5)
Print 80 alphanumerical characters in a line (-5)
Insert '\0' (-5)
Allocate memory and reverse the string (-5)
Print modified string (-5)
Write data into file (-5)
</v>
      </c>
    </row>
    <row r="8" spans="1:16" ht="57" customHeight="1">
      <c r="A8" s="13">
        <v>6</v>
      </c>
      <c r="B8" s="13" t="s">
        <v>19</v>
      </c>
      <c r="C8" s="16" t="s">
        <v>21</v>
      </c>
      <c r="D8" s="73">
        <f t="shared" si="1"/>
        <v>55</v>
      </c>
      <c r="E8" s="73">
        <v>0</v>
      </c>
      <c r="F8" s="73">
        <v>0</v>
      </c>
      <c r="G8" s="73">
        <v>0</v>
      </c>
      <c r="H8" s="15">
        <v>0</v>
      </c>
      <c r="I8" s="15">
        <v>0</v>
      </c>
      <c r="J8" s="15">
        <v>3</v>
      </c>
      <c r="K8" s="15">
        <v>0</v>
      </c>
      <c r="L8" s="15">
        <v>2</v>
      </c>
      <c r="M8" s="15">
        <v>0</v>
      </c>
      <c r="N8" s="15">
        <v>0</v>
      </c>
      <c r="O8" s="15">
        <v>0</v>
      </c>
      <c r="P8" s="12" t="str">
        <f t="shared" si="0"/>
        <v xml:space="preserve">Question 2: -5
Remove all non-alphanumerical characters (-3)
Insert '\0' (-2)
</v>
      </c>
    </row>
    <row r="9" spans="1:16" ht="221">
      <c r="A9" s="13">
        <v>7</v>
      </c>
      <c r="B9" s="30" t="s">
        <v>23</v>
      </c>
      <c r="C9" s="16" t="s">
        <v>25</v>
      </c>
      <c r="D9" s="73">
        <f t="shared" si="1"/>
        <v>0</v>
      </c>
      <c r="E9" s="73">
        <v>5</v>
      </c>
      <c r="F9" s="73">
        <v>5</v>
      </c>
      <c r="G9" s="73">
        <v>10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>
        <v>5</v>
      </c>
      <c r="P9" s="12" t="str">
        <f t="shared" si="0"/>
        <v xml:space="preserve">Question 2: -60
Open file (-5)
Exit when file doesn't exist (-5)
Allocate memory (-10)
Read file (-5)
Print string (-5)
Remove all non-alphanumerical characters (-5)
Print 80 alphanumerical characters in a line (-5)
Insert '\0' (-5)
Allocate memory and reverse the string (-5)
Print modified string (-5)
Write data into file (-5)
</v>
      </c>
    </row>
    <row r="10" spans="1:16" ht="187">
      <c r="A10" s="13">
        <v>8</v>
      </c>
      <c r="B10" s="17" t="s">
        <v>27</v>
      </c>
      <c r="C10" s="16" t="s">
        <v>29</v>
      </c>
      <c r="D10" s="73">
        <f t="shared" si="1"/>
        <v>18</v>
      </c>
      <c r="E10" s="73">
        <v>2</v>
      </c>
      <c r="F10" s="73">
        <v>5</v>
      </c>
      <c r="G10" s="73">
        <v>0</v>
      </c>
      <c r="H10" s="15">
        <v>0</v>
      </c>
      <c r="I10" s="15">
        <v>5</v>
      </c>
      <c r="J10" s="15">
        <v>5</v>
      </c>
      <c r="K10" s="15">
        <v>5</v>
      </c>
      <c r="L10" s="15">
        <v>5</v>
      </c>
      <c r="M10" s="15">
        <v>5</v>
      </c>
      <c r="N10" s="15">
        <v>5</v>
      </c>
      <c r="O10" s="15">
        <v>5</v>
      </c>
      <c r="P10" s="12" t="str">
        <f t="shared" si="0"/>
        <v xml:space="preserve">Question 2: -42
Open file (-2)
Exit when file doesn't exist (-5)
Print string (-5)
Remove all non-alphanumerical characters (-5)
Print 80 alphanumerical characters in a line (-5)
Insert '\0' (-5)
Allocate memory and reverse the string (-5)
Print modified string (-5)
Write data into file (-5)
</v>
      </c>
    </row>
    <row r="11" spans="1:16" ht="170">
      <c r="A11" s="13">
        <v>9</v>
      </c>
      <c r="B11" s="13" t="s">
        <v>31</v>
      </c>
      <c r="C11" s="16" t="s">
        <v>33</v>
      </c>
      <c r="D11" s="73">
        <f t="shared" si="1"/>
        <v>18</v>
      </c>
      <c r="E11" s="73">
        <v>0</v>
      </c>
      <c r="F11" s="73">
        <v>0</v>
      </c>
      <c r="G11" s="73">
        <v>7</v>
      </c>
      <c r="H11" s="15">
        <v>0</v>
      </c>
      <c r="I11" s="15">
        <v>5</v>
      </c>
      <c r="J11" s="15">
        <v>5</v>
      </c>
      <c r="K11" s="15">
        <v>5</v>
      </c>
      <c r="L11" s="15">
        <v>5</v>
      </c>
      <c r="M11" s="15">
        <v>5</v>
      </c>
      <c r="N11" s="15">
        <v>5</v>
      </c>
      <c r="O11" s="15">
        <v>5</v>
      </c>
      <c r="P11" s="12" t="str">
        <f t="shared" si="0"/>
        <v xml:space="preserve">Question 2: -42
Allocate memory (-7)
Print string (-5)
Remove all non-alphanumerical characters (-5)
Print 80 alphanumerical characters in a line (-5)
Insert '\0' (-5)
Allocate memory and reverse the string (-5)
Print modified string (-5)
Write data into file (-5)
</v>
      </c>
    </row>
    <row r="12" spans="1:16" ht="221">
      <c r="A12" s="13">
        <v>10</v>
      </c>
      <c r="B12" s="13" t="s">
        <v>35</v>
      </c>
      <c r="C12" s="16" t="s">
        <v>37</v>
      </c>
      <c r="D12" s="73">
        <f t="shared" si="1"/>
        <v>0</v>
      </c>
      <c r="E12" s="73">
        <v>5</v>
      </c>
      <c r="F12" s="73">
        <v>5</v>
      </c>
      <c r="G12" s="73">
        <v>10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2" t="str">
        <f t="shared" si="0"/>
        <v xml:space="preserve">Question 2: -60
Open file (-5)
Exit when file doesn't exist (-5)
Allocate memory (-10)
Read file (-5)
Print string (-5)
Remove all non-alphanumerical characters (-5)
Print 80 alphanumerical characters in a line (-5)
Insert '\0' (-5)
Allocate memory and reverse the string (-5)
Print modified string (-5)
Write data into file (-5)
</v>
      </c>
    </row>
    <row r="13" spans="1:16" ht="153">
      <c r="A13" s="13">
        <v>11</v>
      </c>
      <c r="B13" s="13" t="s">
        <v>39</v>
      </c>
      <c r="C13" s="16" t="s">
        <v>197</v>
      </c>
      <c r="D13" s="73">
        <f t="shared" si="1"/>
        <v>34</v>
      </c>
      <c r="E13" s="73">
        <v>0</v>
      </c>
      <c r="F13" s="73">
        <v>5</v>
      </c>
      <c r="G13" s="73">
        <v>0</v>
      </c>
      <c r="H13" s="15">
        <v>0</v>
      </c>
      <c r="I13" s="15">
        <v>0</v>
      </c>
      <c r="J13" s="15">
        <v>2</v>
      </c>
      <c r="K13" s="15">
        <v>5</v>
      </c>
      <c r="L13" s="15">
        <v>2</v>
      </c>
      <c r="M13" s="15">
        <v>5</v>
      </c>
      <c r="N13" s="15">
        <v>5</v>
      </c>
      <c r="O13" s="15">
        <v>2</v>
      </c>
      <c r="P13" s="12" t="str">
        <f>P$29&amp;IF(60-D13=0,"great","-"&amp;(60-D13))&amp;CHAR(10)&amp;
IF(E13=0,"",P$30&amp;E13&amp;")"&amp;CHAR(10))&amp;
IF(F13=0,"",P$31&amp;F13&amp;")"&amp;CHAR(10))&amp;
IF(G13=0,"",P$32&amp;G13&amp;")"&amp;CHAR(10))&amp;
IF(H13=0,"",P$33&amp;H13&amp;")"&amp;CHAR(10))&amp;
IF(I13=0,"",P$34&amp;I13&amp;")"&amp;CHAR(10))&amp;
IF(J13=0,"",P$35&amp;J13&amp;")"&amp;CHAR(10))&amp;
IF(K13=0,"",P$36&amp;K13&amp;")"&amp;CHAR(10))&amp;
IF(L13=0,"",P$37&amp;L13&amp;")"&amp;CHAR(10))&amp;
IF(M13=0,"",P$38&amp;M13&amp;")"&amp;CHAR(10))&amp;
IF(N13=0,"",P$39&amp;N13&amp;")"&amp;CHAR(10))&amp;
IF(O13=0,"",P$40&amp;O13&amp;")"&amp;CHAR(10))</f>
        <v xml:space="preserve">Question 2: -26
Exit when file doesn't exist (-5)
Remove all non-alphanumerical characters (-2)
Print 80 alphanumerical characters in a line (-5)
Insert '\0' (-2)
Allocate memory and reverse the string (-5)
Print modified string (-5)
Write data into file (-2)
</v>
      </c>
    </row>
    <row r="14" spans="1:16" ht="153">
      <c r="A14" s="13">
        <v>12</v>
      </c>
      <c r="B14" s="13" t="s">
        <v>43</v>
      </c>
      <c r="C14" s="16" t="s">
        <v>45</v>
      </c>
      <c r="D14" s="73">
        <f t="shared" si="1"/>
        <v>23</v>
      </c>
      <c r="E14" s="73">
        <v>0</v>
      </c>
      <c r="F14" s="73">
        <v>5</v>
      </c>
      <c r="G14" s="73">
        <v>0</v>
      </c>
      <c r="H14" s="15">
        <v>0</v>
      </c>
      <c r="I14" s="15">
        <v>5</v>
      </c>
      <c r="J14" s="15">
        <v>5</v>
      </c>
      <c r="K14" s="15">
        <v>5</v>
      </c>
      <c r="L14" s="15">
        <v>2</v>
      </c>
      <c r="M14" s="15">
        <v>5</v>
      </c>
      <c r="N14" s="15">
        <v>5</v>
      </c>
      <c r="O14" s="15">
        <v>5</v>
      </c>
      <c r="P14" s="12" t="str">
        <f t="shared" si="0"/>
        <v xml:space="preserve">Question 2: -37
Exit when file doesn't exist (-5)
Print string (-5)
Remove all non-alphanumerical characters (-5)
Print 80 alphanumerical characters in a line (-5)
Insert '\0' (-2)
Allocate memory and reverse the string (-5)
Print modified string (-5)
Write data into file (-5)
</v>
      </c>
    </row>
    <row r="15" spans="1:16" ht="170">
      <c r="A15" s="13">
        <v>13</v>
      </c>
      <c r="B15" s="13" t="s">
        <v>47</v>
      </c>
      <c r="C15" s="16" t="s">
        <v>49</v>
      </c>
      <c r="D15" s="73">
        <f t="shared" si="1"/>
        <v>21</v>
      </c>
      <c r="E15" s="73">
        <v>0</v>
      </c>
      <c r="F15" s="73">
        <v>5</v>
      </c>
      <c r="G15" s="73">
        <v>7</v>
      </c>
      <c r="H15" s="15">
        <v>0</v>
      </c>
      <c r="I15" s="15">
        <v>0</v>
      </c>
      <c r="J15" s="15">
        <v>5</v>
      </c>
      <c r="K15" s="15">
        <v>5</v>
      </c>
      <c r="L15" s="15">
        <v>2</v>
      </c>
      <c r="M15" s="15">
        <v>5</v>
      </c>
      <c r="N15" s="15">
        <v>5</v>
      </c>
      <c r="O15" s="15">
        <v>5</v>
      </c>
      <c r="P15" s="12" t="str">
        <f t="shared" si="0"/>
        <v xml:space="preserve">Question 2: -39
Exit when file doesn't exist (-5)
Allocate memory (-7)
Remove all non-alphanumerical characters (-5)
Print 80 alphanumerical characters in a line (-5)
Insert '\0' (-2)
Allocate memory and reverse the string (-5)
Print modified string (-5)
Write data into file (-5)
</v>
      </c>
    </row>
    <row r="16" spans="1:16" ht="153">
      <c r="A16" s="13">
        <v>14</v>
      </c>
      <c r="B16" s="13" t="s">
        <v>51</v>
      </c>
      <c r="C16" s="16" t="s">
        <v>53</v>
      </c>
      <c r="D16" s="73">
        <f t="shared" si="1"/>
        <v>31</v>
      </c>
      <c r="E16" s="73">
        <v>2</v>
      </c>
      <c r="F16" s="73">
        <v>0</v>
      </c>
      <c r="G16" s="73">
        <v>0</v>
      </c>
      <c r="H16" s="15">
        <v>0</v>
      </c>
      <c r="I16" s="15">
        <v>0</v>
      </c>
      <c r="J16" s="15">
        <v>5</v>
      </c>
      <c r="K16" s="15">
        <v>5</v>
      </c>
      <c r="L16" s="15">
        <v>2</v>
      </c>
      <c r="M16" s="15">
        <v>5</v>
      </c>
      <c r="N16" s="15">
        <v>5</v>
      </c>
      <c r="O16" s="15">
        <v>5</v>
      </c>
      <c r="P16" s="12" t="str">
        <f t="shared" si="0"/>
        <v xml:space="preserve">Question 2: -29
Open file (-2)
Remove all non-alphanumerical characters (-5)
Print 80 alphanumerical characters in a line (-5)
Insert '\0' (-2)
Allocate memory and reverse the string (-5)
Print modified string (-5)
Write data into file (-5)
</v>
      </c>
    </row>
    <row r="17" spans="1:17" ht="102">
      <c r="A17" s="13">
        <v>15</v>
      </c>
      <c r="B17" s="13" t="s">
        <v>55</v>
      </c>
      <c r="C17" s="16" t="s">
        <v>57</v>
      </c>
      <c r="D17" s="73">
        <f t="shared" si="1"/>
        <v>38</v>
      </c>
      <c r="E17" s="73">
        <v>0</v>
      </c>
      <c r="F17" s="73">
        <v>0</v>
      </c>
      <c r="G17" s="73">
        <v>0</v>
      </c>
      <c r="H17" s="15">
        <v>0</v>
      </c>
      <c r="I17" s="15">
        <v>0</v>
      </c>
      <c r="J17" s="15">
        <v>5</v>
      </c>
      <c r="K17" s="15">
        <v>5</v>
      </c>
      <c r="L17" s="15">
        <v>2</v>
      </c>
      <c r="M17" s="15">
        <v>5</v>
      </c>
      <c r="N17" s="15">
        <v>5</v>
      </c>
      <c r="O17" s="15">
        <v>0</v>
      </c>
      <c r="P17" s="12" t="str">
        <f t="shared" si="0"/>
        <v xml:space="preserve">Question 2: -22
Remove all non-alphanumerical characters (-5)
Print 80 alphanumerical characters in a line (-5)
Insert '\0' (-2)
Allocate memory and reverse the string (-5)
Print modified string (-5)
</v>
      </c>
    </row>
    <row r="18" spans="1:17" ht="221">
      <c r="A18" s="13">
        <v>16</v>
      </c>
      <c r="B18" s="13" t="s">
        <v>59</v>
      </c>
      <c r="C18" s="16" t="s">
        <v>61</v>
      </c>
      <c r="D18" s="73">
        <f t="shared" si="1"/>
        <v>0</v>
      </c>
      <c r="E18" s="73">
        <v>5</v>
      </c>
      <c r="F18" s="73">
        <v>5</v>
      </c>
      <c r="G18" s="73">
        <v>10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2" t="str">
        <f t="shared" si="0"/>
        <v xml:space="preserve">Question 2: -60
Open file (-5)
Exit when file doesn't exist (-5)
Allocate memory (-10)
Read file (-5)
Print string (-5)
Remove all non-alphanumerical characters (-5)
Print 80 alphanumerical characters in a line (-5)
Insert '\0' (-5)
Allocate memory and reverse the string (-5)
Print modified string (-5)
Write data into file (-5)
</v>
      </c>
    </row>
    <row r="19" spans="1:17" ht="68">
      <c r="A19" s="13">
        <v>17</v>
      </c>
      <c r="B19" s="13" t="s">
        <v>63</v>
      </c>
      <c r="C19" s="16" t="s">
        <v>65</v>
      </c>
      <c r="D19" s="73">
        <f t="shared" si="1"/>
        <v>27</v>
      </c>
      <c r="E19" s="73">
        <v>0</v>
      </c>
      <c r="F19" s="73">
        <v>5</v>
      </c>
      <c r="G19" s="73">
        <v>1</v>
      </c>
      <c r="H19" s="15">
        <v>0</v>
      </c>
      <c r="I19" s="15">
        <v>0</v>
      </c>
      <c r="J19" s="15">
        <v>5</v>
      </c>
      <c r="K19" s="15">
        <v>5</v>
      </c>
      <c r="L19" s="15">
        <v>2</v>
      </c>
      <c r="M19" s="15">
        <v>5</v>
      </c>
      <c r="N19" s="15">
        <v>5</v>
      </c>
      <c r="O19" s="15">
        <v>5</v>
      </c>
      <c r="P19" s="12" t="str">
        <f t="shared" si="0"/>
        <v xml:space="preserve">Question 2: -33
Exit when file doesn't exist (-5)
Allocate memory (-1)
Remove all non-alphanumerical characters (-5)
Print 80 alphanumerical characters in a line (-5)
Insert '\0' (-2)
Allocate memory and reverse the string (-5)
Print modified string (-5)
Write data into file (-5)
</v>
      </c>
    </row>
    <row r="20" spans="1:17" ht="34">
      <c r="A20" s="13">
        <v>18</v>
      </c>
      <c r="B20" s="13" t="s">
        <v>67</v>
      </c>
      <c r="C20" s="16" t="s">
        <v>69</v>
      </c>
      <c r="D20" s="73">
        <f t="shared" si="1"/>
        <v>5</v>
      </c>
      <c r="E20" s="73">
        <v>0</v>
      </c>
      <c r="F20" s="73">
        <v>5</v>
      </c>
      <c r="G20" s="73">
        <v>10</v>
      </c>
      <c r="H20" s="15">
        <v>5</v>
      </c>
      <c r="I20" s="15">
        <v>5</v>
      </c>
      <c r="J20" s="15">
        <v>5</v>
      </c>
      <c r="K20" s="15">
        <v>5</v>
      </c>
      <c r="L20" s="15">
        <v>5</v>
      </c>
      <c r="M20" s="15">
        <v>5</v>
      </c>
      <c r="N20" s="15">
        <v>5</v>
      </c>
      <c r="O20" s="15">
        <v>5</v>
      </c>
      <c r="P20" s="12" t="str">
        <f t="shared" si="0"/>
        <v xml:space="preserve">Question 2: -55
Exit when file doesn't exist (-5)
Allocate memory (-10)
Read file (-5)
Print string (-5)
Remove all non-alphanumerical characters (-5)
Print 80 alphanumerical characters in a line (-5)
Insert '\0' (-5)
Allocate memory and reverse the string (-5)
Print modified string (-5)
Write data into file (-5)
</v>
      </c>
    </row>
    <row r="21" spans="1:17" ht="34">
      <c r="A21" s="13">
        <v>19</v>
      </c>
      <c r="B21" s="13" t="s">
        <v>71</v>
      </c>
      <c r="C21" s="16" t="s">
        <v>73</v>
      </c>
      <c r="D21" s="73">
        <f t="shared" si="1"/>
        <v>10</v>
      </c>
      <c r="E21" s="73">
        <v>0</v>
      </c>
      <c r="F21" s="73">
        <v>5</v>
      </c>
      <c r="G21" s="73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2" t="str">
        <f t="shared" si="0"/>
        <v xml:space="preserve">Question 2: -50
Exit when file doesn't exist (-5)
Allocate memory (-5)
Read file (-5)
Print string (-5)
Remove all non-alphanumerical characters (-5)
Print 80 alphanumerical characters in a line (-5)
Insert '\0' (-5)
Allocate memory and reverse the string (-5)
Print modified string (-5)
Write data into file (-5)
</v>
      </c>
    </row>
    <row r="22" spans="1:17" ht="34">
      <c r="A22" s="13">
        <v>20</v>
      </c>
      <c r="B22" s="13" t="s">
        <v>75</v>
      </c>
      <c r="C22" s="16" t="s">
        <v>77</v>
      </c>
      <c r="D22" s="73">
        <f t="shared" si="1"/>
        <v>23</v>
      </c>
      <c r="E22" s="73">
        <v>0</v>
      </c>
      <c r="F22" s="73">
        <v>0</v>
      </c>
      <c r="G22" s="73">
        <v>7</v>
      </c>
      <c r="H22" s="15">
        <v>0</v>
      </c>
      <c r="I22" s="15">
        <v>0</v>
      </c>
      <c r="J22" s="15">
        <v>5</v>
      </c>
      <c r="K22" s="15">
        <v>5</v>
      </c>
      <c r="L22" s="15">
        <v>5</v>
      </c>
      <c r="M22" s="15">
        <v>5</v>
      </c>
      <c r="N22" s="15">
        <v>5</v>
      </c>
      <c r="O22" s="15">
        <v>5</v>
      </c>
      <c r="P22" s="12" t="str">
        <f t="shared" si="0"/>
        <v xml:space="preserve">Question 2: -37
Allocate memory (-7)
Remove all non-alphanumerical characters (-5)
Print 80 alphanumerical characters in a line (-5)
Insert '\0' (-5)
Allocate memory and reverse the string (-5)
Print modified string (-5)
Write data into file (-5)
</v>
      </c>
    </row>
    <row r="23" spans="1:17" ht="34">
      <c r="A23" s="13">
        <v>21</v>
      </c>
      <c r="B23" s="13" t="s">
        <v>79</v>
      </c>
      <c r="C23" s="16" t="s">
        <v>81</v>
      </c>
      <c r="D23" s="73">
        <f t="shared" si="1"/>
        <v>13</v>
      </c>
      <c r="E23" s="73">
        <v>0</v>
      </c>
      <c r="F23" s="73">
        <v>5</v>
      </c>
      <c r="G23" s="73">
        <v>7</v>
      </c>
      <c r="H23" s="15">
        <v>5</v>
      </c>
      <c r="I23" s="15">
        <v>5</v>
      </c>
      <c r="J23" s="15">
        <v>5</v>
      </c>
      <c r="K23" s="15">
        <v>0</v>
      </c>
      <c r="L23" s="15">
        <v>5</v>
      </c>
      <c r="M23" s="15">
        <v>5</v>
      </c>
      <c r="N23" s="15">
        <v>5</v>
      </c>
      <c r="O23" s="15">
        <v>5</v>
      </c>
      <c r="P23" s="12" t="str">
        <f t="shared" si="0"/>
        <v xml:space="preserve">Question 2: -47
Exit when file doesn't exist (-5)
Allocate memory (-7)
Read file (-5)
Print string (-5)
Remove all non-alphanumerical characters (-5)
Insert '\0' (-5)
Allocate memory and reverse the string (-5)
Print modified string (-5)
Write data into file (-5)
</v>
      </c>
    </row>
    <row r="24" spans="1:17" ht="68">
      <c r="A24" s="13">
        <v>22</v>
      </c>
      <c r="B24" s="13" t="s">
        <v>83</v>
      </c>
      <c r="C24" s="16" t="s">
        <v>85</v>
      </c>
      <c r="D24" s="73">
        <f t="shared" si="1"/>
        <v>50</v>
      </c>
      <c r="E24" s="73">
        <v>0</v>
      </c>
      <c r="F24" s="73">
        <v>5</v>
      </c>
      <c r="G24" s="73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5</v>
      </c>
      <c r="N24" s="15">
        <v>0</v>
      </c>
      <c r="O24" s="15">
        <v>0</v>
      </c>
      <c r="P24" s="12" t="str">
        <f t="shared" si="0"/>
        <v xml:space="preserve">Question 2: -10
Exit when file doesn't exist (-5)
Allocate memory and reverse the string (-5)
</v>
      </c>
    </row>
    <row r="25" spans="1:17" ht="153">
      <c r="A25" s="13">
        <v>23</v>
      </c>
      <c r="B25" s="13" t="s">
        <v>87</v>
      </c>
      <c r="C25" s="16" t="s">
        <v>17</v>
      </c>
      <c r="D25" s="73">
        <f t="shared" si="1"/>
        <v>28</v>
      </c>
      <c r="E25" s="73">
        <v>0</v>
      </c>
      <c r="F25" s="73">
        <v>5</v>
      </c>
      <c r="G25" s="73">
        <v>0</v>
      </c>
      <c r="H25" s="15">
        <v>0</v>
      </c>
      <c r="I25" s="15">
        <v>0</v>
      </c>
      <c r="J25" s="15">
        <v>5</v>
      </c>
      <c r="K25" s="15">
        <v>5</v>
      </c>
      <c r="L25" s="15">
        <v>2</v>
      </c>
      <c r="M25" s="15">
        <v>5</v>
      </c>
      <c r="N25" s="15">
        <v>5</v>
      </c>
      <c r="O25" s="15">
        <v>5</v>
      </c>
      <c r="P25" s="12" t="str">
        <f>P$29&amp;IF(60-D25=0,"great","-"&amp;(60-D25))&amp;CHAR(10)&amp;
IF(E25=0,"",P$30&amp;E25&amp;")"&amp;CHAR(10))&amp;
IF(F25=0,"",P$31&amp;F25&amp;")"&amp;CHAR(10))&amp;
IF(G25=0,"",P$32&amp;G25&amp;")"&amp;CHAR(10))&amp;
IF(H25=0,"",P$33&amp;H25&amp;")"&amp;CHAR(10))&amp;
IF(I25=0,"",P$34&amp;I25&amp;")"&amp;CHAR(10))&amp;
IF(J25=0,"",P$35&amp;J25&amp;")"&amp;CHAR(10))&amp;
IF(K25=0,"",P$36&amp;K25&amp;")"&amp;CHAR(10))&amp;
IF(L25=0,"",P$37&amp;L25&amp;")"&amp;CHAR(10))&amp;
IF(M25=0,"",P$38&amp;M25&amp;")"&amp;CHAR(10))&amp;
IF(N25=0,"",P$39&amp;N25&amp;")"&amp;CHAR(10))&amp;
IF(O25=0,"",P$40&amp;O25&amp;")"&amp;CHAR(10))</f>
        <v xml:space="preserve">Question 2: -32
Exit when file doesn't exist (-5)
Remove all non-alphanumerical characters (-5)
Print 80 alphanumerical characters in a line (-5)
Insert '\0' (-2)
Allocate memory and reverse the string (-5)
Print modified string (-5)
Write data into file (-5)
</v>
      </c>
    </row>
    <row r="26" spans="1:17" ht="187">
      <c r="A26" s="13">
        <v>24</v>
      </c>
      <c r="B26" s="13" t="s">
        <v>90</v>
      </c>
      <c r="C26" s="16" t="s">
        <v>92</v>
      </c>
      <c r="D26" s="73">
        <f t="shared" si="1"/>
        <v>10</v>
      </c>
      <c r="E26" s="73">
        <v>0</v>
      </c>
      <c r="F26" s="73">
        <v>5</v>
      </c>
      <c r="G26" s="73">
        <v>5</v>
      </c>
      <c r="H26" s="15">
        <v>5</v>
      </c>
      <c r="I26" s="15">
        <v>5</v>
      </c>
      <c r="J26" s="15">
        <v>5</v>
      </c>
      <c r="K26" s="15">
        <v>5</v>
      </c>
      <c r="L26" s="15">
        <v>5</v>
      </c>
      <c r="M26" s="15">
        <v>5</v>
      </c>
      <c r="N26" s="15">
        <v>5</v>
      </c>
      <c r="O26" s="15">
        <v>5</v>
      </c>
      <c r="P26" s="12" t="str">
        <f t="shared" si="0"/>
        <v xml:space="preserve">Question 2: -50
Exit when file doesn't exist (-5)
Allocate memory (-5)
Read file (-5)
Print string (-5)
Remove all non-alphanumerical characters (-5)
Print 80 alphanumerical characters in a line (-5)
Insert '\0' (-5)
Allocate memory and reverse the string (-5)
Print modified string (-5)
Write data into file (-5)
</v>
      </c>
    </row>
    <row r="27" spans="1:17" ht="34">
      <c r="A27" s="13">
        <v>25</v>
      </c>
      <c r="B27" s="13" t="s">
        <v>94</v>
      </c>
      <c r="C27" s="16" t="s">
        <v>96</v>
      </c>
      <c r="D27" s="73">
        <f t="shared" si="1"/>
        <v>5</v>
      </c>
      <c r="E27" s="73">
        <v>0</v>
      </c>
      <c r="F27" s="73">
        <v>5</v>
      </c>
      <c r="G27" s="73">
        <v>10</v>
      </c>
      <c r="H27" s="15">
        <v>5</v>
      </c>
      <c r="I27" s="15">
        <v>5</v>
      </c>
      <c r="J27" s="15">
        <v>5</v>
      </c>
      <c r="K27" s="15">
        <v>5</v>
      </c>
      <c r="L27" s="15">
        <v>5</v>
      </c>
      <c r="M27" s="15">
        <v>5</v>
      </c>
      <c r="N27" s="15">
        <v>5</v>
      </c>
      <c r="O27" s="15">
        <v>5</v>
      </c>
      <c r="P27" s="12" t="str">
        <f t="shared" si="0"/>
        <v xml:space="preserve">Question 2: -55
Exit when file doesn't exist (-5)
Allocate memory (-10)
Read file (-5)
Print string (-5)
Remove all non-alphanumerical characters (-5)
Print 80 alphanumerical characters in a line (-5)
Insert '\0' (-5)
Allocate memory and reverse the string (-5)
Print modified string (-5)
Write data into file (-5)
</v>
      </c>
    </row>
    <row r="28" spans="1:17" ht="16">
      <c r="A28" s="9"/>
      <c r="B28" s="9"/>
      <c r="C28" s="9"/>
    </row>
    <row r="29" spans="1:17" ht="17">
      <c r="A29" s="9"/>
      <c r="C29" s="9" t="s">
        <v>198</v>
      </c>
      <c r="D29" s="74">
        <f>AVERAGE(D3:D27)</f>
        <v>18.12</v>
      </c>
      <c r="P29" s="10" t="s">
        <v>153</v>
      </c>
      <c r="Q29" s="10"/>
    </row>
    <row r="30" spans="1:17" ht="17">
      <c r="A30" s="9"/>
      <c r="B30" s="9"/>
      <c r="C30" s="9"/>
      <c r="E30" s="75"/>
      <c r="P30" s="41" t="s">
        <v>178</v>
      </c>
    </row>
    <row r="31" spans="1:17" ht="17">
      <c r="A31" s="9"/>
      <c r="B31" s="9"/>
      <c r="C31" s="9"/>
      <c r="P31" s="41" t="s">
        <v>179</v>
      </c>
    </row>
    <row r="32" spans="1:17" ht="17">
      <c r="A32" s="9"/>
      <c r="B32" s="9"/>
      <c r="C32" s="9"/>
      <c r="P32" s="41" t="s">
        <v>180</v>
      </c>
    </row>
    <row r="33" spans="1:16" ht="17">
      <c r="A33" s="9"/>
      <c r="B33" s="9"/>
      <c r="C33" s="9"/>
      <c r="P33" s="42" t="s">
        <v>181</v>
      </c>
    </row>
    <row r="34" spans="1:16" ht="17">
      <c r="A34" s="9"/>
      <c r="B34" s="9"/>
      <c r="C34" s="9"/>
      <c r="P34" s="42" t="s">
        <v>182</v>
      </c>
    </row>
    <row r="35" spans="1:16" ht="17">
      <c r="A35" s="9"/>
      <c r="B35" s="9"/>
      <c r="C35" s="9"/>
      <c r="P35" s="42" t="s">
        <v>183</v>
      </c>
    </row>
    <row r="36" spans="1:16" ht="17">
      <c r="A36" s="9"/>
      <c r="B36" s="9"/>
      <c r="C36" s="9"/>
      <c r="P36" s="42" t="s">
        <v>184</v>
      </c>
    </row>
    <row r="37" spans="1:16" ht="17">
      <c r="A37" s="9"/>
      <c r="B37" s="9"/>
      <c r="C37" s="9"/>
      <c r="P37" s="42" t="s">
        <v>185</v>
      </c>
    </row>
    <row r="38" spans="1:16" ht="15.75" customHeight="1">
      <c r="P38" s="42" t="s">
        <v>186</v>
      </c>
    </row>
    <row r="39" spans="1:16" ht="15.75" customHeight="1">
      <c r="P39" s="42" t="s">
        <v>188</v>
      </c>
    </row>
    <row r="40" spans="1:16" ht="15.75" customHeight="1">
      <c r="P40" s="42" t="s">
        <v>187</v>
      </c>
    </row>
  </sheetData>
  <mergeCells count="5">
    <mergeCell ref="A1:A2"/>
    <mergeCell ref="B1:B2"/>
    <mergeCell ref="C1:C2"/>
    <mergeCell ref="D1:D2"/>
    <mergeCell ref="P1:P2"/>
  </mergeCells>
  <phoneticPr fontId="7" type="noConversion"/>
  <conditionalFormatting sqref="H3:O27">
    <cfRule type="cellIs" dxfId="0" priority="1" operator="greaterThan">
      <formula>10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A76360186E9C6A41BC5B668EBF5EFF67" ma:contentTypeVersion="4" ma:contentTypeDescription="建立新的文件。" ma:contentTypeScope="" ma:versionID="e7e06fa906a948f026654c01e7ab7196">
  <xsd:schema xmlns:xsd="http://www.w3.org/2001/XMLSchema" xmlns:xs="http://www.w3.org/2001/XMLSchema" xmlns:p="http://schemas.microsoft.com/office/2006/metadata/properties" xmlns:ns3="f7162246-4718-49f5-9ac5-5fdc9bb78b4c" targetNamespace="http://schemas.microsoft.com/office/2006/metadata/properties" ma:root="true" ma:fieldsID="554b8ce1b84d4cdd6066e98150279729" ns3:_="">
    <xsd:import namespace="f7162246-4718-49f5-9ac5-5fdc9bb78b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162246-4718-49f5-9ac5-5fdc9bb78b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844AD4-164A-40EC-B950-096ECCAE00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162246-4718-49f5-9ac5-5fdc9bb78b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640310-4364-41D6-9671-4FC3C3618F4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4D1AD7C-47F2-4F28-91EE-0FBA88418B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2</vt:i4>
      </vt:variant>
    </vt:vector>
  </HeadingPairs>
  <TitlesOfParts>
    <vt:vector size="6" baseType="lpstr">
      <vt:lpstr>mexam</vt:lpstr>
      <vt:lpstr>OLD</vt:lpstr>
      <vt:lpstr>Question 1</vt:lpstr>
      <vt:lpstr>Question 2</vt:lpstr>
      <vt:lpstr>mexam!Print_Area</vt:lpstr>
      <vt:lpstr>mexam!Print_Titles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周鑴萁</cp:lastModifiedBy>
  <cp:revision/>
  <dcterms:created xsi:type="dcterms:W3CDTF">2023-06-29T09:55:00Z</dcterms:created>
  <dcterms:modified xsi:type="dcterms:W3CDTF">2024-04-13T16:16:50Z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0x010100A76360186E9C6A41BC5B668EBF5EFF67</vt:lpwstr>
  </property>
  <property fmtid="{D5CDD505-2E9C-101B-9397-08002B2CF9AE}" pid="3" name="ICV">
    <vt:lpwstr>5259C50E540A4B6499F4189A891FCA43_13</vt:lpwstr>
  </property>
  <property fmtid="{D5CDD505-2E9C-101B-9397-08002B2CF9AE}" pid="4" name="KSOProductBuildVer">
    <vt:lpwstr>2052-12.1.0.15404</vt:lpwstr>
  </property>
</Properties>
</file>