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ADVANCED C PROGRAMMING\Quiz 2\"/>
    </mc:Choice>
  </mc:AlternateContent>
  <xr:revisionPtr revIDLastSave="0" documentId="13_ncr:1_{F9E698E3-5EC9-4972-8E0F-F427EB4402B9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quiz2" sheetId="1" r:id="rId1"/>
    <sheet name="Question 1" sheetId="2" r:id="rId2"/>
    <sheet name="Question 2" sheetId="3" r:id="rId3"/>
  </sheets>
  <definedNames>
    <definedName name="_xlnm.Print_Area" localSheetId="0">quiz2!$E$1:$G$22</definedName>
    <definedName name="_xlnm.Print_Titles" localSheetId="0">quiz2!$1:$1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3" i="1"/>
  <c r="G27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F21" i="1"/>
  <c r="F22" i="1"/>
  <c r="F23" i="1"/>
  <c r="F24" i="1"/>
  <c r="F25" i="1"/>
  <c r="F26" i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3" i="3"/>
  <c r="D4" i="3"/>
  <c r="L4" i="3" s="1"/>
  <c r="F3" i="1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3" i="3"/>
  <c r="D4" i="2"/>
  <c r="I4" i="2" s="1"/>
  <c r="D5" i="2"/>
  <c r="I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D12" i="2"/>
  <c r="I12" i="2" s="1"/>
  <c r="D13" i="2"/>
  <c r="I13" i="2" s="1"/>
  <c r="D14" i="2"/>
  <c r="I14" i="2" s="1"/>
  <c r="D15" i="2"/>
  <c r="I15" i="2" s="1"/>
  <c r="D16" i="2"/>
  <c r="I16" i="2" s="1"/>
  <c r="D17" i="2"/>
  <c r="I17" i="2" s="1"/>
  <c r="D18" i="2"/>
  <c r="I18" i="2" s="1"/>
  <c r="D19" i="2"/>
  <c r="I19" i="2" s="1"/>
  <c r="D20" i="2"/>
  <c r="I20" i="2" s="1"/>
  <c r="D21" i="2"/>
  <c r="I21" i="2" s="1"/>
  <c r="D22" i="2"/>
  <c r="I22" i="2" s="1"/>
  <c r="D23" i="2"/>
  <c r="I23" i="2" s="1"/>
  <c r="D24" i="2"/>
  <c r="I24" i="2" s="1"/>
  <c r="D25" i="2"/>
  <c r="I25" i="2" s="1"/>
  <c r="D26" i="2"/>
  <c r="I26" i="2" s="1"/>
  <c r="D27" i="2"/>
  <c r="I27" i="2" s="1"/>
  <c r="D3" i="2"/>
  <c r="I3" i="2" s="1"/>
</calcChain>
</file>

<file path=xl/sharedStrings.xml><?xml version="1.0" encoding="utf-8"?>
<sst xmlns="http://schemas.openxmlformats.org/spreadsheetml/2006/main" count="242" uniqueCount="133">
  <si>
    <t>No</t>
  </si>
  <si>
    <t>ID</t>
  </si>
  <si>
    <t>CName</t>
  </si>
  <si>
    <t>EName</t>
  </si>
  <si>
    <t>Alias</t>
  </si>
  <si>
    <t>Comments</t>
  </si>
  <si>
    <t>Score</t>
  </si>
  <si>
    <t>D1166570</t>
  </si>
  <si>
    <t>李　羽</t>
  </si>
  <si>
    <t>Levi</t>
  </si>
  <si>
    <t>FCU</t>
  </si>
  <si>
    <t>D1171708</t>
  </si>
  <si>
    <t>楊博欽</t>
  </si>
  <si>
    <t>Brian</t>
  </si>
  <si>
    <t>lian</t>
  </si>
  <si>
    <t>D1172268</t>
  </si>
  <si>
    <t>佘峻宇</t>
  </si>
  <si>
    <t>Owen</t>
  </si>
  <si>
    <t>Stevenson</t>
  </si>
  <si>
    <t>D1175125</t>
  </si>
  <si>
    <t>黃品喆</t>
  </si>
  <si>
    <t>Pierre</t>
  </si>
  <si>
    <t>Coding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</si>
  <si>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</si>
  <si>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</si>
  <si>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</si>
  <si>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</si>
  <si>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</si>
  <si>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</si>
  <si>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</si>
  <si>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</si>
  <si>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</si>
  <si>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</si>
  <si>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</si>
  <si>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</si>
  <si>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</si>
  <si>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</si>
  <si>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</si>
  <si>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</si>
  <si>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</si>
  <si>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</si>
  <si>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</si>
  <si>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</si>
  <si>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</si>
  <si>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</si>
  <si>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</si>
  <si>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</si>
  <si>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</si>
  <si>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</si>
  <si>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</si>
  <si>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</si>
  <si>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</si>
  <si>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</si>
  <si>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</si>
  <si>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</si>
  <si>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</si>
  <si>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</si>
  <si>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</si>
  <si>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</si>
  <si>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</si>
  <si>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</si>
  <si>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</si>
  <si>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</si>
  <si>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</si>
  <si>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</si>
  <si>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</si>
  <si>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</si>
  <si>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</si>
  <si>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</si>
  <si>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</si>
  <si>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</si>
  <si>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</si>
  <si>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</si>
  <si>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</si>
  <si>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</si>
  <si>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</si>
  <si>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</si>
  <si>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</si>
  <si>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</si>
  <si>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</si>
  <si>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</si>
  <si>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</si>
  <si>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</si>
  <si>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</si>
  <si>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</si>
  <si>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</si>
  <si>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</si>
  <si>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</si>
  <si>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</si>
  <si>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</si>
  <si>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</si>
  <si>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</si>
  <si>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</si>
  <si>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</si>
  <si>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</si>
  <si>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</si>
  <si>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</si>
  <si>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</si>
  <si>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</si>
  <si>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</si>
  <si>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</si>
  <si>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</si>
  <si>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</si>
  <si>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</si>
  <si>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</si>
  <si>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</si>
  <si>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Score</t>
    <phoneticPr fontId="10" type="noConversion"/>
  </si>
  <si>
    <t>Comment</t>
    <phoneticPr fontId="10" type="noConversion"/>
  </si>
  <si>
    <t xml:space="preserve">Question 1: </t>
    <phoneticPr fontId="10" type="noConversion"/>
  </si>
  <si>
    <t xml:space="preserve">Question 2: </t>
    <phoneticPr fontId="10" type="noConversion"/>
  </si>
  <si>
    <t>constructor</t>
  </si>
  <si>
    <t>perimeter, area</t>
  </si>
  <si>
    <t>istream overloading</t>
  </si>
  <si>
    <t>ostream overloading</t>
    <phoneticPr fontId="10" type="noConversion"/>
  </si>
  <si>
    <t>Node constructor</t>
  </si>
  <si>
    <t>IQueue Constructor</t>
  </si>
  <si>
    <t>enqueue</t>
  </si>
  <si>
    <t>dequeue</t>
  </si>
  <si>
    <t>isEmpty</t>
  </si>
  <si>
    <t>clear</t>
  </si>
  <si>
    <t>main function</t>
  </si>
  <si>
    <t>Incorrect definition of constructor</t>
    <phoneticPr fontId="10" type="noConversion"/>
  </si>
  <si>
    <t>Incorrect return perimeter and area</t>
    <phoneticPr fontId="10" type="noConversion"/>
  </si>
  <si>
    <t>Wrongly overload istream</t>
    <phoneticPr fontId="10" type="noConversion"/>
  </si>
  <si>
    <t>Wrongly overload ostream</t>
    <phoneticPr fontId="10" type="noConversion"/>
  </si>
  <si>
    <t>didn't assign tail==NULL when clear</t>
    <phoneticPr fontId="10" type="noConversion"/>
  </si>
  <si>
    <t>Incorrect Node Constructor</t>
    <phoneticPr fontId="10" type="noConversion"/>
  </si>
  <si>
    <t>Incorrect IQueue Constructor</t>
    <phoneticPr fontId="10" type="noConversion"/>
  </si>
  <si>
    <t>Incorrect enqueue method</t>
    <phoneticPr fontId="10" type="noConversion"/>
  </si>
  <si>
    <t>Incorrect dequeue method</t>
    <phoneticPr fontId="10" type="noConversion"/>
  </si>
  <si>
    <t>Wrongly clear IQueue</t>
    <phoneticPr fontId="10" type="noConversion"/>
  </si>
  <si>
    <t>Incorrect main function logic</t>
    <phoneticPr fontId="10" type="noConversion"/>
  </si>
  <si>
    <t>Wrongly determine isEmpty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</si>
</sst>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微軟正黑體"/>
      <family val="2"/>
    </font>
    <font>
      <sz val="12"/>
      <color rgb="FF000000"/>
      <name val="微軟正黑體"/>
      <family val="2"/>
    </font>
    <font>
      <sz val="12"/>
      <name val="宋体"/>
    </font>
    <font>
      <sz val="12"/>
      <name val="PMingLiU"/>
      <family val="1"/>
      <charset val="136"/>
    </font>
    <font>
      <u/>
      <sz val="12"/>
      <color theme="10"/>
      <name val="新細明體"/>
      <family val="1"/>
      <scheme val="minor"/>
    </font>
    <font>
      <sz val="12"/>
      <color theme="1"/>
      <name val="新細明體"/>
      <family val="1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9" fillId="0" borderId="0">
      <alignment vertical="center"/>
    </xf>
    <xf numFmtId="0" fontId="9" fillId="0" borderId="0"/>
  </cellStyleXfs>
  <cellXfs count="5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2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readingOrder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1" fillId="0" borderId="1" xfId="3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readingOrder="1"/>
    </xf>
    <xf numFmtId="0" fontId="1" fillId="0" borderId="1" xfId="0" applyFont="1" applyBorder="1" applyAlignment="1">
      <alignment vertical="top" readingOrder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9" fillId="0" borderId="0" xfId="0" applyFont="1" applyAlignment="1"/>
    <xf numFmtId="0" fontId="2" fillId="0" borderId="1" xfId="0" applyFont="1" applyBorder="1" applyAlignment="1">
      <alignment horizontal="center" vertical="top" readingOrder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/>
    </xf>
  </cellXfs>
  <cellStyles count="4">
    <cellStyle name="Hyperlink" xfId="1" xr:uid="{00000000-0005-0000-0000-000031000000}"/>
    <cellStyle name="一般" xfId="0" builtinId="0"/>
    <cellStyle name="一般 2" xfId="2" xr:uid="{00000000-0005-0000-0000-000032000000}"/>
    <cellStyle name="一般 3" xfId="3" xr:uid="{00000000-0005-0000-0000-00003300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pane xSplit="5" ySplit="1" topLeftCell="F17" activePane="bottomRight" state="frozenSplit"/>
      <selection pane="topRight"/>
      <selection pane="bottomLeft"/>
      <selection pane="bottomRight" activeCell="G28" sqref="G28"/>
    </sheetView>
  </sheetViews>
  <sheetFormatPr defaultColWidth="9.77734375" defaultRowHeight="16.2"/>
  <cols>
    <col min="1" max="1" width="4.77734375" style="3" customWidth="1"/>
    <col min="2" max="2" width="11.33203125" style="3" customWidth="1"/>
    <col min="3" max="3" width="8.6640625" style="3" customWidth="1"/>
    <col min="4" max="4" width="9.5546875" style="4" customWidth="1"/>
    <col min="5" max="5" width="11" style="4" customWidth="1"/>
    <col min="6" max="6" width="57.6640625" style="4" customWidth="1"/>
    <col min="7" max="7" width="6.109375" style="5" customWidth="1"/>
    <col min="8" max="16384" width="9.77734375" style="4"/>
  </cols>
  <sheetData>
    <row r="1" spans="1:7" s="1" customFormat="1" ht="15.6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</row>
    <row r="2" spans="1:7" s="2" customFormat="1" ht="218.4">
      <c r="A2" s="8">
        <v>1</v>
      </c>
      <c r="B2" s="9" t="s">
        <v>7</v>
      </c>
      <c r="C2" s="10" t="s">
        <v>8</v>
      </c>
      <c r="D2" s="11" t="s">
        <v>9</v>
      </c>
      <c r="E2" s="11" t="s">
        <v>10</v>
      </c>
      <c r="F2" s="12" t="str">
        <f>'Question 1'!I3&amp;'Question 2'!L3</f>
        <v xml:space="preserve">Question 1: -30
Incorrect definition of constructor(-5)
Incorrect return perimeter and area(-5)
Wrongly overload istream(-10)
Wrongly overload ostream(-10)
Question 2: -70
Incorrect Node Constructor(-10)
Incorrect IQueue Constructor(-10)
Incorrect enqueue method(-15)
Incorrect dequeue method(-15)
Wrongly determine isEmpty(-5)
Wrongly clear IQueue(-5)
Incorrect main function logic(-10)
</v>
      </c>
      <c r="G2" s="7">
        <f>'Question 1'!D3+'Question 2'!D3</f>
        <v>0</v>
      </c>
    </row>
    <row r="3" spans="1:7" s="2" customFormat="1" ht="124.8">
      <c r="A3" s="8">
        <v>2</v>
      </c>
      <c r="B3" s="13" t="s">
        <v>11</v>
      </c>
      <c r="C3" s="14" t="s">
        <v>12</v>
      </c>
      <c r="D3" s="11" t="s">
        <v>13</v>
      </c>
      <c r="E3" s="11" t="s">
        <v>14</v>
      </c>
      <c r="F3" s="12" t="str">
        <f>'Question 1'!I4&amp;'Question 2'!L4</f>
        <v xml:space="preserve">Question 1: -5
Wrongly overload istream(-5)
Question 2: -32
Incorrect enqueue method(-15)
Incorrect dequeue method(-10)
Wrongly determine isEmpty(-2)
Wrongly clear IQueue(-5)
</v>
      </c>
      <c r="G3" s="7">
        <f>'Question 1'!D4+'Question 2'!D4</f>
        <v>63</v>
      </c>
    </row>
    <row r="4" spans="1:7" s="2" customFormat="1" ht="109.2">
      <c r="A4" s="8">
        <v>3</v>
      </c>
      <c r="B4" s="15" t="s">
        <v>15</v>
      </c>
      <c r="C4" s="10" t="s">
        <v>16</v>
      </c>
      <c r="D4" s="11" t="s">
        <v>17</v>
      </c>
      <c r="E4" s="11" t="s">
        <v>18</v>
      </c>
      <c r="F4" s="12" t="str">
        <f>'Question 1'!I5&amp;'Question 2'!L5</f>
        <v xml:space="preserve">Question 1: -18
Wrongly overload istream(-8)
Wrongly overload ostream(-10)
Question 2: -15
Incorrect dequeue method(-10)
Wrongly clear IQueue(-5)
</v>
      </c>
      <c r="G4" s="7">
        <f>'Question 1'!D5+'Question 2'!D5</f>
        <v>67</v>
      </c>
    </row>
    <row r="5" spans="1:7" s="2" customFormat="1" ht="156">
      <c r="A5" s="8">
        <v>4</v>
      </c>
      <c r="B5" s="8" t="s">
        <v>19</v>
      </c>
      <c r="C5" s="16" t="s">
        <v>20</v>
      </c>
      <c r="D5" s="17" t="s">
        <v>21</v>
      </c>
      <c r="E5" s="12" t="s">
        <v>22</v>
      </c>
      <c r="F5" s="12" t="str">
        <f>'Question 1'!I6&amp;'Question 2'!L6</f>
        <v xml:space="preserve">Question 1: -8
Incorrect definition of constructor(-3)
Wrongly overload istream(-5)
Question 2: -46
Incorrect Node Constructor(-8)
Incorrect IQueue Constructor(-8)
Incorrect enqueue method(-5)
Incorrect dequeue method(-15)
Incorrect main function logic(-10)
</v>
      </c>
      <c r="G5" s="7">
        <f>'Question 1'!D6+'Question 2'!D6</f>
        <v>46</v>
      </c>
    </row>
    <row r="6" spans="1:7" s="2" customFormat="1" ht="171.6">
      <c r="A6" s="8">
        <v>5</v>
      </c>
      <c r="B6" s="9" t="s">
        <v>23</v>
      </c>
      <c r="C6" s="10" t="s">
        <v>24</v>
      </c>
      <c r="D6" s="11" t="s">
        <v>25</v>
      </c>
      <c r="E6" s="11" t="s">
        <v>26</v>
      </c>
      <c r="F6" s="12" t="str">
        <f>'Question 1'!I7&amp;'Question 2'!L7</f>
        <v xml:space="preserve">Question 1: -5
Wrongly overload istream(-5)
Question 2: -70
Incorrect Node Constructor(-10)
Incorrect IQueue Constructor(-10)
Incorrect enqueue method(-15)
Incorrect dequeue method(-15)
Wrongly determine isEmpty(-5)
Wrongly clear IQueue(-5)
Incorrect main function logic(-10)
</v>
      </c>
      <c r="G6" s="7">
        <f>'Question 1'!D7+'Question 2'!D7</f>
        <v>25</v>
      </c>
    </row>
    <row r="7" spans="1:7" s="2" customFormat="1" ht="78">
      <c r="A7" s="8">
        <v>6</v>
      </c>
      <c r="B7" s="8" t="s">
        <v>27</v>
      </c>
      <c r="C7" s="10" t="s">
        <v>28</v>
      </c>
      <c r="D7" s="18" t="s">
        <v>29</v>
      </c>
      <c r="E7" s="12" t="s">
        <v>30</v>
      </c>
      <c r="F7" s="12" t="str">
        <f>'Question 1'!I8&amp;'Question 2'!L8</f>
        <v xml:space="preserve">Question 1: -3
Incorrect definition of constructor(-3)
Question 2: -3
Wrongly clear IQueue(-3)
</v>
      </c>
      <c r="G7" s="7">
        <f>'Question 1'!D8+'Question 2'!D8</f>
        <v>94</v>
      </c>
    </row>
    <row r="8" spans="1:7" s="2" customFormat="1" ht="156">
      <c r="A8" s="8">
        <v>7</v>
      </c>
      <c r="B8" s="8" t="s">
        <v>31</v>
      </c>
      <c r="C8" s="19" t="s">
        <v>32</v>
      </c>
      <c r="D8" s="18" t="s">
        <v>33</v>
      </c>
      <c r="E8" s="12" t="s">
        <v>34</v>
      </c>
      <c r="F8" s="12" t="str">
        <f>'Question 1'!I9&amp;'Question 2'!L9</f>
        <v xml:space="preserve">Question 1: -6
Incorrect definition of constructor(-1)
Wrongly overload istream(-5)
Question 2: -43
Incorrect Node Constructor(-3)
Incorrect enqueue method(-10)
Incorrect dequeue method(-15)
Wrongly clear IQueue(-5)
Incorrect main function logic(-10)
</v>
      </c>
      <c r="G8" s="7">
        <f>'Question 1'!D9+'Question 2'!D9</f>
        <v>51</v>
      </c>
    </row>
    <row r="9" spans="1:7" s="2" customFormat="1" ht="124.8">
      <c r="A9" s="8">
        <v>8</v>
      </c>
      <c r="B9" s="8" t="s">
        <v>35</v>
      </c>
      <c r="C9" s="19" t="s">
        <v>36</v>
      </c>
      <c r="D9" s="18" t="s">
        <v>37</v>
      </c>
      <c r="E9" s="12" t="s">
        <v>38</v>
      </c>
      <c r="F9" s="12" t="str">
        <f>'Question 1'!I10&amp;'Question 2'!L10</f>
        <v xml:space="preserve">Question 1: -10
Wrongly overload istream(-8)
Wrongly overload ostream(-2)
Question 2: -11
Incorrect Node Constructor(-3)
Incorrect dequeue method(-5)
Wrongly clear IQueue(-3)
</v>
      </c>
      <c r="G9" s="7">
        <f>'Question 1'!D10+'Question 2'!D10</f>
        <v>79</v>
      </c>
    </row>
    <row r="10" spans="1:7" s="2" customFormat="1" ht="140.4">
      <c r="A10" s="8">
        <v>9</v>
      </c>
      <c r="B10" s="8" t="s">
        <v>39</v>
      </c>
      <c r="C10" s="19" t="s">
        <v>40</v>
      </c>
      <c r="D10" s="18" t="s">
        <v>41</v>
      </c>
      <c r="E10" s="12" t="s">
        <v>42</v>
      </c>
      <c r="F10" s="12" t="str">
        <f>'Question 1'!I11&amp;'Question 2'!L11</f>
        <v xml:space="preserve">Question 1: -19
Incorrect definition of constructor(-3)
Incorrect return perimeter and area(-3)
Wrongly overload istream(-5)
Wrongly overload ostream(-8)
Question 2: -15
Incorrect enqueue method(-5)
Incorrect main function logic(-10)
</v>
      </c>
      <c r="G10" s="7">
        <f>'Question 1'!D11+'Question 2'!D11</f>
        <v>66</v>
      </c>
    </row>
    <row r="11" spans="1:7" s="2" customFormat="1" ht="187.2">
      <c r="A11" s="8">
        <v>10</v>
      </c>
      <c r="B11" s="8" t="s">
        <v>43</v>
      </c>
      <c r="C11" s="19" t="s">
        <v>44</v>
      </c>
      <c r="D11" s="18" t="s">
        <v>45</v>
      </c>
      <c r="E11" s="12" t="s">
        <v>46</v>
      </c>
      <c r="F11" s="12" t="str">
        <f>'Question 1'!I12&amp;'Question 2'!L12</f>
        <v xml:space="preserve">Question 1: -18
Wrongly overload istream(-10)
Wrongly overload ostream(-8)
Question 2: -70
Incorrect Node Constructor(-10)
Incorrect IQueue Constructor(-10)
Incorrect enqueue method(-15)
Incorrect dequeue method(-15)
Wrongly determine isEmpty(-5)
Wrongly clear IQueue(-5)
Incorrect main function logic(-10)
</v>
      </c>
      <c r="G11" s="7">
        <f>'Question 1'!D12+'Question 2'!D12</f>
        <v>12</v>
      </c>
    </row>
    <row r="12" spans="1:7" s="2" customFormat="1" ht="124.8">
      <c r="A12" s="8">
        <v>11</v>
      </c>
      <c r="B12" s="8" t="s">
        <v>47</v>
      </c>
      <c r="C12" s="19" t="s">
        <v>48</v>
      </c>
      <c r="D12" s="18" t="s">
        <v>49</v>
      </c>
      <c r="E12" s="12" t="s">
        <v>50</v>
      </c>
      <c r="F12" s="12" t="str">
        <f>'Question 1'!I13&amp;'Question 2'!L13</f>
        <v xml:space="preserve">Question 1: -8
Incorrect definition of constructor(-3)
Wrongly overload istream(-5)
Question 2: -20
Incorrect enqueue method(-5)
Incorrect dequeue method(-10)
Wrongly clear IQueue(-5)
</v>
      </c>
      <c r="G12" s="7">
        <f>'Question 1'!D13+'Question 2'!D13</f>
        <v>72</v>
      </c>
    </row>
    <row r="13" spans="1:7" s="2" customFormat="1" ht="156">
      <c r="A13" s="8">
        <v>12</v>
      </c>
      <c r="B13" s="8" t="s">
        <v>51</v>
      </c>
      <c r="C13" s="19" t="s">
        <v>52</v>
      </c>
      <c r="D13" s="18" t="s">
        <v>53</v>
      </c>
      <c r="E13" s="12" t="s">
        <v>54</v>
      </c>
      <c r="F13" s="12" t="str">
        <f>'Question 1'!I14&amp;'Question 2'!L14</f>
        <v xml:space="preserve">Question 1: -25
Incorrect definition of constructor(-5)
Wrongly overload istream(-10)
Wrongly overload ostream(-10)
Question 2: -30
Incorrect enqueue method(-5)
Incorrect dequeue method(-10)
Wrongly clear IQueue(-5)
Incorrect main function logic(-10)
</v>
      </c>
      <c r="G13" s="7">
        <f>'Question 1'!D14+'Question 2'!D14</f>
        <v>45</v>
      </c>
    </row>
    <row r="14" spans="1:7" s="2" customFormat="1" ht="140.4">
      <c r="A14" s="8">
        <v>13</v>
      </c>
      <c r="B14" s="8" t="s">
        <v>55</v>
      </c>
      <c r="C14" s="19" t="s">
        <v>56</v>
      </c>
      <c r="D14" s="18" t="s">
        <v>57</v>
      </c>
      <c r="E14" s="12" t="s">
        <v>58</v>
      </c>
      <c r="F14" s="12" t="str">
        <f>'Question 1'!I15&amp;'Question 2'!L15</f>
        <v xml:space="preserve">Question 1: -8
Incorrect return perimeter and area(-3)
Wrongly overload istream(-5)
Question 2: -28
Incorrect enqueue method(-10)
Incorrect dequeue method(-5)
Wrongly clear IQueue(-5)
Incorrect main function logic(-8)
</v>
      </c>
      <c r="G14" s="7">
        <f>'Question 1'!D15+'Question 2'!D15</f>
        <v>64</v>
      </c>
    </row>
    <row r="15" spans="1:7" s="2" customFormat="1" ht="202.8">
      <c r="A15" s="8">
        <v>14</v>
      </c>
      <c r="B15" s="8" t="s">
        <v>59</v>
      </c>
      <c r="C15" s="19" t="s">
        <v>60</v>
      </c>
      <c r="D15" s="18" t="s">
        <v>61</v>
      </c>
      <c r="E15" s="12" t="s">
        <v>62</v>
      </c>
      <c r="F15" s="12" t="str">
        <f>'Question 1'!I16&amp;'Question 2'!L16</f>
        <v xml:space="preserve">Question 1: -18
Incorrect definition of constructor(-3)
Wrongly overload istream(-5)
Wrongly overload ostream(-10)
Question 2: -65
Incorrect Node Constructor(-5)
Incorrect IQueue Constructor(-10)
Incorrect enqueue method(-15)
Incorrect dequeue method(-15)
Wrongly determine isEmpty(-5)
Wrongly clear IQueue(-5)
Incorrect main function logic(-10)
</v>
      </c>
      <c r="G15" s="7">
        <f>'Question 1'!D16+'Question 2'!D16</f>
        <v>17</v>
      </c>
    </row>
    <row r="16" spans="1:7" s="2" customFormat="1" ht="124.8">
      <c r="A16" s="8">
        <v>15</v>
      </c>
      <c r="B16" s="8" t="s">
        <v>63</v>
      </c>
      <c r="C16" s="19" t="s">
        <v>64</v>
      </c>
      <c r="D16" s="18" t="s">
        <v>65</v>
      </c>
      <c r="E16" s="12" t="s">
        <v>66</v>
      </c>
      <c r="F16" s="12" t="str">
        <f>'Question 1'!I17&amp;'Question 2'!L17</f>
        <v xml:space="preserve">Question 1: -13
Incorrect definition of constructor(-3)
Wrongly overload istream(-10)
Question 2: -25
Incorrect dequeue method(-10)
Wrongly clear IQueue(-5)
Incorrect main function logic(-10)
</v>
      </c>
      <c r="G16" s="7">
        <f>'Question 1'!D17+'Question 2'!D17</f>
        <v>62</v>
      </c>
    </row>
    <row r="17" spans="1:7" s="2" customFormat="1" ht="202.8">
      <c r="A17" s="8">
        <v>16</v>
      </c>
      <c r="B17" s="8" t="s">
        <v>67</v>
      </c>
      <c r="C17" s="19" t="s">
        <v>68</v>
      </c>
      <c r="D17" s="18" t="s">
        <v>69</v>
      </c>
      <c r="E17" s="12" t="s">
        <v>70</v>
      </c>
      <c r="F17" s="12" t="str">
        <f>'Question 1'!I18&amp;'Question 2'!L18</f>
        <v xml:space="preserve">Question 1: -23
Incorrect return perimeter and area(-3)
Wrongly overload istream(-10)
Wrongly overload ostream(-10)
Question 2: -70
Incorrect Node Constructor(-10)
Incorrect IQueue Constructor(-10)
Incorrect enqueue method(-15)
Incorrect dequeue method(-15)
Wrongly determine isEmpty(-5)
Wrongly clear IQueue(-5)
Incorrect main function logic(-10)
</v>
      </c>
      <c r="G17" s="7">
        <f>'Question 1'!D18+'Question 2'!D18</f>
        <v>7</v>
      </c>
    </row>
    <row r="18" spans="1:7" s="2" customFormat="1" ht="156">
      <c r="A18" s="8">
        <v>17</v>
      </c>
      <c r="B18" s="8" t="s">
        <v>71</v>
      </c>
      <c r="C18" s="19" t="s">
        <v>72</v>
      </c>
      <c r="D18" s="18" t="s">
        <v>73</v>
      </c>
      <c r="E18" s="12" t="s">
        <v>74</v>
      </c>
      <c r="F18" s="12" t="str">
        <f>'Question 1'!I19&amp;'Question 2'!L19</f>
        <v xml:space="preserve">Question 1: -23
Incorrect definition of constructor(-3)
Wrongly overload istream(-10)
Wrongly overload ostream(-10)
Question 2: -27
Incorrect enqueue method(-10)
Incorrect dequeue method(-10)
Wrongly determine isEmpty(-2)
Wrongly clear IQueue(-5)
</v>
      </c>
      <c r="G18" s="7">
        <f>'Question 1'!D19+'Question 2'!D19</f>
        <v>50</v>
      </c>
    </row>
    <row r="19" spans="1:7" s="2" customFormat="1" ht="171.6">
      <c r="A19" s="8">
        <v>18</v>
      </c>
      <c r="B19" s="8" t="s">
        <v>75</v>
      </c>
      <c r="C19" s="19" t="s">
        <v>76</v>
      </c>
      <c r="D19" s="18" t="s">
        <v>77</v>
      </c>
      <c r="E19" s="12" t="s">
        <v>78</v>
      </c>
      <c r="F19" s="12" t="str">
        <f>'Question 1'!I20&amp;'Question 2'!L20</f>
        <v xml:space="preserve">Question 1: -30
Incorrect definition of constructor(-5)
Incorrect return perimeter and area(-5)
Wrongly overload istream(-10)
Wrongly overload ostream(-10)
Question 2: -28
Incorrect Node Constructor(-3)
Incorrect dequeue method(-10)
Wrongly clear IQueue(-5)
Incorrect main function logic(-10)
</v>
      </c>
      <c r="G19" s="7">
        <f>'Question 1'!D20+'Question 2'!D20</f>
        <v>42</v>
      </c>
    </row>
    <row r="20" spans="1:7" s="2" customFormat="1" ht="171.6">
      <c r="A20" s="8">
        <v>19</v>
      </c>
      <c r="B20" s="8" t="s">
        <v>79</v>
      </c>
      <c r="C20" s="19" t="s">
        <v>80</v>
      </c>
      <c r="D20" s="18" t="s">
        <v>81</v>
      </c>
      <c r="E20" s="12" t="s">
        <v>82</v>
      </c>
      <c r="F20" s="12" t="str">
        <f>'Question 1'!I21&amp;'Question 2'!L21</f>
        <v xml:space="preserve">Question 1: -7
Incorrect definition of constructor(-5)
Wrongly overload istream(-2)
Question 2: -40
Incorrect Node Constructor(-3)
Incorrect IQueue Constructor(-10)
Incorrect dequeue method(-10)
Wrongly determine isEmpty(-2)
Wrongly clear IQueue(-5)
Incorrect main function logic(-10)
</v>
      </c>
      <c r="G20" s="7">
        <f>'Question 1'!D21+'Question 2'!D21</f>
        <v>53</v>
      </c>
    </row>
    <row r="21" spans="1:7" s="2" customFormat="1" ht="140.4">
      <c r="A21" s="8">
        <v>20</v>
      </c>
      <c r="B21" s="8" t="s">
        <v>83</v>
      </c>
      <c r="C21" s="19" t="s">
        <v>84</v>
      </c>
      <c r="D21" s="18" t="s">
        <v>85</v>
      </c>
      <c r="E21" s="12" t="s">
        <v>86</v>
      </c>
      <c r="F21" s="12" t="str">
        <f>'Question 1'!I22&amp;'Question 2'!L22</f>
        <v xml:space="preserve">Question 1: -8
Incorrect definition of constructor(-3)
Wrongly overload istream(-5)
Question 2: -32
Incorrect dequeue method(-15)
Wrongly determine isEmpty(-2)
Wrongly clear IQueue(-5)
Incorrect main function logic(-10)
</v>
      </c>
      <c r="G21" s="7">
        <f>'Question 1'!D22+'Question 2'!D22</f>
        <v>60</v>
      </c>
    </row>
    <row r="22" spans="1:7" ht="202.8">
      <c r="A22" s="8">
        <v>21</v>
      </c>
      <c r="B22" s="8" t="s">
        <v>87</v>
      </c>
      <c r="C22" s="19" t="s">
        <v>88</v>
      </c>
      <c r="D22" s="18" t="s">
        <v>89</v>
      </c>
      <c r="E22" s="12" t="s">
        <v>90</v>
      </c>
      <c r="F22" s="12" t="str">
        <f>'Question 1'!I23&amp;'Question 2'!L23</f>
        <v xml:space="preserve">Question 1: -13
Incorrect definition of constructor(-5)
Incorrect return perimeter and area(-3)
Wrongly overload istream(-5)
Question 2: -70
Incorrect Node Constructor(-10)
Incorrect IQueue Constructor(-10)
Incorrect enqueue method(-15)
Incorrect dequeue method(-15)
Wrongly determine isEmpty(-5)
Wrongly clear IQueue(-5)
Incorrect main function logic(-10)
</v>
      </c>
      <c r="G22" s="7">
        <f>'Question 1'!D23+'Question 2'!D23</f>
        <v>17</v>
      </c>
    </row>
    <row r="23" spans="1:7" ht="78">
      <c r="A23" s="8">
        <v>22</v>
      </c>
      <c r="B23" s="8" t="s">
        <v>91</v>
      </c>
      <c r="C23" s="19" t="s">
        <v>92</v>
      </c>
      <c r="D23" s="18" t="s">
        <v>93</v>
      </c>
      <c r="E23" s="12" t="s">
        <v>94</v>
      </c>
      <c r="F23" s="12" t="str">
        <f>'Question 1'!I24&amp;'Question 2'!L24</f>
        <v xml:space="preserve">Question 1: -8
Wrongly overload istream(-8)
Question 2: -5
Wrongly determine isEmpty(-5)
</v>
      </c>
      <c r="G23" s="7">
        <f>'Question 1'!D24+'Question 2'!D24</f>
        <v>87</v>
      </c>
    </row>
    <row r="24" spans="1:7" ht="202.8">
      <c r="A24" s="8">
        <v>23</v>
      </c>
      <c r="B24" s="8" t="s">
        <v>95</v>
      </c>
      <c r="C24" s="19" t="s">
        <v>96</v>
      </c>
      <c r="D24" s="18" t="s">
        <v>25</v>
      </c>
      <c r="E24" s="12" t="s">
        <v>97</v>
      </c>
      <c r="F24" s="12" t="str">
        <f>'Question 1'!I25&amp;'Question 2'!L25</f>
        <v xml:space="preserve">Question 1: -25
Incorrect definition of constructor(-5)
Wrongly overload istream(-10)
Wrongly overload ostream(-10)
Question 2: -60
Incorrect Node Constructor(-5)
Incorrect IQueue Constructor(-5)
Incorrect enqueue method(-15)
Incorrect dequeue method(-15)
Wrongly determine isEmpty(-5)
Wrongly clear IQueue(-5)
Incorrect main function logic(-10)
</v>
      </c>
      <c r="G24" s="7">
        <f>'Question 1'!D25+'Question 2'!D25</f>
        <v>15</v>
      </c>
    </row>
    <row r="25" spans="1:7" ht="218.4">
      <c r="A25" s="8">
        <v>24</v>
      </c>
      <c r="B25" s="8" t="s">
        <v>98</v>
      </c>
      <c r="C25" s="19" t="s">
        <v>99</v>
      </c>
      <c r="D25" s="18" t="s">
        <v>100</v>
      </c>
      <c r="E25" s="12" t="s">
        <v>101</v>
      </c>
      <c r="F25" s="12" t="str">
        <f>'Question 1'!I26&amp;'Question 2'!L26</f>
        <v xml:space="preserve">Question 1: -30
Incorrect definition of constructor(-5)
Incorrect return perimeter and area(-5)
Wrongly overload istream(-10)
Wrongly overload ostream(-10)
Question 2: -70
Incorrect Node Constructor(-10)
Incorrect IQueue Constructor(-10)
Incorrect enqueue method(-15)
Incorrect dequeue method(-15)
Wrongly determine isEmpty(-5)
Wrongly clear IQueue(-5)
Incorrect main function logic(-10)
</v>
      </c>
      <c r="G25" s="7">
        <f>'Question 1'!D26+'Question 2'!D26</f>
        <v>0</v>
      </c>
    </row>
    <row r="26" spans="1:7" ht="171.6">
      <c r="A26" s="8">
        <v>25</v>
      </c>
      <c r="B26" s="8" t="s">
        <v>102</v>
      </c>
      <c r="C26" s="19" t="s">
        <v>103</v>
      </c>
      <c r="D26" s="18" t="s">
        <v>104</v>
      </c>
      <c r="E26" s="12" t="s">
        <v>105</v>
      </c>
      <c r="F26" s="12" t="str">
        <f>'Question 1'!I27&amp;'Question 2'!L27</f>
        <v xml:space="preserve">Question 1: -22
Incorrect definition of constructor(-1)
Incorrect return perimeter and area(-3)
Wrongly overload istream(-8)
Wrongly overload ostream(-10)
Question 2: -25
Incorrect enqueue method(-5)
Incorrect dequeue method(-5)
Wrongly clear IQueue(-5)
Incorrect main function logic(-10)
</v>
      </c>
      <c r="G26" s="7">
        <f>'Question 1'!D27+'Question 2'!D27</f>
        <v>53</v>
      </c>
    </row>
    <row r="27" spans="1:7">
      <c r="G27" s="5">
        <f>AVERAGE(G2:G26)</f>
        <v>45.88</v>
      </c>
    </row>
    <row r="28" spans="1:7">
      <c r="G28" s="5">
        <f>MEDIAN(G26)</f>
        <v>53</v>
      </c>
    </row>
  </sheetData>
  <sortState xmlns:xlrd2="http://schemas.microsoft.com/office/spreadsheetml/2017/richdata2" ref="A2:G26">
    <sortCondition ref="A2"/>
  </sortState>
  <phoneticPr fontId="10" type="noConversion"/>
  <printOptions horizontalCentered="1"/>
  <pageMargins left="1" right="1" top="1.45625" bottom="1" header="0.5" footer="0.5"/>
  <pageSetup paperSize="9" orientation="portrait" r:id="rId1"/>
  <headerFooter>
    <oddHeader>&amp;C&amp;"Times New Roman"&amp;BFCU-Purdue 2+2 ECE Program
Advanced C Programming
Spring Semester, 2024
Quiz 2 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677C-E475-4045-A63E-05FF2D8ECBD7}">
  <dimension ref="A1:I33"/>
  <sheetViews>
    <sheetView tabSelected="1" zoomScale="115" zoomScaleNormal="115" workbookViewId="0">
      <selection activeCell="G27" sqref="G27"/>
    </sheetView>
  </sheetViews>
  <sheetFormatPr defaultRowHeight="16.2"/>
  <cols>
    <col min="1" max="1" width="4.21875" bestFit="1" customWidth="1"/>
    <col min="2" max="2" width="11" bestFit="1" customWidth="1"/>
    <col min="3" max="3" width="9.33203125" bestFit="1" customWidth="1"/>
    <col min="4" max="4" width="6.6640625" bestFit="1" customWidth="1"/>
    <col min="5" max="8" width="15.77734375" customWidth="1"/>
    <col min="9" max="9" width="50.77734375" customWidth="1"/>
  </cols>
  <sheetData>
    <row r="1" spans="1:9">
      <c r="A1" s="45" t="s">
        <v>0</v>
      </c>
      <c r="B1" s="45" t="s">
        <v>1</v>
      </c>
      <c r="C1" s="45" t="s">
        <v>3</v>
      </c>
      <c r="D1" s="46" t="s">
        <v>106</v>
      </c>
      <c r="E1" s="25">
        <v>5</v>
      </c>
      <c r="F1" s="25">
        <v>5</v>
      </c>
      <c r="G1" s="25">
        <v>10</v>
      </c>
      <c r="H1" s="25">
        <v>10</v>
      </c>
      <c r="I1" s="47" t="s">
        <v>107</v>
      </c>
    </row>
    <row r="2" spans="1:9" ht="31.2">
      <c r="A2" s="45"/>
      <c r="B2" s="45"/>
      <c r="C2" s="45"/>
      <c r="D2" s="46"/>
      <c r="E2" s="7" t="s">
        <v>110</v>
      </c>
      <c r="F2" s="7" t="s">
        <v>111</v>
      </c>
      <c r="G2" s="7" t="s">
        <v>112</v>
      </c>
      <c r="H2" s="7" t="s">
        <v>113</v>
      </c>
      <c r="I2" s="48"/>
    </row>
    <row r="3" spans="1:9">
      <c r="A3" s="26">
        <v>1</v>
      </c>
      <c r="B3" s="27" t="s">
        <v>7</v>
      </c>
      <c r="C3" s="28" t="s">
        <v>9</v>
      </c>
      <c r="D3" s="25">
        <f>30-SUM(E3:H3)</f>
        <v>0</v>
      </c>
      <c r="E3" s="25">
        <v>5</v>
      </c>
      <c r="F3" s="25">
        <v>5</v>
      </c>
      <c r="G3" s="25">
        <v>10</v>
      </c>
      <c r="H3" s="25">
        <v>10</v>
      </c>
      <c r="I3" s="29" t="str">
        <f>I$29&amp;IF(D3=30, "great", D3-30)&amp;CHAR(10)&amp;
IF(E3=0,"",I$30&amp;"(-"&amp;E3&amp;")"&amp;CHAR(10))&amp;
IF(F3=0,"",I$31&amp;"(-"&amp;F3&amp;")"&amp;CHAR(10))&amp;
IF(G3=0,"",I$32&amp;"(-"&amp;G3&amp;")"&amp;CHAR(10))&amp;
IF(H3=0,"",I$33&amp;"(-"&amp;H3&amp;")"&amp;CHAR(10))</f>
        <v xml:space="preserve">Question 1: -30
Incorrect definition of constructor(-5)
Incorrect return perimeter and area(-5)
Wrongly overload istream(-10)
Wrongly overload ostream(-10)
</v>
      </c>
    </row>
    <row r="4" spans="1:9">
      <c r="A4" s="26">
        <v>2</v>
      </c>
      <c r="B4" s="30" t="s">
        <v>11</v>
      </c>
      <c r="C4" s="28" t="s">
        <v>13</v>
      </c>
      <c r="D4" s="25">
        <f t="shared" ref="D4:D27" si="0">30-SUM(E4:H4)</f>
        <v>25</v>
      </c>
      <c r="E4" s="25">
        <v>0</v>
      </c>
      <c r="F4" s="25">
        <v>0</v>
      </c>
      <c r="G4" s="31">
        <v>5</v>
      </c>
      <c r="H4" s="25">
        <v>0</v>
      </c>
      <c r="I4" s="29" t="str">
        <f t="shared" ref="I4:I27" si="1">I$29&amp;IF(D4=30, "great", D4-30)&amp;CHAR(10)&amp;
IF(E4=0,"",I$30&amp;"(-"&amp;E4&amp;")"&amp;CHAR(10))&amp;
IF(F4=0,"",I$31&amp;"(-"&amp;F4&amp;")"&amp;CHAR(10))&amp;
IF(G4=0,"",I$32&amp;"(-"&amp;G4&amp;")"&amp;CHAR(10))&amp;
IF(H4=0,"",I$33&amp;"(-"&amp;H4&amp;")"&amp;CHAR(10))</f>
        <v xml:space="preserve">Question 1: -5
Wrongly overload istream(-5)
</v>
      </c>
    </row>
    <row r="5" spans="1:9">
      <c r="A5" s="26">
        <v>3</v>
      </c>
      <c r="B5" s="27" t="s">
        <v>15</v>
      </c>
      <c r="C5" s="28" t="s">
        <v>17</v>
      </c>
      <c r="D5" s="25">
        <f t="shared" si="0"/>
        <v>12</v>
      </c>
      <c r="E5" s="25">
        <v>0</v>
      </c>
      <c r="F5" s="25">
        <v>0</v>
      </c>
      <c r="G5" s="31">
        <v>8</v>
      </c>
      <c r="H5" s="25">
        <v>10</v>
      </c>
      <c r="I5" s="29" t="str">
        <f t="shared" si="1"/>
        <v xml:space="preserve">Question 1: -18
Wrongly overload istream(-8)
Wrongly overload ostream(-10)
</v>
      </c>
    </row>
    <row r="6" spans="1:9">
      <c r="A6" s="26">
        <v>4</v>
      </c>
      <c r="B6" s="26" t="s">
        <v>19</v>
      </c>
      <c r="C6" s="32" t="s">
        <v>21</v>
      </c>
      <c r="D6" s="25">
        <f t="shared" si="0"/>
        <v>22</v>
      </c>
      <c r="E6" s="25">
        <v>3</v>
      </c>
      <c r="F6" s="25">
        <v>0</v>
      </c>
      <c r="G6" s="31">
        <v>5</v>
      </c>
      <c r="H6" s="25">
        <v>0</v>
      </c>
      <c r="I6" s="29" t="str">
        <f t="shared" si="1"/>
        <v xml:space="preserve">Question 1: -8
Incorrect definition of constructor(-3)
Wrongly overload istream(-5)
</v>
      </c>
    </row>
    <row r="7" spans="1:9">
      <c r="A7" s="26">
        <v>5</v>
      </c>
      <c r="B7" s="27" t="s">
        <v>23</v>
      </c>
      <c r="C7" s="28" t="s">
        <v>25</v>
      </c>
      <c r="D7" s="25">
        <f t="shared" si="0"/>
        <v>25</v>
      </c>
      <c r="E7" s="25">
        <v>0</v>
      </c>
      <c r="F7" s="25">
        <v>0</v>
      </c>
      <c r="G7" s="31">
        <v>5</v>
      </c>
      <c r="H7" s="25">
        <v>0</v>
      </c>
      <c r="I7" s="29" t="str">
        <f t="shared" si="1"/>
        <v xml:space="preserve">Question 1: -5
Wrongly overload istream(-5)
</v>
      </c>
    </row>
    <row r="8" spans="1:9">
      <c r="A8" s="26">
        <v>6</v>
      </c>
      <c r="B8" s="26" t="s">
        <v>27</v>
      </c>
      <c r="C8" s="33" t="s">
        <v>29</v>
      </c>
      <c r="D8" s="25">
        <f t="shared" si="0"/>
        <v>27</v>
      </c>
      <c r="E8" s="25">
        <v>3</v>
      </c>
      <c r="F8" s="25">
        <v>0</v>
      </c>
      <c r="G8" s="25">
        <v>0</v>
      </c>
      <c r="H8" s="25">
        <v>0</v>
      </c>
      <c r="I8" s="29" t="str">
        <f t="shared" si="1"/>
        <v xml:space="preserve">Question 1: -3
Incorrect definition of constructor(-3)
</v>
      </c>
    </row>
    <row r="9" spans="1:9">
      <c r="A9" s="26">
        <v>7</v>
      </c>
      <c r="B9" s="26" t="s">
        <v>31</v>
      </c>
      <c r="C9" s="33" t="s">
        <v>33</v>
      </c>
      <c r="D9" s="25">
        <f t="shared" si="0"/>
        <v>24</v>
      </c>
      <c r="E9" s="25">
        <v>1</v>
      </c>
      <c r="F9" s="25">
        <v>0</v>
      </c>
      <c r="G9" s="31">
        <v>5</v>
      </c>
      <c r="H9" s="25">
        <v>0</v>
      </c>
      <c r="I9" s="29" t="str">
        <f t="shared" si="1"/>
        <v xml:space="preserve">Question 1: -6
Incorrect definition of constructor(-1)
Wrongly overload istream(-5)
</v>
      </c>
    </row>
    <row r="10" spans="1:9">
      <c r="A10" s="26">
        <v>8</v>
      </c>
      <c r="B10" s="26" t="s">
        <v>35</v>
      </c>
      <c r="C10" s="33" t="s">
        <v>37</v>
      </c>
      <c r="D10" s="25">
        <f t="shared" si="0"/>
        <v>20</v>
      </c>
      <c r="E10" s="25">
        <v>0</v>
      </c>
      <c r="F10" s="25">
        <v>0</v>
      </c>
      <c r="G10" s="31">
        <v>8</v>
      </c>
      <c r="H10" s="25">
        <v>2</v>
      </c>
      <c r="I10" s="29" t="str">
        <f t="shared" si="1"/>
        <v xml:space="preserve">Question 1: -10
Wrongly overload istream(-8)
Wrongly overload ostream(-2)
</v>
      </c>
    </row>
    <row r="11" spans="1:9">
      <c r="A11" s="26">
        <v>9</v>
      </c>
      <c r="B11" s="26" t="s">
        <v>39</v>
      </c>
      <c r="C11" s="33" t="s">
        <v>41</v>
      </c>
      <c r="D11" s="25">
        <f t="shared" si="0"/>
        <v>11</v>
      </c>
      <c r="E11" s="25">
        <v>3</v>
      </c>
      <c r="F11" s="25">
        <v>3</v>
      </c>
      <c r="G11" s="31">
        <v>5</v>
      </c>
      <c r="H11" s="25">
        <v>8</v>
      </c>
      <c r="I11" s="29" t="str">
        <f t="shared" si="1"/>
        <v xml:space="preserve">Question 1: -19
Incorrect definition of constructor(-3)
Incorrect return perimeter and area(-3)
Wrongly overload istream(-5)
Wrongly overload ostream(-8)
</v>
      </c>
    </row>
    <row r="12" spans="1:9">
      <c r="A12" s="26">
        <v>10</v>
      </c>
      <c r="B12" s="26" t="s">
        <v>43</v>
      </c>
      <c r="C12" s="33" t="s">
        <v>45</v>
      </c>
      <c r="D12" s="25">
        <f t="shared" si="0"/>
        <v>12</v>
      </c>
      <c r="E12" s="25">
        <v>0</v>
      </c>
      <c r="F12" s="25">
        <v>0</v>
      </c>
      <c r="G12" s="25">
        <v>10</v>
      </c>
      <c r="H12" s="25">
        <v>8</v>
      </c>
      <c r="I12" s="29" t="str">
        <f t="shared" si="1"/>
        <v xml:space="preserve">Question 1: -18
Wrongly overload istream(-10)
Wrongly overload ostream(-8)
</v>
      </c>
    </row>
    <row r="13" spans="1:9">
      <c r="A13" s="26">
        <v>11</v>
      </c>
      <c r="B13" s="26" t="s">
        <v>47</v>
      </c>
      <c r="C13" s="33" t="s">
        <v>49</v>
      </c>
      <c r="D13" s="25">
        <f t="shared" si="0"/>
        <v>22</v>
      </c>
      <c r="E13" s="25">
        <v>3</v>
      </c>
      <c r="F13" s="25">
        <v>0</v>
      </c>
      <c r="G13" s="31">
        <v>5</v>
      </c>
      <c r="H13" s="25">
        <v>0</v>
      </c>
      <c r="I13" s="29" t="str">
        <f t="shared" si="1"/>
        <v xml:space="preserve">Question 1: -8
Incorrect definition of constructor(-3)
Wrongly overload istream(-5)
</v>
      </c>
    </row>
    <row r="14" spans="1:9">
      <c r="A14" s="26">
        <v>12</v>
      </c>
      <c r="B14" s="26" t="s">
        <v>51</v>
      </c>
      <c r="C14" s="33" t="s">
        <v>53</v>
      </c>
      <c r="D14" s="25">
        <f t="shared" si="0"/>
        <v>5</v>
      </c>
      <c r="E14" s="25">
        <v>5</v>
      </c>
      <c r="F14" s="25">
        <v>0</v>
      </c>
      <c r="G14" s="25">
        <v>10</v>
      </c>
      <c r="H14" s="25">
        <v>10</v>
      </c>
      <c r="I14" s="29" t="str">
        <f t="shared" si="1"/>
        <v xml:space="preserve">Question 1: -25
Incorrect definition of constructor(-5)
Wrongly overload istream(-10)
Wrongly overload ostream(-10)
</v>
      </c>
    </row>
    <row r="15" spans="1:9">
      <c r="A15" s="26">
        <v>13</v>
      </c>
      <c r="B15" s="26" t="s">
        <v>55</v>
      </c>
      <c r="C15" s="33" t="s">
        <v>57</v>
      </c>
      <c r="D15" s="25">
        <f t="shared" si="0"/>
        <v>22</v>
      </c>
      <c r="E15" s="25">
        <v>0</v>
      </c>
      <c r="F15" s="25">
        <v>3</v>
      </c>
      <c r="G15" s="31">
        <v>5</v>
      </c>
      <c r="H15" s="25">
        <v>0</v>
      </c>
      <c r="I15" s="29" t="str">
        <f t="shared" si="1"/>
        <v xml:space="preserve">Question 1: -8
Incorrect return perimeter and area(-3)
Wrongly overload istream(-5)
</v>
      </c>
    </row>
    <row r="16" spans="1:9">
      <c r="A16" s="26">
        <v>14</v>
      </c>
      <c r="B16" s="26" t="s">
        <v>59</v>
      </c>
      <c r="C16" s="33" t="s">
        <v>61</v>
      </c>
      <c r="D16" s="25">
        <f t="shared" si="0"/>
        <v>12</v>
      </c>
      <c r="E16" s="25">
        <v>3</v>
      </c>
      <c r="F16" s="25">
        <v>0</v>
      </c>
      <c r="G16" s="31">
        <v>5</v>
      </c>
      <c r="H16" s="25">
        <v>10</v>
      </c>
      <c r="I16" s="29" t="str">
        <f t="shared" si="1"/>
        <v xml:space="preserve">Question 1: -18
Incorrect definition of constructor(-3)
Wrongly overload istream(-5)
Wrongly overload ostream(-10)
</v>
      </c>
    </row>
    <row r="17" spans="1:9">
      <c r="A17" s="26">
        <v>15</v>
      </c>
      <c r="B17" s="26" t="s">
        <v>63</v>
      </c>
      <c r="C17" s="33" t="s">
        <v>65</v>
      </c>
      <c r="D17" s="25">
        <f t="shared" si="0"/>
        <v>17</v>
      </c>
      <c r="E17" s="25">
        <v>3</v>
      </c>
      <c r="F17" s="25">
        <v>0</v>
      </c>
      <c r="G17" s="25">
        <v>10</v>
      </c>
      <c r="H17" s="25">
        <v>0</v>
      </c>
      <c r="I17" s="29" t="str">
        <f t="shared" si="1"/>
        <v xml:space="preserve">Question 1: -13
Incorrect definition of constructor(-3)
Wrongly overload istream(-10)
</v>
      </c>
    </row>
    <row r="18" spans="1:9">
      <c r="A18" s="26">
        <v>16</v>
      </c>
      <c r="B18" s="26" t="s">
        <v>67</v>
      </c>
      <c r="C18" s="33" t="s">
        <v>69</v>
      </c>
      <c r="D18" s="25">
        <f t="shared" si="0"/>
        <v>7</v>
      </c>
      <c r="E18" s="25">
        <v>0</v>
      </c>
      <c r="F18" s="25">
        <v>3</v>
      </c>
      <c r="G18" s="25">
        <v>10</v>
      </c>
      <c r="H18" s="25">
        <v>10</v>
      </c>
      <c r="I18" s="29" t="str">
        <f t="shared" si="1"/>
        <v xml:space="preserve">Question 1: -23
Incorrect return perimeter and area(-3)
Wrongly overload istream(-10)
Wrongly overload ostream(-10)
</v>
      </c>
    </row>
    <row r="19" spans="1:9">
      <c r="A19" s="26">
        <v>17</v>
      </c>
      <c r="B19" s="26" t="s">
        <v>71</v>
      </c>
      <c r="C19" s="33" t="s">
        <v>73</v>
      </c>
      <c r="D19" s="25">
        <f t="shared" si="0"/>
        <v>7</v>
      </c>
      <c r="E19" s="25">
        <v>3</v>
      </c>
      <c r="F19" s="25">
        <v>0</v>
      </c>
      <c r="G19" s="25">
        <v>10</v>
      </c>
      <c r="H19" s="25">
        <v>10</v>
      </c>
      <c r="I19" s="29" t="str">
        <f t="shared" si="1"/>
        <v xml:space="preserve">Question 1: -23
Incorrect definition of constructor(-3)
Wrongly overload istream(-10)
Wrongly overload ostream(-10)
</v>
      </c>
    </row>
    <row r="20" spans="1:9">
      <c r="A20" s="26">
        <v>18</v>
      </c>
      <c r="B20" s="26" t="s">
        <v>75</v>
      </c>
      <c r="C20" s="33" t="s">
        <v>77</v>
      </c>
      <c r="D20" s="25">
        <f t="shared" si="0"/>
        <v>0</v>
      </c>
      <c r="E20" s="25">
        <v>5</v>
      </c>
      <c r="F20" s="25">
        <v>5</v>
      </c>
      <c r="G20" s="25">
        <v>10</v>
      </c>
      <c r="H20" s="25">
        <v>10</v>
      </c>
      <c r="I20" s="29" t="str">
        <f t="shared" si="1"/>
        <v xml:space="preserve">Question 1: -30
Incorrect definition of constructor(-5)
Incorrect return perimeter and area(-5)
Wrongly overload istream(-10)
Wrongly overload ostream(-10)
</v>
      </c>
    </row>
    <row r="21" spans="1:9">
      <c r="A21" s="26">
        <v>19</v>
      </c>
      <c r="B21" s="26" t="s">
        <v>79</v>
      </c>
      <c r="C21" s="33" t="s">
        <v>81</v>
      </c>
      <c r="D21" s="25">
        <f t="shared" si="0"/>
        <v>23</v>
      </c>
      <c r="E21" s="25">
        <v>5</v>
      </c>
      <c r="F21" s="25">
        <v>0</v>
      </c>
      <c r="G21" s="25">
        <v>2</v>
      </c>
      <c r="H21" s="25">
        <v>0</v>
      </c>
      <c r="I21" s="29" t="str">
        <f t="shared" si="1"/>
        <v xml:space="preserve">Question 1: -7
Incorrect definition of constructor(-5)
Wrongly overload istream(-2)
</v>
      </c>
    </row>
    <row r="22" spans="1:9">
      <c r="A22" s="26">
        <v>20</v>
      </c>
      <c r="B22" s="26" t="s">
        <v>83</v>
      </c>
      <c r="C22" s="33" t="s">
        <v>85</v>
      </c>
      <c r="D22" s="25">
        <f t="shared" si="0"/>
        <v>22</v>
      </c>
      <c r="E22" s="25">
        <v>3</v>
      </c>
      <c r="F22" s="25">
        <v>0</v>
      </c>
      <c r="G22" s="31">
        <v>5</v>
      </c>
      <c r="H22" s="25">
        <v>0</v>
      </c>
      <c r="I22" s="29" t="str">
        <f t="shared" si="1"/>
        <v xml:space="preserve">Question 1: -8
Incorrect definition of constructor(-3)
Wrongly overload istream(-5)
</v>
      </c>
    </row>
    <row r="23" spans="1:9">
      <c r="A23" s="26">
        <v>21</v>
      </c>
      <c r="B23" s="26" t="s">
        <v>87</v>
      </c>
      <c r="C23" s="33" t="s">
        <v>89</v>
      </c>
      <c r="D23" s="25">
        <f t="shared" si="0"/>
        <v>17</v>
      </c>
      <c r="E23" s="25">
        <v>5</v>
      </c>
      <c r="F23" s="25">
        <v>3</v>
      </c>
      <c r="G23" s="31">
        <v>5</v>
      </c>
      <c r="H23" s="25">
        <v>0</v>
      </c>
      <c r="I23" s="29" t="str">
        <f t="shared" si="1"/>
        <v xml:space="preserve">Question 1: -13
Incorrect definition of constructor(-5)
Incorrect return perimeter and area(-3)
Wrongly overload istream(-5)
</v>
      </c>
    </row>
    <row r="24" spans="1:9">
      <c r="A24" s="26">
        <v>22</v>
      </c>
      <c r="B24" s="26" t="s">
        <v>91</v>
      </c>
      <c r="C24" s="33" t="s">
        <v>93</v>
      </c>
      <c r="D24" s="25">
        <f t="shared" si="0"/>
        <v>22</v>
      </c>
      <c r="E24" s="25">
        <v>0</v>
      </c>
      <c r="F24" s="25">
        <v>0</v>
      </c>
      <c r="G24" s="31">
        <v>8</v>
      </c>
      <c r="H24" s="25">
        <v>0</v>
      </c>
      <c r="I24" s="29" t="str">
        <f t="shared" si="1"/>
        <v xml:space="preserve">Question 1: -8
Wrongly overload istream(-8)
</v>
      </c>
    </row>
    <row r="25" spans="1:9">
      <c r="A25" s="26">
        <v>23</v>
      </c>
      <c r="B25" s="26" t="s">
        <v>95</v>
      </c>
      <c r="C25" s="33" t="s">
        <v>25</v>
      </c>
      <c r="D25" s="25">
        <f t="shared" si="0"/>
        <v>5</v>
      </c>
      <c r="E25" s="25">
        <v>5</v>
      </c>
      <c r="F25" s="25">
        <v>0</v>
      </c>
      <c r="G25" s="25">
        <v>10</v>
      </c>
      <c r="H25" s="25">
        <v>10</v>
      </c>
      <c r="I25" s="29" t="str">
        <f t="shared" si="1"/>
        <v xml:space="preserve">Question 1: -25
Incorrect definition of constructor(-5)
Wrongly overload istream(-10)
Wrongly overload ostream(-10)
</v>
      </c>
    </row>
    <row r="26" spans="1:9">
      <c r="A26" s="26">
        <v>24</v>
      </c>
      <c r="B26" s="26" t="s">
        <v>98</v>
      </c>
      <c r="C26" s="33" t="s">
        <v>100</v>
      </c>
      <c r="D26" s="25">
        <f t="shared" si="0"/>
        <v>0</v>
      </c>
      <c r="E26" s="25">
        <v>5</v>
      </c>
      <c r="F26" s="25">
        <v>5</v>
      </c>
      <c r="G26" s="25">
        <v>10</v>
      </c>
      <c r="H26" s="25">
        <v>10</v>
      </c>
      <c r="I26" s="29" t="str">
        <f t="shared" si="1"/>
        <v xml:space="preserve">Question 1: -30
Incorrect definition of constructor(-5)
Incorrect return perimeter and area(-5)
Wrongly overload istream(-10)
Wrongly overload ostream(-10)
</v>
      </c>
    </row>
    <row r="27" spans="1:9">
      <c r="A27" s="26">
        <v>25</v>
      </c>
      <c r="B27" s="26" t="s">
        <v>102</v>
      </c>
      <c r="C27" s="33" t="s">
        <v>104</v>
      </c>
      <c r="D27" s="25">
        <f t="shared" si="0"/>
        <v>8</v>
      </c>
      <c r="E27" s="25">
        <v>1</v>
      </c>
      <c r="F27" s="25">
        <v>3</v>
      </c>
      <c r="G27" s="31">
        <v>8</v>
      </c>
      <c r="H27" s="25">
        <v>10</v>
      </c>
      <c r="I27" s="29" t="str">
        <f t="shared" si="1"/>
        <v xml:space="preserve">Question 1: -22
Incorrect definition of constructor(-1)
Incorrect return perimeter and area(-3)
Wrongly overload istream(-8)
Wrongly overload ostream(-10)
</v>
      </c>
    </row>
    <row r="28" spans="1:9">
      <c r="I28" s="20"/>
    </row>
    <row r="29" spans="1:9">
      <c r="I29" s="21" t="s">
        <v>108</v>
      </c>
    </row>
    <row r="30" spans="1:9">
      <c r="I30" s="22" t="s">
        <v>121</v>
      </c>
    </row>
    <row r="31" spans="1:9">
      <c r="I31" s="22" t="s">
        <v>122</v>
      </c>
    </row>
    <row r="32" spans="1:9">
      <c r="I32" s="23" t="s">
        <v>123</v>
      </c>
    </row>
    <row r="33" spans="9:9">
      <c r="I33" s="23" t="s">
        <v>124</v>
      </c>
    </row>
  </sheetData>
  <mergeCells count="5">
    <mergeCell ref="A1:A2"/>
    <mergeCell ref="B1:B2"/>
    <mergeCell ref="C1:C2"/>
    <mergeCell ref="D1:D2"/>
    <mergeCell ref="I1:I2"/>
  </mergeCells>
  <phoneticPr fontId="10" type="noConversion"/>
  <conditionalFormatting sqref="E3:H19 E21:H27">
    <cfRule type="cellIs" dxfId="1" priority="1" operator="greaterThan">
      <formula>E$1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3655-BCF3-4A20-9706-A3EDDFEF8960}">
  <dimension ref="A1:M39"/>
  <sheetViews>
    <sheetView zoomScale="115" zoomScaleNormal="115" workbookViewId="0">
      <selection activeCell="I24" sqref="I24"/>
    </sheetView>
  </sheetViews>
  <sheetFormatPr defaultRowHeight="16.2"/>
  <cols>
    <col min="1" max="1" width="4.21875" bestFit="1" customWidth="1"/>
    <col min="2" max="2" width="11" bestFit="1" customWidth="1"/>
    <col min="3" max="3" width="9.33203125" bestFit="1" customWidth="1"/>
    <col min="4" max="4" width="6.6640625" bestFit="1" customWidth="1"/>
    <col min="5" max="11" width="15.77734375" customWidth="1"/>
    <col min="12" max="12" width="50.77734375" customWidth="1"/>
    <col min="13" max="13" width="15.77734375" customWidth="1"/>
  </cols>
  <sheetData>
    <row r="1" spans="1:13">
      <c r="A1" s="49" t="s">
        <v>0</v>
      </c>
      <c r="B1" s="49" t="s">
        <v>1</v>
      </c>
      <c r="C1" s="49" t="s">
        <v>3</v>
      </c>
      <c r="D1" s="50" t="s">
        <v>106</v>
      </c>
      <c r="E1" s="34">
        <v>10</v>
      </c>
      <c r="F1" s="34">
        <v>10</v>
      </c>
      <c r="G1" s="34">
        <v>15</v>
      </c>
      <c r="H1" s="34">
        <v>15</v>
      </c>
      <c r="I1" s="34">
        <v>5</v>
      </c>
      <c r="J1" s="34">
        <v>5</v>
      </c>
      <c r="K1" s="34">
        <v>10</v>
      </c>
      <c r="L1" s="47" t="s">
        <v>107</v>
      </c>
      <c r="M1" s="43"/>
    </row>
    <row r="2" spans="1:13">
      <c r="A2" s="49"/>
      <c r="B2" s="49"/>
      <c r="C2" s="49"/>
      <c r="D2" s="50"/>
      <c r="E2" s="34" t="s">
        <v>114</v>
      </c>
      <c r="F2" s="34" t="s">
        <v>115</v>
      </c>
      <c r="G2" s="34" t="s">
        <v>116</v>
      </c>
      <c r="H2" s="34" t="s">
        <v>117</v>
      </c>
      <c r="I2" s="34" t="s">
        <v>118</v>
      </c>
      <c r="J2" s="34" t="s">
        <v>119</v>
      </c>
      <c r="K2" s="34" t="s">
        <v>120</v>
      </c>
      <c r="L2" s="48"/>
      <c r="M2" s="43"/>
    </row>
    <row r="3" spans="1:13">
      <c r="A3" s="35">
        <v>1</v>
      </c>
      <c r="B3" s="36" t="s">
        <v>7</v>
      </c>
      <c r="C3" s="36" t="s">
        <v>9</v>
      </c>
      <c r="D3" s="37">
        <f>70-SUM(E3:K3)</f>
        <v>0</v>
      </c>
      <c r="E3" s="34">
        <v>10</v>
      </c>
      <c r="F3" s="34">
        <v>10</v>
      </c>
      <c r="G3" s="34">
        <v>15</v>
      </c>
      <c r="H3" s="34">
        <v>15</v>
      </c>
      <c r="I3" s="34">
        <v>5</v>
      </c>
      <c r="J3" s="34">
        <v>5</v>
      </c>
      <c r="K3" s="34">
        <v>10</v>
      </c>
      <c r="L3" s="38" t="str">
        <f>L$29&amp;IF(D3=70, "great", D3-70)&amp;CHAR(10)&amp;
IF(E3=0,"",L$30&amp;"(-"&amp;E3&amp;")"&amp;CHAR(10))&amp;
IF(F3=0,"",L$31&amp;"(-"&amp;F3&amp;")"&amp;CHAR(10))&amp;
IF(G3=0,"",L$32&amp;"(-"&amp;G3&amp;")"&amp;CHAR(10))&amp;
IF(H3=0,"",L$33&amp;"(-"&amp;H3&amp;")"&amp;CHAR(10))&amp;
IF(I3=0,"",L$34&amp;"(-"&amp;I3&amp;")"&amp;CHAR(10))&amp;
IF(J3=0,"",L$35&amp;"(-"&amp;J3&amp;")"&amp;CHAR(10))&amp;
IF(K3=0,"",L$36&amp;"(-"&amp;K3&amp;")"&amp;CHAR(10))</f>
        <v xml:space="preserve">Question 2: -70
Incorrect Node Constructor(-10)
Incorrect IQueue Constructor(-10)
Incorrect enqueue method(-15)
Incorrect dequeue method(-15)
Wrongly determine isEmpty(-5)
Wrongly clear IQueue(-5)
Incorrect main function logic(-10)
</v>
      </c>
      <c r="M3" s="43"/>
    </row>
    <row r="4" spans="1:13">
      <c r="A4" s="35">
        <v>2</v>
      </c>
      <c r="B4" s="39" t="s">
        <v>11</v>
      </c>
      <c r="C4" s="36" t="s">
        <v>13</v>
      </c>
      <c r="D4" s="37">
        <f t="shared" ref="D4:D27" si="0">70-SUM(E4:K4)</f>
        <v>38</v>
      </c>
      <c r="E4" s="34">
        <v>0</v>
      </c>
      <c r="F4" s="34">
        <v>0</v>
      </c>
      <c r="G4" s="34">
        <v>15</v>
      </c>
      <c r="H4" s="34">
        <v>10</v>
      </c>
      <c r="I4" s="34">
        <v>2</v>
      </c>
      <c r="J4" s="34">
        <v>5</v>
      </c>
      <c r="K4" s="34">
        <v>0</v>
      </c>
      <c r="L4" s="38" t="str">
        <f t="shared" ref="L4:L27" si="1">L$29&amp;IF(D4=70, "great", D4-70)&amp;CHAR(10)&amp;
IF(E4=0,"",L$30&amp;"(-"&amp;E4&amp;")"&amp;CHAR(10))&amp;
IF(F4=0,"",L$31&amp;"(-"&amp;F4&amp;")"&amp;CHAR(10))&amp;
IF(G4=0,"",L$32&amp;"(-"&amp;G4&amp;")"&amp;CHAR(10))&amp;
IF(H4=0,"",L$33&amp;"(-"&amp;H4&amp;")"&amp;CHAR(10))&amp;
IF(I4=0,"",L$34&amp;"(-"&amp;I4&amp;")"&amp;CHAR(10))&amp;
IF(J4=0,"",L$35&amp;"(-"&amp;J4&amp;")"&amp;CHAR(10))&amp;
IF(K4=0,"",L$36&amp;"(-"&amp;K4&amp;")"&amp;CHAR(10))</f>
        <v xml:space="preserve">Question 2: -32
Incorrect enqueue method(-15)
Incorrect dequeue method(-10)
Wrongly determine isEmpty(-2)
Wrongly clear IQueue(-5)
</v>
      </c>
      <c r="M4" s="43"/>
    </row>
    <row r="5" spans="1:13">
      <c r="A5" s="35">
        <v>3</v>
      </c>
      <c r="B5" s="36" t="s">
        <v>15</v>
      </c>
      <c r="C5" s="36" t="s">
        <v>17</v>
      </c>
      <c r="D5" s="37">
        <f t="shared" si="0"/>
        <v>55</v>
      </c>
      <c r="E5" s="34">
        <v>0</v>
      </c>
      <c r="F5" s="34">
        <v>0</v>
      </c>
      <c r="G5" s="34">
        <v>0</v>
      </c>
      <c r="H5" s="34">
        <v>10</v>
      </c>
      <c r="I5" s="34">
        <v>0</v>
      </c>
      <c r="J5" s="34">
        <v>5</v>
      </c>
      <c r="K5" s="34">
        <v>0</v>
      </c>
      <c r="L5" s="38" t="str">
        <f t="shared" si="1"/>
        <v xml:space="preserve">Question 2: -15
Incorrect dequeue method(-10)
Wrongly clear IQueue(-5)
</v>
      </c>
      <c r="M5" s="43"/>
    </row>
    <row r="6" spans="1:13">
      <c r="A6" s="35">
        <v>4</v>
      </c>
      <c r="B6" s="35" t="s">
        <v>19</v>
      </c>
      <c r="C6" s="35" t="s">
        <v>21</v>
      </c>
      <c r="D6" s="37">
        <f t="shared" si="0"/>
        <v>24</v>
      </c>
      <c r="E6" s="34">
        <v>8</v>
      </c>
      <c r="F6" s="34">
        <v>8</v>
      </c>
      <c r="G6" s="34">
        <v>5</v>
      </c>
      <c r="H6" s="34">
        <v>15</v>
      </c>
      <c r="I6" s="34">
        <v>0</v>
      </c>
      <c r="J6" s="34">
        <v>0</v>
      </c>
      <c r="K6" s="34">
        <v>10</v>
      </c>
      <c r="L6" s="38" t="str">
        <f t="shared" si="1"/>
        <v xml:space="preserve">Question 2: -46
Incorrect Node Constructor(-8)
Incorrect IQueue Constructor(-8)
Incorrect enqueue method(-5)
Incorrect dequeue method(-15)
Incorrect main function logic(-10)
</v>
      </c>
      <c r="M6" s="43"/>
    </row>
    <row r="7" spans="1:13">
      <c r="A7" s="35">
        <v>5</v>
      </c>
      <c r="B7" s="36" t="s">
        <v>23</v>
      </c>
      <c r="C7" s="36" t="s">
        <v>25</v>
      </c>
      <c r="D7" s="37">
        <f t="shared" si="0"/>
        <v>0</v>
      </c>
      <c r="E7" s="34">
        <v>10</v>
      </c>
      <c r="F7" s="34">
        <v>10</v>
      </c>
      <c r="G7" s="34">
        <v>15</v>
      </c>
      <c r="H7" s="34">
        <v>15</v>
      </c>
      <c r="I7" s="34">
        <v>5</v>
      </c>
      <c r="J7" s="34">
        <v>5</v>
      </c>
      <c r="K7" s="34">
        <v>10</v>
      </c>
      <c r="L7" s="38" t="str">
        <f t="shared" si="1"/>
        <v xml:space="preserve">Question 2: -70
Incorrect Node Constructor(-10)
Incorrect IQueue Constructor(-10)
Incorrect enqueue method(-15)
Incorrect dequeue method(-15)
Wrongly determine isEmpty(-5)
Wrongly clear IQueue(-5)
Incorrect main function logic(-10)
</v>
      </c>
      <c r="M7" s="43"/>
    </row>
    <row r="8" spans="1:13">
      <c r="A8" s="35">
        <v>6</v>
      </c>
      <c r="B8" s="35" t="s">
        <v>27</v>
      </c>
      <c r="C8" s="40" t="s">
        <v>29</v>
      </c>
      <c r="D8" s="37">
        <f t="shared" si="0"/>
        <v>67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3</v>
      </c>
      <c r="K8" s="34">
        <v>0</v>
      </c>
      <c r="L8" s="38" t="str">
        <f t="shared" si="1"/>
        <v xml:space="preserve">Question 2: -3
Wrongly clear IQueue(-3)
</v>
      </c>
      <c r="M8" s="44" t="s">
        <v>125</v>
      </c>
    </row>
    <row r="9" spans="1:13">
      <c r="A9" s="35">
        <v>7</v>
      </c>
      <c r="B9" s="35" t="s">
        <v>31</v>
      </c>
      <c r="C9" s="40" t="s">
        <v>33</v>
      </c>
      <c r="D9" s="37">
        <f t="shared" si="0"/>
        <v>27</v>
      </c>
      <c r="E9" s="34">
        <v>3</v>
      </c>
      <c r="F9" s="34">
        <v>0</v>
      </c>
      <c r="G9" s="34">
        <v>10</v>
      </c>
      <c r="H9" s="34">
        <v>15</v>
      </c>
      <c r="I9" s="34">
        <v>0</v>
      </c>
      <c r="J9" s="34">
        <v>5</v>
      </c>
      <c r="K9" s="34">
        <v>10</v>
      </c>
      <c r="L9" s="38" t="str">
        <f t="shared" si="1"/>
        <v xml:space="preserve">Question 2: -43
Incorrect Node Constructor(-3)
Incorrect enqueue method(-10)
Incorrect dequeue method(-15)
Wrongly clear IQueue(-5)
Incorrect main function logic(-10)
</v>
      </c>
      <c r="M9" s="43"/>
    </row>
    <row r="10" spans="1:13">
      <c r="A10" s="35">
        <v>8</v>
      </c>
      <c r="B10" s="35" t="s">
        <v>35</v>
      </c>
      <c r="C10" s="40" t="s">
        <v>37</v>
      </c>
      <c r="D10" s="37">
        <f t="shared" si="0"/>
        <v>59</v>
      </c>
      <c r="E10" s="34">
        <v>3</v>
      </c>
      <c r="F10" s="34">
        <v>0</v>
      </c>
      <c r="G10" s="34">
        <v>0</v>
      </c>
      <c r="H10" s="34">
        <v>5</v>
      </c>
      <c r="I10" s="34">
        <v>0</v>
      </c>
      <c r="J10" s="34">
        <v>3</v>
      </c>
      <c r="K10" s="34">
        <v>0</v>
      </c>
      <c r="L10" s="38" t="str">
        <f t="shared" si="1"/>
        <v xml:space="preserve">Question 2: -11
Incorrect Node Constructor(-3)
Incorrect dequeue method(-5)
Wrongly clear IQueue(-3)
</v>
      </c>
      <c r="M10" s="43"/>
    </row>
    <row r="11" spans="1:13">
      <c r="A11" s="35">
        <v>9</v>
      </c>
      <c r="B11" s="35" t="s">
        <v>39</v>
      </c>
      <c r="C11" s="40" t="s">
        <v>41</v>
      </c>
      <c r="D11" s="37">
        <f t="shared" si="0"/>
        <v>55</v>
      </c>
      <c r="E11" s="34">
        <v>0</v>
      </c>
      <c r="F11" s="34">
        <v>0</v>
      </c>
      <c r="G11" s="34">
        <v>5</v>
      </c>
      <c r="H11" s="34">
        <v>0</v>
      </c>
      <c r="I11" s="34">
        <v>0</v>
      </c>
      <c r="J11" s="34">
        <v>0</v>
      </c>
      <c r="K11" s="34">
        <v>10</v>
      </c>
      <c r="L11" s="38" t="str">
        <f t="shared" si="1"/>
        <v xml:space="preserve">Question 2: -15
Incorrect enqueue method(-5)
Incorrect main function logic(-10)
</v>
      </c>
      <c r="M11" s="43"/>
    </row>
    <row r="12" spans="1:13">
      <c r="A12" s="35">
        <v>10</v>
      </c>
      <c r="B12" s="35" t="s">
        <v>43</v>
      </c>
      <c r="C12" s="40" t="s">
        <v>45</v>
      </c>
      <c r="D12" s="37">
        <f t="shared" si="0"/>
        <v>0</v>
      </c>
      <c r="E12" s="34">
        <v>10</v>
      </c>
      <c r="F12" s="34">
        <v>10</v>
      </c>
      <c r="G12" s="34">
        <v>15</v>
      </c>
      <c r="H12" s="34">
        <v>15</v>
      </c>
      <c r="I12" s="34">
        <v>5</v>
      </c>
      <c r="J12" s="34">
        <v>5</v>
      </c>
      <c r="K12" s="34">
        <v>10</v>
      </c>
      <c r="L12" s="38" t="str">
        <f t="shared" si="1"/>
        <v xml:space="preserve">Question 2: -70
Incorrect Node Constructor(-10)
Incorrect IQueue Constructor(-10)
Incorrect enqueue method(-15)
Incorrect dequeue method(-15)
Wrongly determine isEmpty(-5)
Wrongly clear IQueue(-5)
Incorrect main function logic(-10)
</v>
      </c>
      <c r="M12" s="43"/>
    </row>
    <row r="13" spans="1:13">
      <c r="A13" s="35">
        <v>11</v>
      </c>
      <c r="B13" s="35" t="s">
        <v>47</v>
      </c>
      <c r="C13" s="40" t="s">
        <v>49</v>
      </c>
      <c r="D13" s="37">
        <f t="shared" si="0"/>
        <v>50</v>
      </c>
      <c r="E13" s="34">
        <v>0</v>
      </c>
      <c r="F13" s="34">
        <v>0</v>
      </c>
      <c r="G13" s="34">
        <v>5</v>
      </c>
      <c r="H13" s="34">
        <v>10</v>
      </c>
      <c r="I13" s="34">
        <v>0</v>
      </c>
      <c r="J13" s="34">
        <v>5</v>
      </c>
      <c r="K13" s="34">
        <v>0</v>
      </c>
      <c r="L13" s="38" t="str">
        <f t="shared" si="1"/>
        <v xml:space="preserve">Question 2: -20
Incorrect enqueue method(-5)
Incorrect dequeue method(-10)
Wrongly clear IQueue(-5)
</v>
      </c>
      <c r="M13" s="43"/>
    </row>
    <row r="14" spans="1:13">
      <c r="A14" s="35">
        <v>12</v>
      </c>
      <c r="B14" s="35" t="s">
        <v>51</v>
      </c>
      <c r="C14" s="40" t="s">
        <v>53</v>
      </c>
      <c r="D14" s="37">
        <f t="shared" si="0"/>
        <v>40</v>
      </c>
      <c r="E14" s="34">
        <v>0</v>
      </c>
      <c r="F14" s="34">
        <v>0</v>
      </c>
      <c r="G14" s="34">
        <v>5</v>
      </c>
      <c r="H14" s="34">
        <v>10</v>
      </c>
      <c r="I14" s="34">
        <v>0</v>
      </c>
      <c r="J14" s="34">
        <v>5</v>
      </c>
      <c r="K14" s="34">
        <v>10</v>
      </c>
      <c r="L14" s="38" t="str">
        <f t="shared" si="1"/>
        <v xml:space="preserve">Question 2: -30
Incorrect enqueue method(-5)
Incorrect dequeue method(-10)
Wrongly clear IQueue(-5)
Incorrect main function logic(-10)
</v>
      </c>
      <c r="M14" s="43"/>
    </row>
    <row r="15" spans="1:13">
      <c r="A15" s="35">
        <v>13</v>
      </c>
      <c r="B15" s="35" t="s">
        <v>55</v>
      </c>
      <c r="C15" s="40" t="s">
        <v>57</v>
      </c>
      <c r="D15" s="37">
        <f t="shared" si="0"/>
        <v>42</v>
      </c>
      <c r="E15" s="34">
        <v>0</v>
      </c>
      <c r="F15" s="34">
        <v>0</v>
      </c>
      <c r="G15" s="34">
        <v>10</v>
      </c>
      <c r="H15" s="34">
        <v>5</v>
      </c>
      <c r="I15" s="34">
        <v>0</v>
      </c>
      <c r="J15" s="34">
        <v>5</v>
      </c>
      <c r="K15" s="34">
        <v>8</v>
      </c>
      <c r="L15" s="38" t="str">
        <f t="shared" si="1"/>
        <v xml:space="preserve">Question 2: -28
Incorrect enqueue method(-10)
Incorrect dequeue method(-5)
Wrongly clear IQueue(-5)
Incorrect main function logic(-8)
</v>
      </c>
      <c r="M15" s="43"/>
    </row>
    <row r="16" spans="1:13">
      <c r="A16" s="35">
        <v>14</v>
      </c>
      <c r="B16" s="35" t="s">
        <v>59</v>
      </c>
      <c r="C16" s="40" t="s">
        <v>61</v>
      </c>
      <c r="D16" s="37">
        <f t="shared" si="0"/>
        <v>5</v>
      </c>
      <c r="E16" s="34">
        <v>5</v>
      </c>
      <c r="F16" s="34">
        <v>10</v>
      </c>
      <c r="G16" s="34">
        <v>15</v>
      </c>
      <c r="H16" s="34">
        <v>15</v>
      </c>
      <c r="I16" s="34">
        <v>5</v>
      </c>
      <c r="J16" s="34">
        <v>5</v>
      </c>
      <c r="K16" s="34">
        <v>10</v>
      </c>
      <c r="L16" s="38" t="str">
        <f t="shared" si="1"/>
        <v xml:space="preserve">Question 2: -65
Incorrect Node Constructor(-5)
Incorrect IQueue Constructor(-10)
Incorrect enqueue method(-15)
Incorrect dequeue method(-15)
Wrongly determine isEmpty(-5)
Wrongly clear IQueue(-5)
Incorrect main function logic(-10)
</v>
      </c>
      <c r="M16" s="43"/>
    </row>
    <row r="17" spans="1:13">
      <c r="A17" s="35">
        <v>15</v>
      </c>
      <c r="B17" s="35" t="s">
        <v>63</v>
      </c>
      <c r="C17" s="40" t="s">
        <v>65</v>
      </c>
      <c r="D17" s="37">
        <f t="shared" si="0"/>
        <v>45</v>
      </c>
      <c r="E17" s="34">
        <v>0</v>
      </c>
      <c r="F17" s="34">
        <v>0</v>
      </c>
      <c r="G17" s="34">
        <v>0</v>
      </c>
      <c r="H17" s="34">
        <v>10</v>
      </c>
      <c r="I17" s="34">
        <v>0</v>
      </c>
      <c r="J17" s="34">
        <v>5</v>
      </c>
      <c r="K17" s="34">
        <v>10</v>
      </c>
      <c r="L17" s="38" t="str">
        <f t="shared" si="1"/>
        <v xml:space="preserve">Question 2: -25
Incorrect dequeue method(-10)
Wrongly clear IQueue(-5)
Incorrect main function logic(-10)
</v>
      </c>
      <c r="M17" s="43"/>
    </row>
    <row r="18" spans="1:13">
      <c r="A18" s="35">
        <v>16</v>
      </c>
      <c r="B18" s="35" t="s">
        <v>67</v>
      </c>
      <c r="C18" s="40" t="s">
        <v>69</v>
      </c>
      <c r="D18" s="37">
        <f t="shared" si="0"/>
        <v>0</v>
      </c>
      <c r="E18" s="34">
        <v>10</v>
      </c>
      <c r="F18" s="34">
        <v>10</v>
      </c>
      <c r="G18" s="34">
        <v>15</v>
      </c>
      <c r="H18" s="34">
        <v>15</v>
      </c>
      <c r="I18" s="34">
        <v>5</v>
      </c>
      <c r="J18" s="34">
        <v>5</v>
      </c>
      <c r="K18" s="34">
        <v>10</v>
      </c>
      <c r="L18" s="38" t="str">
        <f t="shared" si="1"/>
        <v xml:space="preserve">Question 2: -70
Incorrect Node Constructor(-10)
Incorrect IQueue Constructor(-10)
Incorrect enqueue method(-15)
Incorrect dequeue method(-15)
Wrongly determine isEmpty(-5)
Wrongly clear IQueue(-5)
Incorrect main function logic(-10)
</v>
      </c>
      <c r="M18" s="43"/>
    </row>
    <row r="19" spans="1:13">
      <c r="A19" s="35">
        <v>17</v>
      </c>
      <c r="B19" s="35" t="s">
        <v>71</v>
      </c>
      <c r="C19" s="40" t="s">
        <v>73</v>
      </c>
      <c r="D19" s="37">
        <f t="shared" si="0"/>
        <v>43</v>
      </c>
      <c r="E19" s="37">
        <v>0</v>
      </c>
      <c r="F19" s="37">
        <v>0</v>
      </c>
      <c r="G19" s="42">
        <v>10</v>
      </c>
      <c r="H19" s="42">
        <v>10</v>
      </c>
      <c r="I19" s="37">
        <v>2</v>
      </c>
      <c r="J19" s="37">
        <v>5</v>
      </c>
      <c r="K19" s="37">
        <v>0</v>
      </c>
      <c r="L19" s="38" t="str">
        <f t="shared" si="1"/>
        <v xml:space="preserve">Question 2: -27
Incorrect enqueue method(-10)
Incorrect dequeue method(-10)
Wrongly determine isEmpty(-2)
Wrongly clear IQueue(-5)
</v>
      </c>
      <c r="M19" s="43"/>
    </row>
    <row r="20" spans="1:13">
      <c r="A20" s="35">
        <v>18</v>
      </c>
      <c r="B20" s="35" t="s">
        <v>75</v>
      </c>
      <c r="C20" s="40" t="s">
        <v>77</v>
      </c>
      <c r="D20" s="37">
        <f t="shared" si="0"/>
        <v>42</v>
      </c>
      <c r="E20" s="34">
        <v>3</v>
      </c>
      <c r="F20" s="34">
        <v>0</v>
      </c>
      <c r="G20" s="34">
        <v>0</v>
      </c>
      <c r="H20" s="34">
        <v>10</v>
      </c>
      <c r="I20" s="34">
        <v>0</v>
      </c>
      <c r="J20" s="34">
        <v>5</v>
      </c>
      <c r="K20" s="34">
        <v>10</v>
      </c>
      <c r="L20" s="38" t="str">
        <f t="shared" si="1"/>
        <v xml:space="preserve">Question 2: -28
Incorrect Node Constructor(-3)
Incorrect dequeue method(-10)
Wrongly clear IQueue(-5)
Incorrect main function logic(-10)
</v>
      </c>
      <c r="M20" s="43"/>
    </row>
    <row r="21" spans="1:13">
      <c r="A21" s="35">
        <v>19</v>
      </c>
      <c r="B21" s="35" t="s">
        <v>79</v>
      </c>
      <c r="C21" s="40" t="s">
        <v>81</v>
      </c>
      <c r="D21" s="37">
        <f t="shared" si="0"/>
        <v>30</v>
      </c>
      <c r="E21" s="34">
        <v>3</v>
      </c>
      <c r="F21" s="34">
        <v>10</v>
      </c>
      <c r="G21" s="34">
        <v>0</v>
      </c>
      <c r="H21" s="34">
        <v>10</v>
      </c>
      <c r="I21" s="34">
        <v>2</v>
      </c>
      <c r="J21" s="34">
        <v>5</v>
      </c>
      <c r="K21" s="34">
        <v>10</v>
      </c>
      <c r="L21" s="38" t="str">
        <f t="shared" si="1"/>
        <v xml:space="preserve">Question 2: -40
Incorrect Node Constructor(-3)
Incorrect IQueue Constructor(-10)
Incorrect dequeue method(-10)
Wrongly determine isEmpty(-2)
Wrongly clear IQueue(-5)
Incorrect main function logic(-10)
</v>
      </c>
      <c r="M21" s="43"/>
    </row>
    <row r="22" spans="1:13">
      <c r="A22" s="35">
        <v>20</v>
      </c>
      <c r="B22" s="35" t="s">
        <v>83</v>
      </c>
      <c r="C22" s="40" t="s">
        <v>85</v>
      </c>
      <c r="D22" s="37">
        <f t="shared" si="0"/>
        <v>38</v>
      </c>
      <c r="E22" s="34">
        <v>0</v>
      </c>
      <c r="F22" s="34">
        <v>0</v>
      </c>
      <c r="G22" s="34">
        <v>0</v>
      </c>
      <c r="H22" s="34">
        <v>15</v>
      </c>
      <c r="I22" s="34">
        <v>2</v>
      </c>
      <c r="J22" s="34">
        <v>5</v>
      </c>
      <c r="K22" s="34">
        <v>10</v>
      </c>
      <c r="L22" s="38" t="str">
        <f t="shared" si="1"/>
        <v xml:space="preserve">Question 2: -32
Incorrect dequeue method(-15)
Wrongly determine isEmpty(-2)
Wrongly clear IQueue(-5)
Incorrect main function logic(-10)
</v>
      </c>
      <c r="M22" s="43"/>
    </row>
    <row r="23" spans="1:13">
      <c r="A23" s="35">
        <v>21</v>
      </c>
      <c r="B23" s="35" t="s">
        <v>87</v>
      </c>
      <c r="C23" s="40" t="s">
        <v>89</v>
      </c>
      <c r="D23" s="37">
        <f t="shared" si="0"/>
        <v>0</v>
      </c>
      <c r="E23" s="34">
        <v>10</v>
      </c>
      <c r="F23" s="34">
        <v>10</v>
      </c>
      <c r="G23" s="34">
        <v>15</v>
      </c>
      <c r="H23" s="34">
        <v>15</v>
      </c>
      <c r="I23" s="34">
        <v>5</v>
      </c>
      <c r="J23" s="34">
        <v>5</v>
      </c>
      <c r="K23" s="34">
        <v>10</v>
      </c>
      <c r="L23" s="38" t="str">
        <f t="shared" si="1"/>
        <v xml:space="preserve">Question 2: -70
Incorrect Node Constructor(-10)
Incorrect IQueue Constructor(-10)
Incorrect enqueue method(-15)
Incorrect dequeue method(-15)
Wrongly determine isEmpty(-5)
Wrongly clear IQueue(-5)
Incorrect main function logic(-10)
</v>
      </c>
      <c r="M23" s="43"/>
    </row>
    <row r="24" spans="1:13">
      <c r="A24" s="35">
        <v>22</v>
      </c>
      <c r="B24" s="35" t="s">
        <v>91</v>
      </c>
      <c r="C24" s="40" t="s">
        <v>93</v>
      </c>
      <c r="D24" s="37">
        <f t="shared" si="0"/>
        <v>65</v>
      </c>
      <c r="E24" s="34">
        <v>0</v>
      </c>
      <c r="F24" s="34">
        <v>0</v>
      </c>
      <c r="G24" s="34">
        <v>0</v>
      </c>
      <c r="H24" s="34">
        <v>0</v>
      </c>
      <c r="I24" s="41">
        <v>5</v>
      </c>
      <c r="J24" s="34">
        <v>0</v>
      </c>
      <c r="K24" s="34">
        <v>0</v>
      </c>
      <c r="L24" s="38" t="str">
        <f t="shared" si="1"/>
        <v xml:space="preserve">Question 2: -5
Wrongly determine isEmpty(-5)
</v>
      </c>
      <c r="M24" s="43"/>
    </row>
    <row r="25" spans="1:13">
      <c r="A25" s="35">
        <v>23</v>
      </c>
      <c r="B25" s="35" t="s">
        <v>95</v>
      </c>
      <c r="C25" s="40" t="s">
        <v>25</v>
      </c>
      <c r="D25" s="37">
        <f t="shared" si="0"/>
        <v>10</v>
      </c>
      <c r="E25" s="34">
        <v>5</v>
      </c>
      <c r="F25" s="34">
        <v>5</v>
      </c>
      <c r="G25" s="34">
        <v>15</v>
      </c>
      <c r="H25" s="34">
        <v>15</v>
      </c>
      <c r="I25" s="34">
        <v>5</v>
      </c>
      <c r="J25" s="34">
        <v>5</v>
      </c>
      <c r="K25" s="34">
        <v>10</v>
      </c>
      <c r="L25" s="38" t="str">
        <f t="shared" si="1"/>
        <v xml:space="preserve">Question 2: -60
Incorrect Node Constructor(-5)
Incorrect IQueue Constructor(-5)
Incorrect enqueue method(-15)
Incorrect dequeue method(-15)
Wrongly determine isEmpty(-5)
Wrongly clear IQueue(-5)
Incorrect main function logic(-10)
</v>
      </c>
      <c r="M25" s="43"/>
    </row>
    <row r="26" spans="1:13">
      <c r="A26" s="35">
        <v>24</v>
      </c>
      <c r="B26" s="35" t="s">
        <v>98</v>
      </c>
      <c r="C26" s="40" t="s">
        <v>100</v>
      </c>
      <c r="D26" s="37">
        <f t="shared" si="0"/>
        <v>0</v>
      </c>
      <c r="E26" s="34">
        <v>10</v>
      </c>
      <c r="F26" s="34">
        <v>10</v>
      </c>
      <c r="G26" s="34">
        <v>15</v>
      </c>
      <c r="H26" s="34">
        <v>15</v>
      </c>
      <c r="I26" s="34">
        <v>5</v>
      </c>
      <c r="J26" s="34">
        <v>5</v>
      </c>
      <c r="K26" s="34">
        <v>10</v>
      </c>
      <c r="L26" s="38" t="str">
        <f t="shared" si="1"/>
        <v xml:space="preserve">Question 2: -70
Incorrect Node Constructor(-10)
Incorrect IQueue Constructor(-10)
Incorrect enqueue method(-15)
Incorrect dequeue method(-15)
Wrongly determine isEmpty(-5)
Wrongly clear IQueue(-5)
Incorrect main function logic(-10)
</v>
      </c>
      <c r="M26" s="43"/>
    </row>
    <row r="27" spans="1:13">
      <c r="A27" s="35">
        <v>25</v>
      </c>
      <c r="B27" s="35" t="s">
        <v>102</v>
      </c>
      <c r="C27" s="40" t="s">
        <v>104</v>
      </c>
      <c r="D27" s="37">
        <f t="shared" si="0"/>
        <v>45</v>
      </c>
      <c r="E27" s="34">
        <v>0</v>
      </c>
      <c r="F27" s="34">
        <v>0</v>
      </c>
      <c r="G27" s="34">
        <v>5</v>
      </c>
      <c r="H27" s="34">
        <v>5</v>
      </c>
      <c r="I27" s="34">
        <v>0</v>
      </c>
      <c r="J27" s="34">
        <v>5</v>
      </c>
      <c r="K27" s="34">
        <v>10</v>
      </c>
      <c r="L27" s="38" t="str">
        <f t="shared" si="1"/>
        <v xml:space="preserve">Question 2: -25
Incorrect enqueue method(-5)
Incorrect dequeue method(-5)
Wrongly clear IQueue(-5)
Incorrect main function logic(-10)
</v>
      </c>
      <c r="M27" s="43"/>
    </row>
    <row r="28" spans="1:13">
      <c r="L28" s="24"/>
    </row>
    <row r="29" spans="1:13">
      <c r="L29" s="21" t="s">
        <v>109</v>
      </c>
    </row>
    <row r="30" spans="1:13">
      <c r="L30" s="22" t="s">
        <v>126</v>
      </c>
    </row>
    <row r="31" spans="1:13">
      <c r="L31" s="22" t="s">
        <v>127</v>
      </c>
    </row>
    <row r="32" spans="1:13">
      <c r="L32" s="23" t="s">
        <v>128</v>
      </c>
    </row>
    <row r="33" spans="12:12">
      <c r="L33" s="23" t="s">
        <v>129</v>
      </c>
    </row>
    <row r="34" spans="12:12">
      <c r="L34" s="22" t="s">
        <v>132</v>
      </c>
    </row>
    <row r="35" spans="12:12">
      <c r="L35" s="22" t="s">
        <v>130</v>
      </c>
    </row>
    <row r="36" spans="12:12">
      <c r="L36" s="22" t="s">
        <v>131</v>
      </c>
    </row>
    <row r="37" spans="12:12">
      <c r="L37" s="22"/>
    </row>
    <row r="38" spans="12:12">
      <c r="L38" s="22"/>
    </row>
    <row r="39" spans="12:12">
      <c r="L39" s="22"/>
    </row>
  </sheetData>
  <mergeCells count="5">
    <mergeCell ref="A1:A2"/>
    <mergeCell ref="B1:B2"/>
    <mergeCell ref="C1:C2"/>
    <mergeCell ref="D1:D2"/>
    <mergeCell ref="L1:L2"/>
  </mergeCells>
  <phoneticPr fontId="10" type="noConversion"/>
  <conditionalFormatting sqref="E4:K6 E8:K11 E13:K17 E19:K22 E24:K24 E27:K27 E25:F25 K25">
    <cfRule type="cellIs" dxfId="0" priority="1" operator="greaterThan">
      <formula>E$1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quiz2</vt:lpstr>
      <vt:lpstr>Question 1</vt:lpstr>
      <vt:lpstr>Question 2</vt:lpstr>
      <vt:lpstr>quiz2!Print_Area</vt:lpstr>
      <vt:lpstr>quiz2!Print_Titles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周嘉禾</cp:lastModifiedBy>
  <dcterms:created xsi:type="dcterms:W3CDTF">2024-02-25T10:28:00Z</dcterms:created>
  <dcterms:modified xsi:type="dcterms:W3CDTF">2024-06-02T10:34:55Z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7D207B03F89E4C28906513AB128F0700_11</vt:lpwstr>
  </property>
  <property fmtid="{D5CDD505-2E9C-101B-9397-08002B2CF9AE}" pid="3" name="KSOProductBuildVer">
    <vt:lpwstr>2052-12.1.0.16729</vt:lpwstr>
  </property>
</Properties>
</file>