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ADVANCED C PROGRAMMING\Assignment 3 Image Reduction and Merge with Frame\"/>
    </mc:Choice>
  </mc:AlternateContent>
  <xr:revisionPtr revIDLastSave="0" documentId="13_ncr:1_{B813AE4E-8BB0-4666-B0B2-C3D0734F8286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assgn3" sheetId="1" r:id="rId1"/>
    <sheet name="Assignment 3" sheetId="2" r:id="rId2"/>
  </sheets>
  <definedNames>
    <definedName name="_xlnm.Print_Area" localSheetId="0">assgn3!$E$1:$G$22</definedName>
    <definedName name="_xlnm.Print_Titles" localSheetId="0">assgn3!$1:$1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2" l="1"/>
  <c r="S14" i="2"/>
  <c r="S20" i="2"/>
  <c r="S21" i="2"/>
  <c r="S22" i="2"/>
  <c r="S23" i="2"/>
  <c r="R27" i="2"/>
  <c r="O27" i="2"/>
  <c r="D27" i="2"/>
  <c r="S27" i="2" s="1"/>
  <c r="R26" i="2"/>
  <c r="O26" i="2"/>
  <c r="D26" i="2"/>
  <c r="S26" i="2" s="1"/>
  <c r="R25" i="2"/>
  <c r="O25" i="2"/>
  <c r="D25" i="2" s="1"/>
  <c r="S25" i="2" s="1"/>
  <c r="R24" i="2"/>
  <c r="O24" i="2"/>
  <c r="D24" i="2"/>
  <c r="S24" i="2" s="1"/>
  <c r="R23" i="2"/>
  <c r="O23" i="2"/>
  <c r="D23" i="2"/>
  <c r="R22" i="2"/>
  <c r="O22" i="2"/>
  <c r="D22" i="2"/>
  <c r="R21" i="2"/>
  <c r="O21" i="2"/>
  <c r="D21" i="2" s="1"/>
  <c r="R20" i="2"/>
  <c r="O20" i="2"/>
  <c r="D20" i="2" s="1"/>
  <c r="R19" i="2"/>
  <c r="O19" i="2"/>
  <c r="D19" i="2"/>
  <c r="S19" i="2" s="1"/>
  <c r="R18" i="2"/>
  <c r="O18" i="2"/>
  <c r="D18" i="2" s="1"/>
  <c r="S18" i="2" s="1"/>
  <c r="R17" i="2"/>
  <c r="O17" i="2"/>
  <c r="D17" i="2"/>
  <c r="S17" i="2" s="1"/>
  <c r="R16" i="2"/>
  <c r="O16" i="2"/>
  <c r="D16" i="2"/>
  <c r="S16" i="2" s="1"/>
  <c r="R15" i="2"/>
  <c r="O15" i="2"/>
  <c r="D15" i="2" s="1"/>
  <c r="S15" i="2" s="1"/>
  <c r="R14" i="2"/>
  <c r="O14" i="2"/>
  <c r="D14" i="2"/>
  <c r="R13" i="2"/>
  <c r="O13" i="2"/>
  <c r="D13" i="2"/>
  <c r="R12" i="2"/>
  <c r="O12" i="2"/>
  <c r="D12" i="2"/>
  <c r="S12" i="2" s="1"/>
  <c r="R11" i="2"/>
  <c r="O11" i="2"/>
  <c r="D11" i="2" s="1"/>
  <c r="S11" i="2" s="1"/>
  <c r="R10" i="2"/>
  <c r="O10" i="2"/>
  <c r="D10" i="2"/>
  <c r="S10" i="2" s="1"/>
  <c r="R9" i="2"/>
  <c r="O9" i="2"/>
  <c r="D9" i="2"/>
  <c r="S9" i="2" s="1"/>
  <c r="R8" i="2"/>
  <c r="O8" i="2"/>
  <c r="D8" i="2"/>
  <c r="S8" i="2" s="1"/>
  <c r="R7" i="2"/>
  <c r="O7" i="2"/>
  <c r="D7" i="2"/>
  <c r="S7" i="2" s="1"/>
  <c r="R6" i="2"/>
  <c r="O6" i="2"/>
  <c r="D6" i="2"/>
  <c r="S6" i="2" s="1"/>
  <c r="R5" i="2"/>
  <c r="O5" i="2"/>
  <c r="D5" i="2"/>
  <c r="S5" i="2" s="1"/>
  <c r="R4" i="2"/>
  <c r="O4" i="2"/>
  <c r="D4" i="2" s="1"/>
  <c r="S4" i="2" s="1"/>
  <c r="R3" i="2"/>
  <c r="O3" i="2"/>
  <c r="D3" i="2"/>
  <c r="S3" i="2" s="1"/>
</calcChain>
</file>

<file path=xl/sharedStrings.xml><?xml version="1.0" encoding="utf-8"?>
<sst xmlns="http://schemas.openxmlformats.org/spreadsheetml/2006/main" count="188" uniqueCount="131">
  <si>
    <t>No</t>
  </si>
  <si>
    <t>ID</t>
  </si>
  <si>
    <t>CName</t>
  </si>
  <si>
    <t>EName</t>
  </si>
  <si>
    <t>Alias</t>
  </si>
  <si>
    <t>Comments</t>
  </si>
  <si>
    <t>Score</t>
  </si>
  <si>
    <t>D1166570</t>
  </si>
  <si>
    <t>李　羽</t>
  </si>
  <si>
    <t>Levi</t>
  </si>
  <si>
    <t>FCU</t>
  </si>
  <si>
    <t>D1171708</t>
  </si>
  <si>
    <t>楊博欽</t>
  </si>
  <si>
    <t>Brian</t>
  </si>
  <si>
    <t>lian</t>
  </si>
  <si>
    <t>D1172268</t>
  </si>
  <si>
    <t>佘峻宇</t>
  </si>
  <si>
    <t>Owen</t>
  </si>
  <si>
    <t>Stevenson</t>
  </si>
  <si>
    <t>D1175125</t>
  </si>
  <si>
    <t>黃品喆</t>
  </si>
  <si>
    <t>Pierre</t>
  </si>
  <si>
    <t>Coding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</si>
  <si>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</si>
  <si>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</si>
  <si>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</si>
  <si>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</si>
  <si>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</si>
  <si>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</si>
  <si>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</si>
  <si>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</si>
  <si>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</si>
  <si>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</si>
  <si>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</si>
  <si>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</si>
  <si>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</si>
  <si>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</si>
  <si>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</si>
  <si>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</si>
  <si>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</si>
  <si>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</si>
  <si>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</si>
  <si>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</si>
  <si>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</si>
  <si>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</si>
  <si>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</si>
  <si>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</si>
  <si>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</si>
  <si>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</si>
  <si>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</si>
  <si>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</si>
  <si>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</si>
  <si>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</si>
  <si>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</si>
  <si>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</si>
  <si>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</si>
  <si>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</si>
  <si>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</si>
  <si>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</si>
  <si>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</si>
  <si>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</si>
  <si>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</si>
  <si>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</si>
  <si>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</si>
  <si>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</si>
  <si>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</si>
  <si>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</si>
  <si>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</si>
  <si>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</si>
  <si>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</si>
  <si>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</si>
  <si>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</si>
  <si>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</si>
  <si>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</si>
  <si>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</si>
  <si>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</si>
  <si>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</si>
  <si>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</si>
  <si>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</si>
  <si>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</si>
  <si>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</si>
  <si>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</si>
  <si>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</si>
  <si>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</si>
  <si>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</si>
  <si>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</si>
  <si>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</si>
  <si>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</si>
  <si>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</si>
  <si>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</si>
  <si>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</si>
  <si>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</si>
  <si>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</si>
  <si>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</si>
  <si>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</si>
  <si>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</si>
  <si>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</si>
  <si>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</si>
  <si>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</si>
  <si>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</si>
  <si>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</si>
  <si>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</si>
  <si>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</si>
  <si>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</si>
  <si>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</si>
  <si>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</si>
  <si>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11" type="noConversion"/>
  </si>
  <si>
    <t>Assignment Mistakes</t>
    <phoneticPr fontId="11" type="noConversion"/>
  </si>
  <si>
    <t>Report Mistakes</t>
    <phoneticPr fontId="11" type="noConversion"/>
  </si>
  <si>
    <t>Report Score</t>
    <phoneticPr fontId="11" type="noConversion"/>
  </si>
  <si>
    <t>Comment</t>
    <phoneticPr fontId="11" type="noConversion"/>
  </si>
  <si>
    <t>Allow Using command input</t>
  </si>
  <si>
    <t>Read bitmap file</t>
  </si>
  <si>
    <t>Input size and RGB value</t>
  </si>
  <si>
    <t>Print header of bitmap file</t>
  </si>
  <si>
    <t>Reduce bitmap file</t>
  </si>
  <si>
    <t>Write reduced bitmap file and print header</t>
  </si>
  <si>
    <t>Merge reduced bitmap file with frame</t>
  </si>
  <si>
    <t>Write merged bitmap file and print header</t>
  </si>
  <si>
    <t>Reduced bitmap and  header</t>
    <phoneticPr fontId="11" type="noConversion"/>
  </si>
  <si>
    <t>Merge with frame</t>
    <phoneticPr fontId="11" type="noConversion"/>
  </si>
  <si>
    <t>Merged bitmap  header</t>
    <phoneticPr fontId="11" type="noConversion"/>
  </si>
  <si>
    <t>Allow Using command input</t>
    <phoneticPr fontId="11" type="noConversion"/>
  </si>
  <si>
    <t>Print header of bitmap file</t>
    <phoneticPr fontId="11" type="noConversion"/>
  </si>
  <si>
    <t xml:space="preserve">source code: </t>
    <phoneticPr fontId="11" type="noConversion"/>
  </si>
  <si>
    <t>Reduce bitmap</t>
    <phoneticPr fontId="11" type="noConversion"/>
  </si>
  <si>
    <t>Free imageData twice(-4)</t>
    <phoneticPr fontId="11" type="noConversion"/>
  </si>
  <si>
    <t>WITHOUT FILE(-20)</t>
    <phoneticPr fontId="11" type="noConversion"/>
  </si>
  <si>
    <t>WITHOUT FILE(-80)</t>
    <phoneticPr fontId="11" type="noConversion"/>
  </si>
  <si>
    <t>Bad variables naming</t>
    <phoneticPr fontId="11" type="noConversion"/>
  </si>
  <si>
    <t>Allow argc==3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</si>
</sst>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theme="1"/>
      <name val="新細明體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微軟正黑體"/>
      <family val="2"/>
    </font>
    <font>
      <sz val="12"/>
      <color rgb="FF000000"/>
      <name val="微軟正黑體"/>
      <family val="2"/>
    </font>
    <font>
      <sz val="12"/>
      <name val="宋体"/>
    </font>
    <font>
      <sz val="12"/>
      <color theme="1"/>
      <name val="Times New Roman"/>
      <family val="1"/>
    </font>
    <font>
      <sz val="12"/>
      <name val="PMingLiu"/>
      <family val="1"/>
    </font>
    <font>
      <sz val="12"/>
      <color theme="1"/>
      <name val="新細明體"/>
      <family val="1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1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 readingOrder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readingOrder="1"/>
    </xf>
    <xf numFmtId="0" fontId="1" fillId="0" borderId="0" xfId="0" applyFont="1" applyAlignment="1">
      <alignment horizontal="center" vertical="center" wrapText="1"/>
    </xf>
    <xf numFmtId="0" fontId="10" fillId="0" borderId="0" xfId="0" applyFont="1"/>
    <xf numFmtId="0" fontId="1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readingOrder="1"/>
    </xf>
    <xf numFmtId="0" fontId="4" fillId="2" borderId="1" xfId="0" applyFont="1" applyFill="1" applyBorder="1" applyAlignment="1">
      <alignment vertical="top" readingOrder="1"/>
    </xf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</cellXfs>
  <cellStyles count="1">
    <cellStyle name="一般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pane xSplit="5" ySplit="1" topLeftCell="F2" activePane="bottomRight" state="frozenSplit"/>
      <selection pane="topRight"/>
      <selection pane="bottomLeft"/>
      <selection pane="bottomRight" activeCell="F9" sqref="F9"/>
    </sheetView>
  </sheetViews>
  <sheetFormatPr defaultColWidth="9.77734375" defaultRowHeight="16.2"/>
  <cols>
    <col min="1" max="1" width="4.77734375" style="3" customWidth="1"/>
    <col min="2" max="2" width="11.33203125" style="3" customWidth="1"/>
    <col min="3" max="3" width="8.6640625" style="3" customWidth="1"/>
    <col min="4" max="4" width="9.5546875" style="4" customWidth="1"/>
    <col min="5" max="5" width="10.88671875" style="4" customWidth="1"/>
    <col min="6" max="6" width="60.77734375" style="4" customWidth="1"/>
    <col min="7" max="7" width="6.109375" style="5" customWidth="1"/>
    <col min="8" max="16384" width="9.77734375" style="4"/>
  </cols>
  <sheetData>
    <row r="1" spans="1:7" s="1" customFormat="1" ht="15.6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</row>
    <row r="2" spans="1:7" s="2" customFormat="1" ht="15.6">
      <c r="A2" s="9">
        <v>1</v>
      </c>
      <c r="B2" s="10" t="s">
        <v>7</v>
      </c>
      <c r="C2" s="11" t="s">
        <v>8</v>
      </c>
      <c r="D2" s="12" t="s">
        <v>9</v>
      </c>
      <c r="E2" s="13" t="s">
        <v>10</v>
      </c>
      <c r="F2" s="14"/>
      <c r="G2" s="8"/>
    </row>
    <row r="3" spans="1:7" s="2" customFormat="1" ht="15.6">
      <c r="A3" s="9">
        <v>2</v>
      </c>
      <c r="B3" s="15" t="s">
        <v>11</v>
      </c>
      <c r="C3" s="16" t="s">
        <v>12</v>
      </c>
      <c r="D3" s="12" t="s">
        <v>13</v>
      </c>
      <c r="E3" s="13" t="s">
        <v>14</v>
      </c>
      <c r="F3" s="14"/>
      <c r="G3" s="8"/>
    </row>
    <row r="4" spans="1:7" s="2" customFormat="1" ht="15.6">
      <c r="A4" s="9">
        <v>3</v>
      </c>
      <c r="B4" s="17" t="s">
        <v>15</v>
      </c>
      <c r="C4" s="11" t="s">
        <v>16</v>
      </c>
      <c r="D4" s="12" t="s">
        <v>17</v>
      </c>
      <c r="E4" s="13" t="s">
        <v>18</v>
      </c>
      <c r="F4" s="14"/>
      <c r="G4" s="8"/>
    </row>
    <row r="5" spans="1:7" s="2" customFormat="1" ht="15.6">
      <c r="A5" s="9">
        <v>4</v>
      </c>
      <c r="B5" s="9" t="s">
        <v>19</v>
      </c>
      <c r="C5" s="18" t="s">
        <v>20</v>
      </c>
      <c r="D5" s="19" t="s">
        <v>21</v>
      </c>
      <c r="E5" s="20" t="s">
        <v>22</v>
      </c>
      <c r="F5" s="14"/>
      <c r="G5" s="8"/>
    </row>
    <row r="6" spans="1:7" s="2" customFormat="1" ht="15.6">
      <c r="A6" s="9">
        <v>5</v>
      </c>
      <c r="B6" s="10" t="s">
        <v>23</v>
      </c>
      <c r="C6" s="11" t="s">
        <v>24</v>
      </c>
      <c r="D6" s="12" t="s">
        <v>25</v>
      </c>
      <c r="E6" s="13" t="s">
        <v>26</v>
      </c>
      <c r="F6" s="14"/>
      <c r="G6" s="8"/>
    </row>
    <row r="7" spans="1:7" s="2" customFormat="1" ht="15.6">
      <c r="A7" s="9">
        <v>6</v>
      </c>
      <c r="B7" s="9" t="s">
        <v>27</v>
      </c>
      <c r="C7" s="11" t="s">
        <v>28</v>
      </c>
      <c r="D7" s="21" t="s">
        <v>29</v>
      </c>
      <c r="E7" s="20" t="s">
        <v>30</v>
      </c>
      <c r="F7" s="14"/>
      <c r="G7" s="8"/>
    </row>
    <row r="8" spans="1:7" s="2" customFormat="1">
      <c r="A8" s="9">
        <v>7</v>
      </c>
      <c r="B8" s="9" t="s">
        <v>31</v>
      </c>
      <c r="C8" s="22" t="s">
        <v>32</v>
      </c>
      <c r="D8" s="21" t="s">
        <v>33</v>
      </c>
      <c r="E8" s="20" t="s">
        <v>34</v>
      </c>
      <c r="F8" s="14"/>
      <c r="G8" s="8"/>
    </row>
    <row r="9" spans="1:7" s="2" customFormat="1">
      <c r="A9" s="9">
        <v>8</v>
      </c>
      <c r="B9" s="23" t="s">
        <v>35</v>
      </c>
      <c r="C9" s="22" t="s">
        <v>36</v>
      </c>
      <c r="D9" s="21" t="s">
        <v>37</v>
      </c>
      <c r="E9" s="20" t="s">
        <v>38</v>
      </c>
      <c r="F9" s="14"/>
      <c r="G9" s="8"/>
    </row>
    <row r="10" spans="1:7" s="2" customFormat="1">
      <c r="A10" s="9">
        <v>9</v>
      </c>
      <c r="B10" s="9" t="s">
        <v>39</v>
      </c>
      <c r="C10" s="22" t="s">
        <v>40</v>
      </c>
      <c r="D10" s="21" t="s">
        <v>41</v>
      </c>
      <c r="E10" s="20" t="s">
        <v>42</v>
      </c>
      <c r="F10" s="14"/>
      <c r="G10" s="8"/>
    </row>
    <row r="11" spans="1:7" s="2" customFormat="1">
      <c r="A11" s="9">
        <v>10</v>
      </c>
      <c r="B11" s="9" t="s">
        <v>43</v>
      </c>
      <c r="C11" s="22" t="s">
        <v>44</v>
      </c>
      <c r="D11" s="21" t="s">
        <v>45</v>
      </c>
      <c r="E11" s="20" t="s">
        <v>46</v>
      </c>
      <c r="F11" s="14"/>
      <c r="G11" s="8"/>
    </row>
    <row r="12" spans="1:7" s="2" customFormat="1">
      <c r="A12" s="9">
        <v>11</v>
      </c>
      <c r="B12" s="9" t="s">
        <v>47</v>
      </c>
      <c r="C12" s="22" t="s">
        <v>48</v>
      </c>
      <c r="D12" s="21" t="s">
        <v>49</v>
      </c>
      <c r="E12" s="20" t="s">
        <v>50</v>
      </c>
      <c r="F12" s="14"/>
      <c r="G12" s="8"/>
    </row>
    <row r="13" spans="1:7" s="2" customFormat="1">
      <c r="A13" s="9">
        <v>12</v>
      </c>
      <c r="B13" s="9" t="s">
        <v>51</v>
      </c>
      <c r="C13" s="22" t="s">
        <v>52</v>
      </c>
      <c r="D13" s="21" t="s">
        <v>53</v>
      </c>
      <c r="E13" s="20" t="s">
        <v>54</v>
      </c>
      <c r="F13" s="14"/>
      <c r="G13" s="8"/>
    </row>
    <row r="14" spans="1:7" s="2" customFormat="1">
      <c r="A14" s="9">
        <v>13</v>
      </c>
      <c r="B14" s="9" t="s">
        <v>55</v>
      </c>
      <c r="C14" s="22" t="s">
        <v>56</v>
      </c>
      <c r="D14" s="21" t="s">
        <v>57</v>
      </c>
      <c r="E14" s="20" t="s">
        <v>58</v>
      </c>
      <c r="F14" s="14"/>
      <c r="G14" s="8"/>
    </row>
    <row r="15" spans="1:7" s="2" customFormat="1">
      <c r="A15" s="9">
        <v>14</v>
      </c>
      <c r="B15" s="9" t="s">
        <v>59</v>
      </c>
      <c r="C15" s="22" t="s">
        <v>60</v>
      </c>
      <c r="D15" s="21" t="s">
        <v>61</v>
      </c>
      <c r="E15" s="20" t="s">
        <v>62</v>
      </c>
      <c r="F15" s="14"/>
      <c r="G15" s="8"/>
    </row>
    <row r="16" spans="1:7" s="2" customFormat="1">
      <c r="A16" s="9">
        <v>15</v>
      </c>
      <c r="B16" s="9" t="s">
        <v>63</v>
      </c>
      <c r="C16" s="22" t="s">
        <v>64</v>
      </c>
      <c r="D16" s="21" t="s">
        <v>65</v>
      </c>
      <c r="E16" s="20" t="s">
        <v>66</v>
      </c>
      <c r="F16" s="14"/>
      <c r="G16" s="8"/>
    </row>
    <row r="17" spans="1:7" s="2" customFormat="1">
      <c r="A17" s="9">
        <v>16</v>
      </c>
      <c r="B17" s="9" t="s">
        <v>67</v>
      </c>
      <c r="C17" s="22" t="s">
        <v>68</v>
      </c>
      <c r="D17" s="21" t="s">
        <v>69</v>
      </c>
      <c r="E17" s="20" t="s">
        <v>70</v>
      </c>
      <c r="F17" s="14"/>
      <c r="G17" s="8"/>
    </row>
    <row r="18" spans="1:7" s="2" customFormat="1">
      <c r="A18" s="9">
        <v>17</v>
      </c>
      <c r="B18" s="9" t="s">
        <v>71</v>
      </c>
      <c r="C18" s="22" t="s">
        <v>72</v>
      </c>
      <c r="D18" s="21" t="s">
        <v>73</v>
      </c>
      <c r="E18" s="20" t="s">
        <v>74</v>
      </c>
      <c r="F18" s="14"/>
      <c r="G18" s="8"/>
    </row>
    <row r="19" spans="1:7" s="2" customFormat="1">
      <c r="A19" s="9">
        <v>18</v>
      </c>
      <c r="B19" s="9" t="s">
        <v>75</v>
      </c>
      <c r="C19" s="22" t="s">
        <v>76</v>
      </c>
      <c r="D19" s="21" t="s">
        <v>77</v>
      </c>
      <c r="E19" s="20" t="s">
        <v>78</v>
      </c>
      <c r="F19" s="14"/>
      <c r="G19" s="8"/>
    </row>
    <row r="20" spans="1:7" s="2" customFormat="1">
      <c r="A20" s="9">
        <v>19</v>
      </c>
      <c r="B20" s="9" t="s">
        <v>79</v>
      </c>
      <c r="C20" s="22" t="s">
        <v>80</v>
      </c>
      <c r="D20" s="21" t="s">
        <v>81</v>
      </c>
      <c r="E20" s="20" t="s">
        <v>82</v>
      </c>
      <c r="F20" s="14"/>
      <c r="G20" s="8"/>
    </row>
    <row r="21" spans="1:7" s="2" customFormat="1">
      <c r="A21" s="9">
        <v>20</v>
      </c>
      <c r="B21" s="9" t="s">
        <v>83</v>
      </c>
      <c r="C21" s="22" t="s">
        <v>84</v>
      </c>
      <c r="D21" s="21" t="s">
        <v>85</v>
      </c>
      <c r="E21" s="20" t="s">
        <v>86</v>
      </c>
      <c r="F21" s="14"/>
      <c r="G21" s="8"/>
    </row>
    <row r="22" spans="1:7">
      <c r="A22" s="9">
        <v>21</v>
      </c>
      <c r="B22" s="9" t="s">
        <v>87</v>
      </c>
      <c r="C22" s="22" t="s">
        <v>88</v>
      </c>
      <c r="D22" s="21" t="s">
        <v>89</v>
      </c>
      <c r="E22" s="20" t="s">
        <v>90</v>
      </c>
      <c r="F22" s="14"/>
      <c r="G22" s="8"/>
    </row>
    <row r="23" spans="1:7">
      <c r="A23" s="9">
        <v>22</v>
      </c>
      <c r="B23" s="9" t="s">
        <v>91</v>
      </c>
      <c r="C23" s="22" t="s">
        <v>92</v>
      </c>
      <c r="D23" s="21" t="s">
        <v>93</v>
      </c>
      <c r="E23" s="20" t="s">
        <v>94</v>
      </c>
      <c r="F23" s="14"/>
      <c r="G23" s="8"/>
    </row>
    <row r="24" spans="1:7">
      <c r="A24" s="9">
        <v>23</v>
      </c>
      <c r="B24" s="9" t="s">
        <v>95</v>
      </c>
      <c r="C24" s="22" t="s">
        <v>96</v>
      </c>
      <c r="D24" s="21" t="s">
        <v>25</v>
      </c>
      <c r="E24" s="20" t="s">
        <v>97</v>
      </c>
      <c r="F24" s="14"/>
      <c r="G24" s="8"/>
    </row>
    <row r="25" spans="1:7">
      <c r="A25" s="9">
        <v>24</v>
      </c>
      <c r="B25" s="9" t="s">
        <v>98</v>
      </c>
      <c r="C25" s="22" t="s">
        <v>99</v>
      </c>
      <c r="D25" s="21" t="s">
        <v>100</v>
      </c>
      <c r="E25" s="20" t="s">
        <v>101</v>
      </c>
      <c r="F25" s="14"/>
      <c r="G25" s="8"/>
    </row>
    <row r="26" spans="1:7">
      <c r="A26" s="9">
        <v>25</v>
      </c>
      <c r="B26" s="9" t="s">
        <v>102</v>
      </c>
      <c r="C26" s="22" t="s">
        <v>103</v>
      </c>
      <c r="D26" s="21" t="s">
        <v>104</v>
      </c>
      <c r="E26" s="20" t="s">
        <v>105</v>
      </c>
      <c r="F26" s="14"/>
      <c r="G26" s="8"/>
    </row>
  </sheetData>
  <sortState xmlns:xlrd2="http://schemas.microsoft.com/office/spreadsheetml/2017/richdata2" ref="A2:G26">
    <sortCondition ref="A2"/>
  </sortState>
  <phoneticPr fontId="11" type="noConversion"/>
  <printOptions horizontalCentered="1"/>
  <pageMargins left="0.75138888888888899" right="0.75138888888888899" top="1.45625" bottom="1" header="0.5" footer="0.5"/>
  <pageSetup paperSize="9" orientation="portrait"/>
  <headerFooter>
    <oddHeader>&amp;C&amp;BFCU-Purdue 2+2 ECE Program
Advanced C Programming
Spring Semester, 2024
Programming Assignment 3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A8AB-A2C9-4A6A-9C25-F58B6DE05E2F}">
  <dimension ref="A1:T37"/>
  <sheetViews>
    <sheetView tabSelected="1"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16" sqref="E16"/>
    </sheetView>
  </sheetViews>
  <sheetFormatPr defaultRowHeight="16.2"/>
  <cols>
    <col min="1" max="1" width="4.21875" bestFit="1" customWidth="1"/>
    <col min="2" max="2" width="11" bestFit="1" customWidth="1"/>
    <col min="3" max="3" width="9.33203125" bestFit="1" customWidth="1"/>
    <col min="5" max="12" width="15.77734375" customWidth="1"/>
    <col min="13" max="13" width="25.77734375" customWidth="1"/>
    <col min="14" max="15" width="5.77734375" customWidth="1"/>
    <col min="16" max="16" width="20.77734375" customWidth="1"/>
    <col min="19" max="20" width="40.77734375" customWidth="1"/>
    <col min="21" max="22" width="8.88671875" customWidth="1"/>
  </cols>
  <sheetData>
    <row r="1" spans="1:20">
      <c r="A1" s="34" t="s">
        <v>0</v>
      </c>
      <c r="B1" s="34" t="s">
        <v>1</v>
      </c>
      <c r="C1" s="34" t="s">
        <v>3</v>
      </c>
      <c r="D1" s="35" t="s">
        <v>106</v>
      </c>
      <c r="E1" s="36">
        <v>10</v>
      </c>
      <c r="F1" s="36">
        <v>10</v>
      </c>
      <c r="G1" s="36">
        <v>5</v>
      </c>
      <c r="H1" s="36">
        <v>5</v>
      </c>
      <c r="I1" s="36">
        <v>20</v>
      </c>
      <c r="J1" s="36">
        <v>5</v>
      </c>
      <c r="K1" s="36">
        <v>20</v>
      </c>
      <c r="L1" s="36">
        <v>5</v>
      </c>
      <c r="M1" s="35" t="s">
        <v>107</v>
      </c>
      <c r="N1" s="35"/>
      <c r="O1" s="35"/>
      <c r="P1" s="35" t="s">
        <v>108</v>
      </c>
      <c r="Q1" s="35"/>
      <c r="R1" s="37" t="s">
        <v>109</v>
      </c>
      <c r="S1" s="35" t="s">
        <v>110</v>
      </c>
      <c r="T1" s="25"/>
    </row>
    <row r="2" spans="1:20" ht="31.2">
      <c r="A2" s="34"/>
      <c r="B2" s="34"/>
      <c r="C2" s="34"/>
      <c r="D2" s="35"/>
      <c r="E2" s="31" t="s">
        <v>122</v>
      </c>
      <c r="F2" s="31" t="s">
        <v>112</v>
      </c>
      <c r="G2" s="31" t="s">
        <v>113</v>
      </c>
      <c r="H2" s="31" t="s">
        <v>123</v>
      </c>
      <c r="I2" s="31" t="s">
        <v>125</v>
      </c>
      <c r="J2" s="31" t="s">
        <v>119</v>
      </c>
      <c r="K2" s="31" t="s">
        <v>120</v>
      </c>
      <c r="L2" s="31" t="s">
        <v>121</v>
      </c>
      <c r="M2" s="35"/>
      <c r="N2" s="35"/>
      <c r="O2" s="35"/>
      <c r="P2" s="35"/>
      <c r="Q2" s="35"/>
      <c r="R2" s="37"/>
      <c r="S2" s="35"/>
      <c r="T2" s="25"/>
    </row>
    <row r="3" spans="1:20">
      <c r="A3" s="26">
        <v>1</v>
      </c>
      <c r="B3" s="27" t="s">
        <v>7</v>
      </c>
      <c r="C3" s="28" t="s">
        <v>9</v>
      </c>
      <c r="D3" s="24">
        <f>80-SUM(E3:L3,O3)</f>
        <v>0</v>
      </c>
      <c r="E3" s="24">
        <v>10</v>
      </c>
      <c r="F3" s="24">
        <v>10</v>
      </c>
      <c r="G3" s="24">
        <v>5</v>
      </c>
      <c r="H3" s="24">
        <v>5</v>
      </c>
      <c r="I3" s="24">
        <v>20</v>
      </c>
      <c r="J3" s="24">
        <v>5</v>
      </c>
      <c r="K3" s="24">
        <v>20</v>
      </c>
      <c r="L3" s="24">
        <v>5</v>
      </c>
      <c r="M3" s="25" t="s">
        <v>128</v>
      </c>
      <c r="N3" s="24">
        <v>0</v>
      </c>
      <c r="O3" s="24">
        <f t="shared" ref="O3:O27" si="0">IF(4*N3&lt;=20, 4*N3, 20)</f>
        <v>0</v>
      </c>
      <c r="P3" s="42" t="s">
        <v>127</v>
      </c>
      <c r="Q3" s="24">
        <v>20</v>
      </c>
      <c r="R3" s="24">
        <f>20-Q3</f>
        <v>0</v>
      </c>
      <c r="S3" s="25" t="str">
        <f>S$29&amp;IF(D3=80,"great",D3-80)&amp;CHAR(10)&amp;
IF(E3=0,"",S$30&amp;"(-"&amp;E3&amp;")"&amp;CHAR(10))&amp;
IF(F3=0,"",S$31&amp;"(-"&amp;F3&amp;")"&amp;CHAR(10))&amp;
IF(G3=0,"",S$32&amp;"(-"&amp;G3&amp;")"&amp;CHAR(10))&amp;
IF(H3=0,"",S$33&amp;"(-"&amp;H3&amp;")"&amp;CHAR(10))&amp;
IF(I3=0,"",S$34&amp;"(-"&amp;I3&amp;")"&amp;CHAR(10))&amp;
IF(J3=0,"",S$35&amp;"(-"&amp;J3&amp;")"&amp;CHAR(10))&amp;
IF(K3=0,"",S$36&amp;"(-"&amp;K3&amp;")"&amp;CHAR(10))&amp;
IF(L3=0,"",S$37&amp;"(-"&amp;L3&amp;")"&amp;CHAR(10))&amp;
IF(M3="","",M3&amp;CHAR(10))&amp;
"report: "&amp;IF(P12="","great","-"&amp;20-R3&amp;CHAR(10)&amp;P12)</f>
        <v>source code: -80
Allow Using command input(-10)
Read bitmap file(-10)
Input size and RGB value(-5)
Print header of bitmap file(-5)
Reduce bitmap file(-20)
Write reduced bitmap file and print header(-5)
Merge reduced bitmap file with frame(-20)
Write merged bitmap file and print header(-5)
WITHOUT FILE(-80)
report: -20
WITHOUT FILE(-20)</v>
      </c>
      <c r="T3" s="25"/>
    </row>
    <row r="4" spans="1:20">
      <c r="A4" s="26">
        <v>2</v>
      </c>
      <c r="B4" s="29" t="s">
        <v>11</v>
      </c>
      <c r="C4" s="28" t="s">
        <v>13</v>
      </c>
      <c r="D4" s="24">
        <f>80-SUM(E4:L4,O4)</f>
        <v>76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5" t="s">
        <v>126</v>
      </c>
      <c r="N4" s="24">
        <v>1</v>
      </c>
      <c r="O4" s="24">
        <f t="shared" si="0"/>
        <v>4</v>
      </c>
      <c r="P4" s="25"/>
      <c r="Q4" s="24">
        <v>0</v>
      </c>
      <c r="R4" s="24">
        <f t="shared" ref="R4:R27" si="1">20-Q4</f>
        <v>20</v>
      </c>
      <c r="S4" s="25" t="str">
        <f t="shared" ref="S4:S27" si="2">S$29&amp;IF(D4=80,"great",D4-80)&amp;CHAR(10)&amp;
IF(E4=0,"",S$30&amp;"(-"&amp;E4&amp;")"&amp;CHAR(10))&amp;
IF(F4=0,"",S$31&amp;"(-"&amp;F4&amp;")"&amp;CHAR(10))&amp;
IF(G4=0,"",S$32&amp;"(-"&amp;G4&amp;")"&amp;CHAR(10))&amp;
IF(H4=0,"",S$33&amp;"(-"&amp;H4&amp;")"&amp;CHAR(10))&amp;
IF(I4=0,"",S$34&amp;"(-"&amp;I4&amp;")"&amp;CHAR(10))&amp;
IF(J4=0,"",S$35&amp;"(-"&amp;J4&amp;")"&amp;CHAR(10))&amp;
IF(K4=0,"",S$36&amp;"(-"&amp;K4&amp;")"&amp;CHAR(10))&amp;
IF(L4=0,"",S$37&amp;"(-"&amp;L4&amp;")"&amp;CHAR(10))&amp;
IF(M4="","",M4&amp;CHAR(10))&amp;
"report: "&amp;IF(P4="","great","-"&amp;20-R4&amp;CHAR(10)&amp;P4)</f>
        <v>source code: -4
Free imageData twice(-4)
report: great</v>
      </c>
      <c r="T4" s="25"/>
    </row>
    <row r="5" spans="1:20">
      <c r="A5" s="26">
        <v>3</v>
      </c>
      <c r="B5" s="27" t="s">
        <v>15</v>
      </c>
      <c r="C5" s="28" t="s">
        <v>17</v>
      </c>
      <c r="D5" s="24">
        <f>80-SUM(E5:L5,O5)</f>
        <v>80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5"/>
      <c r="N5" s="24">
        <v>0</v>
      </c>
      <c r="O5" s="24">
        <f t="shared" si="0"/>
        <v>0</v>
      </c>
      <c r="P5" s="25"/>
      <c r="Q5" s="24">
        <v>0</v>
      </c>
      <c r="R5" s="24">
        <f t="shared" si="1"/>
        <v>20</v>
      </c>
      <c r="S5" s="25" t="str">
        <f t="shared" si="2"/>
        <v>source code: great
report: great</v>
      </c>
      <c r="T5" s="25"/>
    </row>
    <row r="6" spans="1:20">
      <c r="A6" s="26">
        <v>4</v>
      </c>
      <c r="B6" s="26" t="s">
        <v>19</v>
      </c>
      <c r="C6" s="39" t="s">
        <v>21</v>
      </c>
      <c r="D6" s="24">
        <f>80-SUM(E6:L6,O6)</f>
        <v>80</v>
      </c>
      <c r="E6" s="40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5"/>
      <c r="N6" s="24">
        <v>0</v>
      </c>
      <c r="O6" s="24">
        <f t="shared" si="0"/>
        <v>0</v>
      </c>
      <c r="P6" s="25"/>
      <c r="Q6" s="24">
        <v>0</v>
      </c>
      <c r="R6" s="24">
        <f t="shared" si="1"/>
        <v>20</v>
      </c>
      <c r="S6" s="25" t="str">
        <f t="shared" si="2"/>
        <v>source code: great
report: great</v>
      </c>
      <c r="T6" s="25"/>
    </row>
    <row r="7" spans="1:20">
      <c r="A7" s="26">
        <v>5</v>
      </c>
      <c r="B7" s="27" t="s">
        <v>23</v>
      </c>
      <c r="C7" s="28" t="s">
        <v>25</v>
      </c>
      <c r="D7" s="24">
        <f>80-SUM(E7:L7,O7)</f>
        <v>80</v>
      </c>
      <c r="E7" s="40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5"/>
      <c r="N7" s="24">
        <v>0</v>
      </c>
      <c r="O7" s="24">
        <f t="shared" si="0"/>
        <v>0</v>
      </c>
      <c r="P7" s="25"/>
      <c r="Q7" s="24">
        <v>0</v>
      </c>
      <c r="R7" s="24">
        <f t="shared" si="1"/>
        <v>20</v>
      </c>
      <c r="S7" s="25" t="str">
        <f t="shared" si="2"/>
        <v>source code: great
report: great</v>
      </c>
      <c r="T7" s="25"/>
    </row>
    <row r="8" spans="1:20">
      <c r="A8" s="26">
        <v>6</v>
      </c>
      <c r="B8" s="26" t="s">
        <v>27</v>
      </c>
      <c r="C8" s="30" t="s">
        <v>29</v>
      </c>
      <c r="D8" s="24">
        <f>80-SUM(E8:L8,O8)</f>
        <v>75</v>
      </c>
      <c r="E8" s="40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33">
        <v>5</v>
      </c>
      <c r="L8" s="24">
        <v>0</v>
      </c>
      <c r="M8" s="25" t="s">
        <v>129</v>
      </c>
      <c r="N8" s="24">
        <v>0</v>
      </c>
      <c r="O8" s="24">
        <f t="shared" si="0"/>
        <v>0</v>
      </c>
      <c r="P8" s="25"/>
      <c r="Q8" s="24">
        <v>0</v>
      </c>
      <c r="R8" s="24">
        <f t="shared" si="1"/>
        <v>20</v>
      </c>
      <c r="S8" s="25" t="str">
        <f t="shared" si="2"/>
        <v>source code: -5
Merge reduced bitmap file with frame(-5)
Bad variables naming
report: great</v>
      </c>
      <c r="T8" s="25"/>
    </row>
    <row r="9" spans="1:20">
      <c r="A9" s="26">
        <v>7</v>
      </c>
      <c r="B9" s="26" t="s">
        <v>31</v>
      </c>
      <c r="C9" s="38" t="s">
        <v>33</v>
      </c>
      <c r="D9" s="24">
        <f>80-SUM(E9:L9,O9)</f>
        <v>80</v>
      </c>
      <c r="E9" s="40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5"/>
      <c r="N9" s="24">
        <v>0</v>
      </c>
      <c r="O9" s="24">
        <f t="shared" si="0"/>
        <v>0</v>
      </c>
      <c r="P9" s="25"/>
      <c r="Q9" s="24">
        <v>0</v>
      </c>
      <c r="R9" s="24">
        <f t="shared" si="1"/>
        <v>20</v>
      </c>
      <c r="S9" s="25" t="str">
        <f t="shared" si="2"/>
        <v>source code: great
report: great</v>
      </c>
      <c r="T9" s="25"/>
    </row>
    <row r="10" spans="1:20">
      <c r="A10" s="26">
        <v>8</v>
      </c>
      <c r="B10" s="26" t="s">
        <v>35</v>
      </c>
      <c r="C10" s="30" t="s">
        <v>37</v>
      </c>
      <c r="D10" s="24">
        <f>80-SUM(E10:L10,O10)</f>
        <v>75</v>
      </c>
      <c r="E10" s="40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33">
        <v>5</v>
      </c>
      <c r="L10" s="24">
        <v>0</v>
      </c>
      <c r="M10" s="25"/>
      <c r="N10" s="24">
        <v>0</v>
      </c>
      <c r="O10" s="24">
        <f t="shared" si="0"/>
        <v>0</v>
      </c>
      <c r="P10" s="25"/>
      <c r="Q10" s="24">
        <v>0</v>
      </c>
      <c r="R10" s="24">
        <f t="shared" si="1"/>
        <v>20</v>
      </c>
      <c r="S10" s="25" t="str">
        <f t="shared" si="2"/>
        <v>source code: -5
Merge reduced bitmap file with frame(-5)
report: great</v>
      </c>
      <c r="T10" s="25"/>
    </row>
    <row r="11" spans="1:20">
      <c r="A11" s="26">
        <v>9</v>
      </c>
      <c r="B11" s="26" t="s">
        <v>39</v>
      </c>
      <c r="C11" s="38" t="s">
        <v>41</v>
      </c>
      <c r="D11" s="24">
        <f>80-SUM(E11:L11,O11)</f>
        <v>80</v>
      </c>
      <c r="E11" s="40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5"/>
      <c r="N11" s="24">
        <v>0</v>
      </c>
      <c r="O11" s="24">
        <f t="shared" si="0"/>
        <v>0</v>
      </c>
      <c r="P11" s="25"/>
      <c r="Q11" s="24">
        <v>0</v>
      </c>
      <c r="R11" s="24">
        <f t="shared" si="1"/>
        <v>20</v>
      </c>
      <c r="S11" s="25" t="str">
        <f t="shared" si="2"/>
        <v>source code: great
report: great</v>
      </c>
      <c r="T11" s="25"/>
    </row>
    <row r="12" spans="1:20">
      <c r="A12" s="26">
        <v>10</v>
      </c>
      <c r="B12" s="26" t="s">
        <v>43</v>
      </c>
      <c r="C12" s="30" t="s">
        <v>45</v>
      </c>
      <c r="D12" s="24">
        <f>80-SUM(E12:L12,O12)</f>
        <v>75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33">
        <v>5</v>
      </c>
      <c r="L12" s="24">
        <v>0</v>
      </c>
      <c r="M12" s="25"/>
      <c r="N12" s="24">
        <v>0</v>
      </c>
      <c r="O12" s="24">
        <f t="shared" si="0"/>
        <v>0</v>
      </c>
      <c r="P12" s="41" t="s">
        <v>127</v>
      </c>
      <c r="Q12" s="24">
        <v>0</v>
      </c>
      <c r="R12" s="24">
        <f t="shared" si="1"/>
        <v>20</v>
      </c>
      <c r="S12" s="25" t="e">
        <f>S$29&amp;IF(D12=80,"great",D12-80)&amp;CHAR(10)&amp;
IF(E12=0,"",S$30&amp;"(-"&amp;E12&amp;")"&amp;CHAR(10))&amp;
IF(F12=0,"",S$31&amp;"(-"&amp;F12&amp;")"&amp;CHAR(10))&amp;
IF(G12=0,"",S$32&amp;"(-"&amp;G12&amp;")"&amp;CHAR(10))&amp;
IF(H12=0,"",S$33&amp;"(-"&amp;H12&amp;")"&amp;CHAR(10))&amp;
IF(I12=0,"",S$34&amp;"(-"&amp;I12&amp;")"&amp;CHAR(10))&amp;
IF(J12=0,"",S$35&amp;"(-"&amp;J12&amp;")"&amp;CHAR(10))&amp;
IF(K12=0,"",S$36&amp;"(-"&amp;K12&amp;")"&amp;CHAR(10))&amp;
IF(L12=0,"",S$37&amp;"(-"&amp;L12&amp;")"&amp;CHAR(10))&amp;
IF(M12="","",M12&amp;CHAR(10))&amp;
"report: "&amp;IF(#REF!="","great","-"&amp;20-R12&amp;CHAR(10)&amp;#REF!)</f>
        <v>#REF!</v>
      </c>
      <c r="T12" s="25"/>
    </row>
    <row r="13" spans="1:20">
      <c r="A13" s="26">
        <v>11</v>
      </c>
      <c r="B13" s="26" t="s">
        <v>47</v>
      </c>
      <c r="C13" s="30" t="s">
        <v>49</v>
      </c>
      <c r="D13" s="24">
        <f>80-SUM(E13:L13,O13)</f>
        <v>80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5"/>
      <c r="N13" s="24">
        <v>0</v>
      </c>
      <c r="O13" s="24">
        <f t="shared" si="0"/>
        <v>0</v>
      </c>
      <c r="P13" s="25"/>
      <c r="Q13" s="24">
        <v>0</v>
      </c>
      <c r="R13" s="24">
        <f t="shared" si="1"/>
        <v>20</v>
      </c>
      <c r="S13" s="25" t="str">
        <f t="shared" si="2"/>
        <v>source code: great
report: great</v>
      </c>
      <c r="T13" s="25"/>
    </row>
    <row r="14" spans="1:20">
      <c r="A14" s="26">
        <v>12</v>
      </c>
      <c r="B14" s="26" t="s">
        <v>51</v>
      </c>
      <c r="C14" s="30" t="s">
        <v>53</v>
      </c>
      <c r="D14" s="24">
        <f>80-SUM(E14:L14,O14)</f>
        <v>80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5"/>
      <c r="N14" s="24">
        <v>0</v>
      </c>
      <c r="O14" s="24">
        <f t="shared" si="0"/>
        <v>0</v>
      </c>
      <c r="P14" s="25"/>
      <c r="Q14" s="24">
        <v>0</v>
      </c>
      <c r="R14" s="24">
        <f t="shared" si="1"/>
        <v>20</v>
      </c>
      <c r="S14" s="25" t="str">
        <f t="shared" si="2"/>
        <v>source code: great
report: great</v>
      </c>
      <c r="T14" s="25"/>
    </row>
    <row r="15" spans="1:20">
      <c r="A15" s="26">
        <v>13</v>
      </c>
      <c r="B15" s="26" t="s">
        <v>55</v>
      </c>
      <c r="C15" s="30" t="s">
        <v>57</v>
      </c>
      <c r="D15" s="24">
        <f>80-SUM(E15:L15,O15)</f>
        <v>75</v>
      </c>
      <c r="E15" s="33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33">
        <v>5</v>
      </c>
      <c r="L15" s="24">
        <v>0</v>
      </c>
      <c r="M15" s="25"/>
      <c r="N15" s="24">
        <v>0</v>
      </c>
      <c r="O15" s="24">
        <f t="shared" si="0"/>
        <v>0</v>
      </c>
      <c r="P15" s="25"/>
      <c r="Q15" s="24">
        <v>0</v>
      </c>
      <c r="R15" s="24">
        <f t="shared" si="1"/>
        <v>20</v>
      </c>
      <c r="S15" s="25" t="str">
        <f t="shared" si="2"/>
        <v>source code: -5
Merge reduced bitmap file with frame(-5)
report: great</v>
      </c>
      <c r="T15" s="25" t="s">
        <v>130</v>
      </c>
    </row>
    <row r="16" spans="1:20">
      <c r="A16" s="26">
        <v>14</v>
      </c>
      <c r="B16" s="26" t="s">
        <v>59</v>
      </c>
      <c r="C16" s="30" t="s">
        <v>61</v>
      </c>
      <c r="D16" s="24">
        <f>80-SUM(E16:L16,O16)</f>
        <v>80</v>
      </c>
      <c r="E16" s="24">
        <v>0</v>
      </c>
      <c r="F16" s="33">
        <v>0</v>
      </c>
      <c r="G16" s="24">
        <v>0</v>
      </c>
      <c r="H16" s="24">
        <v>0</v>
      </c>
      <c r="I16" s="24">
        <v>0</v>
      </c>
      <c r="J16" s="24">
        <v>0</v>
      </c>
      <c r="K16" s="40">
        <v>0</v>
      </c>
      <c r="L16" s="24">
        <v>0</v>
      </c>
      <c r="M16" s="25"/>
      <c r="N16" s="24">
        <v>0</v>
      </c>
      <c r="O16" s="24">
        <f t="shared" si="0"/>
        <v>0</v>
      </c>
      <c r="P16" s="25"/>
      <c r="Q16" s="24">
        <v>0</v>
      </c>
      <c r="R16" s="24">
        <f t="shared" si="1"/>
        <v>20</v>
      </c>
      <c r="S16" s="25" t="str">
        <f t="shared" si="2"/>
        <v>source code: great
report: great</v>
      </c>
      <c r="T16" s="25"/>
    </row>
    <row r="17" spans="1:20">
      <c r="A17" s="26">
        <v>15</v>
      </c>
      <c r="B17" s="26" t="s">
        <v>63</v>
      </c>
      <c r="C17" s="30" t="s">
        <v>65</v>
      </c>
      <c r="D17" s="24">
        <f>80-SUM(E17:L17,O17)</f>
        <v>80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5"/>
      <c r="N17" s="24">
        <v>0</v>
      </c>
      <c r="O17" s="24">
        <f t="shared" si="0"/>
        <v>0</v>
      </c>
      <c r="P17" s="25"/>
      <c r="Q17" s="24">
        <v>0</v>
      </c>
      <c r="R17" s="24">
        <f t="shared" si="1"/>
        <v>20</v>
      </c>
      <c r="S17" s="25" t="str">
        <f t="shared" si="2"/>
        <v>source code: great
report: great</v>
      </c>
      <c r="T17" s="25"/>
    </row>
    <row r="18" spans="1:20">
      <c r="A18" s="26">
        <v>16</v>
      </c>
      <c r="B18" s="26" t="s">
        <v>67</v>
      </c>
      <c r="C18" s="30" t="s">
        <v>69</v>
      </c>
      <c r="D18" s="24">
        <f>80-SUM(E18:L18,O18)</f>
        <v>80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5"/>
      <c r="N18" s="24">
        <v>0</v>
      </c>
      <c r="O18" s="24">
        <f t="shared" si="0"/>
        <v>0</v>
      </c>
      <c r="P18" s="25"/>
      <c r="Q18" s="24">
        <v>0</v>
      </c>
      <c r="R18" s="24">
        <f t="shared" si="1"/>
        <v>20</v>
      </c>
      <c r="S18" s="25" t="str">
        <f t="shared" si="2"/>
        <v>source code: great
report: great</v>
      </c>
      <c r="T18" s="25"/>
    </row>
    <row r="19" spans="1:20">
      <c r="A19" s="26">
        <v>17</v>
      </c>
      <c r="B19" s="26" t="s">
        <v>71</v>
      </c>
      <c r="C19" s="30" t="s">
        <v>73</v>
      </c>
      <c r="D19" s="24">
        <f>80-SUM(E19:L19,O19)</f>
        <v>75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33">
        <v>5</v>
      </c>
      <c r="L19" s="24">
        <v>0</v>
      </c>
      <c r="M19" s="25"/>
      <c r="N19" s="24">
        <v>0</v>
      </c>
      <c r="O19" s="24">
        <f t="shared" si="0"/>
        <v>0</v>
      </c>
      <c r="P19" s="25"/>
      <c r="Q19" s="24">
        <v>0</v>
      </c>
      <c r="R19" s="24">
        <f t="shared" si="1"/>
        <v>20</v>
      </c>
      <c r="S19" s="25" t="str">
        <f t="shared" si="2"/>
        <v>source code: -5
Merge reduced bitmap file with frame(-5)
report: great</v>
      </c>
      <c r="T19" s="25"/>
    </row>
    <row r="20" spans="1:20">
      <c r="A20" s="26">
        <v>18</v>
      </c>
      <c r="B20" s="26" t="s">
        <v>75</v>
      </c>
      <c r="C20" s="30" t="s">
        <v>77</v>
      </c>
      <c r="D20" s="24">
        <f>80-SUM(E20:L20,O20)</f>
        <v>80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5"/>
      <c r="N20" s="24">
        <v>0</v>
      </c>
      <c r="O20" s="24">
        <f t="shared" si="0"/>
        <v>0</v>
      </c>
      <c r="P20" s="25"/>
      <c r="Q20" s="24">
        <v>0</v>
      </c>
      <c r="R20" s="24">
        <f>20-Q20</f>
        <v>20</v>
      </c>
      <c r="S20" s="25" t="str">
        <f t="shared" si="2"/>
        <v>source code: great
report: great</v>
      </c>
      <c r="T20" s="25"/>
    </row>
    <row r="21" spans="1:20">
      <c r="A21" s="26">
        <v>19</v>
      </c>
      <c r="B21" s="26" t="s">
        <v>79</v>
      </c>
      <c r="C21" s="30" t="s">
        <v>81</v>
      </c>
      <c r="D21" s="24">
        <f>80-SUM(E21:L21,O21)</f>
        <v>80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5"/>
      <c r="N21" s="24">
        <v>0</v>
      </c>
      <c r="O21" s="24">
        <f t="shared" si="0"/>
        <v>0</v>
      </c>
      <c r="P21" s="25"/>
      <c r="Q21" s="24">
        <v>0</v>
      </c>
      <c r="R21" s="24">
        <f t="shared" si="1"/>
        <v>20</v>
      </c>
      <c r="S21" s="25" t="str">
        <f t="shared" si="2"/>
        <v>source code: great
report: great</v>
      </c>
      <c r="T21" s="25"/>
    </row>
    <row r="22" spans="1:20">
      <c r="A22" s="26">
        <v>20</v>
      </c>
      <c r="B22" s="26" t="s">
        <v>83</v>
      </c>
      <c r="C22" s="30" t="s">
        <v>85</v>
      </c>
      <c r="D22" s="24">
        <f>80-SUM(E22:L22,O22)</f>
        <v>80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5"/>
      <c r="N22" s="24">
        <v>0</v>
      </c>
      <c r="O22" s="24">
        <f t="shared" si="0"/>
        <v>0</v>
      </c>
      <c r="P22" s="25"/>
      <c r="Q22" s="24">
        <v>0</v>
      </c>
      <c r="R22" s="24">
        <f t="shared" si="1"/>
        <v>20</v>
      </c>
      <c r="S22" s="25" t="str">
        <f t="shared" si="2"/>
        <v>source code: great
report: great</v>
      </c>
      <c r="T22" s="25"/>
    </row>
    <row r="23" spans="1:20">
      <c r="A23" s="26">
        <v>21</v>
      </c>
      <c r="B23" s="26" t="s">
        <v>87</v>
      </c>
      <c r="C23" s="30" t="s">
        <v>89</v>
      </c>
      <c r="D23" s="24">
        <f>80-SUM(E23:L23,O23)</f>
        <v>80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5"/>
      <c r="N23" s="24">
        <v>0</v>
      </c>
      <c r="O23" s="24">
        <f t="shared" si="0"/>
        <v>0</v>
      </c>
      <c r="P23" s="25"/>
      <c r="Q23" s="24">
        <v>0</v>
      </c>
      <c r="R23" s="24">
        <f t="shared" si="1"/>
        <v>20</v>
      </c>
      <c r="S23" s="25" t="str">
        <f t="shared" si="2"/>
        <v>source code: great
report: great</v>
      </c>
      <c r="T23" s="25"/>
    </row>
    <row r="24" spans="1:20">
      <c r="A24" s="26">
        <v>22</v>
      </c>
      <c r="B24" s="26" t="s">
        <v>91</v>
      </c>
      <c r="C24" s="30" t="s">
        <v>93</v>
      </c>
      <c r="D24" s="24">
        <f>80-SUM(E24:L24,O24)</f>
        <v>80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5"/>
      <c r="N24" s="24">
        <v>0</v>
      </c>
      <c r="O24" s="24">
        <f t="shared" si="0"/>
        <v>0</v>
      </c>
      <c r="P24" s="25"/>
      <c r="Q24" s="24">
        <v>0</v>
      </c>
      <c r="R24" s="24">
        <f t="shared" si="1"/>
        <v>20</v>
      </c>
      <c r="S24" s="25" t="str">
        <f t="shared" si="2"/>
        <v>source code: great
report: great</v>
      </c>
      <c r="T24" s="25"/>
    </row>
    <row r="25" spans="1:20">
      <c r="A25" s="26">
        <v>23</v>
      </c>
      <c r="B25" s="26" t="s">
        <v>95</v>
      </c>
      <c r="C25" s="30" t="s">
        <v>25</v>
      </c>
      <c r="D25" s="24">
        <f>80-SUM(E25:L25,O25)</f>
        <v>80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5"/>
      <c r="N25" s="24">
        <v>0</v>
      </c>
      <c r="O25" s="24">
        <f t="shared" si="0"/>
        <v>0</v>
      </c>
      <c r="P25" s="25"/>
      <c r="Q25" s="24">
        <v>0</v>
      </c>
      <c r="R25" s="24">
        <f t="shared" si="1"/>
        <v>20</v>
      </c>
      <c r="S25" s="25" t="str">
        <f t="shared" si="2"/>
        <v>source code: great
report: great</v>
      </c>
      <c r="T25" s="25"/>
    </row>
    <row r="26" spans="1:20">
      <c r="A26" s="26">
        <v>24</v>
      </c>
      <c r="B26" s="26" t="s">
        <v>98</v>
      </c>
      <c r="C26" s="30" t="s">
        <v>100</v>
      </c>
      <c r="D26" s="24">
        <f>80-SUM(E26:L26,O26)</f>
        <v>80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5"/>
      <c r="N26" s="24">
        <v>0</v>
      </c>
      <c r="O26" s="24">
        <f t="shared" si="0"/>
        <v>0</v>
      </c>
      <c r="P26" s="25"/>
      <c r="Q26" s="24">
        <v>0</v>
      </c>
      <c r="R26" s="24">
        <f t="shared" si="1"/>
        <v>20</v>
      </c>
      <c r="S26" s="25" t="str">
        <f t="shared" si="2"/>
        <v>source code: great
report: great</v>
      </c>
      <c r="T26" s="25"/>
    </row>
    <row r="27" spans="1:20">
      <c r="A27" s="26">
        <v>25</v>
      </c>
      <c r="B27" s="26" t="s">
        <v>102</v>
      </c>
      <c r="C27" s="30" t="s">
        <v>104</v>
      </c>
      <c r="D27" s="24">
        <f>80-SUM(E27:L27,O27)</f>
        <v>75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33">
        <v>5</v>
      </c>
      <c r="L27" s="24">
        <v>0</v>
      </c>
      <c r="M27" s="25"/>
      <c r="N27" s="24">
        <v>0</v>
      </c>
      <c r="O27" s="24">
        <f t="shared" si="0"/>
        <v>0</v>
      </c>
      <c r="P27" s="25"/>
      <c r="Q27" s="24">
        <v>0</v>
      </c>
      <c r="R27" s="24">
        <f t="shared" si="1"/>
        <v>20</v>
      </c>
      <c r="S27" s="25" t="str">
        <f t="shared" si="2"/>
        <v>source code: -5
Merge reduced bitmap file with frame(-5)
report: great</v>
      </c>
      <c r="T27" s="25"/>
    </row>
    <row r="29" spans="1:20">
      <c r="S29" s="32" t="s">
        <v>124</v>
      </c>
    </row>
    <row r="30" spans="1:20">
      <c r="S30" t="s">
        <v>111</v>
      </c>
    </row>
    <row r="31" spans="1:20">
      <c r="S31" t="s">
        <v>112</v>
      </c>
    </row>
    <row r="32" spans="1:20">
      <c r="S32" t="s">
        <v>113</v>
      </c>
    </row>
    <row r="33" spans="19:19">
      <c r="S33" t="s">
        <v>114</v>
      </c>
    </row>
    <row r="34" spans="19:19">
      <c r="S34" t="s">
        <v>115</v>
      </c>
    </row>
    <row r="35" spans="19:19">
      <c r="S35" t="s">
        <v>116</v>
      </c>
    </row>
    <row r="36" spans="19:19">
      <c r="S36" t="s">
        <v>117</v>
      </c>
    </row>
    <row r="37" spans="19:19">
      <c r="S37" t="s">
        <v>118</v>
      </c>
    </row>
  </sheetData>
  <mergeCells count="8">
    <mergeCell ref="R1:R2"/>
    <mergeCell ref="S1:S2"/>
    <mergeCell ref="A1:A2"/>
    <mergeCell ref="B1:B2"/>
    <mergeCell ref="C1:C2"/>
    <mergeCell ref="D1:D2"/>
    <mergeCell ref="M1:O2"/>
    <mergeCell ref="P1:Q2"/>
  </mergeCells>
  <phoneticPr fontId="11" type="noConversion"/>
  <conditionalFormatting sqref="E4:L27">
    <cfRule type="cellIs" dxfId="0" priority="1" operator="greaterThan">
      <formula>E$1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assgn3</vt:lpstr>
      <vt:lpstr>Assignment 3</vt:lpstr>
      <vt:lpstr>assgn3!Print_Area</vt:lpstr>
      <vt:lpstr>assgn3!Print_Titles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周嘉禾</cp:lastModifiedBy>
  <dcterms:created xsi:type="dcterms:W3CDTF">2024-02-25T10:28:00Z</dcterms:created>
  <dcterms:modified xsi:type="dcterms:W3CDTF">2024-04-22T03:53:00Z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7D207B03F89E4C28906513AB128F0700_11</vt:lpwstr>
  </property>
  <property fmtid="{D5CDD505-2E9C-101B-9397-08002B2CF9AE}" pid="3" name="KSOProductBuildVer">
    <vt:lpwstr>2052-12.1.0.16729</vt:lpwstr>
  </property>
</Properties>
</file>