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codeName="ThisWorkbook" defaultThemeVersion="124226"/>
  <xr:revisionPtr revIDLastSave="0" documentId="13_ncr:1_{73949245-2E27-8943-AAEB-2A76453B375C}" xr6:coauthVersionLast="47" xr6:coauthVersionMax="47" xr10:uidLastSave="{00000000-0000-0000-0000-000000000000}"/>
  <bookViews>
    <workbookView xWindow="-20" yWindow="500" windowWidth="28800" windowHeight="16440" xr2:uid="{00000000-000D-0000-FFFF-FFFF00000000}"/>
  </bookViews>
  <sheets>
    <sheet name="Orders" sheetId="9" r:id="rId1"/>
    <sheet name="Order_Customers" sheetId="13" r:id="rId2"/>
    <sheet name="Returns" sheetId="11" r:id="rId3"/>
    <sheet name="Users" sheetId="4" r:id="rId4"/>
    <sheet name="Reporting" sheetId="12" r:id="rId5"/>
  </sheets>
  <definedNames>
    <definedName name="_xlnm._FilterDatabase" localSheetId="0" hidden="1">Orders!$A$1:$Y$1953</definedName>
    <definedName name="Order_Customers">Order_Customers!$A$1:$C$1486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9" l="1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125" i="9"/>
  <c r="Z126" i="9"/>
  <c r="Z127" i="9"/>
  <c r="Z128" i="9"/>
  <c r="Z129" i="9"/>
  <c r="Z130" i="9"/>
  <c r="Z131" i="9"/>
  <c r="Z132" i="9"/>
  <c r="Z133" i="9"/>
  <c r="Z134" i="9"/>
  <c r="Z135" i="9"/>
  <c r="Z136" i="9"/>
  <c r="Z137" i="9"/>
  <c r="Z138" i="9"/>
  <c r="Z139" i="9"/>
  <c r="Z140" i="9"/>
  <c r="Z141" i="9"/>
  <c r="Z142" i="9"/>
  <c r="Z143" i="9"/>
  <c r="Z144" i="9"/>
  <c r="Z145" i="9"/>
  <c r="Z146" i="9"/>
  <c r="Z147" i="9"/>
  <c r="Z148" i="9"/>
  <c r="Z149" i="9"/>
  <c r="Z150" i="9"/>
  <c r="Z151" i="9"/>
  <c r="Z152" i="9"/>
  <c r="Z153" i="9"/>
  <c r="Z154" i="9"/>
  <c r="Z155" i="9"/>
  <c r="Z156" i="9"/>
  <c r="Z157" i="9"/>
  <c r="Z158" i="9"/>
  <c r="Z159" i="9"/>
  <c r="Z160" i="9"/>
  <c r="Z161" i="9"/>
  <c r="Z162" i="9"/>
  <c r="Z163" i="9"/>
  <c r="Z164" i="9"/>
  <c r="Z165" i="9"/>
  <c r="Z166" i="9"/>
  <c r="Z167" i="9"/>
  <c r="Z168" i="9"/>
  <c r="Z169" i="9"/>
  <c r="Z170" i="9"/>
  <c r="Z171" i="9"/>
  <c r="Z172" i="9"/>
  <c r="Z173" i="9"/>
  <c r="Z174" i="9"/>
  <c r="Z175" i="9"/>
  <c r="Z176" i="9"/>
  <c r="Z177" i="9"/>
  <c r="Z178" i="9"/>
  <c r="Z179" i="9"/>
  <c r="Z180" i="9"/>
  <c r="Z181" i="9"/>
  <c r="Z182" i="9"/>
  <c r="Z183" i="9"/>
  <c r="Z184" i="9"/>
  <c r="Z185" i="9"/>
  <c r="Z186" i="9"/>
  <c r="Z187" i="9"/>
  <c r="Z188" i="9"/>
  <c r="Z189" i="9"/>
  <c r="Z190" i="9"/>
  <c r="Z191" i="9"/>
  <c r="Z192" i="9"/>
  <c r="Z193" i="9"/>
  <c r="Z194" i="9"/>
  <c r="Z195" i="9"/>
  <c r="Z196" i="9"/>
  <c r="Z197" i="9"/>
  <c r="Z198" i="9"/>
  <c r="Z199" i="9"/>
  <c r="Z200" i="9"/>
  <c r="Z201" i="9"/>
  <c r="Z202" i="9"/>
  <c r="Z203" i="9"/>
  <c r="Z204" i="9"/>
  <c r="Z205" i="9"/>
  <c r="Z206" i="9"/>
  <c r="Z207" i="9"/>
  <c r="Z208" i="9"/>
  <c r="Z209" i="9"/>
  <c r="Z210" i="9"/>
  <c r="Z211" i="9"/>
  <c r="Z212" i="9"/>
  <c r="Z213" i="9"/>
  <c r="Z214" i="9"/>
  <c r="Z215" i="9"/>
  <c r="Z216" i="9"/>
  <c r="Z217" i="9"/>
  <c r="Z218" i="9"/>
  <c r="Z219" i="9"/>
  <c r="Z220" i="9"/>
  <c r="Z221" i="9"/>
  <c r="Z222" i="9"/>
  <c r="Z223" i="9"/>
  <c r="Z224" i="9"/>
  <c r="Z225" i="9"/>
  <c r="Z226" i="9"/>
  <c r="Z227" i="9"/>
  <c r="Z228" i="9"/>
  <c r="Z229" i="9"/>
  <c r="Z230" i="9"/>
  <c r="Z231" i="9"/>
  <c r="Z232" i="9"/>
  <c r="Z233" i="9"/>
  <c r="Z234" i="9"/>
  <c r="Z235" i="9"/>
  <c r="Z236" i="9"/>
  <c r="Z237" i="9"/>
  <c r="Z238" i="9"/>
  <c r="Z239" i="9"/>
  <c r="Z240" i="9"/>
  <c r="Z241" i="9"/>
  <c r="Z242" i="9"/>
  <c r="Z243" i="9"/>
  <c r="Z244" i="9"/>
  <c r="Z245" i="9"/>
  <c r="Z246" i="9"/>
  <c r="Z247" i="9"/>
  <c r="Z248" i="9"/>
  <c r="Z249" i="9"/>
  <c r="Z250" i="9"/>
  <c r="Z251" i="9"/>
  <c r="Z252" i="9"/>
  <c r="Z253" i="9"/>
  <c r="Z254" i="9"/>
  <c r="Z255" i="9"/>
  <c r="Z256" i="9"/>
  <c r="Z257" i="9"/>
  <c r="Z258" i="9"/>
  <c r="Z259" i="9"/>
  <c r="Z260" i="9"/>
  <c r="Z261" i="9"/>
  <c r="Z262" i="9"/>
  <c r="Z263" i="9"/>
  <c r="Z264" i="9"/>
  <c r="Z265" i="9"/>
  <c r="Z266" i="9"/>
  <c r="Z267" i="9"/>
  <c r="Z268" i="9"/>
  <c r="Z269" i="9"/>
  <c r="Z270" i="9"/>
  <c r="Z271" i="9"/>
  <c r="Z272" i="9"/>
  <c r="Z273" i="9"/>
  <c r="Z274" i="9"/>
  <c r="Z275" i="9"/>
  <c r="Z276" i="9"/>
  <c r="Z277" i="9"/>
  <c r="Z278" i="9"/>
  <c r="Z279" i="9"/>
  <c r="Z280" i="9"/>
  <c r="Z281" i="9"/>
  <c r="Z282" i="9"/>
  <c r="Z283" i="9"/>
  <c r="Z284" i="9"/>
  <c r="Z285" i="9"/>
  <c r="Z286" i="9"/>
  <c r="Z287" i="9"/>
  <c r="Z288" i="9"/>
  <c r="Z289" i="9"/>
  <c r="Z290" i="9"/>
  <c r="Z291" i="9"/>
  <c r="Z292" i="9"/>
  <c r="Z293" i="9"/>
  <c r="Z294" i="9"/>
  <c r="Z295" i="9"/>
  <c r="Z296" i="9"/>
  <c r="Z297" i="9"/>
  <c r="Z298" i="9"/>
  <c r="Z299" i="9"/>
  <c r="Z300" i="9"/>
  <c r="Z301" i="9"/>
  <c r="Z302" i="9"/>
  <c r="Z303" i="9"/>
  <c r="Z304" i="9"/>
  <c r="Z305" i="9"/>
  <c r="Z306" i="9"/>
  <c r="Z307" i="9"/>
  <c r="Z308" i="9"/>
  <c r="Z309" i="9"/>
  <c r="Z310" i="9"/>
  <c r="Z311" i="9"/>
  <c r="Z312" i="9"/>
  <c r="Z313" i="9"/>
  <c r="Z314" i="9"/>
  <c r="Z315" i="9"/>
  <c r="Z316" i="9"/>
  <c r="Z317" i="9"/>
  <c r="Z318" i="9"/>
  <c r="Z319" i="9"/>
  <c r="Z320" i="9"/>
  <c r="Z321" i="9"/>
  <c r="Z322" i="9"/>
  <c r="Z323" i="9"/>
  <c r="Z324" i="9"/>
  <c r="Z325" i="9"/>
  <c r="Z326" i="9"/>
  <c r="Z327" i="9"/>
  <c r="Z328" i="9"/>
  <c r="Z329" i="9"/>
  <c r="Z330" i="9"/>
  <c r="Z331" i="9"/>
  <c r="Z332" i="9"/>
  <c r="Z333" i="9"/>
  <c r="Z334" i="9"/>
  <c r="Z335" i="9"/>
  <c r="Z336" i="9"/>
  <c r="Z337" i="9"/>
  <c r="Z338" i="9"/>
  <c r="Z339" i="9"/>
  <c r="Z340" i="9"/>
  <c r="Z341" i="9"/>
  <c r="Z342" i="9"/>
  <c r="Z343" i="9"/>
  <c r="Z344" i="9"/>
  <c r="Z345" i="9"/>
  <c r="Z346" i="9"/>
  <c r="Z347" i="9"/>
  <c r="Z348" i="9"/>
  <c r="Z349" i="9"/>
  <c r="Z350" i="9"/>
  <c r="Z351" i="9"/>
  <c r="Z352" i="9"/>
  <c r="Z353" i="9"/>
  <c r="Z354" i="9"/>
  <c r="Z355" i="9"/>
  <c r="Z356" i="9"/>
  <c r="Z357" i="9"/>
  <c r="Z358" i="9"/>
  <c r="Z359" i="9"/>
  <c r="Z360" i="9"/>
  <c r="Z361" i="9"/>
  <c r="Z362" i="9"/>
  <c r="Z363" i="9"/>
  <c r="Z364" i="9"/>
  <c r="Z365" i="9"/>
  <c r="Z366" i="9"/>
  <c r="Z367" i="9"/>
  <c r="Z368" i="9"/>
  <c r="Z369" i="9"/>
  <c r="Z370" i="9"/>
  <c r="Z371" i="9"/>
  <c r="Z372" i="9"/>
  <c r="Z373" i="9"/>
  <c r="Z374" i="9"/>
  <c r="Z375" i="9"/>
  <c r="Z376" i="9"/>
  <c r="Z377" i="9"/>
  <c r="Z378" i="9"/>
  <c r="Z379" i="9"/>
  <c r="Z380" i="9"/>
  <c r="Z381" i="9"/>
  <c r="Z382" i="9"/>
  <c r="Z383" i="9"/>
  <c r="Z384" i="9"/>
  <c r="Z385" i="9"/>
  <c r="Z386" i="9"/>
  <c r="Z387" i="9"/>
  <c r="Z388" i="9"/>
  <c r="Z389" i="9"/>
  <c r="Z390" i="9"/>
  <c r="Z391" i="9"/>
  <c r="Z392" i="9"/>
  <c r="Z393" i="9"/>
  <c r="Z394" i="9"/>
  <c r="Z395" i="9"/>
  <c r="Z396" i="9"/>
  <c r="Z397" i="9"/>
  <c r="Z398" i="9"/>
  <c r="Z399" i="9"/>
  <c r="Z400" i="9"/>
  <c r="Z401" i="9"/>
  <c r="Z402" i="9"/>
  <c r="Z403" i="9"/>
  <c r="Z404" i="9"/>
  <c r="Z405" i="9"/>
  <c r="Z406" i="9"/>
  <c r="Z407" i="9"/>
  <c r="Z408" i="9"/>
  <c r="Z409" i="9"/>
  <c r="Z410" i="9"/>
  <c r="Z411" i="9"/>
  <c r="Z412" i="9"/>
  <c r="Z413" i="9"/>
  <c r="Z414" i="9"/>
  <c r="Z415" i="9"/>
  <c r="Z416" i="9"/>
  <c r="Z417" i="9"/>
  <c r="Z418" i="9"/>
  <c r="Z419" i="9"/>
  <c r="Z420" i="9"/>
  <c r="Z421" i="9"/>
  <c r="Z422" i="9"/>
  <c r="Z423" i="9"/>
  <c r="Z424" i="9"/>
  <c r="Z425" i="9"/>
  <c r="Z426" i="9"/>
  <c r="Z427" i="9"/>
  <c r="Z428" i="9"/>
  <c r="Z429" i="9"/>
  <c r="Z430" i="9"/>
  <c r="Z431" i="9"/>
  <c r="Z432" i="9"/>
  <c r="Z433" i="9"/>
  <c r="Z434" i="9"/>
  <c r="Z435" i="9"/>
  <c r="Z436" i="9"/>
  <c r="Z437" i="9"/>
  <c r="Z438" i="9"/>
  <c r="Z439" i="9"/>
  <c r="Z440" i="9"/>
  <c r="Z441" i="9"/>
  <c r="Z442" i="9"/>
  <c r="Z443" i="9"/>
  <c r="Z444" i="9"/>
  <c r="Z445" i="9"/>
  <c r="Z446" i="9"/>
  <c r="Z447" i="9"/>
  <c r="Z448" i="9"/>
  <c r="Z449" i="9"/>
  <c r="Z450" i="9"/>
  <c r="Z451" i="9"/>
  <c r="Z452" i="9"/>
  <c r="Z453" i="9"/>
  <c r="Z454" i="9"/>
  <c r="Z455" i="9"/>
  <c r="Z456" i="9"/>
  <c r="Z457" i="9"/>
  <c r="Z458" i="9"/>
  <c r="Z459" i="9"/>
  <c r="Z460" i="9"/>
  <c r="Z461" i="9"/>
  <c r="Z462" i="9"/>
  <c r="Z463" i="9"/>
  <c r="Z464" i="9"/>
  <c r="Z465" i="9"/>
  <c r="Z466" i="9"/>
  <c r="Z467" i="9"/>
  <c r="Z468" i="9"/>
  <c r="Z469" i="9"/>
  <c r="Z470" i="9"/>
  <c r="Z471" i="9"/>
  <c r="Z472" i="9"/>
  <c r="Z473" i="9"/>
  <c r="Z474" i="9"/>
  <c r="Z475" i="9"/>
  <c r="Z476" i="9"/>
  <c r="Z477" i="9"/>
  <c r="Z478" i="9"/>
  <c r="Z479" i="9"/>
  <c r="Z480" i="9"/>
  <c r="Z481" i="9"/>
  <c r="Z482" i="9"/>
  <c r="Z483" i="9"/>
  <c r="Z484" i="9"/>
  <c r="Z485" i="9"/>
  <c r="Z486" i="9"/>
  <c r="Z487" i="9"/>
  <c r="Z488" i="9"/>
  <c r="Z489" i="9"/>
  <c r="Z490" i="9"/>
  <c r="Z491" i="9"/>
  <c r="Z492" i="9"/>
  <c r="Z493" i="9"/>
  <c r="Z494" i="9"/>
  <c r="Z495" i="9"/>
  <c r="Z496" i="9"/>
  <c r="Z497" i="9"/>
  <c r="Z498" i="9"/>
  <c r="Z499" i="9"/>
  <c r="Z500" i="9"/>
  <c r="Z501" i="9"/>
  <c r="Z502" i="9"/>
  <c r="Z503" i="9"/>
  <c r="Z504" i="9"/>
  <c r="Z505" i="9"/>
  <c r="Z506" i="9"/>
  <c r="Z507" i="9"/>
  <c r="Z508" i="9"/>
  <c r="Z509" i="9"/>
  <c r="Z510" i="9"/>
  <c r="Z511" i="9"/>
  <c r="Z512" i="9"/>
  <c r="Z513" i="9"/>
  <c r="Z514" i="9"/>
  <c r="Z515" i="9"/>
  <c r="Z516" i="9"/>
  <c r="Z517" i="9"/>
  <c r="Z518" i="9"/>
  <c r="Z519" i="9"/>
  <c r="Z520" i="9"/>
  <c r="Z521" i="9"/>
  <c r="Z522" i="9"/>
  <c r="Z523" i="9"/>
  <c r="Z524" i="9"/>
  <c r="Z525" i="9"/>
  <c r="Z526" i="9"/>
  <c r="Z527" i="9"/>
  <c r="Z528" i="9"/>
  <c r="Z529" i="9"/>
  <c r="Z530" i="9"/>
  <c r="Z531" i="9"/>
  <c r="Z532" i="9"/>
  <c r="Z533" i="9"/>
  <c r="Z534" i="9"/>
  <c r="Z535" i="9"/>
  <c r="Z536" i="9"/>
  <c r="Z537" i="9"/>
  <c r="Z538" i="9"/>
  <c r="Z539" i="9"/>
  <c r="Z540" i="9"/>
  <c r="Z541" i="9"/>
  <c r="Z542" i="9"/>
  <c r="Z543" i="9"/>
  <c r="Z544" i="9"/>
  <c r="Z545" i="9"/>
  <c r="Z546" i="9"/>
  <c r="Z547" i="9"/>
  <c r="Z548" i="9"/>
  <c r="Z549" i="9"/>
  <c r="Z550" i="9"/>
  <c r="Z551" i="9"/>
  <c r="Z552" i="9"/>
  <c r="Z553" i="9"/>
  <c r="Z554" i="9"/>
  <c r="Z555" i="9"/>
  <c r="Z556" i="9"/>
  <c r="Z557" i="9"/>
  <c r="Z558" i="9"/>
  <c r="Z559" i="9"/>
  <c r="Z560" i="9"/>
  <c r="Z561" i="9"/>
  <c r="Z562" i="9"/>
  <c r="Z563" i="9"/>
  <c r="Z564" i="9"/>
  <c r="Z565" i="9"/>
  <c r="Z566" i="9"/>
  <c r="Z567" i="9"/>
  <c r="Z568" i="9"/>
  <c r="Z569" i="9"/>
  <c r="Z570" i="9"/>
  <c r="Z571" i="9"/>
  <c r="Z572" i="9"/>
  <c r="Z573" i="9"/>
  <c r="Z574" i="9"/>
  <c r="Z575" i="9"/>
  <c r="Z576" i="9"/>
  <c r="Z577" i="9"/>
  <c r="Z578" i="9"/>
  <c r="Z579" i="9"/>
  <c r="Z580" i="9"/>
  <c r="Z581" i="9"/>
  <c r="Z582" i="9"/>
  <c r="Z583" i="9"/>
  <c r="Z584" i="9"/>
  <c r="Z585" i="9"/>
  <c r="Z586" i="9"/>
  <c r="Z587" i="9"/>
  <c r="Z588" i="9"/>
  <c r="Z589" i="9"/>
  <c r="Z590" i="9"/>
  <c r="Z591" i="9"/>
  <c r="Z592" i="9"/>
  <c r="Z593" i="9"/>
  <c r="Z594" i="9"/>
  <c r="Z595" i="9"/>
  <c r="Z596" i="9"/>
  <c r="Z597" i="9"/>
  <c r="Z598" i="9"/>
  <c r="Z599" i="9"/>
  <c r="Z600" i="9"/>
  <c r="Z601" i="9"/>
  <c r="Z602" i="9"/>
  <c r="Z603" i="9"/>
  <c r="Z604" i="9"/>
  <c r="Z605" i="9"/>
  <c r="Z606" i="9"/>
  <c r="Z607" i="9"/>
  <c r="Z608" i="9"/>
  <c r="Z609" i="9"/>
  <c r="Z610" i="9"/>
  <c r="Z611" i="9"/>
  <c r="Z612" i="9"/>
  <c r="Z613" i="9"/>
  <c r="Z614" i="9"/>
  <c r="Z615" i="9"/>
  <c r="Z616" i="9"/>
  <c r="Z617" i="9"/>
  <c r="Z618" i="9"/>
  <c r="Z619" i="9"/>
  <c r="Z620" i="9"/>
  <c r="Z621" i="9"/>
  <c r="Z622" i="9"/>
  <c r="Z623" i="9"/>
  <c r="Z624" i="9"/>
  <c r="Z625" i="9"/>
  <c r="Z626" i="9"/>
  <c r="Z627" i="9"/>
  <c r="Z628" i="9"/>
  <c r="Z629" i="9"/>
  <c r="Z630" i="9"/>
  <c r="Z631" i="9"/>
  <c r="Z632" i="9"/>
  <c r="Z633" i="9"/>
  <c r="Z634" i="9"/>
  <c r="Z635" i="9"/>
  <c r="Z636" i="9"/>
  <c r="Z637" i="9"/>
  <c r="Z638" i="9"/>
  <c r="Z639" i="9"/>
  <c r="Z640" i="9"/>
  <c r="Z641" i="9"/>
  <c r="Z642" i="9"/>
  <c r="Z643" i="9"/>
  <c r="Z644" i="9"/>
  <c r="Z645" i="9"/>
  <c r="Z646" i="9"/>
  <c r="Z647" i="9"/>
  <c r="Z648" i="9"/>
  <c r="Z649" i="9"/>
  <c r="Z650" i="9"/>
  <c r="Z651" i="9"/>
  <c r="Z652" i="9"/>
  <c r="Z653" i="9"/>
  <c r="Z654" i="9"/>
  <c r="Z655" i="9"/>
  <c r="Z656" i="9"/>
  <c r="Z657" i="9"/>
  <c r="Z658" i="9"/>
  <c r="Z659" i="9"/>
  <c r="Z660" i="9"/>
  <c r="Z661" i="9"/>
  <c r="Z662" i="9"/>
  <c r="Z663" i="9"/>
  <c r="Z664" i="9"/>
  <c r="Z665" i="9"/>
  <c r="Z666" i="9"/>
  <c r="Z667" i="9"/>
  <c r="Z668" i="9"/>
  <c r="Z669" i="9"/>
  <c r="Z670" i="9"/>
  <c r="Z671" i="9"/>
  <c r="Z672" i="9"/>
  <c r="Z673" i="9"/>
  <c r="Z674" i="9"/>
  <c r="Z675" i="9"/>
  <c r="Z676" i="9"/>
  <c r="Z677" i="9"/>
  <c r="Z678" i="9"/>
  <c r="Z679" i="9"/>
  <c r="Z680" i="9"/>
  <c r="Z681" i="9"/>
  <c r="Z682" i="9"/>
  <c r="Z683" i="9"/>
  <c r="Z684" i="9"/>
  <c r="Z685" i="9"/>
  <c r="Z686" i="9"/>
  <c r="Z687" i="9"/>
  <c r="Z688" i="9"/>
  <c r="Z689" i="9"/>
  <c r="Z690" i="9"/>
  <c r="Z691" i="9"/>
  <c r="Z692" i="9"/>
  <c r="Z693" i="9"/>
  <c r="Z694" i="9"/>
  <c r="Z695" i="9"/>
  <c r="Z696" i="9"/>
  <c r="Z697" i="9"/>
  <c r="Z698" i="9"/>
  <c r="Z699" i="9"/>
  <c r="Z700" i="9"/>
  <c r="Z701" i="9"/>
  <c r="Z702" i="9"/>
  <c r="Z703" i="9"/>
  <c r="Z704" i="9"/>
  <c r="Z705" i="9"/>
  <c r="Z706" i="9"/>
  <c r="Z707" i="9"/>
  <c r="Z708" i="9"/>
  <c r="Z709" i="9"/>
  <c r="Z710" i="9"/>
  <c r="Z711" i="9"/>
  <c r="Z712" i="9"/>
  <c r="Z713" i="9"/>
  <c r="Z714" i="9"/>
  <c r="Z715" i="9"/>
  <c r="Z716" i="9"/>
  <c r="Z717" i="9"/>
  <c r="Z718" i="9"/>
  <c r="Z719" i="9"/>
  <c r="Z720" i="9"/>
  <c r="Z721" i="9"/>
  <c r="Z722" i="9"/>
  <c r="Z723" i="9"/>
  <c r="Z724" i="9"/>
  <c r="Z725" i="9"/>
  <c r="Z726" i="9"/>
  <c r="Z727" i="9"/>
  <c r="Z728" i="9"/>
  <c r="Z729" i="9"/>
  <c r="Z730" i="9"/>
  <c r="Z731" i="9"/>
  <c r="Z732" i="9"/>
  <c r="Z733" i="9"/>
  <c r="Z734" i="9"/>
  <c r="Z735" i="9"/>
  <c r="Z736" i="9"/>
  <c r="Z737" i="9"/>
  <c r="Z738" i="9"/>
  <c r="Z739" i="9"/>
  <c r="Z740" i="9"/>
  <c r="Z741" i="9"/>
  <c r="Z742" i="9"/>
  <c r="Z743" i="9"/>
  <c r="Z744" i="9"/>
  <c r="Z745" i="9"/>
  <c r="Z746" i="9"/>
  <c r="Z747" i="9"/>
  <c r="Z748" i="9"/>
  <c r="Z749" i="9"/>
  <c r="Z750" i="9"/>
  <c r="Z751" i="9"/>
  <c r="Z752" i="9"/>
  <c r="Z753" i="9"/>
  <c r="Z754" i="9"/>
  <c r="Z755" i="9"/>
  <c r="Z756" i="9"/>
  <c r="Z757" i="9"/>
  <c r="Z758" i="9"/>
  <c r="Z759" i="9"/>
  <c r="Z760" i="9"/>
  <c r="Z761" i="9"/>
  <c r="Z762" i="9"/>
  <c r="Z763" i="9"/>
  <c r="Z764" i="9"/>
  <c r="Z765" i="9"/>
  <c r="Z766" i="9"/>
  <c r="Z767" i="9"/>
  <c r="Z768" i="9"/>
  <c r="Z769" i="9"/>
  <c r="Z770" i="9"/>
  <c r="Z771" i="9"/>
  <c r="Z772" i="9"/>
  <c r="Z773" i="9"/>
  <c r="Z774" i="9"/>
  <c r="Z775" i="9"/>
  <c r="Z776" i="9"/>
  <c r="Z777" i="9"/>
  <c r="Z778" i="9"/>
  <c r="Z779" i="9"/>
  <c r="Z780" i="9"/>
  <c r="Z781" i="9"/>
  <c r="Z782" i="9"/>
  <c r="Z783" i="9"/>
  <c r="Z784" i="9"/>
  <c r="Z785" i="9"/>
  <c r="Z786" i="9"/>
  <c r="Z787" i="9"/>
  <c r="Z788" i="9"/>
  <c r="Z789" i="9"/>
  <c r="Z790" i="9"/>
  <c r="Z791" i="9"/>
  <c r="Z792" i="9"/>
  <c r="Z793" i="9"/>
  <c r="Z794" i="9"/>
  <c r="Z795" i="9"/>
  <c r="Z796" i="9"/>
  <c r="Z797" i="9"/>
  <c r="Z798" i="9"/>
  <c r="Z799" i="9"/>
  <c r="Z800" i="9"/>
  <c r="Z801" i="9"/>
  <c r="Z802" i="9"/>
  <c r="Z803" i="9"/>
  <c r="Z804" i="9"/>
  <c r="Z805" i="9"/>
  <c r="Z806" i="9"/>
  <c r="Z807" i="9"/>
  <c r="Z808" i="9"/>
  <c r="Z809" i="9"/>
  <c r="Z810" i="9"/>
  <c r="Z811" i="9"/>
  <c r="Z812" i="9"/>
  <c r="Z813" i="9"/>
  <c r="Z814" i="9"/>
  <c r="Z815" i="9"/>
  <c r="Z816" i="9"/>
  <c r="Z817" i="9"/>
  <c r="Z818" i="9"/>
  <c r="Z819" i="9"/>
  <c r="Z820" i="9"/>
  <c r="Z821" i="9"/>
  <c r="Z822" i="9"/>
  <c r="Z823" i="9"/>
  <c r="Z824" i="9"/>
  <c r="Z825" i="9"/>
  <c r="Z826" i="9"/>
  <c r="Z827" i="9"/>
  <c r="Z828" i="9"/>
  <c r="Z829" i="9"/>
  <c r="Z830" i="9"/>
  <c r="Z831" i="9"/>
  <c r="Z832" i="9"/>
  <c r="Z833" i="9"/>
  <c r="Z834" i="9"/>
  <c r="Z835" i="9"/>
  <c r="Z836" i="9"/>
  <c r="Z837" i="9"/>
  <c r="Z838" i="9"/>
  <c r="Z839" i="9"/>
  <c r="Z840" i="9"/>
  <c r="Z841" i="9"/>
  <c r="Z842" i="9"/>
  <c r="Z843" i="9"/>
  <c r="Z844" i="9"/>
  <c r="Z845" i="9"/>
  <c r="Z846" i="9"/>
  <c r="Z847" i="9"/>
  <c r="Z848" i="9"/>
  <c r="Z849" i="9"/>
  <c r="Z850" i="9"/>
  <c r="Z851" i="9"/>
  <c r="Z852" i="9"/>
  <c r="Z853" i="9"/>
  <c r="Z854" i="9"/>
  <c r="Z855" i="9"/>
  <c r="Z856" i="9"/>
  <c r="Z857" i="9"/>
  <c r="Z858" i="9"/>
  <c r="Z859" i="9"/>
  <c r="Z860" i="9"/>
  <c r="Z861" i="9"/>
  <c r="Z862" i="9"/>
  <c r="Z863" i="9"/>
  <c r="Z864" i="9"/>
  <c r="Z865" i="9"/>
  <c r="Z866" i="9"/>
  <c r="Z867" i="9"/>
  <c r="Z868" i="9"/>
  <c r="Z869" i="9"/>
  <c r="Z870" i="9"/>
  <c r="Z871" i="9"/>
  <c r="Z872" i="9"/>
  <c r="Z873" i="9"/>
  <c r="Z874" i="9"/>
  <c r="Z875" i="9"/>
  <c r="Z876" i="9"/>
  <c r="Z877" i="9"/>
  <c r="Z878" i="9"/>
  <c r="Z879" i="9"/>
  <c r="Z880" i="9"/>
  <c r="Z881" i="9"/>
  <c r="Z882" i="9"/>
  <c r="Z883" i="9"/>
  <c r="Z884" i="9"/>
  <c r="Z885" i="9"/>
  <c r="Z886" i="9"/>
  <c r="Z887" i="9"/>
  <c r="Z888" i="9"/>
  <c r="Z889" i="9"/>
  <c r="Z890" i="9"/>
  <c r="Z891" i="9"/>
  <c r="Z892" i="9"/>
  <c r="Z893" i="9"/>
  <c r="Z894" i="9"/>
  <c r="Z895" i="9"/>
  <c r="Z896" i="9"/>
  <c r="Z897" i="9"/>
  <c r="Z898" i="9"/>
  <c r="Z899" i="9"/>
  <c r="Z900" i="9"/>
  <c r="Z901" i="9"/>
  <c r="Z902" i="9"/>
  <c r="Z903" i="9"/>
  <c r="Z904" i="9"/>
  <c r="Z905" i="9"/>
  <c r="Z906" i="9"/>
  <c r="Z907" i="9"/>
  <c r="Z908" i="9"/>
  <c r="Z909" i="9"/>
  <c r="Z910" i="9"/>
  <c r="Z911" i="9"/>
  <c r="Z912" i="9"/>
  <c r="Z913" i="9"/>
  <c r="Z914" i="9"/>
  <c r="Z915" i="9"/>
  <c r="Z916" i="9"/>
  <c r="Z917" i="9"/>
  <c r="Z918" i="9"/>
  <c r="Z919" i="9"/>
  <c r="Z920" i="9"/>
  <c r="Z921" i="9"/>
  <c r="Z922" i="9"/>
  <c r="Z923" i="9"/>
  <c r="Z924" i="9"/>
  <c r="Z925" i="9"/>
  <c r="Z926" i="9"/>
  <c r="Z927" i="9"/>
  <c r="Z928" i="9"/>
  <c r="Z929" i="9"/>
  <c r="Z930" i="9"/>
  <c r="Z931" i="9"/>
  <c r="Z932" i="9"/>
  <c r="Z933" i="9"/>
  <c r="Z934" i="9"/>
  <c r="Z935" i="9"/>
  <c r="Z936" i="9"/>
  <c r="Z937" i="9"/>
  <c r="Z938" i="9"/>
  <c r="Z939" i="9"/>
  <c r="Z940" i="9"/>
  <c r="Z941" i="9"/>
  <c r="Z942" i="9"/>
  <c r="Z943" i="9"/>
  <c r="Z944" i="9"/>
  <c r="Z945" i="9"/>
  <c r="Z946" i="9"/>
  <c r="Z947" i="9"/>
  <c r="Z948" i="9"/>
  <c r="Z949" i="9"/>
  <c r="Z950" i="9"/>
  <c r="Z951" i="9"/>
  <c r="Z952" i="9"/>
  <c r="Z953" i="9"/>
  <c r="Z954" i="9"/>
  <c r="Z955" i="9"/>
  <c r="Z956" i="9"/>
  <c r="Z957" i="9"/>
  <c r="Z958" i="9"/>
  <c r="Z959" i="9"/>
  <c r="Z960" i="9"/>
  <c r="Z961" i="9"/>
  <c r="Z962" i="9"/>
  <c r="Z963" i="9"/>
  <c r="Z964" i="9"/>
  <c r="Z965" i="9"/>
  <c r="Z966" i="9"/>
  <c r="Z967" i="9"/>
  <c r="Z968" i="9"/>
  <c r="Z969" i="9"/>
  <c r="Z970" i="9"/>
  <c r="Z971" i="9"/>
  <c r="Z972" i="9"/>
  <c r="Z973" i="9"/>
  <c r="Z974" i="9"/>
  <c r="Z975" i="9"/>
  <c r="Z976" i="9"/>
  <c r="Z977" i="9"/>
  <c r="Z978" i="9"/>
  <c r="Z979" i="9"/>
  <c r="Z980" i="9"/>
  <c r="Z981" i="9"/>
  <c r="Z982" i="9"/>
  <c r="Z983" i="9"/>
  <c r="Z984" i="9"/>
  <c r="Z985" i="9"/>
  <c r="Z986" i="9"/>
  <c r="Z987" i="9"/>
  <c r="Z988" i="9"/>
  <c r="Z989" i="9"/>
  <c r="Z990" i="9"/>
  <c r="Z991" i="9"/>
  <c r="Z992" i="9"/>
  <c r="Z993" i="9"/>
  <c r="Z994" i="9"/>
  <c r="Z995" i="9"/>
  <c r="Z996" i="9"/>
  <c r="Z997" i="9"/>
  <c r="Z998" i="9"/>
  <c r="Z999" i="9"/>
  <c r="Z1000" i="9"/>
  <c r="Z1001" i="9"/>
  <c r="Z1002" i="9"/>
  <c r="Z1003" i="9"/>
  <c r="Z1004" i="9"/>
  <c r="Z1005" i="9"/>
  <c r="Z1006" i="9"/>
  <c r="Z1007" i="9"/>
  <c r="Z1008" i="9"/>
  <c r="Z1009" i="9"/>
  <c r="Z1010" i="9"/>
  <c r="Z1011" i="9"/>
  <c r="Z1012" i="9"/>
  <c r="Z1013" i="9"/>
  <c r="Z1014" i="9"/>
  <c r="Z1015" i="9"/>
  <c r="Z1016" i="9"/>
  <c r="Z1017" i="9"/>
  <c r="Z1018" i="9"/>
  <c r="Z1019" i="9"/>
  <c r="Z1020" i="9"/>
  <c r="Z1021" i="9"/>
  <c r="Z1022" i="9"/>
  <c r="Z1023" i="9"/>
  <c r="Z1024" i="9"/>
  <c r="Z1025" i="9"/>
  <c r="Z1026" i="9"/>
  <c r="Z1027" i="9"/>
  <c r="Z1028" i="9"/>
  <c r="Z1029" i="9"/>
  <c r="Z1030" i="9"/>
  <c r="Z1031" i="9"/>
  <c r="Z1032" i="9"/>
  <c r="Z1033" i="9"/>
  <c r="Z1034" i="9"/>
  <c r="Z1035" i="9"/>
  <c r="Z1036" i="9"/>
  <c r="Z1037" i="9"/>
  <c r="Z1038" i="9"/>
  <c r="Z1039" i="9"/>
  <c r="Z1040" i="9"/>
  <c r="Z1041" i="9"/>
  <c r="Z1042" i="9"/>
  <c r="Z1043" i="9"/>
  <c r="Z1044" i="9"/>
  <c r="Z1045" i="9"/>
  <c r="Z1046" i="9"/>
  <c r="Z1047" i="9"/>
  <c r="Z1048" i="9"/>
  <c r="Z1049" i="9"/>
  <c r="Z1050" i="9"/>
  <c r="Z1051" i="9"/>
  <c r="Z1052" i="9"/>
  <c r="Z1053" i="9"/>
  <c r="Z1054" i="9"/>
  <c r="Z1055" i="9"/>
  <c r="Z1056" i="9"/>
  <c r="Z1057" i="9"/>
  <c r="Z1058" i="9"/>
  <c r="Z1059" i="9"/>
  <c r="Z1060" i="9"/>
  <c r="Z1061" i="9"/>
  <c r="Z1062" i="9"/>
  <c r="Z1063" i="9"/>
  <c r="Z1064" i="9"/>
  <c r="Z1065" i="9"/>
  <c r="Z1066" i="9"/>
  <c r="Z1067" i="9"/>
  <c r="Z1068" i="9"/>
  <c r="Z1069" i="9"/>
  <c r="Z1070" i="9"/>
  <c r="Z1071" i="9"/>
  <c r="Z1072" i="9"/>
  <c r="Z1073" i="9"/>
  <c r="Z1074" i="9"/>
  <c r="Z1075" i="9"/>
  <c r="Z1076" i="9"/>
  <c r="Z1077" i="9"/>
  <c r="Z1078" i="9"/>
  <c r="Z1079" i="9"/>
  <c r="Z1080" i="9"/>
  <c r="Z1081" i="9"/>
  <c r="Z1082" i="9"/>
  <c r="Z1083" i="9"/>
  <c r="Z1084" i="9"/>
  <c r="Z1085" i="9"/>
  <c r="Z1086" i="9"/>
  <c r="Z1087" i="9"/>
  <c r="Z1088" i="9"/>
  <c r="Z1089" i="9"/>
  <c r="Z1090" i="9"/>
  <c r="Z1091" i="9"/>
  <c r="Z1092" i="9"/>
  <c r="Z1093" i="9"/>
  <c r="Z1094" i="9"/>
  <c r="Z1095" i="9"/>
  <c r="Z1096" i="9"/>
  <c r="Z1097" i="9"/>
  <c r="Z1098" i="9"/>
  <c r="Z1099" i="9"/>
  <c r="Z1100" i="9"/>
  <c r="Z1101" i="9"/>
  <c r="Z1102" i="9"/>
  <c r="Z1103" i="9"/>
  <c r="Z1104" i="9"/>
  <c r="Z1105" i="9"/>
  <c r="Z1106" i="9"/>
  <c r="Z1107" i="9"/>
  <c r="Z1108" i="9"/>
  <c r="Z1109" i="9"/>
  <c r="Z1110" i="9"/>
  <c r="Z1111" i="9"/>
  <c r="Z1112" i="9"/>
  <c r="Z1113" i="9"/>
  <c r="Z1114" i="9"/>
  <c r="Z1115" i="9"/>
  <c r="Z1116" i="9"/>
  <c r="Z1117" i="9"/>
  <c r="Z1118" i="9"/>
  <c r="Z1119" i="9"/>
  <c r="Z1120" i="9"/>
  <c r="Z1121" i="9"/>
  <c r="Z1122" i="9"/>
  <c r="Z1123" i="9"/>
  <c r="Z1124" i="9"/>
  <c r="Z1125" i="9"/>
  <c r="Z1126" i="9"/>
  <c r="Z1127" i="9"/>
  <c r="Z1128" i="9"/>
  <c r="Z1129" i="9"/>
  <c r="Z1130" i="9"/>
  <c r="Z1131" i="9"/>
  <c r="Z1132" i="9"/>
  <c r="Z1133" i="9"/>
  <c r="Z1134" i="9"/>
  <c r="Z1135" i="9"/>
  <c r="Z1136" i="9"/>
  <c r="Z1137" i="9"/>
  <c r="Z1138" i="9"/>
  <c r="Z1139" i="9"/>
  <c r="Z1140" i="9"/>
  <c r="Z1141" i="9"/>
  <c r="Z1142" i="9"/>
  <c r="Z1143" i="9"/>
  <c r="Z1144" i="9"/>
  <c r="Z1145" i="9"/>
  <c r="Z1146" i="9"/>
  <c r="Z1147" i="9"/>
  <c r="Z1148" i="9"/>
  <c r="Z1149" i="9"/>
  <c r="Z1150" i="9"/>
  <c r="Z1151" i="9"/>
  <c r="Z1152" i="9"/>
  <c r="Z1153" i="9"/>
  <c r="Z1154" i="9"/>
  <c r="Z1155" i="9"/>
  <c r="Z1156" i="9"/>
  <c r="Z1157" i="9"/>
  <c r="Z1158" i="9"/>
  <c r="Z1159" i="9"/>
  <c r="Z1160" i="9"/>
  <c r="Z1161" i="9"/>
  <c r="Z1162" i="9"/>
  <c r="Z1163" i="9"/>
  <c r="Z1164" i="9"/>
  <c r="Z1165" i="9"/>
  <c r="Z1166" i="9"/>
  <c r="Z1167" i="9"/>
  <c r="Z1168" i="9"/>
  <c r="Z1169" i="9"/>
  <c r="Z1170" i="9"/>
  <c r="Z1171" i="9"/>
  <c r="Z1172" i="9"/>
  <c r="Z1173" i="9"/>
  <c r="Z1174" i="9"/>
  <c r="Z1175" i="9"/>
  <c r="Z1176" i="9"/>
  <c r="Z1177" i="9"/>
  <c r="Z1178" i="9"/>
  <c r="Z1179" i="9"/>
  <c r="Z1180" i="9"/>
  <c r="Z1181" i="9"/>
  <c r="Z1182" i="9"/>
  <c r="Z1183" i="9"/>
  <c r="Z1184" i="9"/>
  <c r="Z1185" i="9"/>
  <c r="Z1186" i="9"/>
  <c r="Z1187" i="9"/>
  <c r="Z1188" i="9"/>
  <c r="Z1189" i="9"/>
  <c r="Z1190" i="9"/>
  <c r="Z1191" i="9"/>
  <c r="Z1192" i="9"/>
  <c r="Z1193" i="9"/>
  <c r="Z1194" i="9"/>
  <c r="Z1195" i="9"/>
  <c r="Z1196" i="9"/>
  <c r="Z1197" i="9"/>
  <c r="Z1198" i="9"/>
  <c r="Z1199" i="9"/>
  <c r="Z1200" i="9"/>
  <c r="Z1201" i="9"/>
  <c r="Z1202" i="9"/>
  <c r="Z1203" i="9"/>
  <c r="Z1204" i="9"/>
  <c r="Z1205" i="9"/>
  <c r="Z1206" i="9"/>
  <c r="Z1207" i="9"/>
  <c r="Z1208" i="9"/>
  <c r="Z1209" i="9"/>
  <c r="Z1210" i="9"/>
  <c r="Z1211" i="9"/>
  <c r="Z1212" i="9"/>
  <c r="Z1213" i="9"/>
  <c r="Z1214" i="9"/>
  <c r="Z1215" i="9"/>
  <c r="Z1216" i="9"/>
  <c r="Z1217" i="9"/>
  <c r="Z1218" i="9"/>
  <c r="Z1219" i="9"/>
  <c r="Z1220" i="9"/>
  <c r="Z1221" i="9"/>
  <c r="Z1222" i="9"/>
  <c r="Z1223" i="9"/>
  <c r="Z1224" i="9"/>
  <c r="Z1225" i="9"/>
  <c r="Z1226" i="9"/>
  <c r="Z1227" i="9"/>
  <c r="Z1228" i="9"/>
  <c r="Z1229" i="9"/>
  <c r="Z1230" i="9"/>
  <c r="Z1231" i="9"/>
  <c r="Z1232" i="9"/>
  <c r="Z1233" i="9"/>
  <c r="Z1234" i="9"/>
  <c r="Z1235" i="9"/>
  <c r="Z1236" i="9"/>
  <c r="Z1237" i="9"/>
  <c r="Z1238" i="9"/>
  <c r="Z1239" i="9"/>
  <c r="Z1240" i="9"/>
  <c r="Z1241" i="9"/>
  <c r="Z1242" i="9"/>
  <c r="Z1243" i="9"/>
  <c r="Z1244" i="9"/>
  <c r="Z1245" i="9"/>
  <c r="Z1246" i="9"/>
  <c r="Z1247" i="9"/>
  <c r="Z1248" i="9"/>
  <c r="Z1249" i="9"/>
  <c r="Z1250" i="9"/>
  <c r="Z1251" i="9"/>
  <c r="Z1252" i="9"/>
  <c r="Z1253" i="9"/>
  <c r="Z1254" i="9"/>
  <c r="Z1255" i="9"/>
  <c r="Z1256" i="9"/>
  <c r="Z1257" i="9"/>
  <c r="Z1258" i="9"/>
  <c r="Z1259" i="9"/>
  <c r="Z1260" i="9"/>
  <c r="Z1261" i="9"/>
  <c r="Z1262" i="9"/>
  <c r="Z1263" i="9"/>
  <c r="Z1264" i="9"/>
  <c r="Z1265" i="9"/>
  <c r="Z1266" i="9"/>
  <c r="Z1267" i="9"/>
  <c r="Z1268" i="9"/>
  <c r="Z1269" i="9"/>
  <c r="Z1270" i="9"/>
  <c r="Z1271" i="9"/>
  <c r="Z1272" i="9"/>
  <c r="Z1273" i="9"/>
  <c r="Z1274" i="9"/>
  <c r="Z1275" i="9"/>
  <c r="Z1276" i="9"/>
  <c r="Z1277" i="9"/>
  <c r="Z1278" i="9"/>
  <c r="Z1279" i="9"/>
  <c r="Z1280" i="9"/>
  <c r="Z1281" i="9"/>
  <c r="Z1282" i="9"/>
  <c r="Z1283" i="9"/>
  <c r="Z1284" i="9"/>
  <c r="Z1285" i="9"/>
  <c r="Z1286" i="9"/>
  <c r="Z1287" i="9"/>
  <c r="Z1288" i="9"/>
  <c r="Z1289" i="9"/>
  <c r="Z1290" i="9"/>
  <c r="Z1291" i="9"/>
  <c r="Z1292" i="9"/>
  <c r="Z1293" i="9"/>
  <c r="Z1294" i="9"/>
  <c r="Z1295" i="9"/>
  <c r="Z1296" i="9"/>
  <c r="Z1297" i="9"/>
  <c r="Z1298" i="9"/>
  <c r="Z1299" i="9"/>
  <c r="Z1300" i="9"/>
  <c r="Z1301" i="9"/>
  <c r="Z1302" i="9"/>
  <c r="Z1303" i="9"/>
  <c r="Z1304" i="9"/>
  <c r="Z1305" i="9"/>
  <c r="Z1306" i="9"/>
  <c r="Z1307" i="9"/>
  <c r="Z1308" i="9"/>
  <c r="Z1309" i="9"/>
  <c r="Z1310" i="9"/>
  <c r="Z1311" i="9"/>
  <c r="Z1312" i="9"/>
  <c r="Z1313" i="9"/>
  <c r="Z1314" i="9"/>
  <c r="Z1315" i="9"/>
  <c r="Z1316" i="9"/>
  <c r="Z1317" i="9"/>
  <c r="Z1318" i="9"/>
  <c r="Z1319" i="9"/>
  <c r="Z1320" i="9"/>
  <c r="Z1321" i="9"/>
  <c r="Z1322" i="9"/>
  <c r="Z1323" i="9"/>
  <c r="Z1324" i="9"/>
  <c r="Z1325" i="9"/>
  <c r="Z1326" i="9"/>
  <c r="Z1327" i="9"/>
  <c r="Z1328" i="9"/>
  <c r="Z1329" i="9"/>
  <c r="Z1330" i="9"/>
  <c r="Z1331" i="9"/>
  <c r="Z1332" i="9"/>
  <c r="Z1333" i="9"/>
  <c r="Z1334" i="9"/>
  <c r="Z1335" i="9"/>
  <c r="Z1336" i="9"/>
  <c r="Z1337" i="9"/>
  <c r="Z1338" i="9"/>
  <c r="Z1339" i="9"/>
  <c r="Z1340" i="9"/>
  <c r="Z1341" i="9"/>
  <c r="Z1342" i="9"/>
  <c r="Z1343" i="9"/>
  <c r="Z1344" i="9"/>
  <c r="Z1345" i="9"/>
  <c r="Z1346" i="9"/>
  <c r="Z1347" i="9"/>
  <c r="Z1348" i="9"/>
  <c r="Z1349" i="9"/>
  <c r="Z1350" i="9"/>
  <c r="Z1351" i="9"/>
  <c r="Z1352" i="9"/>
  <c r="Z1353" i="9"/>
  <c r="Z1354" i="9"/>
  <c r="Z1355" i="9"/>
  <c r="Z1356" i="9"/>
  <c r="Z1357" i="9"/>
  <c r="Z1358" i="9"/>
  <c r="Z1359" i="9"/>
  <c r="Z1360" i="9"/>
  <c r="Z1361" i="9"/>
  <c r="Z1362" i="9"/>
  <c r="Z1363" i="9"/>
  <c r="Z1364" i="9"/>
  <c r="Z1365" i="9"/>
  <c r="Z1366" i="9"/>
  <c r="Z1367" i="9"/>
  <c r="Z1368" i="9"/>
  <c r="Z1369" i="9"/>
  <c r="Z1370" i="9"/>
  <c r="Z1371" i="9"/>
  <c r="Z1372" i="9"/>
  <c r="Z1373" i="9"/>
  <c r="Z1374" i="9"/>
  <c r="Z1375" i="9"/>
  <c r="Z1376" i="9"/>
  <c r="Z1377" i="9"/>
  <c r="Z1378" i="9"/>
  <c r="Z1379" i="9"/>
  <c r="Z1380" i="9"/>
  <c r="Z1381" i="9"/>
  <c r="Z1382" i="9"/>
  <c r="Z1383" i="9"/>
  <c r="Z1384" i="9"/>
  <c r="Z1385" i="9"/>
  <c r="Z1386" i="9"/>
  <c r="Z1387" i="9"/>
  <c r="Z1388" i="9"/>
  <c r="Z1389" i="9"/>
  <c r="Z1390" i="9"/>
  <c r="Z1391" i="9"/>
  <c r="Z1392" i="9"/>
  <c r="Z1393" i="9"/>
  <c r="Z1394" i="9"/>
  <c r="Z1395" i="9"/>
  <c r="Z1396" i="9"/>
  <c r="Z1397" i="9"/>
  <c r="Z1398" i="9"/>
  <c r="Z1399" i="9"/>
  <c r="Z1400" i="9"/>
  <c r="Z1401" i="9"/>
  <c r="Z1402" i="9"/>
  <c r="Z1403" i="9"/>
  <c r="Z1404" i="9"/>
  <c r="Z1405" i="9"/>
  <c r="Z1406" i="9"/>
  <c r="Z1407" i="9"/>
  <c r="Z1408" i="9"/>
  <c r="Z1409" i="9"/>
  <c r="Z1410" i="9"/>
  <c r="Z1411" i="9"/>
  <c r="Z1412" i="9"/>
  <c r="Z1413" i="9"/>
  <c r="Z1414" i="9"/>
  <c r="Z1415" i="9"/>
  <c r="Z1416" i="9"/>
  <c r="Z1417" i="9"/>
  <c r="Z1418" i="9"/>
  <c r="Z1419" i="9"/>
  <c r="Z1420" i="9"/>
  <c r="Z1421" i="9"/>
  <c r="Z1422" i="9"/>
  <c r="Z1423" i="9"/>
  <c r="Z1424" i="9"/>
  <c r="Z1425" i="9"/>
  <c r="Z1426" i="9"/>
  <c r="Z1427" i="9"/>
  <c r="Z1428" i="9"/>
  <c r="Z1429" i="9"/>
  <c r="Z1430" i="9"/>
  <c r="Z1431" i="9"/>
  <c r="Z1432" i="9"/>
  <c r="Z1433" i="9"/>
  <c r="Z1434" i="9"/>
  <c r="Z1435" i="9"/>
  <c r="Z1436" i="9"/>
  <c r="Z1437" i="9"/>
  <c r="Z1438" i="9"/>
  <c r="Z1439" i="9"/>
  <c r="Z1440" i="9"/>
  <c r="Z1441" i="9"/>
  <c r="Z1442" i="9"/>
  <c r="Z1443" i="9"/>
  <c r="Z1444" i="9"/>
  <c r="Z1445" i="9"/>
  <c r="Z1446" i="9"/>
  <c r="Z1447" i="9"/>
  <c r="Z1448" i="9"/>
  <c r="Z1449" i="9"/>
  <c r="Z1450" i="9"/>
  <c r="Z1451" i="9"/>
  <c r="Z1452" i="9"/>
  <c r="Z1453" i="9"/>
  <c r="Z1454" i="9"/>
  <c r="Z1455" i="9"/>
  <c r="Z1456" i="9"/>
  <c r="Z1457" i="9"/>
  <c r="Z1458" i="9"/>
  <c r="Z1459" i="9"/>
  <c r="Z1460" i="9"/>
  <c r="Z1461" i="9"/>
  <c r="Z1462" i="9"/>
  <c r="Z1463" i="9"/>
  <c r="Z1464" i="9"/>
  <c r="Z1465" i="9"/>
  <c r="Z1466" i="9"/>
  <c r="Z1467" i="9"/>
  <c r="Z1468" i="9"/>
  <c r="Z1469" i="9"/>
  <c r="Z1470" i="9"/>
  <c r="Z1471" i="9"/>
  <c r="Z1472" i="9"/>
  <c r="Z1473" i="9"/>
  <c r="Z1474" i="9"/>
  <c r="Z1475" i="9"/>
  <c r="Z1476" i="9"/>
  <c r="Z1477" i="9"/>
  <c r="Z1478" i="9"/>
  <c r="Z1479" i="9"/>
  <c r="Z1480" i="9"/>
  <c r="Z1481" i="9"/>
  <c r="Z1482" i="9"/>
  <c r="Z1483" i="9"/>
  <c r="Z1484" i="9"/>
  <c r="Z1485" i="9"/>
  <c r="Z1486" i="9"/>
  <c r="Z1487" i="9"/>
  <c r="Z1488" i="9"/>
  <c r="Z1489" i="9"/>
  <c r="Z1490" i="9"/>
  <c r="Z1491" i="9"/>
  <c r="Z1492" i="9"/>
  <c r="Z1493" i="9"/>
  <c r="Z1494" i="9"/>
  <c r="Z1495" i="9"/>
  <c r="Z1496" i="9"/>
  <c r="Z1497" i="9"/>
  <c r="Z1498" i="9"/>
  <c r="Z1499" i="9"/>
  <c r="Z1500" i="9"/>
  <c r="Z1501" i="9"/>
  <c r="Z1502" i="9"/>
  <c r="Z1503" i="9"/>
  <c r="Z1504" i="9"/>
  <c r="Z1505" i="9"/>
  <c r="Z1506" i="9"/>
  <c r="Z1507" i="9"/>
  <c r="Z1508" i="9"/>
  <c r="Z1509" i="9"/>
  <c r="Z1510" i="9"/>
  <c r="Z1511" i="9"/>
  <c r="Z1512" i="9"/>
  <c r="Z1513" i="9"/>
  <c r="Z1514" i="9"/>
  <c r="Z1515" i="9"/>
  <c r="Z1516" i="9"/>
  <c r="Z1517" i="9"/>
  <c r="Z1518" i="9"/>
  <c r="Z1519" i="9"/>
  <c r="Z1520" i="9"/>
  <c r="Z1521" i="9"/>
  <c r="Z1522" i="9"/>
  <c r="Z1523" i="9"/>
  <c r="Z1524" i="9"/>
  <c r="Z1525" i="9"/>
  <c r="Z1526" i="9"/>
  <c r="Z1527" i="9"/>
  <c r="Z1528" i="9"/>
  <c r="Z1529" i="9"/>
  <c r="Z1530" i="9"/>
  <c r="Z1531" i="9"/>
  <c r="Z1532" i="9"/>
  <c r="Z1533" i="9"/>
  <c r="Z1534" i="9"/>
  <c r="Z1535" i="9"/>
  <c r="Z1536" i="9"/>
  <c r="Z1537" i="9"/>
  <c r="Z1538" i="9"/>
  <c r="Z1539" i="9"/>
  <c r="Z1540" i="9"/>
  <c r="Z1541" i="9"/>
  <c r="Z1542" i="9"/>
  <c r="Z1543" i="9"/>
  <c r="Z1544" i="9"/>
  <c r="Z1545" i="9"/>
  <c r="Z1546" i="9"/>
  <c r="Z1547" i="9"/>
  <c r="Z1548" i="9"/>
  <c r="Z1549" i="9"/>
  <c r="Z1550" i="9"/>
  <c r="Z1551" i="9"/>
  <c r="Z1552" i="9"/>
  <c r="Z1553" i="9"/>
  <c r="Z1554" i="9"/>
  <c r="Z1555" i="9"/>
  <c r="Z1556" i="9"/>
  <c r="Z1557" i="9"/>
  <c r="Z1558" i="9"/>
  <c r="Z1559" i="9"/>
  <c r="Z1560" i="9"/>
  <c r="Z1561" i="9"/>
  <c r="Z1562" i="9"/>
  <c r="Z1563" i="9"/>
  <c r="Z1564" i="9"/>
  <c r="Z1565" i="9"/>
  <c r="Z1566" i="9"/>
  <c r="Z1567" i="9"/>
  <c r="Z1568" i="9"/>
  <c r="Z1569" i="9"/>
  <c r="Z1570" i="9"/>
  <c r="Z1571" i="9"/>
  <c r="Z1572" i="9"/>
  <c r="Z1573" i="9"/>
  <c r="Z1574" i="9"/>
  <c r="Z1575" i="9"/>
  <c r="Z1576" i="9"/>
  <c r="Z1577" i="9"/>
  <c r="Z1578" i="9"/>
  <c r="Z1579" i="9"/>
  <c r="Z1580" i="9"/>
  <c r="Z1581" i="9"/>
  <c r="Z1582" i="9"/>
  <c r="Z1583" i="9"/>
  <c r="Z1584" i="9"/>
  <c r="Z1585" i="9"/>
  <c r="Z1586" i="9"/>
  <c r="Z1587" i="9"/>
  <c r="Z1588" i="9"/>
  <c r="Z1589" i="9"/>
  <c r="Z1590" i="9"/>
  <c r="Z1591" i="9"/>
  <c r="Z1592" i="9"/>
  <c r="Z1593" i="9"/>
  <c r="Z1594" i="9"/>
  <c r="Z1595" i="9"/>
  <c r="Z1596" i="9"/>
  <c r="Z1597" i="9"/>
  <c r="Z1598" i="9"/>
  <c r="Z1599" i="9"/>
  <c r="Z1600" i="9"/>
  <c r="Z1601" i="9"/>
  <c r="Z1602" i="9"/>
  <c r="Z1603" i="9"/>
  <c r="Z1604" i="9"/>
  <c r="Z1605" i="9"/>
  <c r="Z1606" i="9"/>
  <c r="Z1607" i="9"/>
  <c r="Z1608" i="9"/>
  <c r="Z1609" i="9"/>
  <c r="Z1610" i="9"/>
  <c r="Z1611" i="9"/>
  <c r="Z1612" i="9"/>
  <c r="Z1613" i="9"/>
  <c r="Z1614" i="9"/>
  <c r="Z1615" i="9"/>
  <c r="Z1616" i="9"/>
  <c r="Z1617" i="9"/>
  <c r="Z1618" i="9"/>
  <c r="Z1619" i="9"/>
  <c r="Z1620" i="9"/>
  <c r="Z1621" i="9"/>
  <c r="Z1622" i="9"/>
  <c r="Z1623" i="9"/>
  <c r="Z1624" i="9"/>
  <c r="Z1625" i="9"/>
  <c r="Z1626" i="9"/>
  <c r="Z1627" i="9"/>
  <c r="Z1628" i="9"/>
  <c r="Z1629" i="9"/>
  <c r="Z1630" i="9"/>
  <c r="Z1631" i="9"/>
  <c r="Z1632" i="9"/>
  <c r="Z1633" i="9"/>
  <c r="Z1634" i="9"/>
  <c r="Z1635" i="9"/>
  <c r="Z1636" i="9"/>
  <c r="Z1637" i="9"/>
  <c r="Z1638" i="9"/>
  <c r="Z1639" i="9"/>
  <c r="Z1640" i="9"/>
  <c r="Z1641" i="9"/>
  <c r="Z1642" i="9"/>
  <c r="Z1643" i="9"/>
  <c r="Z1644" i="9"/>
  <c r="Z1645" i="9"/>
  <c r="Z1646" i="9"/>
  <c r="Z1647" i="9"/>
  <c r="Z1648" i="9"/>
  <c r="Z1649" i="9"/>
  <c r="Z1650" i="9"/>
  <c r="Z1651" i="9"/>
  <c r="Z1652" i="9"/>
  <c r="Z1653" i="9"/>
  <c r="Z1654" i="9"/>
  <c r="Z1655" i="9"/>
  <c r="Z1656" i="9"/>
  <c r="Z1657" i="9"/>
  <c r="Z1658" i="9"/>
  <c r="Z1659" i="9"/>
  <c r="Z1660" i="9"/>
  <c r="Z1661" i="9"/>
  <c r="Z1662" i="9"/>
  <c r="Z1663" i="9"/>
  <c r="Z1664" i="9"/>
  <c r="Z1665" i="9"/>
  <c r="Z1666" i="9"/>
  <c r="Z1667" i="9"/>
  <c r="Z1668" i="9"/>
  <c r="Z1669" i="9"/>
  <c r="Z1670" i="9"/>
  <c r="Z1671" i="9"/>
  <c r="Z1672" i="9"/>
  <c r="Z1673" i="9"/>
  <c r="Z1674" i="9"/>
  <c r="Z1675" i="9"/>
  <c r="Z1676" i="9"/>
  <c r="Z1677" i="9"/>
  <c r="Z1678" i="9"/>
  <c r="Z1679" i="9"/>
  <c r="Z1680" i="9"/>
  <c r="Z1681" i="9"/>
  <c r="Z1682" i="9"/>
  <c r="Z1683" i="9"/>
  <c r="Z1684" i="9"/>
  <c r="Z1685" i="9"/>
  <c r="Z1686" i="9"/>
  <c r="Z1687" i="9"/>
  <c r="Z1688" i="9"/>
  <c r="Z1689" i="9"/>
  <c r="Z1690" i="9"/>
  <c r="Z1691" i="9"/>
  <c r="Z1692" i="9"/>
  <c r="Z1693" i="9"/>
  <c r="Z1694" i="9"/>
  <c r="Z1695" i="9"/>
  <c r="Z1696" i="9"/>
  <c r="Z1697" i="9"/>
  <c r="Z1698" i="9"/>
  <c r="Z1699" i="9"/>
  <c r="Z1700" i="9"/>
  <c r="Z1701" i="9"/>
  <c r="Z1702" i="9"/>
  <c r="Z1703" i="9"/>
  <c r="Z1704" i="9"/>
  <c r="Z1705" i="9"/>
  <c r="Z1706" i="9"/>
  <c r="Z1707" i="9"/>
  <c r="Z1708" i="9"/>
  <c r="Z1709" i="9"/>
  <c r="Z1710" i="9"/>
  <c r="Z1711" i="9"/>
  <c r="Z1712" i="9"/>
  <c r="Z1713" i="9"/>
  <c r="Z1714" i="9"/>
  <c r="Z1715" i="9"/>
  <c r="Z1716" i="9"/>
  <c r="Z1717" i="9"/>
  <c r="Z1718" i="9"/>
  <c r="Z1719" i="9"/>
  <c r="Z1720" i="9"/>
  <c r="Z1721" i="9"/>
  <c r="Z1722" i="9"/>
  <c r="Z1723" i="9"/>
  <c r="Z1724" i="9"/>
  <c r="Z1725" i="9"/>
  <c r="Z1726" i="9"/>
  <c r="Z1727" i="9"/>
  <c r="Z1728" i="9"/>
  <c r="Z1729" i="9"/>
  <c r="Z1730" i="9"/>
  <c r="Z1731" i="9"/>
  <c r="Z1732" i="9"/>
  <c r="Z1733" i="9"/>
  <c r="Z1734" i="9"/>
  <c r="Z1735" i="9"/>
  <c r="Z1736" i="9"/>
  <c r="Z1737" i="9"/>
  <c r="Z1738" i="9"/>
  <c r="Z1739" i="9"/>
  <c r="Z1740" i="9"/>
  <c r="Z1741" i="9"/>
  <c r="Z1742" i="9"/>
  <c r="Z1743" i="9"/>
  <c r="Z1744" i="9"/>
  <c r="Z1745" i="9"/>
  <c r="Z1746" i="9"/>
  <c r="Z1747" i="9"/>
  <c r="Z1748" i="9"/>
  <c r="Z1749" i="9"/>
  <c r="Z1750" i="9"/>
  <c r="Z1751" i="9"/>
  <c r="Z1752" i="9"/>
  <c r="Z1753" i="9"/>
  <c r="Z1754" i="9"/>
  <c r="Z1755" i="9"/>
  <c r="Z1756" i="9"/>
  <c r="Z1757" i="9"/>
  <c r="Z1758" i="9"/>
  <c r="Z1759" i="9"/>
  <c r="Z1760" i="9"/>
  <c r="Z1761" i="9"/>
  <c r="Z1762" i="9"/>
  <c r="Z1763" i="9"/>
  <c r="Z1764" i="9"/>
  <c r="Z1765" i="9"/>
  <c r="Z1766" i="9"/>
  <c r="Z1767" i="9"/>
  <c r="Z1768" i="9"/>
  <c r="Z1769" i="9"/>
  <c r="Z1770" i="9"/>
  <c r="Z1771" i="9"/>
  <c r="Z1772" i="9"/>
  <c r="Z1773" i="9"/>
  <c r="Z1774" i="9"/>
  <c r="Z1775" i="9"/>
  <c r="Z1776" i="9"/>
  <c r="Z1777" i="9"/>
  <c r="Z1778" i="9"/>
  <c r="Z1779" i="9"/>
  <c r="Z1780" i="9"/>
  <c r="Z1781" i="9"/>
  <c r="Z1782" i="9"/>
  <c r="Z1783" i="9"/>
  <c r="Z1784" i="9"/>
  <c r="Z1785" i="9"/>
  <c r="Z1786" i="9"/>
  <c r="Z1787" i="9"/>
  <c r="Z1788" i="9"/>
  <c r="Z1789" i="9"/>
  <c r="Z1790" i="9"/>
  <c r="Z1791" i="9"/>
  <c r="Z1792" i="9"/>
  <c r="Z1793" i="9"/>
  <c r="Z1794" i="9"/>
  <c r="Z1795" i="9"/>
  <c r="Z1796" i="9"/>
  <c r="Z1797" i="9"/>
  <c r="Z1798" i="9"/>
  <c r="Z1799" i="9"/>
  <c r="Z1800" i="9"/>
  <c r="Z1801" i="9"/>
  <c r="Z1802" i="9"/>
  <c r="Z1803" i="9"/>
  <c r="Z1804" i="9"/>
  <c r="Z1805" i="9"/>
  <c r="Z1806" i="9"/>
  <c r="Z1807" i="9"/>
  <c r="Z1808" i="9"/>
  <c r="Z1809" i="9"/>
  <c r="Z1810" i="9"/>
  <c r="Z1811" i="9"/>
  <c r="Z1812" i="9"/>
  <c r="Z1813" i="9"/>
  <c r="Z1814" i="9"/>
  <c r="Z1815" i="9"/>
  <c r="Z1816" i="9"/>
  <c r="Z1817" i="9"/>
  <c r="Z1818" i="9"/>
  <c r="Z1819" i="9"/>
  <c r="Z1820" i="9"/>
  <c r="Z1821" i="9"/>
  <c r="Z1822" i="9"/>
  <c r="Z1823" i="9"/>
  <c r="Z1824" i="9"/>
  <c r="Z1825" i="9"/>
  <c r="Z1826" i="9"/>
  <c r="Z1827" i="9"/>
  <c r="Z1828" i="9"/>
  <c r="Z1829" i="9"/>
  <c r="Z1830" i="9"/>
  <c r="Z1831" i="9"/>
  <c r="Z1832" i="9"/>
  <c r="Z1833" i="9"/>
  <c r="Z1834" i="9"/>
  <c r="Z1835" i="9"/>
  <c r="Z1836" i="9"/>
  <c r="Z1837" i="9"/>
  <c r="Z1838" i="9"/>
  <c r="Z1839" i="9"/>
  <c r="Z1840" i="9"/>
  <c r="Z1841" i="9"/>
  <c r="Z1842" i="9"/>
  <c r="Z1843" i="9"/>
  <c r="Z1844" i="9"/>
  <c r="Z1845" i="9"/>
  <c r="Z1846" i="9"/>
  <c r="Z1847" i="9"/>
  <c r="Z1848" i="9"/>
  <c r="Z1849" i="9"/>
  <c r="Z1850" i="9"/>
  <c r="Z1851" i="9"/>
  <c r="Z1852" i="9"/>
  <c r="Z1853" i="9"/>
  <c r="Z1854" i="9"/>
  <c r="Z1855" i="9"/>
  <c r="Z1856" i="9"/>
  <c r="Z1857" i="9"/>
  <c r="Z1858" i="9"/>
  <c r="Z1859" i="9"/>
  <c r="Z1860" i="9"/>
  <c r="Z1861" i="9"/>
  <c r="Z1862" i="9"/>
  <c r="Z1863" i="9"/>
  <c r="Z1864" i="9"/>
  <c r="Z1865" i="9"/>
  <c r="Z1866" i="9"/>
  <c r="Z1867" i="9"/>
  <c r="Z1868" i="9"/>
  <c r="Z1869" i="9"/>
  <c r="Z1870" i="9"/>
  <c r="Z1871" i="9"/>
  <c r="Z1872" i="9"/>
  <c r="Z1873" i="9"/>
  <c r="Z1874" i="9"/>
  <c r="Z1875" i="9"/>
  <c r="Z1876" i="9"/>
  <c r="Z1877" i="9"/>
  <c r="Z1878" i="9"/>
  <c r="Z1879" i="9"/>
  <c r="Z1880" i="9"/>
  <c r="Z1881" i="9"/>
  <c r="Z1882" i="9"/>
  <c r="Z1883" i="9"/>
  <c r="Z1884" i="9"/>
  <c r="Z1885" i="9"/>
  <c r="Z1886" i="9"/>
  <c r="Z1887" i="9"/>
  <c r="Z1888" i="9"/>
  <c r="Z1889" i="9"/>
  <c r="Z1890" i="9"/>
  <c r="Z1891" i="9"/>
  <c r="Z1892" i="9"/>
  <c r="Z1893" i="9"/>
  <c r="Z1894" i="9"/>
  <c r="Z1895" i="9"/>
  <c r="Z1896" i="9"/>
  <c r="Z1897" i="9"/>
  <c r="Z1898" i="9"/>
  <c r="Z1899" i="9"/>
  <c r="Z1900" i="9"/>
  <c r="Z1901" i="9"/>
  <c r="Z1902" i="9"/>
  <c r="Z1903" i="9"/>
  <c r="Z1904" i="9"/>
  <c r="Z1905" i="9"/>
  <c r="Z1906" i="9"/>
  <c r="Z1907" i="9"/>
  <c r="Z1908" i="9"/>
  <c r="Z1909" i="9"/>
  <c r="Z1910" i="9"/>
  <c r="Z1911" i="9"/>
  <c r="Z1912" i="9"/>
  <c r="Z1913" i="9"/>
  <c r="Z1914" i="9"/>
  <c r="Z1915" i="9"/>
  <c r="Z1916" i="9"/>
  <c r="Z1917" i="9"/>
  <c r="Z1918" i="9"/>
  <c r="Z1919" i="9"/>
  <c r="Z1920" i="9"/>
  <c r="Z1921" i="9"/>
  <c r="Z1922" i="9"/>
  <c r="Z1923" i="9"/>
  <c r="Z1924" i="9"/>
  <c r="Z1925" i="9"/>
  <c r="Z1926" i="9"/>
  <c r="Z1927" i="9"/>
  <c r="Z1928" i="9"/>
  <c r="Z1929" i="9"/>
  <c r="Z1930" i="9"/>
  <c r="Z1931" i="9"/>
  <c r="Z1932" i="9"/>
  <c r="Z1933" i="9"/>
  <c r="Z1934" i="9"/>
  <c r="Z1935" i="9"/>
  <c r="Z1936" i="9"/>
  <c r="Z1937" i="9"/>
  <c r="Z1938" i="9"/>
  <c r="Z1939" i="9"/>
  <c r="Z1940" i="9"/>
  <c r="Z1941" i="9"/>
  <c r="Z1942" i="9"/>
  <c r="Z1943" i="9"/>
  <c r="Z1944" i="9"/>
  <c r="Z1945" i="9"/>
  <c r="Z1946" i="9"/>
  <c r="Z1947" i="9"/>
  <c r="Z1948" i="9"/>
  <c r="Z1949" i="9"/>
  <c r="Z1950" i="9"/>
  <c r="Z1951" i="9"/>
  <c r="Z1952" i="9"/>
  <c r="Z1953" i="9"/>
  <c r="D9" i="12"/>
  <c r="C9" i="12"/>
  <c r="B9" i="12"/>
  <c r="B8" i="12"/>
  <c r="B7" i="12"/>
  <c r="B6" i="12"/>
  <c r="B3" i="12"/>
  <c r="B5" i="12"/>
  <c r="B2" i="12"/>
  <c r="B4" i="12" s="1"/>
</calcChain>
</file>

<file path=xl/sharedStrings.xml><?xml version="1.0" encoding="utf-8"?>
<sst xmlns="http://schemas.openxmlformats.org/spreadsheetml/2006/main" count="26595" uniqueCount="3046">
  <si>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</si>
  <si>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</si>
  <si>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</si>
  <si>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</si>
  <si>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</si>
  <si>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</si>
  <si>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</si>
  <si>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</si>
  <si>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</si>
  <si>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</si>
  <si>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</si>
  <si>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</si>
  <si>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</si>
  <si>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</si>
  <si>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</si>
  <si>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</si>
  <si>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</si>
  <si>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</si>
  <si>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</si>
  <si>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</si>
  <si>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</si>
  <si>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</si>
  <si>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</si>
  <si>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</si>
  <si>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</si>
  <si>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</si>
  <si>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</si>
  <si>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</si>
  <si>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</si>
  <si>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</si>
  <si>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</si>
  <si>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</si>
  <si>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</si>
  <si>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</si>
  <si>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</si>
  <si>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</si>
  <si>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</si>
  <si>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</si>
  <si>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</si>
  <si>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</si>
  <si>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</si>
  <si>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</si>
  <si>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</si>
  <si>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</si>
  <si>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</si>
  <si>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</si>
  <si>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</si>
  <si>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</si>
  <si>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</si>
  <si>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</si>
  <si>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</si>
  <si>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</si>
  <si>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</si>
  <si>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</si>
  <si>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</si>
  <si>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</si>
  <si>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</si>
  <si>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</si>
  <si>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</si>
  <si>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</si>
  <si>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</si>
  <si>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</si>
  <si>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</si>
  <si>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</si>
  <si>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</si>
  <si>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</si>
  <si>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</si>
  <si>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</si>
  <si>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</si>
  <si>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</si>
  <si>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</si>
  <si>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</si>
  <si>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</si>
  <si>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</si>
  <si>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</si>
  <si>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</si>
  <si>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</si>
  <si>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</si>
  <si>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</si>
  <si>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</si>
  <si>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</si>
  <si>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</si>
  <si>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</si>
  <si>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</si>
  <si>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</si>
  <si>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</si>
  <si>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</si>
  <si>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</si>
  <si>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</si>
  <si>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</si>
  <si>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</si>
  <si>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</si>
  <si>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</si>
  <si>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</si>
  <si>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</si>
  <si>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</si>
  <si>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</si>
  <si>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</si>
  <si>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</si>
  <si>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</si>
  <si>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</si>
  <si>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</si>
  <si>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</si>
  <si>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</si>
  <si>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</si>
  <si>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</si>
  <si>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</si>
  <si>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</si>
  <si>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</si>
  <si>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</si>
  <si>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</si>
  <si>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</si>
  <si>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</si>
  <si>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</si>
  <si>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</si>
  <si>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</si>
  <si>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</si>
  <si>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</si>
  <si>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</si>
  <si>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</si>
  <si>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</si>
  <si>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</si>
  <si>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</si>
  <si>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</si>
  <si>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</si>
  <si>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</si>
  <si>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</si>
  <si>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</si>
  <si>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</si>
  <si>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</si>
  <si>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</si>
  <si>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</si>
  <si>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</si>
  <si>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</si>
  <si>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</si>
  <si>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</si>
  <si>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</si>
  <si>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</si>
  <si>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</si>
  <si>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</si>
  <si>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</si>
  <si>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</si>
  <si>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</si>
  <si>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</si>
  <si>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</si>
  <si>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</si>
  <si>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</si>
  <si>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</si>
  <si>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</si>
  <si>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</si>
  <si>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</si>
  <si>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</si>
  <si>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</si>
  <si>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</si>
  <si>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</si>
  <si>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</si>
  <si>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</si>
  <si>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</si>
  <si>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</si>
  <si>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</si>
  <si>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</si>
  <si>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</si>
  <si>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</si>
  <si>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</si>
  <si>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</si>
  <si>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</si>
  <si>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</si>
  <si>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</si>
  <si>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</si>
  <si>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</si>
  <si>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</si>
  <si>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</si>
  <si>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</si>
  <si>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</si>
  <si>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</si>
  <si>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</si>
  <si>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</si>
  <si>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</si>
  <si>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</si>
  <si>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</si>
  <si>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</si>
  <si>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</si>
  <si>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</si>
  <si>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</si>
  <si>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</si>
  <si>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</si>
  <si>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</si>
  <si>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</si>
  <si>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</si>
  <si>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</si>
  <si>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</si>
  <si>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</si>
  <si>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</si>
  <si>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</si>
  <si>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</si>
  <si>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</si>
  <si>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</si>
  <si>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</si>
  <si>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</si>
  <si>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</si>
  <si>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</si>
  <si>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</si>
  <si>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</si>
  <si>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</si>
  <si>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</si>
  <si>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</si>
  <si>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</si>
  <si>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</si>
  <si>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</si>
  <si>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</si>
  <si>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</si>
  <si>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</si>
  <si>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</si>
  <si>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</si>
  <si>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</si>
  <si>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</si>
  <si>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</si>
  <si>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</si>
  <si>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</si>
  <si>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</si>
  <si>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</si>
  <si>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</si>
  <si>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</si>
  <si>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</si>
  <si>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</si>
  <si>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</si>
  <si>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</si>
  <si>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</si>
  <si>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</si>
  <si>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</si>
  <si>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</si>
  <si>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</si>
  <si>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</si>
  <si>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</si>
  <si>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</si>
  <si>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</si>
  <si>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</si>
  <si>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</si>
  <si>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</si>
  <si>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</si>
  <si>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</si>
  <si>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</si>
  <si>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</si>
  <si>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</si>
  <si>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</si>
  <si>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</si>
  <si>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</si>
  <si>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</si>
  <si>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</si>
  <si>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</si>
  <si>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</si>
  <si>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</si>
  <si>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</si>
  <si>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</si>
  <si>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</si>
  <si>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</si>
  <si>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</si>
  <si>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</si>
  <si>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</si>
  <si>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</si>
  <si>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</si>
  <si>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</si>
  <si>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</si>
  <si>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</si>
  <si>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</si>
  <si>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</si>
  <si>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</si>
  <si>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</si>
  <si>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</si>
  <si>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</si>
  <si>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</si>
  <si>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</si>
  <si>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</si>
  <si>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</si>
  <si>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</si>
  <si>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</si>
  <si>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</si>
  <si>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</si>
  <si>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</si>
  <si>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</si>
  <si>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</si>
  <si>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</si>
  <si>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</si>
  <si>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</si>
  <si>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</si>
  <si>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</si>
  <si>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</si>
  <si>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</si>
  <si>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</si>
  <si>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</si>
  <si>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</si>
  <si>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</si>
  <si>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</si>
  <si>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</si>
  <si>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</si>
  <si>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</si>
  <si>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</si>
  <si>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</si>
  <si>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</si>
  <si>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</si>
  <si>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</si>
  <si>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</si>
  <si>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</si>
  <si>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</si>
  <si>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</si>
  <si>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</si>
  <si>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</si>
  <si>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</si>
  <si>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</si>
  <si>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</si>
  <si>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</si>
  <si>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</si>
  <si>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</si>
  <si>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</si>
  <si>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</si>
  <si>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</si>
  <si>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</si>
  <si>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</si>
  <si>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</si>
  <si>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</si>
  <si>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</si>
  <si>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</si>
  <si>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</si>
  <si>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</si>
  <si>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</si>
  <si>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</si>
  <si>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</si>
  <si>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</si>
  <si>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</si>
  <si>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</si>
  <si>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</si>
  <si>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</si>
  <si>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</si>
  <si>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</si>
  <si>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</si>
  <si>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</si>
  <si>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</si>
  <si>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</si>
  <si>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</si>
  <si>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</si>
  <si>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</si>
  <si>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</si>
  <si>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</si>
  <si>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</si>
  <si>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</si>
  <si>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</si>
  <si>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</si>
  <si>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</si>
  <si>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</si>
  <si>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</si>
  <si>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</si>
  <si>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</si>
  <si>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</si>
  <si>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</si>
  <si>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</si>
  <si>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</si>
  <si>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</si>
  <si>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</si>
  <si>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</si>
  <si>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</si>
  <si>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</si>
  <si>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</si>
  <si>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</si>
  <si>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</si>
  <si>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</si>
  <si>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</si>
  <si>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</si>
  <si>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</si>
  <si>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</si>
  <si>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</si>
  <si>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</si>
  <si>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</si>
  <si>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</si>
  <si>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</si>
  <si>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</si>
  <si>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</si>
  <si>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</si>
  <si>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</si>
  <si>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</si>
  <si>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</si>
  <si>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</si>
  <si>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</si>
  <si>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</si>
  <si>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</si>
  <si>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</si>
  <si>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</si>
  <si>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</si>
  <si>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</si>
  <si>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</si>
  <si>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</si>
  <si>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</si>
  <si>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</si>
  <si>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</si>
  <si>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</si>
  <si>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</si>
  <si>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</si>
  <si>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</si>
  <si>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</si>
  <si>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</si>
  <si>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</si>
  <si>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</si>
  <si>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</si>
  <si>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</si>
  <si>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</si>
  <si>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</si>
  <si>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</si>
  <si>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</si>
  <si>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</si>
  <si>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</si>
  <si>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</si>
  <si>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</si>
  <si>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</si>
  <si>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</si>
  <si>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</si>
  <si>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</si>
  <si>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</si>
  <si>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</si>
  <si>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</si>
  <si>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</si>
  <si>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</si>
  <si>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</si>
  <si>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</si>
  <si>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</si>
  <si>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</si>
  <si>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</si>
  <si>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</si>
  <si>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</si>
  <si>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</si>
  <si>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</si>
  <si>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</si>
  <si>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</si>
  <si>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</si>
  <si>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</si>
  <si>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</si>
  <si>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</si>
  <si>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</si>
  <si>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</si>
  <si>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</si>
  <si>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</si>
  <si>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</si>
  <si>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</si>
  <si>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</si>
  <si>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</si>
  <si>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</si>
  <si>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</si>
  <si>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</si>
  <si>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</si>
  <si>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</si>
  <si>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</si>
  <si>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</si>
  <si>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</si>
  <si>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</si>
  <si>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</si>
  <si>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</si>
  <si>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</si>
  <si>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</si>
  <si>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</si>
  <si>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</si>
  <si>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</si>
  <si>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</si>
  <si>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</si>
  <si>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</si>
  <si>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</si>
  <si>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</si>
  <si>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</si>
  <si>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</si>
  <si>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</si>
  <si>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</si>
  <si>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</si>
  <si>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</si>
  <si>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</si>
  <si>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</si>
  <si>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</si>
  <si>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</si>
  <si>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</si>
  <si>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</si>
  <si>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</si>
  <si>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</si>
  <si>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</si>
  <si>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</si>
  <si>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</si>
  <si>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</si>
  <si>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</si>
  <si>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</si>
  <si>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</si>
  <si>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</si>
  <si>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</si>
  <si>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</si>
  <si>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</si>
  <si>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</si>
  <si>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</si>
  <si>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</si>
  <si>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</si>
  <si>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</si>
  <si>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</si>
  <si>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</si>
  <si>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</si>
  <si>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</si>
  <si>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</si>
  <si>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</si>
  <si>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</si>
  <si>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</si>
  <si>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</si>
  <si>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</si>
  <si>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</si>
  <si>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</si>
  <si>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</si>
  <si>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</si>
  <si>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</si>
  <si>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</si>
  <si>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</si>
  <si>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</si>
  <si>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</si>
  <si>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</si>
  <si>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</si>
  <si>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</si>
  <si>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</si>
  <si>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</si>
  <si>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</si>
  <si>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</si>
  <si>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</si>
  <si>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</si>
  <si>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</si>
  <si>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</si>
  <si>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</si>
  <si>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</si>
  <si>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</si>
  <si>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</si>
  <si>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</si>
  <si>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</si>
  <si>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</si>
  <si>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</si>
  <si>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</si>
  <si>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</si>
  <si>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</si>
  <si>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</si>
  <si>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</si>
  <si>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</si>
  <si>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</si>
  <si>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</si>
  <si>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</si>
  <si>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</si>
  <si>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</si>
  <si>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</si>
  <si>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</si>
  <si>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</si>
  <si>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</si>
  <si>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</si>
  <si>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</si>
  <si>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</si>
  <si>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</si>
  <si>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</si>
  <si>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</si>
  <si>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</si>
  <si>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</si>
  <si>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</si>
  <si>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</si>
  <si>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</si>
  <si>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</si>
  <si>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</si>
  <si>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</si>
  <si>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</si>
  <si>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</si>
  <si>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</si>
  <si>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</si>
  <si>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</si>
  <si>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</si>
  <si>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</si>
  <si>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</si>
  <si>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</si>
  <si>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</si>
  <si>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</si>
  <si>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</si>
  <si>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</si>
  <si>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</si>
  <si>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</si>
  <si>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</si>
  <si>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</si>
  <si>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</si>
  <si>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</si>
  <si>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</si>
  <si>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</si>
  <si>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</si>
  <si>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</si>
  <si>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</si>
  <si>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</si>
  <si>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</si>
  <si>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</si>
  <si>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</si>
  <si>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</si>
  <si>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</si>
  <si>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</si>
  <si>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</si>
  <si>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</si>
  <si>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</si>
  <si>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</si>
  <si>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</si>
  <si>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</si>
  <si>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</si>
  <si>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</si>
  <si>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</si>
  <si>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</si>
  <si>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</si>
  <si>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</si>
  <si>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</si>
  <si>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</si>
  <si>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</si>
  <si>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</si>
  <si>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</si>
  <si>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</si>
  <si>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</si>
  <si>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</si>
  <si>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</si>
  <si>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</si>
  <si>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</si>
  <si>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</si>
  <si>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</si>
  <si>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</si>
  <si>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</si>
  <si>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</si>
  <si>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</si>
  <si>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</si>
  <si>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</si>
  <si>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</si>
  <si>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</si>
  <si>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</si>
  <si>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</si>
  <si>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</si>
  <si>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</si>
  <si>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</si>
  <si>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</si>
  <si>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</si>
  <si>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</si>
  <si>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</si>
  <si>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</si>
  <si>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</si>
  <si>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</si>
  <si>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</si>
  <si>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</si>
  <si>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</si>
  <si>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</si>
  <si>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</si>
  <si>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</si>
  <si>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</si>
  <si>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</si>
  <si>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</si>
  <si>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</si>
  <si>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</si>
  <si>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</si>
  <si>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</si>
  <si>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</si>
  <si>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</si>
  <si>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</si>
  <si>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</si>
  <si>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</si>
  <si>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</si>
  <si>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</si>
  <si>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</si>
  <si>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</si>
  <si>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</si>
  <si>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</si>
  <si>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</si>
  <si>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</si>
  <si>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</si>
  <si>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</si>
  <si>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</si>
  <si>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</si>
  <si>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</si>
  <si>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</si>
  <si>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</si>
  <si>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</si>
  <si>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</si>
  <si>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</si>
  <si>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</si>
  <si>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</si>
  <si>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</si>
  <si>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</si>
  <si>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</si>
  <si>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</si>
  <si>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</si>
  <si>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</si>
  <si>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</si>
  <si>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</si>
  <si>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</si>
  <si>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</si>
  <si>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</si>
  <si>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</si>
  <si>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</si>
  <si>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</si>
  <si>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</si>
  <si>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</si>
  <si>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</si>
  <si>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</si>
  <si>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</si>
  <si>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</si>
  <si>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</si>
  <si>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</si>
  <si>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</si>
  <si>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</si>
  <si>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</si>
  <si>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</si>
  <si>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</si>
  <si>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</si>
  <si>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</si>
  <si>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</si>
  <si>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</si>
  <si>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</si>
  <si>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</si>
  <si>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</si>
  <si>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</si>
  <si>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</si>
  <si>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</si>
  <si>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</si>
  <si>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</si>
  <si>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</si>
  <si>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</si>
  <si>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</si>
  <si>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</si>
  <si>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</si>
  <si>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</si>
  <si>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</si>
  <si>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</si>
  <si>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</si>
  <si>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</si>
  <si>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</si>
  <si>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</si>
  <si>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</si>
  <si>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</si>
  <si>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</si>
  <si>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</si>
  <si>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</si>
  <si>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</si>
  <si>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</si>
  <si>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</si>
  <si>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</si>
  <si>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</si>
  <si>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</si>
  <si>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</si>
  <si>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</si>
  <si>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</si>
  <si>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</si>
  <si>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</si>
  <si>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</si>
  <si>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</si>
  <si>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</si>
  <si>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</si>
  <si>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</si>
  <si>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</si>
  <si>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</si>
  <si>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</si>
  <si>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</si>
  <si>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</si>
  <si>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</si>
  <si>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</si>
  <si>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</si>
  <si>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</si>
  <si>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</si>
  <si>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</si>
  <si>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</si>
  <si>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</si>
  <si>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</si>
  <si>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</si>
  <si>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</si>
  <si>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</si>
  <si>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</si>
  <si>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</si>
  <si>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</si>
  <si>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</si>
  <si>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</si>
  <si>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</si>
  <si>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</si>
  <si>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</si>
  <si>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</si>
  <si>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</si>
  <si>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</si>
  <si>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</si>
  <si>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</si>
  <si>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</si>
  <si>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</si>
  <si>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</si>
  <si>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</si>
  <si>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</si>
  <si>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</si>
  <si>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</si>
  <si>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</si>
  <si>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</si>
  <si>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</si>
  <si>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</si>
  <si>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</si>
  <si>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</si>
  <si>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</si>
  <si>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</si>
  <si>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</si>
  <si>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</si>
  <si>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</si>
  <si>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</si>
  <si>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</si>
  <si>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</si>
  <si>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</si>
  <si>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</si>
  <si>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</si>
  <si>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</si>
  <si>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</si>
  <si>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</si>
  <si>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</si>
  <si>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</si>
  <si>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</si>
  <si>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</si>
  <si>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</si>
  <si>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</si>
  <si>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</si>
  <si>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</si>
  <si>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</si>
  <si>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</si>
  <si>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</si>
  <si>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</si>
  <si>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</si>
  <si>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</si>
  <si>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</si>
  <si>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</si>
  <si>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</si>
  <si>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</si>
  <si>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</si>
  <si>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</si>
  <si>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</si>
  <si>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</si>
  <si>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</si>
  <si>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</si>
  <si>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</si>
  <si>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</si>
  <si>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</si>
  <si>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</si>
  <si>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</si>
  <si>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</si>
  <si>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</si>
  <si>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</si>
  <si>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</si>
  <si>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</si>
  <si>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</si>
  <si>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</si>
  <si>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</si>
  <si>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</si>
  <si>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</si>
  <si>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</si>
  <si>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</si>
  <si>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</si>
  <si>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</si>
  <si>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</si>
  <si>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</si>
  <si>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</si>
  <si>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</si>
  <si>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</si>
  <si>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</si>
  <si>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</si>
  <si>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</si>
  <si>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</si>
  <si>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</si>
  <si>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</si>
  <si>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</si>
  <si>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</si>
  <si>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</si>
  <si>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</si>
  <si>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</si>
  <si>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</si>
  <si>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</si>
  <si>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</si>
  <si>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</si>
  <si>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</si>
  <si>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</si>
  <si>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</si>
  <si>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</si>
  <si>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</si>
  <si>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</si>
  <si>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</si>
  <si>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</si>
  <si>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</si>
  <si>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</si>
  <si>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</si>
  <si>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</si>
  <si>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</si>
  <si>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</si>
  <si>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</si>
  <si>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</si>
  <si>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</si>
  <si>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</si>
  <si>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</si>
  <si>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</si>
  <si>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</si>
  <si>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</si>
  <si>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</si>
  <si>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</si>
  <si>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</si>
  <si>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</si>
  <si>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</si>
  <si>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</si>
  <si>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</si>
  <si>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</si>
  <si>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</si>
  <si>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</si>
  <si>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</si>
  <si>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</si>
  <si>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</si>
  <si>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</si>
  <si>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</si>
  <si>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</si>
  <si>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</si>
  <si>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</si>
  <si>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</si>
  <si>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</si>
  <si>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</si>
  <si>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</si>
  <si>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</si>
  <si>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</si>
  <si>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</si>
  <si>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</si>
  <si>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</si>
  <si>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</si>
  <si>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</si>
  <si>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</si>
  <si>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</si>
  <si>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</si>
  <si>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</si>
  <si>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</si>
  <si>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</si>
  <si>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</si>
  <si>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</si>
  <si>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</si>
  <si>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</si>
  <si>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</si>
  <si>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</si>
  <si>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</si>
  <si>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</si>
  <si>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</si>
  <si>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</si>
  <si>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</si>
  <si>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</si>
  <si>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</si>
  <si>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</si>
  <si>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</si>
  <si>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</si>
  <si>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</si>
  <si>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</si>
  <si>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</si>
  <si>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</si>
  <si>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</si>
  <si>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</si>
  <si>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</si>
  <si>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</si>
  <si>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</si>
  <si>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</si>
  <si>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</si>
  <si>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</si>
  <si>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</si>
  <si>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</si>
  <si>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</si>
  <si>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</si>
  <si>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</si>
  <si>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</si>
  <si>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</si>
  <si>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</si>
  <si>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</si>
  <si>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</si>
  <si>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</si>
  <si>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</si>
  <si>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</si>
  <si>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</si>
  <si>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</si>
  <si>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</si>
  <si>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</si>
  <si>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</si>
  <si>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</si>
  <si>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</si>
  <si>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</si>
  <si>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</si>
  <si>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</si>
  <si>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</si>
  <si>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</si>
  <si>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</si>
  <si>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</si>
  <si>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</si>
  <si>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</si>
  <si>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</si>
  <si>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</si>
  <si>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</si>
  <si>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</si>
  <si>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</si>
  <si>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</si>
  <si>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</si>
  <si>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</si>
  <si>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</si>
  <si>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</si>
  <si>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</si>
  <si>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</si>
  <si>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</si>
  <si>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</si>
  <si>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</si>
  <si>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</si>
  <si>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</si>
  <si>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</si>
  <si>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</si>
  <si>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</si>
  <si>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</si>
  <si>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</si>
  <si>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</si>
  <si>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</si>
  <si>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</si>
  <si>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</si>
  <si>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</si>
  <si>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</si>
  <si>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</si>
  <si>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</si>
  <si>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</si>
  <si>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</si>
  <si>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</si>
  <si>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</si>
  <si>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</si>
  <si>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</si>
  <si>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</si>
  <si>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</si>
  <si>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</si>
  <si>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</si>
  <si>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</si>
  <si>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</si>
  <si>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</si>
  <si>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</si>
  <si>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</si>
  <si>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</si>
  <si>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</si>
  <si>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</si>
  <si>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</si>
  <si>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</si>
  <si>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</si>
  <si>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</si>
  <si>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</si>
  <si>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</si>
  <si>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</si>
  <si>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</si>
  <si>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</si>
  <si>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</si>
  <si>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</si>
  <si>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</si>
  <si>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</si>
  <si>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</si>
  <si>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</si>
  <si>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</si>
  <si>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</si>
  <si>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</si>
  <si>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</si>
  <si>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</si>
  <si>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</si>
  <si>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</si>
  <si>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</si>
  <si>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</si>
  <si>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</si>
  <si>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</si>
  <si>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</si>
  <si>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</si>
  <si>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</si>
  <si>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</si>
  <si>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</si>
  <si>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</si>
  <si>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</si>
  <si>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</si>
  <si>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</si>
  <si>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</si>
  <si>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</si>
  <si>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</si>
  <si>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</si>
  <si>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</si>
  <si>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</si>
  <si>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</si>
  <si>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</si>
  <si>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</si>
  <si>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</si>
  <si>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</si>
  <si>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</si>
  <si>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</si>
  <si>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</si>
  <si>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</si>
  <si>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</si>
  <si>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</si>
  <si>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</si>
  <si>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</si>
  <si>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</si>
  <si>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</si>
  <si>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</si>
  <si>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</si>
  <si>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</si>
  <si>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</si>
  <si>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</si>
  <si>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</si>
  <si>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</si>
  <si>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</si>
  <si>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</si>
  <si>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</si>
  <si>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</si>
  <si>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</si>
  <si>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</si>
  <si>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</si>
  <si>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</si>
  <si>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</si>
  <si>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</si>
  <si>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</si>
  <si>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</si>
  <si>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</si>
  <si>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</si>
  <si>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</si>
  <si>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</si>
  <si>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</si>
  <si>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</si>
  <si>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</si>
  <si>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</si>
  <si>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</si>
  <si>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</si>
  <si>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</si>
  <si>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</si>
  <si>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</si>
  <si>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</si>
  <si>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</si>
  <si>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</si>
  <si>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</si>
  <si>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</si>
  <si>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</si>
  <si>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</si>
  <si>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</si>
  <si>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</si>
  <si>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</si>
  <si>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</si>
  <si>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</si>
  <si>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</si>
  <si>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</si>
  <si>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</si>
  <si>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</si>
  <si>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</si>
  <si>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</si>
  <si>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</si>
  <si>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</si>
  <si>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</si>
  <si>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</si>
  <si>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</si>
  <si>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</si>
  <si>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</si>
  <si>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</si>
  <si>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</si>
  <si>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</si>
  <si>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</si>
  <si>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</si>
  <si>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</si>
  <si>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</si>
  <si>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</si>
  <si>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</si>
  <si>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</si>
  <si>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</si>
  <si>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</si>
  <si>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</si>
  <si>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</si>
  <si>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</si>
  <si>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</si>
  <si>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</si>
  <si>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</si>
  <si>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</si>
  <si>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</si>
  <si>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</si>
  <si>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</si>
  <si>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</si>
  <si>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</si>
  <si>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</si>
  <si>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</si>
  <si>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</si>
  <si>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</si>
  <si>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</si>
  <si>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</si>
  <si>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</si>
  <si>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</si>
  <si>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</si>
  <si>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</si>
  <si>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</si>
  <si>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</si>
  <si>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</si>
  <si>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</si>
  <si>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</si>
  <si>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</si>
  <si>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</si>
  <si>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</si>
  <si>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</si>
  <si>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</si>
  <si>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</si>
  <si>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</si>
  <si>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</si>
  <si>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</si>
  <si>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</si>
  <si>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</si>
  <si>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</si>
  <si>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</si>
  <si>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</si>
  <si>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</si>
  <si>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</si>
  <si>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</si>
  <si>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</si>
  <si>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</si>
  <si>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</si>
  <si>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</si>
  <si>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</si>
  <si>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</si>
  <si>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</si>
  <si>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</si>
  <si>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</si>
  <si>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</si>
  <si>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</si>
  <si>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</si>
  <si>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</si>
  <si>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</si>
  <si>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</si>
  <si>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</si>
  <si>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</si>
  <si>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</si>
  <si>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</si>
  <si>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</si>
  <si>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</si>
  <si>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</si>
  <si>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</si>
  <si>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</si>
  <si>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</si>
  <si>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</si>
  <si>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</si>
  <si>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</si>
  <si>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</si>
  <si>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</si>
  <si>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</si>
  <si>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</si>
  <si>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</si>
  <si>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</si>
  <si>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</si>
  <si>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</si>
  <si>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</si>
  <si>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</si>
  <si>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</si>
  <si>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</si>
  <si>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</si>
  <si>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</si>
  <si>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</si>
  <si>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</si>
  <si>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</si>
  <si>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</si>
  <si>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</si>
  <si>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</si>
  <si>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</si>
  <si>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</si>
  <si>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</si>
  <si>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</si>
  <si>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</si>
  <si>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</si>
  <si>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</si>
  <si>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</si>
  <si>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</si>
  <si>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</si>
  <si>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</si>
  <si>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</si>
  <si>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</si>
  <si>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</si>
  <si>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</si>
  <si>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</si>
  <si>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</si>
  <si>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</si>
  <si>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</si>
  <si>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</si>
  <si>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</si>
  <si>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</si>
  <si>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</si>
  <si>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</si>
  <si>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</si>
  <si>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</si>
  <si>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</si>
  <si>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</si>
  <si>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</si>
  <si>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</si>
  <si>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</si>
  <si>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</si>
  <si>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</si>
  <si>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</si>
  <si>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</si>
  <si>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</si>
  <si>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</si>
  <si>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</si>
  <si>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</si>
  <si>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</si>
  <si>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</si>
  <si>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</si>
  <si>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</si>
  <si>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</si>
  <si>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</si>
  <si>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</si>
  <si>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</si>
  <si>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</si>
  <si>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</si>
  <si>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</si>
  <si>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</si>
  <si>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</si>
  <si>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</si>
  <si>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</si>
  <si>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</si>
  <si>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</si>
  <si>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</si>
  <si>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</si>
  <si>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</si>
  <si>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</si>
  <si>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</si>
  <si>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</si>
  <si>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</si>
  <si>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</si>
  <si>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</si>
  <si>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</si>
  <si>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</si>
  <si>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</si>
  <si>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</si>
  <si>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</si>
  <si>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</si>
  <si>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</si>
  <si>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</si>
  <si>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</si>
  <si>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</si>
  <si>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</si>
  <si>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</si>
  <si>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</si>
  <si>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</si>
  <si>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</si>
  <si>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</si>
  <si>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</si>
  <si>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</si>
  <si>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</si>
  <si>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</si>
  <si>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</si>
  <si>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</si>
  <si>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</si>
  <si>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</si>
  <si>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</si>
  <si>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</si>
  <si>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</si>
  <si>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</si>
  <si>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</si>
  <si>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</si>
  <si>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</si>
  <si>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</si>
  <si>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</si>
  <si>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</si>
  <si>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</si>
  <si>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</si>
  <si>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</si>
  <si>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</si>
  <si>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</si>
  <si>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</si>
  <si>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</si>
  <si>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</si>
  <si>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</si>
  <si>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</si>
  <si>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</si>
  <si>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</si>
  <si>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</si>
  <si>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</si>
  <si>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</si>
  <si>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</si>
  <si>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</si>
  <si>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</si>
  <si>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</si>
  <si>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</si>
  <si>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</si>
  <si>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</si>
  <si>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</si>
  <si>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</si>
  <si>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</si>
  <si>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</si>
  <si>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</si>
  <si>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</si>
  <si>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</si>
  <si>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</si>
  <si>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</si>
  <si>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</si>
  <si>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</si>
  <si>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</si>
  <si>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</si>
  <si>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</si>
  <si>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</si>
  <si>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</si>
  <si>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</si>
  <si>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</si>
  <si>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</si>
  <si>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</si>
  <si>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</si>
  <si>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</si>
  <si>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</si>
  <si>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</si>
  <si>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</si>
  <si>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</si>
  <si>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</si>
  <si>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</si>
  <si>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</si>
  <si>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</si>
  <si>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</si>
  <si>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</si>
  <si>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</si>
  <si>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</si>
  <si>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</si>
  <si>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</si>
  <si>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</si>
  <si>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</si>
  <si>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</si>
  <si>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</si>
  <si>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</si>
  <si>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</si>
  <si>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</si>
  <si>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</si>
  <si>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</si>
  <si>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</si>
  <si>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</si>
  <si>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</si>
  <si>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</si>
  <si>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</si>
  <si>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</si>
  <si>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</si>
  <si>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</si>
  <si>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</si>
  <si>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</si>
  <si>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</si>
  <si>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</si>
  <si>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</si>
  <si>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</si>
  <si>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</si>
  <si>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</si>
  <si>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</si>
  <si>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</si>
  <si>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</si>
  <si>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</si>
  <si>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</si>
  <si>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</si>
  <si>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</si>
  <si>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</si>
  <si>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</si>
  <si>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</si>
  <si>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</si>
  <si>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</si>
  <si>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</si>
  <si>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</si>
  <si>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</si>
  <si>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</si>
  <si>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</si>
  <si>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</si>
  <si>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</si>
  <si>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</si>
  <si>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</si>
  <si>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</si>
  <si>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</si>
  <si>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</si>
  <si>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</si>
  <si>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</si>
  <si>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</si>
  <si>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</si>
  <si>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</si>
  <si>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</si>
  <si>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</si>
  <si>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</si>
  <si>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</si>
  <si>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</si>
  <si>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</si>
  <si>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</si>
  <si>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</si>
  <si>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</si>
  <si>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</si>
  <si>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</si>
  <si>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</si>
  <si>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</si>
  <si>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</si>
  <si>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</si>
  <si>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</si>
  <si>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</si>
  <si>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</si>
  <si>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</si>
  <si>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</si>
  <si>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</si>
  <si>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</si>
  <si>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</si>
  <si>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</si>
  <si>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</si>
  <si>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</si>
  <si>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</si>
  <si>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</si>
  <si>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</si>
  <si>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</si>
  <si>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</si>
  <si>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</si>
  <si>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</si>
  <si>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</si>
  <si>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</si>
  <si>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</si>
  <si>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</si>
  <si>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</si>
  <si>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</si>
  <si>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</si>
  <si>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</si>
  <si>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</si>
  <si>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</si>
  <si>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</si>
  <si>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</si>
  <si>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</si>
  <si>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</si>
  <si>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</si>
  <si>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</si>
  <si>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</si>
  <si>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</si>
  <si>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</si>
  <si>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</si>
  <si>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</si>
  <si>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</si>
  <si>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</si>
  <si>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</si>
  <si>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</si>
  <si>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</si>
  <si>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</si>
  <si>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</si>
  <si>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</si>
  <si>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</si>
  <si>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</si>
  <si>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</si>
  <si>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</si>
  <si>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</si>
  <si>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</si>
  <si>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</si>
  <si>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</si>
  <si>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</si>
  <si>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</si>
  <si>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</si>
  <si>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</si>
  <si>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</si>
  <si>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</si>
  <si>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</si>
  <si>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</si>
  <si>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</si>
  <si>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</si>
  <si>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</si>
  <si>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</si>
  <si>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</si>
  <si>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</si>
  <si>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</si>
  <si>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</si>
  <si>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</si>
  <si>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</si>
  <si>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</si>
  <si>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</si>
  <si>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</si>
  <si>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</si>
  <si>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</si>
  <si>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</si>
  <si>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</si>
  <si>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</si>
  <si>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</si>
  <si>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</si>
  <si>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</si>
  <si>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</si>
  <si>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</si>
  <si>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</si>
  <si>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</si>
  <si>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</si>
  <si>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</si>
  <si>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</si>
  <si>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</si>
  <si>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</si>
  <si>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</si>
  <si>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</si>
  <si>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</si>
  <si>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</si>
  <si>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</si>
  <si>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</si>
  <si>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</si>
  <si>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</si>
  <si>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</si>
  <si>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</si>
  <si>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</si>
  <si>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</si>
  <si>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</si>
  <si>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</si>
  <si>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</si>
  <si>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</si>
  <si>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</si>
  <si>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</si>
  <si>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</si>
  <si>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</si>
  <si>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</si>
  <si>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</si>
  <si>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</si>
  <si>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</si>
  <si>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</si>
  <si>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</si>
  <si>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</si>
  <si>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</si>
  <si>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</si>
  <si>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</si>
  <si>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</si>
  <si>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</si>
  <si>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</si>
  <si>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</si>
  <si>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</si>
  <si>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</si>
  <si>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</si>
  <si>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</si>
  <si>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</si>
  <si>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</si>
  <si>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</si>
  <si>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</si>
  <si>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</si>
  <si>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</si>
  <si>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</si>
  <si>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</si>
  <si>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</si>
  <si>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</si>
  <si>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</si>
  <si>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</si>
  <si>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</si>
  <si>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</si>
  <si>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</si>
  <si>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</si>
  <si>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</si>
  <si>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</si>
  <si>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</si>
  <si>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</si>
  <si>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</si>
  <si>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</si>
  <si>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</si>
  <si>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</si>
  <si>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</si>
  <si>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</si>
  <si>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</si>
  <si>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</si>
  <si>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</si>
  <si>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</si>
  <si>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</si>
  <si>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</si>
  <si>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</si>
  <si>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</si>
  <si>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</si>
  <si>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</si>
  <si>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</si>
  <si>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</si>
  <si>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</si>
  <si>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</si>
  <si>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</si>
  <si>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</si>
  <si>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</si>
  <si>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</si>
  <si>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</si>
  <si>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</si>
  <si>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</si>
  <si>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</si>
  <si>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</si>
  <si>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</si>
  <si>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</si>
  <si>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</si>
  <si>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</si>
  <si>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</si>
  <si>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</si>
  <si>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</si>
  <si>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</si>
  <si>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</si>
  <si>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</si>
  <si>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</si>
  <si>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</si>
  <si>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</si>
  <si>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</si>
  <si>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</si>
  <si>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</si>
  <si>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</si>
  <si>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</si>
  <si>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</si>
  <si>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</si>
  <si>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</si>
  <si>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</si>
  <si>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</si>
  <si>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</si>
  <si>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</si>
  <si>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</si>
  <si>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</si>
  <si>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</si>
  <si>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</si>
  <si>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</si>
  <si>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</si>
  <si>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</si>
  <si>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</si>
  <si>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</si>
  <si>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</si>
  <si>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</si>
  <si>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</si>
  <si>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</si>
  <si>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</si>
  <si>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</si>
  <si>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</si>
  <si>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</si>
  <si>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</si>
  <si>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</si>
  <si>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</si>
  <si>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</si>
  <si>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</si>
  <si>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</si>
  <si>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</si>
  <si>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</si>
  <si>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</si>
  <si>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</si>
  <si>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</si>
  <si>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</si>
  <si>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</si>
  <si>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</si>
  <si>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</si>
  <si>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</si>
  <si>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</si>
  <si>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</si>
  <si>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</si>
  <si>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</si>
  <si>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</si>
  <si>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</si>
  <si>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</si>
  <si>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</si>
  <si>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</si>
  <si>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</si>
  <si>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</si>
  <si>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</si>
  <si>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</si>
  <si>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</si>
  <si>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</si>
  <si>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</si>
  <si>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</si>
  <si>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</si>
  <si>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</si>
  <si>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</si>
  <si>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</si>
  <si>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</si>
  <si>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</si>
  <si>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</si>
  <si>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</si>
  <si>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</si>
  <si>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</si>
  <si>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</si>
  <si>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</si>
  <si>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</si>
  <si>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</si>
  <si>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</si>
  <si>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</si>
  <si>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</si>
  <si>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</si>
  <si>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</si>
  <si>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</si>
  <si>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</si>
  <si>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</si>
  <si>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</si>
  <si>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</si>
  <si>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</si>
  <si>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</si>
  <si>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</si>
  <si>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</si>
  <si>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</si>
  <si>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</si>
  <si>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</si>
  <si>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</si>
  <si>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</si>
  <si>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</si>
  <si>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</si>
  <si>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</si>
  <si>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</si>
  <si>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</si>
  <si>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</si>
  <si>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</si>
  <si>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</si>
  <si>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</si>
  <si>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</si>
  <si>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</si>
  <si>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</si>
  <si>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</si>
  <si>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</si>
  <si>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</si>
  <si>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</si>
  <si>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</si>
  <si>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</si>
  <si>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</si>
  <si>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</si>
  <si>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</si>
  <si>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</si>
  <si>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</si>
  <si>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</si>
  <si>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</si>
  <si>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</si>
  <si>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</si>
  <si>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</si>
  <si>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</si>
  <si>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</si>
  <si>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</si>
  <si>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</si>
  <si>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</si>
  <si>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</si>
  <si>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</si>
  <si>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</si>
  <si>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</si>
  <si>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</si>
  <si>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</si>
  <si>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</si>
  <si>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</si>
  <si>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</si>
  <si>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</si>
  <si>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</si>
  <si>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</si>
  <si>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</si>
  <si>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</si>
  <si>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</si>
  <si>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</si>
  <si>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</si>
  <si>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</si>
  <si>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</si>
  <si>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</si>
  <si>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</si>
  <si>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</si>
  <si>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</si>
  <si>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</si>
  <si>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</si>
  <si>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</si>
  <si>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</si>
  <si>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</si>
  <si>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</si>
  <si>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</si>
  <si>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</si>
  <si>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</si>
  <si>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</si>
  <si>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</si>
  <si>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</si>
  <si>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</si>
  <si>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</si>
  <si>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</si>
  <si>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</si>
  <si>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</si>
  <si>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</si>
  <si>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</si>
  <si>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</si>
  <si>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</si>
  <si>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</si>
  <si>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</si>
  <si>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</si>
  <si>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</si>
  <si>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</si>
  <si>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</si>
  <si>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</si>
  <si>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</si>
  <si>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</si>
  <si>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</si>
  <si>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</si>
  <si>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</si>
  <si>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</si>
  <si>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</si>
  <si>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</si>
  <si>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</si>
  <si>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</si>
  <si>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</si>
  <si>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</si>
  <si>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</si>
  <si>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</si>
  <si>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</si>
  <si>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</si>
  <si>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</si>
  <si>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</si>
  <si>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</si>
  <si>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</si>
  <si>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</si>
  <si>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</si>
  <si>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</si>
  <si>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</si>
  <si>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</si>
  <si>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</si>
  <si>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</si>
  <si>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</si>
  <si>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</si>
  <si>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</si>
  <si>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</si>
  <si>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</si>
  <si>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</si>
  <si>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</si>
  <si>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</si>
  <si>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</si>
  <si>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</si>
  <si>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</si>
  <si>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</si>
  <si>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</si>
  <si>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</si>
  <si>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</si>
  <si>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</si>
  <si>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</si>
  <si>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</si>
  <si>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</si>
  <si>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</si>
  <si>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</si>
  <si>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</si>
  <si>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</si>
  <si>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</si>
  <si>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</si>
  <si>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</si>
  <si>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</si>
  <si>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</si>
  <si>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</si>
  <si>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</si>
  <si>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</si>
  <si>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</si>
  <si>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</si>
  <si>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</si>
  <si>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</si>
  <si>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</si>
  <si>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</si>
  <si>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</si>
  <si>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</si>
  <si>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</si>
  <si>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</si>
  <si>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</si>
  <si>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</si>
  <si>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</si>
  <si>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</si>
  <si>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</si>
  <si>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</si>
  <si>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</si>
  <si>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</si>
  <si>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</si>
  <si>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</si>
  <si>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</si>
  <si>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</si>
  <si>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</si>
  <si>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</si>
  <si>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</si>
  <si>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</si>
  <si>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</si>
  <si>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</si>
  <si>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</si>
  <si>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</si>
  <si>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</si>
  <si>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</si>
  <si>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</si>
  <si>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</si>
  <si>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</si>
  <si>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</si>
  <si>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</si>
  <si>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</si>
  <si>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</si>
  <si>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</si>
  <si>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</si>
  <si>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</si>
  <si>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</si>
  <si>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</si>
  <si>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</si>
  <si>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</si>
  <si>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</si>
  <si>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</si>
  <si>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</si>
  <si>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</si>
  <si>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</si>
  <si>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</si>
  <si>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</si>
  <si>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</si>
  <si>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</si>
  <si>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</si>
  <si>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</si>
  <si>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</si>
  <si>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</si>
  <si>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</si>
  <si>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</si>
  <si>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</si>
  <si>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</si>
  <si>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</si>
  <si>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</si>
  <si>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</si>
  <si>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</si>
  <si>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</si>
  <si>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</si>
  <si>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</si>
  <si>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</si>
  <si>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</si>
  <si>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</si>
  <si>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</si>
  <si>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</si>
  <si>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</si>
  <si>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</si>
  <si>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</si>
  <si>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</si>
  <si>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</si>
  <si>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</si>
  <si>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</si>
  <si>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</si>
  <si>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</si>
  <si>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</si>
  <si>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</si>
  <si>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</si>
  <si>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</si>
  <si>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</si>
  <si>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</si>
  <si>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</si>
  <si>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</si>
  <si>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</si>
  <si>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</si>
  <si>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</si>
  <si>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</si>
  <si>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</si>
  <si>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</si>
  <si>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</si>
  <si>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</si>
  <si>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</si>
  <si>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</si>
  <si>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</si>
  <si>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</si>
  <si>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</si>
  <si>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</si>
  <si>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</si>
  <si>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</si>
  <si>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</si>
  <si>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</si>
  <si>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</si>
  <si>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</si>
  <si>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</si>
  <si>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</si>
  <si>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</si>
  <si>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</si>
  <si>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</si>
  <si>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</si>
  <si>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</si>
  <si>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</si>
  <si>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</si>
  <si>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</si>
  <si>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</si>
  <si>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</si>
  <si>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</si>
  <si>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</si>
  <si>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</si>
  <si>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</si>
  <si>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</si>
  <si>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</si>
  <si>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</si>
  <si>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</si>
  <si>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</si>
  <si>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</si>
  <si>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</si>
  <si>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</si>
  <si>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</si>
  <si>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</si>
  <si>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</si>
  <si>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</si>
  <si>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</si>
  <si>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</si>
  <si>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</si>
  <si>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</si>
  <si>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</si>
  <si>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</si>
  <si>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</si>
  <si>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</si>
  <si>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</si>
  <si>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</si>
  <si>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</si>
  <si>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</si>
  <si>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</si>
  <si>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</si>
  <si>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</si>
  <si>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</si>
  <si>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</si>
  <si>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</si>
  <si>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</si>
  <si>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</si>
  <si>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</si>
  <si>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</si>
  <si>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</si>
  <si>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</si>
  <si>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</si>
  <si>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</si>
  <si>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</si>
  <si>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</si>
  <si>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</si>
  <si>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</si>
  <si>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</si>
  <si>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</si>
  <si>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</si>
  <si>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</si>
  <si>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</si>
  <si>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</si>
  <si>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</si>
  <si>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</si>
  <si>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</si>
  <si>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</si>
  <si>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</si>
  <si>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</si>
  <si>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</si>
  <si>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</si>
  <si>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</si>
  <si>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</si>
  <si>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</si>
  <si>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</si>
  <si>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</si>
  <si>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</si>
  <si>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</si>
  <si>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</si>
  <si>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</si>
  <si>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</si>
  <si>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</si>
  <si>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</si>
  <si>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</si>
  <si>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</si>
  <si>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</si>
  <si>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</si>
  <si>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</si>
  <si>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</si>
  <si>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</si>
  <si>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</si>
  <si>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</si>
  <si>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</si>
  <si>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</si>
  <si>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</si>
  <si>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</si>
  <si>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</si>
  <si>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</si>
  <si>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</si>
  <si>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</si>
  <si>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</si>
  <si>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</si>
  <si>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</si>
  <si>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</si>
  <si>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</si>
  <si>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</si>
  <si>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</si>
  <si>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</si>
  <si>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</si>
  <si>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</si>
  <si>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</si>
  <si>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</si>
  <si>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</si>
  <si>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</si>
  <si>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</si>
  <si>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</si>
  <si>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</si>
  <si>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</si>
  <si>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</si>
  <si>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</si>
  <si>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</si>
  <si>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</si>
  <si>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</si>
  <si>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</si>
  <si>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</si>
  <si>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</si>
  <si>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</si>
  <si>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</si>
  <si>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</si>
  <si>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</si>
  <si>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</si>
  <si>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</si>
  <si>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</si>
  <si>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</si>
  <si>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</si>
  <si>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</si>
  <si>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</si>
  <si>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</si>
  <si>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</si>
  <si>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</si>
  <si>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</si>
  <si>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</si>
  <si>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</si>
  <si>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</si>
  <si>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</si>
  <si>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</si>
  <si>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</si>
  <si>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</si>
  <si>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</si>
  <si>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</si>
  <si>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</si>
  <si>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</si>
  <si>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</si>
  <si>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</si>
  <si>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</si>
  <si>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</si>
  <si>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</si>
  <si>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</si>
  <si>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</si>
  <si>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</si>
  <si>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</si>
  <si>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</si>
  <si>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</si>
  <si>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</si>
  <si>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</si>
  <si>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</si>
  <si>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</si>
  <si>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</si>
  <si>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</si>
  <si>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</si>
  <si>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</si>
  <si>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</si>
  <si>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</si>
  <si>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</si>
  <si>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</si>
  <si>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</si>
  <si>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</si>
  <si>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</si>
  <si>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</si>
  <si>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</si>
  <si>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</si>
  <si>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</si>
  <si>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</si>
  <si>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</si>
  <si>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</si>
  <si>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</si>
  <si>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</si>
  <si>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</si>
  <si>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</si>
  <si>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</si>
  <si>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</si>
  <si>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</si>
  <si>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</si>
  <si>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</si>
  <si>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</si>
  <si>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</si>
  <si>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</si>
  <si>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</si>
  <si>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</si>
  <si>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</si>
  <si>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</si>
  <si>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</si>
  <si>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</si>
  <si>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</si>
  <si>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</si>
  <si>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</si>
  <si>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</si>
  <si>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</si>
  <si>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</si>
  <si>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</si>
  <si>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</si>
  <si>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</si>
  <si>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</si>
  <si>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</si>
  <si>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</si>
  <si>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</si>
  <si>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</si>
  <si>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</si>
  <si>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</si>
  <si>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</si>
  <si>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</si>
  <si>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</si>
  <si>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</si>
  <si>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</si>
  <si>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</si>
  <si>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</si>
  <si>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</si>
  <si>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</si>
  <si>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</si>
  <si>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</si>
  <si>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</si>
  <si>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</si>
  <si>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</si>
  <si>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</si>
  <si>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</si>
  <si>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</si>
  <si>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</si>
  <si>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</si>
  <si>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</si>
  <si>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</si>
  <si>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</si>
  <si>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</si>
  <si>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</si>
  <si>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</si>
  <si>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</si>
  <si>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</si>
  <si>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</si>
  <si>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</si>
  <si>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</si>
  <si>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</si>
  <si>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</si>
  <si>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</si>
  <si>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</si>
  <si>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</si>
  <si>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</si>
  <si>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</si>
  <si>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</si>
  <si>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</si>
  <si>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</si>
  <si>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</si>
  <si>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</si>
  <si>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</si>
  <si>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</si>
  <si>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</si>
  <si>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</si>
  <si>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</si>
  <si>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</si>
  <si>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</si>
  <si>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</si>
  <si>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</si>
  <si>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</si>
  <si>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</si>
  <si>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</si>
  <si>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</si>
  <si>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</si>
  <si>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</si>
  <si>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</si>
  <si>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</si>
  <si>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</si>
  <si>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</si>
  <si>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</si>
  <si>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</si>
  <si>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</si>
  <si>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</si>
  <si>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</si>
  <si>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</si>
  <si>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</si>
  <si>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</si>
  <si>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</si>
  <si>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</si>
  <si>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</si>
  <si>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</si>
  <si>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</si>
  <si>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</si>
  <si>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</si>
  <si>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</si>
  <si>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</si>
  <si>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</si>
  <si>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</si>
  <si>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</si>
  <si>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</si>
  <si>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</si>
  <si>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</si>
  <si>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</si>
  <si>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</si>
  <si>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</si>
  <si>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</si>
  <si>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</si>
  <si>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</si>
  <si>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</si>
  <si>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</si>
  <si>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</si>
  <si>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</si>
  <si>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</si>
  <si>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</si>
  <si>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</si>
  <si>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</si>
  <si>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</si>
  <si>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</si>
  <si>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</si>
  <si>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</si>
  <si>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</si>
  <si>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</si>
  <si>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</si>
  <si>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</si>
  <si>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</si>
  <si>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</si>
  <si>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</si>
  <si>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</si>
  <si>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</si>
  <si>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</si>
  <si>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</si>
  <si>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</si>
  <si>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</si>
  <si>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</si>
  <si>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</si>
  <si>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</si>
  <si>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</si>
  <si>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</si>
  <si>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</si>
  <si>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</si>
  <si>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</si>
  <si>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</si>
  <si>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</si>
  <si>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</si>
  <si>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</si>
  <si>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</si>
  <si>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</si>
  <si>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</si>
  <si>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</si>
  <si>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</si>
  <si>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</si>
  <si>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</si>
  <si>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</si>
  <si>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</si>
  <si>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</si>
  <si>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</si>
  <si>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</si>
  <si>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</si>
  <si>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</si>
  <si>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</si>
  <si>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</si>
  <si>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</si>
  <si>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</si>
  <si>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</si>
  <si>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</si>
  <si>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</si>
  <si>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</si>
  <si>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</si>
  <si>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</si>
  <si>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</si>
  <si>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</si>
  <si>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</si>
  <si>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</si>
  <si>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</si>
  <si>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</si>
  <si>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</si>
  <si>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</si>
  <si>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</si>
  <si>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</si>
  <si>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</si>
  <si>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</si>
  <si>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</si>
  <si>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</si>
  <si>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</si>
  <si>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</si>
  <si>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</si>
  <si>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</si>
  <si>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</si>
  <si>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</si>
  <si>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</si>
  <si>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</si>
  <si>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</si>
  <si>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</si>
  <si>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</si>
  <si>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</si>
  <si>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</si>
  <si>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</si>
  <si>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</si>
  <si>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</si>
  <si>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</si>
  <si>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</si>
  <si>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</si>
  <si>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</si>
  <si>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</si>
  <si>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</si>
  <si>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</si>
  <si>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</si>
  <si>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</si>
  <si>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</si>
  <si>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</si>
  <si>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</si>
  <si>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</si>
  <si>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</si>
  <si>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</si>
  <si>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</si>
  <si>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</si>
  <si>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</si>
  <si>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</si>
  <si>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</si>
  <si>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</si>
  <si>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</si>
  <si>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</si>
  <si>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</si>
  <si>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</si>
  <si>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</si>
  <si>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</si>
  <si>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</si>
  <si>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</si>
  <si>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</si>
  <si>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</si>
  <si>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</si>
  <si>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</si>
  <si>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</si>
  <si>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</si>
  <si>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</si>
  <si>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</si>
  <si>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</si>
  <si>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</si>
  <si>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</si>
  <si>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</si>
  <si>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</si>
  <si>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</si>
  <si>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</si>
  <si>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</si>
  <si>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</si>
  <si>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</si>
  <si>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</si>
  <si>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</si>
  <si>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</si>
  <si>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</si>
  <si>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</si>
  <si>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</si>
  <si>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</si>
  <si>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</si>
  <si>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</si>
  <si>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</si>
  <si>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</si>
  <si>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</si>
  <si>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</si>
  <si>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</si>
  <si>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</si>
  <si>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</si>
  <si>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</si>
  <si>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</si>
  <si>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</si>
  <si>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</si>
  <si>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</si>
  <si>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</si>
  <si>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</si>
  <si>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</si>
  <si>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</si>
  <si>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</si>
  <si>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</si>
  <si>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</si>
  <si>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</si>
  <si>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</si>
  <si>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</si>
  <si>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</si>
  <si>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</si>
  <si>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</si>
  <si>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</si>
  <si>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</si>
  <si>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</si>
  <si>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</si>
  <si>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</si>
  <si>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</si>
  <si>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</si>
  <si>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</si>
  <si>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</si>
  <si>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</si>
  <si>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</si>
  <si>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</si>
  <si>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</si>
  <si>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</si>
  <si>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</si>
  <si>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</si>
  <si>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</si>
  <si>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</si>
  <si>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</si>
  <si>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</si>
  <si>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</si>
  <si>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</si>
  <si>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</si>
  <si>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</si>
  <si>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</si>
  <si>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</si>
  <si>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</si>
  <si>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</si>
  <si>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</si>
  <si>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</si>
  <si>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</si>
  <si>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</si>
  <si>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</si>
  <si>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</si>
  <si>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</si>
  <si>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</si>
  <si>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</si>
  <si>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</si>
  <si>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</si>
  <si>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</si>
  <si>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</si>
  <si>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</si>
  <si>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</si>
  <si>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</si>
  <si>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</si>
  <si>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</si>
  <si>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</si>
  <si>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</si>
  <si>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</si>
  <si>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</si>
  <si>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</si>
  <si>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</si>
  <si>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</si>
  <si>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</si>
  <si>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</si>
  <si>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</si>
  <si>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</si>
  <si>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</si>
  <si>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</si>
  <si>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</si>
  <si>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</si>
  <si>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</si>
  <si>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</si>
  <si>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</si>
  <si>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</si>
  <si>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</si>
  <si>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</si>
  <si>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</si>
  <si>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</si>
  <si>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</si>
  <si>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</si>
  <si>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</si>
  <si>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</si>
  <si>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</si>
  <si>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</si>
  <si>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</si>
  <si>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</si>
  <si>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</si>
  <si>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</si>
  <si>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</si>
  <si>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</si>
  <si>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</si>
  <si>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</si>
  <si>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</si>
  <si>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</si>
  <si>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</si>
  <si>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</si>
  <si>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</si>
  <si>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</si>
  <si>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</si>
  <si>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</si>
  <si>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</si>
  <si>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</si>
  <si>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</si>
  <si>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</si>
  <si>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</si>
  <si>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</si>
  <si>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</si>
  <si>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</si>
  <si>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</si>
  <si>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</si>
  <si>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</si>
  <si>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</si>
  <si>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</si>
  <si>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</si>
  <si>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</si>
  <si>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</si>
  <si>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</si>
  <si>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</si>
  <si>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</si>
  <si>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</si>
  <si>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</si>
  <si>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</si>
  <si>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</si>
  <si>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</si>
  <si>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</si>
  <si>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</si>
  <si>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</si>
  <si>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</si>
  <si>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</si>
  <si>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</si>
  <si>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</si>
  <si>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</si>
  <si>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</si>
  <si>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</si>
  <si>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</si>
  <si>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</si>
  <si>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</si>
  <si>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</si>
  <si>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</si>
  <si>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</si>
  <si>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</si>
  <si>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</si>
  <si>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</si>
  <si>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</si>
  <si>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</si>
  <si>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</si>
  <si>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</si>
  <si>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</si>
  <si>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</si>
  <si>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</si>
  <si>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</si>
  <si>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</si>
  <si>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</si>
  <si>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</si>
  <si>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</si>
  <si>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</si>
  <si>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</si>
  <si>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</si>
  <si>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</si>
  <si>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</si>
  <si>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</si>
  <si>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</si>
  <si>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</si>
  <si>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</si>
  <si>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</si>
  <si>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</si>
  <si>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</si>
  <si>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</si>
  <si>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</si>
  <si>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</si>
  <si>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</si>
  <si>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</si>
  <si>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</si>
  <si>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</si>
  <si>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</si>
  <si>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</si>
  <si>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</si>
  <si>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</si>
  <si>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</si>
  <si>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</si>
  <si>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</si>
  <si>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</si>
  <si>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</si>
  <si>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</si>
  <si>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</si>
  <si>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</si>
  <si>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</si>
  <si>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</si>
  <si>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</si>
  <si>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</si>
  <si>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</si>
  <si>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</si>
  <si>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</si>
  <si>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</si>
  <si>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</si>
  <si>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</si>
  <si>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</si>
  <si>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</si>
  <si>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</si>
  <si>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</si>
  <si>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</si>
  <si>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</si>
  <si>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</si>
  <si>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</si>
  <si>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</si>
  <si>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</si>
  <si>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</si>
  <si>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</si>
  <si>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</si>
  <si>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</si>
  <si>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</si>
  <si>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</si>
  <si>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</si>
  <si>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</si>
  <si>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</si>
  <si>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</si>
  <si>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</si>
  <si>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</si>
  <si>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</si>
  <si>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</si>
  <si>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</si>
  <si>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</si>
  <si>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</si>
  <si>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</si>
  <si>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</si>
  <si>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</si>
  <si>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</si>
  <si>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</si>
  <si>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</si>
  <si>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</si>
  <si>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</si>
  <si>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</si>
  <si>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</si>
  <si>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</si>
  <si>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</si>
  <si>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</si>
  <si>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</si>
  <si>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</si>
  <si>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</si>
  <si>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</si>
  <si>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</si>
  <si>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</si>
  <si>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</si>
  <si>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</si>
  <si>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</si>
  <si>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</si>
  <si>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</si>
  <si>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</si>
  <si>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</si>
  <si>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</si>
  <si>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</si>
  <si>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</si>
  <si>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</si>
  <si>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</si>
  <si>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</si>
  <si>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</si>
  <si>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</si>
  <si>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</si>
  <si>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</si>
  <si>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</si>
  <si>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</si>
  <si>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</si>
  <si>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</si>
  <si>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</si>
  <si>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</si>
  <si>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</si>
  <si>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</si>
  <si>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</si>
  <si>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</si>
  <si>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</si>
  <si>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</si>
  <si>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</si>
  <si>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</si>
  <si>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</si>
  <si>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</si>
  <si>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</si>
  <si>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</si>
  <si>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</si>
  <si>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</si>
  <si>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</si>
  <si>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</si>
  <si>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</si>
  <si>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</si>
  <si>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</si>
  <si>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</si>
  <si>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</si>
  <si>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</si>
  <si>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</si>
  <si>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</si>
  <si>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</si>
  <si>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</si>
  <si>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</si>
  <si>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</si>
  <si>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</si>
  <si>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</si>
  <si>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</si>
  <si>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</si>
  <si>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</si>
  <si>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</si>
  <si>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</si>
  <si>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</si>
  <si>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</si>
  <si>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</si>
  <si>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</si>
  <si>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</si>
  <si>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</si>
  <si>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</si>
  <si>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</si>
  <si>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</si>
  <si>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</si>
  <si>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</si>
  <si>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</si>
  <si>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</si>
  <si>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</si>
  <si>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</si>
  <si>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</si>
  <si>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</si>
  <si>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</si>
  <si>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</si>
  <si>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</si>
  <si>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</si>
  <si>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</si>
  <si>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</si>
  <si>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</si>
  <si>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</si>
  <si>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</si>
  <si>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</si>
  <si>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</si>
  <si>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</si>
  <si>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</si>
  <si>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</si>
  <si>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</si>
  <si>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</si>
  <si>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</si>
  <si>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</si>
  <si>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</si>
  <si>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</si>
  <si>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</si>
  <si>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</si>
  <si>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</si>
  <si>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</si>
  <si>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</si>
  <si>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</si>
  <si>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</si>
  <si>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</si>
  <si>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</si>
  <si>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</si>
  <si>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</si>
  <si>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</si>
  <si>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</si>
  <si>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</si>
  <si>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</si>
  <si>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</si>
  <si>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</si>
  <si>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</si>
  <si>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</si>
  <si>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</si>
  <si>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</si>
  <si>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</si>
  <si>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</si>
  <si>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</si>
  <si>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</si>
  <si>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</si>
  <si>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</si>
  <si>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</si>
  <si>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</si>
  <si>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</si>
  <si>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</si>
  <si>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</si>
  <si>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</si>
  <si>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</si>
  <si>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</si>
  <si>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</si>
  <si>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</si>
  <si>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</si>
  <si>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</si>
  <si>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</si>
  <si>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</si>
  <si>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</si>
  <si>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</si>
  <si>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</si>
  <si>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</si>
  <si>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</si>
  <si>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</si>
  <si>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</si>
  <si>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</si>
  <si>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</si>
  <si>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</si>
  <si>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</si>
  <si>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</si>
  <si>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</si>
  <si>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</si>
  <si>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</si>
  <si>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</si>
  <si>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</si>
  <si>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</si>
  <si>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</si>
  <si>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</si>
  <si>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</si>
  <si>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</si>
  <si>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</si>
  <si>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</si>
  <si>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</si>
  <si>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</si>
  <si>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</si>
  <si>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</si>
  <si>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</si>
  <si>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</si>
  <si>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</si>
  <si>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</si>
  <si>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</si>
  <si>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</si>
  <si>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</si>
  <si>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</si>
  <si>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</si>
  <si>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</si>
  <si>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</si>
  <si>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</si>
  <si>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</si>
  <si>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</si>
  <si>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</si>
  <si>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</si>
  <si>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</si>
  <si>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</si>
  <si>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</si>
  <si>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</si>
  <si>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</si>
  <si>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</si>
  <si>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</si>
  <si>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</si>
  <si>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</si>
  <si>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</si>
  <si>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</si>
  <si>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</si>
  <si>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</si>
  <si>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</si>
  <si>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</si>
  <si>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</si>
  <si>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</si>
  <si>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</si>
  <si>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</si>
  <si>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</si>
  <si>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</si>
  <si>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</si>
  <si>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</si>
  <si>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</si>
  <si>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</si>
  <si>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</si>
  <si>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</si>
  <si>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</si>
  <si>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</si>
  <si>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</si>
  <si>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</si>
  <si>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</si>
  <si>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</si>
  <si>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</si>
  <si>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</si>
  <si>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</si>
  <si>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</si>
  <si>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</si>
  <si>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</si>
  <si>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</si>
  <si>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</si>
  <si>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</si>
  <si>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</si>
  <si>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</si>
  <si>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</si>
  <si>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</si>
  <si>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</si>
  <si>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</si>
  <si>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</si>
  <si>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</si>
  <si>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</si>
  <si>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</si>
  <si>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</si>
  <si>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</si>
  <si>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</si>
  <si>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</si>
  <si>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</si>
  <si>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</si>
  <si>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</si>
  <si>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</si>
  <si>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</si>
  <si>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</si>
  <si>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</si>
  <si>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</si>
  <si>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</si>
  <si>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</si>
  <si>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</si>
  <si>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</si>
  <si>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</si>
  <si>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</si>
  <si>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</si>
  <si>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</si>
  <si>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</si>
  <si>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</si>
  <si>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</si>
  <si>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</si>
  <si>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</si>
  <si>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</si>
  <si>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</si>
  <si>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</si>
  <si>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</si>
  <si>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</si>
  <si>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</si>
  <si>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</si>
  <si>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</si>
  <si>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</si>
  <si>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</si>
  <si>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</si>
  <si>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</si>
  <si>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</si>
  <si>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</si>
  <si>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</si>
  <si>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</si>
  <si>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</si>
  <si>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</si>
  <si>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</si>
  <si>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</si>
  <si>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</si>
  <si>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</si>
  <si>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</si>
  <si>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</si>
  <si>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</si>
  <si>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</si>
  <si>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</si>
  <si>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</si>
  <si>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</si>
  <si>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</si>
  <si>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</si>
  <si>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</si>
  <si>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</si>
  <si>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</si>
  <si>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</si>
  <si>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</si>
  <si>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</si>
  <si>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</si>
  <si>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</si>
  <si>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</si>
  <si>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</si>
  <si>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</si>
  <si>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</si>
  <si>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</si>
  <si>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</si>
  <si>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</si>
  <si>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</si>
  <si>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</si>
  <si>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</si>
  <si>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</si>
  <si>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Total Sales</t>
  </si>
  <si>
    <t>Total Profit</t>
  </si>
  <si>
    <t>Total Expenses</t>
  </si>
  <si>
    <t>MEASURE</t>
  </si>
  <si>
    <t>VALUE</t>
  </si>
  <si>
    <t>Unique Customers</t>
  </si>
  <si>
    <t>Orders With Multiple Items</t>
  </si>
  <si>
    <t>Sum of Sales with Negative Profit</t>
  </si>
  <si>
    <t>Total Orders</t>
  </si>
  <si>
    <t>Top 3 Largest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</si>
</sst>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4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44" fontId="0" fillId="0" borderId="0" xfId="2" applyFont="1"/>
    <xf numFmtId="0" fontId="0" fillId="2" borderId="0" xfId="0" applyFill="1"/>
    <xf numFmtId="164" fontId="0" fillId="0" borderId="1" xfId="0" applyNumberFormat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</cellXfs>
  <cellStyles count="3">
    <cellStyle name="Currency" xfId="2" builtinId="4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53"/>
  <sheetViews>
    <sheetView tabSelected="1" zoomScale="133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B20" sqref="AB20"/>
    </sheetView>
  </sheetViews>
  <sheetFormatPr baseColWidth="10" defaultColWidth="9" defaultRowHeight="13"/>
  <cols>
    <col min="1" max="1" width="7.19921875" bestFit="1" customWidth="1"/>
    <col min="2" max="2" width="12.59765625" bestFit="1" customWidth="1"/>
    <col min="3" max="3" width="8.3984375" bestFit="1" customWidth="1"/>
    <col min="5" max="5" width="12.796875" bestFit="1" customWidth="1"/>
    <col min="6" max="6" width="11.3984375" bestFit="1" customWidth="1"/>
    <col min="7" max="7" width="26.3984375" bestFit="1" customWidth="1"/>
    <col min="8" max="8" width="13.59765625" bestFit="1" customWidth="1"/>
    <col min="9" max="9" width="17.59765625" bestFit="1" customWidth="1"/>
    <col min="10" max="10" width="16" bestFit="1" customWidth="1"/>
    <col min="11" max="11" width="29.19921875" bestFit="1" customWidth="1"/>
    <col min="12" max="12" width="16.19921875" bestFit="1" customWidth="1"/>
    <col min="13" max="13" width="92.19921875" bestFit="1" customWidth="1"/>
    <col min="14" max="14" width="19.19921875" bestFit="1" customWidth="1"/>
    <col min="15" max="15" width="19.19921875" customWidth="1"/>
    <col min="16" max="16" width="7.19921875" bestFit="1" customWidth="1"/>
    <col min="17" max="17" width="17.59765625" bestFit="1" customWidth="1"/>
    <col min="18" max="18" width="19.59765625" bestFit="1" customWidth="1"/>
    <col min="19" max="19" width="11.59765625" bestFit="1" customWidth="1"/>
    <col min="20" max="20" width="10.3984375" bestFit="1" customWidth="1"/>
    <col min="21" max="21" width="10.19921875" bestFit="1" customWidth="1"/>
    <col min="22" max="22" width="12.59765625" bestFit="1" customWidth="1"/>
    <col min="23" max="23" width="19.19921875" bestFit="1" customWidth="1"/>
    <col min="24" max="24" width="10" bestFit="1" customWidth="1"/>
    <col min="26" max="26" width="19.597656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</row>
    <row r="2" spans="1:26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>
        <v>4.5599999999999996</v>
      </c>
      <c r="W2">
        <v>4</v>
      </c>
      <c r="X2">
        <v>13.01</v>
      </c>
      <c r="Y2">
        <v>88522</v>
      </c>
      <c r="Z2" t="str">
        <f>VLOOKUP(Y2, Order_Customers, 3, FALSE)</f>
        <v>Bonnie Potter</v>
      </c>
    </row>
    <row r="3" spans="1:26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>
        <v>4390.3665000000001</v>
      </c>
      <c r="W3">
        <v>12</v>
      </c>
      <c r="X3">
        <v>6362.85</v>
      </c>
      <c r="Y3">
        <v>90193</v>
      </c>
      <c r="Z3" t="str">
        <f>VLOOKUP(Y3, Order_Customers, 3, FALSE)</f>
        <v>Ronnie Proctor</v>
      </c>
    </row>
    <row r="4" spans="1:26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>
        <v>-53.809600000000003</v>
      </c>
      <c r="W4">
        <v>22</v>
      </c>
      <c r="X4">
        <v>211.15</v>
      </c>
      <c r="Y4">
        <v>90192</v>
      </c>
      <c r="Z4" t="str">
        <f>VLOOKUP(Y4, Order_Customers, 3, FALSE)</f>
        <v>Marcus Dunlap</v>
      </c>
    </row>
    <row r="5" spans="1:26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>
        <v>803.47050000000002</v>
      </c>
      <c r="W5">
        <v>16</v>
      </c>
      <c r="X5">
        <v>1164.45</v>
      </c>
      <c r="Y5">
        <v>86838</v>
      </c>
      <c r="Z5" t="str">
        <f>VLOOKUP(Y5, Order_Customers, 3, FALSE)</f>
        <v>Gwendolyn F Tyson</v>
      </c>
    </row>
    <row r="6" spans="1:26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>
        <v>-24.03</v>
      </c>
      <c r="W6">
        <v>7</v>
      </c>
      <c r="X6">
        <v>22.23</v>
      </c>
      <c r="Y6">
        <v>86838</v>
      </c>
      <c r="Z6" t="str">
        <f>VLOOKUP(Y6, Order_Customers, 3, FALSE)</f>
        <v>Gwendolyn F Tyson</v>
      </c>
    </row>
    <row r="7" spans="1:26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>
        <v>-37.03</v>
      </c>
      <c r="W7">
        <v>4</v>
      </c>
      <c r="X7">
        <v>13.99</v>
      </c>
      <c r="Y7">
        <v>86838</v>
      </c>
      <c r="Z7" t="str">
        <f>VLOOKUP(Y7, Order_Customers, 3, FALSE)</f>
        <v>Gwendolyn F Tyson</v>
      </c>
    </row>
    <row r="8" spans="1:26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>
        <v>-0.71</v>
      </c>
      <c r="W8">
        <v>4</v>
      </c>
      <c r="X8">
        <v>14.26</v>
      </c>
      <c r="Y8">
        <v>86838</v>
      </c>
      <c r="Z8" t="str">
        <f>VLOOKUP(Y8, Order_Customers, 3, FALSE)</f>
        <v>Gwendolyn F Tyson</v>
      </c>
    </row>
    <row r="9" spans="1:26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>
        <v>-59.82</v>
      </c>
      <c r="W9">
        <v>7</v>
      </c>
      <c r="X9">
        <v>33.47</v>
      </c>
      <c r="Y9">
        <v>86837</v>
      </c>
      <c r="Z9" t="str">
        <f>VLOOKUP(Y9, Order_Customers, 3, FALSE)</f>
        <v>Timothy Reese</v>
      </c>
    </row>
    <row r="10" spans="1:26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>
        <v>261.87569999999994</v>
      </c>
      <c r="W10">
        <v>10</v>
      </c>
      <c r="X10">
        <v>379.53</v>
      </c>
      <c r="Y10">
        <v>86839</v>
      </c>
      <c r="Z10" t="str">
        <f>VLOOKUP(Y10, Order_Customers, 3, FALSE)</f>
        <v>Timothy Reese</v>
      </c>
    </row>
    <row r="11" spans="1:26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>
        <v>2.63</v>
      </c>
      <c r="W11">
        <v>6</v>
      </c>
      <c r="X11">
        <v>18.8</v>
      </c>
      <c r="Y11">
        <v>86836</v>
      </c>
      <c r="Z11" t="str">
        <f>VLOOKUP(Y11, Order_Customers, 3, FALSE)</f>
        <v>Sarah Ramsey</v>
      </c>
    </row>
    <row r="12" spans="1:26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>
        <v>652.73309999999992</v>
      </c>
      <c r="W12">
        <v>10</v>
      </c>
      <c r="X12">
        <v>945.99</v>
      </c>
      <c r="Y12">
        <v>86836</v>
      </c>
      <c r="Z12" t="str">
        <f>VLOOKUP(Y12, Order_Customers, 3, FALSE)</f>
        <v>Sarah Ramsey</v>
      </c>
    </row>
    <row r="13" spans="1:26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>
        <v>314.48129999999998</v>
      </c>
      <c r="W13">
        <v>17</v>
      </c>
      <c r="X13">
        <v>455.77</v>
      </c>
      <c r="Y13">
        <v>90031</v>
      </c>
      <c r="Z13" t="str">
        <f>VLOOKUP(Y13, Order_Customers, 3, FALSE)</f>
        <v>Laurie Hanna</v>
      </c>
    </row>
    <row r="14" spans="1:26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>
        <v>-114.63990000000001</v>
      </c>
      <c r="W14">
        <v>18</v>
      </c>
      <c r="X14">
        <v>231.79</v>
      </c>
      <c r="Y14">
        <v>90032</v>
      </c>
      <c r="Z14" t="str">
        <f>VLOOKUP(Y14, Order_Customers, 3, FALSE)</f>
        <v>Jim Rodgers</v>
      </c>
    </row>
    <row r="15" spans="1:26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>
        <v>384.38</v>
      </c>
      <c r="W15">
        <v>70</v>
      </c>
      <c r="X15">
        <v>1876.69</v>
      </c>
      <c r="Y15">
        <v>41793</v>
      </c>
      <c r="Z15" t="str">
        <f>VLOOKUP(Y15, Order_Customers, 3, FALSE)</f>
        <v>Tony Wilkins Winters</v>
      </c>
    </row>
    <row r="16" spans="1:26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>
        <v>-17.489999999999998</v>
      </c>
      <c r="W16">
        <v>58</v>
      </c>
      <c r="X16">
        <v>293.06</v>
      </c>
      <c r="Y16">
        <v>42949</v>
      </c>
      <c r="Z16" t="str">
        <f>VLOOKUP(Y16, Order_Customers, 3, FALSE)</f>
        <v>Tony Wilkins Winters</v>
      </c>
    </row>
    <row r="17" spans="1:26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>
        <v>-114.63990000000001</v>
      </c>
      <c r="W17">
        <v>71</v>
      </c>
      <c r="X17">
        <v>914.29</v>
      </c>
      <c r="Y17">
        <v>42949</v>
      </c>
      <c r="Z17" t="str">
        <f>VLOOKUP(Y17, Order_Customers, 3, FALSE)</f>
        <v>Tony Wilkins Winters</v>
      </c>
    </row>
    <row r="18" spans="1:26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>
        <v>-28.296800000000001</v>
      </c>
      <c r="W18">
        <v>1</v>
      </c>
      <c r="X18">
        <v>67.489999999999995</v>
      </c>
      <c r="Y18">
        <v>87651</v>
      </c>
      <c r="Z18" t="str">
        <f>VLOOKUP(Y18, Order_Customers, 3, FALSE)</f>
        <v>Edna Thomas</v>
      </c>
    </row>
    <row r="19" spans="1:26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>
        <v>-5.3071999999999999</v>
      </c>
      <c r="W19">
        <v>1</v>
      </c>
      <c r="X19">
        <v>2.25</v>
      </c>
      <c r="Y19">
        <v>87651</v>
      </c>
      <c r="Z19" t="str">
        <f>VLOOKUP(Y19, Order_Customers, 3, FALSE)</f>
        <v>Edna Thomas</v>
      </c>
    </row>
    <row r="20" spans="1:26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>
        <v>8.8940000000000055</v>
      </c>
      <c r="W20">
        <v>12</v>
      </c>
      <c r="X20">
        <v>54.78</v>
      </c>
      <c r="Y20">
        <v>87652</v>
      </c>
      <c r="Z20" t="str">
        <f>VLOOKUP(Y20, Order_Customers, 3, FALSE)</f>
        <v>Guy Gallagher</v>
      </c>
    </row>
    <row r="21" spans="1:26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>
        <v>144.69</v>
      </c>
      <c r="W21">
        <v>13</v>
      </c>
      <c r="X21">
        <v>424.68</v>
      </c>
      <c r="Y21">
        <v>89199</v>
      </c>
      <c r="Z21" t="str">
        <f>VLOOKUP(Y21, Order_Customers, 3, FALSE)</f>
        <v>Matthew Berman</v>
      </c>
    </row>
    <row r="22" spans="1:26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>
        <v>-35.878799999999998</v>
      </c>
      <c r="W22">
        <v>2</v>
      </c>
      <c r="X22">
        <v>40.17</v>
      </c>
      <c r="Y22">
        <v>89200</v>
      </c>
      <c r="Z22" t="str">
        <f>VLOOKUP(Y22, Order_Customers, 3, FALSE)</f>
        <v>Matthew Berman</v>
      </c>
    </row>
    <row r="23" spans="1:26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>
        <v>209.99700000000001</v>
      </c>
      <c r="W23">
        <v>8</v>
      </c>
      <c r="X23">
        <v>783.55</v>
      </c>
      <c r="Y23">
        <v>89202</v>
      </c>
      <c r="Z23" t="str">
        <f>VLOOKUP(Y23, Order_Customers, 3, FALSE)</f>
        <v>Matthew Berman</v>
      </c>
    </row>
    <row r="24" spans="1:26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>
        <v>3568.096</v>
      </c>
      <c r="W24">
        <v>22</v>
      </c>
      <c r="X24">
        <v>3838.14</v>
      </c>
      <c r="Y24">
        <v>89203</v>
      </c>
      <c r="Z24" t="str">
        <f>VLOOKUP(Y24, Order_Customers, 3, FALSE)</f>
        <v>Matthew Berman</v>
      </c>
    </row>
    <row r="25" spans="1:26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>
        <v>-84.437600000000003</v>
      </c>
      <c r="W25">
        <v>13</v>
      </c>
      <c r="X25">
        <v>58.68</v>
      </c>
      <c r="Y25">
        <v>89201</v>
      </c>
      <c r="Z25" t="str">
        <f>VLOOKUP(Y25, Order_Customers, 3, FALSE)</f>
        <v>Ricky Hensley</v>
      </c>
    </row>
    <row r="26" spans="1:26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>
        <v>24.312000000000001</v>
      </c>
      <c r="W26">
        <v>18</v>
      </c>
      <c r="X26">
        <v>53.1</v>
      </c>
      <c r="Y26">
        <v>89201</v>
      </c>
      <c r="Z26" t="str">
        <f>VLOOKUP(Y26, Order_Customers, 3, FALSE)</f>
        <v>Ricky Hensley</v>
      </c>
    </row>
    <row r="27" spans="1:26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>
        <v>25.913820000000015</v>
      </c>
      <c r="W27">
        <v>6</v>
      </c>
      <c r="X27">
        <v>647.07000000000005</v>
      </c>
      <c r="Y27">
        <v>91454</v>
      </c>
      <c r="Z27" t="str">
        <f>VLOOKUP(Y27, Order_Customers, 3, FALSE)</f>
        <v>Theodore Moran</v>
      </c>
    </row>
    <row r="28" spans="1:26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>
        <v>162.666</v>
      </c>
      <c r="W28">
        <v>6</v>
      </c>
      <c r="X28">
        <v>627.04</v>
      </c>
      <c r="Y28">
        <v>88426</v>
      </c>
      <c r="Z28" t="str">
        <f>VLOOKUP(Y28, Order_Customers, 3, FALSE)</f>
        <v>Lorraine Kelly</v>
      </c>
    </row>
    <row r="29" spans="1:26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>
        <v>-6923.5991999999997</v>
      </c>
      <c r="W29">
        <v>1</v>
      </c>
      <c r="X29">
        <v>3267.55</v>
      </c>
      <c r="Y29">
        <v>88425</v>
      </c>
      <c r="Z29" t="str">
        <f>VLOOKUP(Y29, Order_Customers, 3, FALSE)</f>
        <v>Sidney Russell Austin</v>
      </c>
    </row>
    <row r="30" spans="1:26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>
        <v>-67.489999999999995</v>
      </c>
      <c r="W30">
        <v>17</v>
      </c>
      <c r="X30">
        <v>110.19</v>
      </c>
      <c r="Y30">
        <v>88426</v>
      </c>
      <c r="Z30" t="str">
        <f>VLOOKUP(Y30, Order_Customers, 3, FALSE)</f>
        <v>Lorraine Kelly</v>
      </c>
    </row>
    <row r="31" spans="1:26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>
        <v>19.6282</v>
      </c>
      <c r="W31">
        <v>20</v>
      </c>
      <c r="X31">
        <v>73.55</v>
      </c>
      <c r="Y31">
        <v>88075</v>
      </c>
      <c r="Z31" t="str">
        <f>VLOOKUP(Y31, Order_Customers, 3, FALSE)</f>
        <v>Randall Montgomery</v>
      </c>
    </row>
    <row r="32" spans="1:26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>
        <v>-1.6524000000000001</v>
      </c>
      <c r="W32">
        <v>17</v>
      </c>
      <c r="X32">
        <v>29.57</v>
      </c>
      <c r="Y32">
        <v>88075</v>
      </c>
      <c r="Z32" t="str">
        <f>VLOOKUP(Y32, Order_Customers, 3, FALSE)</f>
        <v>Randall Montgomery</v>
      </c>
    </row>
    <row r="33" spans="1:26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>
        <v>2.1400000000000023</v>
      </c>
      <c r="W33">
        <v>3</v>
      </c>
      <c r="X33">
        <v>22.85</v>
      </c>
      <c r="Y33">
        <v>87407</v>
      </c>
      <c r="Z33" t="str">
        <f>VLOOKUP(Y33, Order_Customers, 3, FALSE)</f>
        <v>Pam Gilbert</v>
      </c>
    </row>
    <row r="34" spans="1:26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>
        <v>349.40909999999997</v>
      </c>
      <c r="W34">
        <v>17</v>
      </c>
      <c r="X34">
        <v>506.39</v>
      </c>
      <c r="Y34">
        <v>87408</v>
      </c>
      <c r="Z34" t="str">
        <f>VLOOKUP(Y34, Order_Customers, 3, FALSE)</f>
        <v>Pam Gilbert</v>
      </c>
    </row>
    <row r="35" spans="1:26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>
        <v>-37.5291</v>
      </c>
      <c r="W35">
        <v>1</v>
      </c>
      <c r="X35">
        <v>4</v>
      </c>
      <c r="Y35">
        <v>87406</v>
      </c>
      <c r="Z35" t="str">
        <f>VLOOKUP(Y35, Order_Customers, 3, FALSE)</f>
        <v>Lynn Morrow</v>
      </c>
    </row>
    <row r="36" spans="1:26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>
        <v>101.49</v>
      </c>
      <c r="W36">
        <v>4</v>
      </c>
      <c r="X36">
        <v>589.79999999999995</v>
      </c>
      <c r="Y36">
        <v>87406</v>
      </c>
      <c r="Z36" t="str">
        <f>VLOOKUP(Y36, Order_Customers, 3, FALSE)</f>
        <v>Lynn Morrow</v>
      </c>
    </row>
    <row r="37" spans="1:26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>
        <v>845.66399999999987</v>
      </c>
      <c r="W37">
        <v>8</v>
      </c>
      <c r="X37">
        <v>1225.5999999999999</v>
      </c>
      <c r="Y37">
        <v>87946</v>
      </c>
      <c r="Z37" t="str">
        <f>VLOOKUP(Y37, Order_Customers, 3, FALSE)</f>
        <v>Ellen McCormick</v>
      </c>
    </row>
    <row r="38" spans="1:26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>
        <v>-308.928</v>
      </c>
      <c r="W38">
        <v>4</v>
      </c>
      <c r="X38">
        <v>1239.06</v>
      </c>
      <c r="Y38">
        <v>37537</v>
      </c>
      <c r="Z38" t="str">
        <f>VLOOKUP(Y38, Order_Customers, 3, FALSE)</f>
        <v>Scott Bunn</v>
      </c>
    </row>
    <row r="39" spans="1:26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>
        <v>-1679.7599999999998</v>
      </c>
      <c r="W39">
        <v>43</v>
      </c>
      <c r="X39">
        <v>4083.19</v>
      </c>
      <c r="Y39">
        <v>37537</v>
      </c>
      <c r="Z39" t="str">
        <f>VLOOKUP(Y39, Order_Customers, 3, FALSE)</f>
        <v>Scott Bunn</v>
      </c>
    </row>
    <row r="40" spans="1:26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>
        <v>575.39600000000007</v>
      </c>
      <c r="W40">
        <v>32</v>
      </c>
      <c r="X40">
        <v>4902.38</v>
      </c>
      <c r="Y40">
        <v>37537</v>
      </c>
      <c r="Z40" t="str">
        <f>VLOOKUP(Y40, Order_Customers, 3, FALSE)</f>
        <v>Scott Bunn</v>
      </c>
    </row>
    <row r="41" spans="1:26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>
        <v>-2426.5500000000002</v>
      </c>
      <c r="W41">
        <v>49</v>
      </c>
      <c r="X41">
        <v>5718.85</v>
      </c>
      <c r="Y41">
        <v>55713</v>
      </c>
      <c r="Z41" t="str">
        <f>VLOOKUP(Y41, Order_Customers, 3, FALSE)</f>
        <v>Scott Bunn</v>
      </c>
    </row>
    <row r="42" spans="1:26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>
        <v>-2426.5500000000002</v>
      </c>
      <c r="W42">
        <v>12</v>
      </c>
      <c r="X42">
        <v>1400.53</v>
      </c>
      <c r="Y42">
        <v>87947</v>
      </c>
      <c r="Z42" t="str">
        <f>VLOOKUP(Y42, Order_Customers, 3, FALSE)</f>
        <v>Annette Boone</v>
      </c>
    </row>
    <row r="43" spans="1:26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>
        <v>-715.7782060000003</v>
      </c>
      <c r="W43">
        <v>6</v>
      </c>
      <c r="X43">
        <v>1821.89</v>
      </c>
      <c r="Y43">
        <v>87365</v>
      </c>
      <c r="Z43" t="str">
        <f>VLOOKUP(Y43, Order_Customers, 3, FALSE)</f>
        <v>Edgar Stone</v>
      </c>
    </row>
    <row r="44" spans="1:26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>
        <v>-144.56</v>
      </c>
      <c r="W44">
        <v>11</v>
      </c>
      <c r="X44">
        <v>90.98</v>
      </c>
      <c r="Y44">
        <v>87364</v>
      </c>
      <c r="Z44" t="str">
        <f>VLOOKUP(Y44, Order_Customers, 3, FALSE)</f>
        <v>Helen Stein</v>
      </c>
    </row>
    <row r="45" spans="1:26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>
        <v>7402.32</v>
      </c>
      <c r="W45">
        <v>13</v>
      </c>
      <c r="X45">
        <v>10728</v>
      </c>
      <c r="Y45">
        <v>87366</v>
      </c>
      <c r="Z45" t="str">
        <f>VLOOKUP(Y45, Order_Customers, 3, FALSE)</f>
        <v>Helen Stein</v>
      </c>
    </row>
    <row r="46" spans="1:26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>
        <v>1892.424</v>
      </c>
      <c r="W46">
        <v>19</v>
      </c>
      <c r="X46">
        <v>3127.69</v>
      </c>
      <c r="Y46">
        <v>90596</v>
      </c>
      <c r="Z46" t="str">
        <f>VLOOKUP(Y46, Order_Customers, 3, FALSE)</f>
        <v>Norman Shields</v>
      </c>
    </row>
    <row r="47" spans="1:26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>
        <v>28.855799999999999</v>
      </c>
      <c r="W47">
        <v>9</v>
      </c>
      <c r="X47">
        <v>41.82</v>
      </c>
      <c r="Y47">
        <v>90597</v>
      </c>
      <c r="Z47" t="str">
        <f>VLOOKUP(Y47, Order_Customers, 3, FALSE)</f>
        <v>Norman Shields</v>
      </c>
    </row>
    <row r="48" spans="1:26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>
        <v>173.48</v>
      </c>
      <c r="W48">
        <v>9</v>
      </c>
      <c r="X48">
        <v>2875.72</v>
      </c>
      <c r="Y48">
        <v>90597</v>
      </c>
      <c r="Z48" t="str">
        <f>VLOOKUP(Y48, Order_Customers, 3, FALSE)</f>
        <v>Norman Shields</v>
      </c>
    </row>
    <row r="49" spans="1:26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>
        <v>117.852</v>
      </c>
      <c r="W49">
        <v>9</v>
      </c>
      <c r="X49">
        <v>170.8</v>
      </c>
      <c r="Y49">
        <v>87175</v>
      </c>
      <c r="Z49" t="str">
        <f>VLOOKUP(Y49, Order_Customers, 3, FALSE)</f>
        <v>Wallace Werner</v>
      </c>
    </row>
    <row r="50" spans="1:26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>
        <v>34.010400000000004</v>
      </c>
      <c r="W50">
        <v>10</v>
      </c>
      <c r="X50">
        <v>53.54</v>
      </c>
      <c r="Y50">
        <v>87176</v>
      </c>
      <c r="Z50" t="str">
        <f>VLOOKUP(Y50, Order_Customers, 3, FALSE)</f>
        <v>Wallace Werner</v>
      </c>
    </row>
    <row r="51" spans="1:26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>
        <v>2031.5070000000001</v>
      </c>
      <c r="W51">
        <v>23</v>
      </c>
      <c r="X51">
        <v>3363.53</v>
      </c>
      <c r="Y51">
        <v>87177</v>
      </c>
      <c r="Z51" t="str">
        <f>VLOOKUP(Y51, Order_Customers, 3, FALSE)</f>
        <v>Wallace Werner</v>
      </c>
    </row>
    <row r="52" spans="1:26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>
        <v>-190.67999999999998</v>
      </c>
      <c r="W52">
        <v>16</v>
      </c>
      <c r="X52">
        <v>132.08000000000001</v>
      </c>
      <c r="Y52">
        <v>87175</v>
      </c>
      <c r="Z52" t="str">
        <f>VLOOKUP(Y52, Order_Customers, 3, FALSE)</f>
        <v>Wallace Werner</v>
      </c>
    </row>
    <row r="53" spans="1:26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>
        <v>325.39800000000002</v>
      </c>
      <c r="W53">
        <v>9</v>
      </c>
      <c r="X53">
        <v>45.34</v>
      </c>
      <c r="Y53">
        <v>87175</v>
      </c>
      <c r="Z53" t="str">
        <f>VLOOKUP(Y53, Order_Customers, 3, FALSE)</f>
        <v>Wallace Werner</v>
      </c>
    </row>
    <row r="54" spans="1:26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>
        <v>22.817999999999998</v>
      </c>
      <c r="W54">
        <v>16</v>
      </c>
      <c r="X54">
        <v>216.04</v>
      </c>
      <c r="Y54">
        <v>87178</v>
      </c>
      <c r="Z54" t="str">
        <f>VLOOKUP(Y54, Order_Customers, 3, FALSE)</f>
        <v>Victoria Baker Hoover</v>
      </c>
    </row>
    <row r="55" spans="1:26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>
        <v>116.1</v>
      </c>
      <c r="W55">
        <v>37</v>
      </c>
      <c r="X55">
        <v>6276.34</v>
      </c>
      <c r="Y55">
        <v>44231</v>
      </c>
      <c r="Z55" t="str">
        <f>VLOOKUP(Y55, Order_Customers, 3, FALSE)</f>
        <v>Eddie House Mueller</v>
      </c>
    </row>
    <row r="56" spans="1:26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>
        <v>-87.96</v>
      </c>
      <c r="W56">
        <v>146</v>
      </c>
      <c r="X56">
        <v>2664.4</v>
      </c>
      <c r="Y56">
        <v>44231</v>
      </c>
      <c r="Z56" t="str">
        <f>VLOOKUP(Y56, Order_Customers, 3, FALSE)</f>
        <v>Eddie House Mueller</v>
      </c>
    </row>
    <row r="57" spans="1:26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>
        <v>255.42000000000002</v>
      </c>
      <c r="W57">
        <v>9</v>
      </c>
      <c r="X57">
        <v>1526.68</v>
      </c>
      <c r="Y57">
        <v>87306</v>
      </c>
      <c r="Z57" t="str">
        <f>VLOOKUP(Y57, Order_Customers, 3, FALSE)</f>
        <v>Max McKenna</v>
      </c>
    </row>
    <row r="58" spans="1:26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>
        <v>685.6146</v>
      </c>
      <c r="W58">
        <v>20</v>
      </c>
      <c r="X58">
        <v>1952.56</v>
      </c>
      <c r="Y58">
        <v>87306</v>
      </c>
      <c r="Z58" t="str">
        <f>VLOOKUP(Y58, Order_Customers, 3, FALSE)</f>
        <v>Max McKenna</v>
      </c>
    </row>
    <row r="59" spans="1:26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>
        <v>-16.2</v>
      </c>
      <c r="W59">
        <v>16</v>
      </c>
      <c r="X59">
        <v>303.58999999999997</v>
      </c>
      <c r="Y59">
        <v>88205</v>
      </c>
      <c r="Z59" t="str">
        <f>VLOOKUP(Y59, Order_Customers, 3, FALSE)</f>
        <v>Claudia Boyle</v>
      </c>
    </row>
    <row r="60" spans="1:26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>
        <v>2023.75</v>
      </c>
      <c r="W60">
        <v>31</v>
      </c>
      <c r="X60">
        <v>9459.94</v>
      </c>
      <c r="Y60">
        <v>42599</v>
      </c>
      <c r="Z60" t="str">
        <f>VLOOKUP(Y60, Order_Customers, 3, FALSE)</f>
        <v>Caroline Johnston</v>
      </c>
    </row>
    <row r="61" spans="1:26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>
        <v>-20.25</v>
      </c>
      <c r="W61">
        <v>65</v>
      </c>
      <c r="X61">
        <v>1233.32</v>
      </c>
      <c r="Y61">
        <v>3397</v>
      </c>
      <c r="Z61" t="str">
        <f>VLOOKUP(Y61, Order_Customers, 3, FALSE)</f>
        <v>Caroline Johnston</v>
      </c>
    </row>
    <row r="62" spans="1:26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>
        <v>-3.3809999999999998</v>
      </c>
      <c r="W62">
        <v>17</v>
      </c>
      <c r="X62">
        <v>47.31</v>
      </c>
      <c r="Y62">
        <v>3397</v>
      </c>
      <c r="Z62" t="str">
        <f>VLOOKUP(Y62, Order_Customers, 3, FALSE)</f>
        <v>Caroline Johnston</v>
      </c>
    </row>
    <row r="63" spans="1:26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>
        <v>1684.4762999999998</v>
      </c>
      <c r="W63">
        <v>8</v>
      </c>
      <c r="X63">
        <v>2441.27</v>
      </c>
      <c r="Y63">
        <v>88204</v>
      </c>
      <c r="Z63" t="str">
        <f>VLOOKUP(Y63, Order_Customers, 3, FALSE)</f>
        <v>Lois Hamilton</v>
      </c>
    </row>
    <row r="64" spans="1:26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>
        <v>-2.7047999999999996</v>
      </c>
      <c r="W64">
        <v>4</v>
      </c>
      <c r="X64">
        <v>11.13</v>
      </c>
      <c r="Y64">
        <v>88205</v>
      </c>
      <c r="Z64" t="str">
        <f>VLOOKUP(Y64, Order_Customers, 3, FALSE)</f>
        <v>Claudia Boyle</v>
      </c>
    </row>
    <row r="65" spans="1:26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>
        <v>18.658000000000001</v>
      </c>
      <c r="W65">
        <v>7</v>
      </c>
      <c r="X65">
        <v>29.5</v>
      </c>
      <c r="Y65">
        <v>89583</v>
      </c>
      <c r="Z65" t="str">
        <f>VLOOKUP(Y65, Order_Customers, 3, FALSE)</f>
        <v>Ron Newton</v>
      </c>
    </row>
    <row r="66" spans="1:26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>
        <v>40.247699999999995</v>
      </c>
      <c r="W66">
        <v>12</v>
      </c>
      <c r="X66">
        <v>58.33</v>
      </c>
      <c r="Y66">
        <v>89584</v>
      </c>
      <c r="Z66" t="str">
        <f>VLOOKUP(Y66, Order_Customers, 3, FALSE)</f>
        <v>Ron Newton</v>
      </c>
    </row>
    <row r="67" spans="1:26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>
        <v>14.0898</v>
      </c>
      <c r="W67">
        <v>5</v>
      </c>
      <c r="X67">
        <v>20.420000000000002</v>
      </c>
      <c r="Y67">
        <v>89584</v>
      </c>
      <c r="Z67" t="str">
        <f>VLOOKUP(Y67, Order_Customers, 3, FALSE)</f>
        <v>Ron Newton</v>
      </c>
    </row>
    <row r="68" spans="1:26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>
        <v>-55.84</v>
      </c>
      <c r="W68">
        <v>12</v>
      </c>
      <c r="X68">
        <v>26.07</v>
      </c>
      <c r="Y68">
        <v>89585</v>
      </c>
      <c r="Z68" t="str">
        <f>VLOOKUP(Y68, Order_Customers, 3, FALSE)</f>
        <v>Dwight M Carr</v>
      </c>
    </row>
    <row r="69" spans="1:26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>
        <v>9.82</v>
      </c>
      <c r="W69">
        <v>29</v>
      </c>
      <c r="X69">
        <v>122.23</v>
      </c>
      <c r="Y69">
        <v>7909</v>
      </c>
      <c r="Z69" t="str">
        <f>VLOOKUP(Y69, Order_Customers, 3, FALSE)</f>
        <v>Linda Weiss</v>
      </c>
    </row>
    <row r="70" spans="1:26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>
        <v>112.06</v>
      </c>
      <c r="W70">
        <v>47</v>
      </c>
      <c r="X70">
        <v>228.46</v>
      </c>
      <c r="Y70">
        <v>13959</v>
      </c>
      <c r="Z70" t="str">
        <f>VLOOKUP(Y70, Order_Customers, 3, FALSE)</f>
        <v>Linda Weiss</v>
      </c>
    </row>
    <row r="71" spans="1:26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>
        <v>16.79</v>
      </c>
      <c r="W71">
        <v>19</v>
      </c>
      <c r="X71">
        <v>77.61</v>
      </c>
      <c r="Y71">
        <v>13959</v>
      </c>
      <c r="Z71" t="str">
        <f>VLOOKUP(Y71, Order_Customers, 3, FALSE)</f>
        <v>Linda Weiss</v>
      </c>
    </row>
    <row r="72" spans="1:26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>
        <v>-55.84</v>
      </c>
      <c r="W72">
        <v>46</v>
      </c>
      <c r="X72">
        <v>99.94</v>
      </c>
      <c r="Y72">
        <v>58914</v>
      </c>
      <c r="Z72" t="str">
        <f>VLOOKUP(Y72, Order_Customers, 3, FALSE)</f>
        <v>Linda Weiss</v>
      </c>
    </row>
    <row r="73" spans="1:26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>
        <v>41.296499999999995</v>
      </c>
      <c r="W73">
        <v>10</v>
      </c>
      <c r="X73">
        <v>59.85</v>
      </c>
      <c r="Y73">
        <v>86520</v>
      </c>
      <c r="Z73" t="str">
        <f>VLOOKUP(Y73, Order_Customers, 3, FALSE)</f>
        <v>Helen H Murphy</v>
      </c>
    </row>
    <row r="74" spans="1:26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>
        <v>1179.0237</v>
      </c>
      <c r="W74">
        <v>10</v>
      </c>
      <c r="X74">
        <v>1708.73</v>
      </c>
      <c r="Y74">
        <v>86520</v>
      </c>
      <c r="Z74" t="str">
        <f>VLOOKUP(Y74, Order_Customers, 3, FALSE)</f>
        <v>Helen H Murphy</v>
      </c>
    </row>
    <row r="75" spans="1:26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>
        <v>105.678</v>
      </c>
      <c r="W75">
        <v>11</v>
      </c>
      <c r="X75">
        <v>94.97</v>
      </c>
      <c r="Y75">
        <v>90669</v>
      </c>
      <c r="Z75" t="str">
        <f>VLOOKUP(Y75, Order_Customers, 3, FALSE)</f>
        <v>Shawn Stern</v>
      </c>
    </row>
    <row r="76" spans="1:26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>
        <v>-37.39</v>
      </c>
      <c r="W76">
        <v>5</v>
      </c>
      <c r="X76">
        <v>10.23</v>
      </c>
      <c r="Y76">
        <v>86693</v>
      </c>
      <c r="Z76" t="str">
        <f>VLOOKUP(Y76, Order_Customers, 3, FALSE)</f>
        <v>Kara Allison</v>
      </c>
    </row>
    <row r="77" spans="1:26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>
        <v>149.88869999999997</v>
      </c>
      <c r="W77">
        <v>14</v>
      </c>
      <c r="X77">
        <v>217.23</v>
      </c>
      <c r="Y77">
        <v>86694</v>
      </c>
      <c r="Z77" t="str">
        <f>VLOOKUP(Y77, Order_Customers, 3, FALSE)</f>
        <v>Kara Allison</v>
      </c>
    </row>
    <row r="78" spans="1:26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>
        <v>3.0400000000000027</v>
      </c>
      <c r="W78">
        <v>5</v>
      </c>
      <c r="X78">
        <v>101.74</v>
      </c>
      <c r="Y78">
        <v>88534</v>
      </c>
      <c r="Z78" t="str">
        <f>VLOOKUP(Y78, Order_Customers, 3, FALSE)</f>
        <v>Dale Gillespie</v>
      </c>
    </row>
    <row r="79" spans="1:26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>
        <v>2.7060000000000013</v>
      </c>
      <c r="W79">
        <v>8</v>
      </c>
      <c r="X79">
        <v>84.52</v>
      </c>
      <c r="Y79">
        <v>88534</v>
      </c>
      <c r="Z79" t="str">
        <f>VLOOKUP(Y79, Order_Customers, 3, FALSE)</f>
        <v>Dale Gillespie</v>
      </c>
    </row>
    <row r="80" spans="1:26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>
        <v>91.955999999999989</v>
      </c>
      <c r="W80">
        <v>13</v>
      </c>
      <c r="X80">
        <v>312.58999999999997</v>
      </c>
      <c r="Y80">
        <v>91087</v>
      </c>
      <c r="Z80" t="str">
        <f>VLOOKUP(Y80, Order_Customers, 3, FALSE)</f>
        <v>Brooke Weeks Taylor</v>
      </c>
    </row>
    <row r="81" spans="1:26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>
        <v>-2.544</v>
      </c>
      <c r="W81">
        <v>6</v>
      </c>
      <c r="X81">
        <v>64.400000000000006</v>
      </c>
      <c r="Y81">
        <v>91087</v>
      </c>
      <c r="Z81" t="str">
        <f>VLOOKUP(Y81, Order_Customers, 3, FALSE)</f>
        <v>Brooke Weeks Taylor</v>
      </c>
    </row>
    <row r="82" spans="1:26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>
        <v>2.4851999999999999</v>
      </c>
      <c r="W82">
        <v>2</v>
      </c>
      <c r="X82">
        <v>14.65</v>
      </c>
      <c r="Y82">
        <v>91086</v>
      </c>
      <c r="Z82" t="str">
        <f>VLOOKUP(Y82, Order_Customers, 3, FALSE)</f>
        <v>Rhonda Ivey</v>
      </c>
    </row>
    <row r="83" spans="1:26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>
        <v>-634.73410000000013</v>
      </c>
      <c r="W83">
        <v>3</v>
      </c>
      <c r="X83">
        <v>453.62</v>
      </c>
      <c r="Y83">
        <v>91089</v>
      </c>
      <c r="Z83" t="str">
        <f>VLOOKUP(Y83, Order_Customers, 3, FALSE)</f>
        <v>Rhonda Ivey</v>
      </c>
    </row>
    <row r="84" spans="1:26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>
        <v>133.5771</v>
      </c>
      <c r="W84">
        <v>4</v>
      </c>
      <c r="X84">
        <v>193.59</v>
      </c>
      <c r="Y84">
        <v>91088</v>
      </c>
      <c r="Z84" t="str">
        <f>VLOOKUP(Y84, Order_Customers, 3, FALSE)</f>
        <v>Yvonne Fox</v>
      </c>
    </row>
    <row r="85" spans="1:26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>
        <v>251.40839999999997</v>
      </c>
      <c r="W85">
        <v>5</v>
      </c>
      <c r="X85">
        <v>929.57</v>
      </c>
      <c r="Y85">
        <v>91090</v>
      </c>
      <c r="Z85" t="str">
        <f>VLOOKUP(Y85, Order_Customers, 3, FALSE)</f>
        <v>Yvonne Fox</v>
      </c>
    </row>
    <row r="86" spans="1:26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>
        <v>-20.258000000000003</v>
      </c>
      <c r="W86">
        <v>2</v>
      </c>
      <c r="X86">
        <v>62.46</v>
      </c>
      <c r="Y86">
        <v>89521</v>
      </c>
      <c r="Z86" t="str">
        <f>VLOOKUP(Y86, Order_Customers, 3, FALSE)</f>
        <v>Geoffrey Zhu</v>
      </c>
    </row>
    <row r="87" spans="1:26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>
        <v>13.895999999999999</v>
      </c>
      <c r="W87">
        <v>5</v>
      </c>
      <c r="X87">
        <v>28.11</v>
      </c>
      <c r="Y87">
        <v>89523</v>
      </c>
      <c r="Z87" t="str">
        <f>VLOOKUP(Y87, Order_Customers, 3, FALSE)</f>
        <v>Geoffrey Zhu</v>
      </c>
    </row>
    <row r="88" spans="1:26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>
        <v>-172.71800000000002</v>
      </c>
      <c r="W88">
        <v>2</v>
      </c>
      <c r="X88">
        <v>5.5</v>
      </c>
      <c r="Y88">
        <v>89520</v>
      </c>
      <c r="Z88" t="str">
        <f>VLOOKUP(Y88, Order_Customers, 3, FALSE)</f>
        <v>Kent Kerr</v>
      </c>
    </row>
    <row r="89" spans="1:26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>
        <v>-40.683999999999997</v>
      </c>
      <c r="W89">
        <v>8</v>
      </c>
      <c r="X89">
        <v>667.84</v>
      </c>
      <c r="Y89">
        <v>89522</v>
      </c>
      <c r="Z89" t="str">
        <f>VLOOKUP(Y89, Order_Customers, 3, FALSE)</f>
        <v>Kent Kerr</v>
      </c>
    </row>
    <row r="90" spans="1:26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>
        <v>97.86</v>
      </c>
      <c r="W90">
        <v>5</v>
      </c>
      <c r="X90">
        <v>292.23</v>
      </c>
      <c r="Y90">
        <v>89524</v>
      </c>
      <c r="Z90" t="str">
        <f>VLOOKUP(Y90, Order_Customers, 3, FALSE)</f>
        <v>Kent Kerr</v>
      </c>
    </row>
    <row r="91" spans="1:26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>
        <v>360.24</v>
      </c>
      <c r="W91">
        <v>21</v>
      </c>
      <c r="X91">
        <v>772.56</v>
      </c>
      <c r="Y91">
        <v>89525</v>
      </c>
      <c r="Z91" t="str">
        <f>VLOOKUP(Y91, Order_Customers, 3, FALSE)</f>
        <v>Kent Kerr</v>
      </c>
    </row>
    <row r="92" spans="1:26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>
        <v>713.88</v>
      </c>
      <c r="W92">
        <v>13</v>
      </c>
      <c r="X92">
        <v>1050.08</v>
      </c>
      <c r="Y92">
        <v>87671</v>
      </c>
      <c r="Z92" t="str">
        <f>VLOOKUP(Y92, Order_Customers, 3, FALSE)</f>
        <v>Diana Xu</v>
      </c>
    </row>
    <row r="93" spans="1:26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>
        <v>-18.64</v>
      </c>
      <c r="W93">
        <v>3</v>
      </c>
      <c r="X93">
        <v>33.82</v>
      </c>
      <c r="Y93">
        <v>87672</v>
      </c>
      <c r="Z93" t="str">
        <f>VLOOKUP(Y93, Order_Customers, 3, FALSE)</f>
        <v>Diana Xu</v>
      </c>
    </row>
    <row r="94" spans="1:26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>
        <v>-111.4</v>
      </c>
      <c r="W94">
        <v>7</v>
      </c>
      <c r="X94">
        <v>715.55</v>
      </c>
      <c r="Y94">
        <v>89961</v>
      </c>
      <c r="Z94" t="str">
        <f>VLOOKUP(Y94, Order_Customers, 3, FALSE)</f>
        <v>Robin Kramer Vaughn</v>
      </c>
    </row>
    <row r="95" spans="1:26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>
        <v>-77.03</v>
      </c>
      <c r="W95">
        <v>9</v>
      </c>
      <c r="X95">
        <v>45.63</v>
      </c>
      <c r="Y95">
        <v>89961</v>
      </c>
      <c r="Z95" t="str">
        <f>VLOOKUP(Y95, Order_Customers, 3, FALSE)</f>
        <v>Robin Kramer Vaughn</v>
      </c>
    </row>
    <row r="96" spans="1:26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>
        <v>28.514099999999999</v>
      </c>
      <c r="W96">
        <v>5</v>
      </c>
      <c r="X96">
        <v>1839.91</v>
      </c>
      <c r="Y96">
        <v>89426</v>
      </c>
      <c r="Z96" t="str">
        <f>VLOOKUP(Y96, Order_Customers, 3, FALSE)</f>
        <v>Vicki Hauser</v>
      </c>
    </row>
    <row r="97" spans="1:26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>
        <v>280.27458000000001</v>
      </c>
      <c r="W97">
        <v>3</v>
      </c>
      <c r="X97">
        <v>130.62</v>
      </c>
      <c r="Y97">
        <v>87463</v>
      </c>
      <c r="Z97" t="str">
        <f>VLOOKUP(Y97, Order_Customers, 3, FALSE)</f>
        <v>Janice Cole</v>
      </c>
    </row>
    <row r="98" spans="1:26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>
        <v>-112.4263</v>
      </c>
      <c r="W98">
        <v>12</v>
      </c>
      <c r="X98">
        <v>6945.16</v>
      </c>
      <c r="Y98">
        <v>87463</v>
      </c>
      <c r="Z98" t="str">
        <f>VLOOKUP(Y98, Order_Customers, 3, FALSE)</f>
        <v>Janice Cole</v>
      </c>
    </row>
    <row r="99" spans="1:26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>
        <v>24.923999999999999</v>
      </c>
      <c r="W99">
        <v>3</v>
      </c>
      <c r="X99">
        <v>30.94</v>
      </c>
      <c r="Y99">
        <v>87463</v>
      </c>
      <c r="Z99" t="str">
        <f>VLOOKUP(Y99, Order_Customers, 3, FALSE)</f>
        <v>Janice Cole</v>
      </c>
    </row>
    <row r="100" spans="1:26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>
        <v>-2.9094999999999995</v>
      </c>
      <c r="W100">
        <v>1</v>
      </c>
      <c r="X100">
        <v>3.42</v>
      </c>
      <c r="Y100">
        <v>87464</v>
      </c>
      <c r="Z100" t="str">
        <f>VLOOKUP(Y100, Order_Customers, 3, FALSE)</f>
        <v>Christina Matthews</v>
      </c>
    </row>
    <row r="101" spans="1:26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>
        <v>-76.89</v>
      </c>
      <c r="W101">
        <v>18</v>
      </c>
      <c r="X101">
        <v>901.81</v>
      </c>
      <c r="Y101">
        <v>38087</v>
      </c>
      <c r="Z101" t="str">
        <f>VLOOKUP(Y101, Order_Customers, 3, FALSE)</f>
        <v>Wesley Waller</v>
      </c>
    </row>
    <row r="102" spans="1:26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>
        <v>-35.75</v>
      </c>
      <c r="W102">
        <v>116</v>
      </c>
      <c r="X102">
        <v>186.59</v>
      </c>
      <c r="Y102">
        <v>3585</v>
      </c>
      <c r="Z102" t="str">
        <f>VLOOKUP(Y102, Order_Customers, 3, FALSE)</f>
        <v>Wesley Waller</v>
      </c>
    </row>
    <row r="103" spans="1:26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>
        <v>-76.89</v>
      </c>
      <c r="W103">
        <v>5</v>
      </c>
      <c r="X103">
        <v>250.5</v>
      </c>
      <c r="Y103">
        <v>88360</v>
      </c>
      <c r="Z103" t="str">
        <f>VLOOKUP(Y103, Order_Customers, 3, FALSE)</f>
        <v>Phillip Holmes</v>
      </c>
    </row>
    <row r="104" spans="1:26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>
        <v>152.65559999999999</v>
      </c>
      <c r="W104">
        <v>23</v>
      </c>
      <c r="X104">
        <v>221.24</v>
      </c>
      <c r="Y104">
        <v>88361</v>
      </c>
      <c r="Z104" t="str">
        <f>VLOOKUP(Y104, Order_Customers, 3, FALSE)</f>
        <v>Alex Harrell</v>
      </c>
    </row>
    <row r="105" spans="1:26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>
        <v>7.1500000000000057</v>
      </c>
      <c r="W105">
        <v>29</v>
      </c>
      <c r="X105">
        <v>46.65</v>
      </c>
      <c r="Y105">
        <v>88361</v>
      </c>
      <c r="Z105" t="str">
        <f>VLOOKUP(Y105, Order_Customers, 3, FALSE)</f>
        <v>Alex Harrell</v>
      </c>
    </row>
    <row r="106" spans="1:26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>
        <v>113.6499</v>
      </c>
      <c r="W106">
        <v>3</v>
      </c>
      <c r="X106">
        <v>164.71</v>
      </c>
      <c r="Y106">
        <v>89092</v>
      </c>
      <c r="Z106" t="str">
        <f>VLOOKUP(Y106, Order_Customers, 3, FALSE)</f>
        <v>Lloyd Norris</v>
      </c>
    </row>
    <row r="107" spans="1:26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>
        <v>-35.474400000000003</v>
      </c>
      <c r="W107">
        <v>1</v>
      </c>
      <c r="X107">
        <v>79.680000000000007</v>
      </c>
      <c r="Y107">
        <v>89092</v>
      </c>
      <c r="Z107" t="str">
        <f>VLOOKUP(Y107, Order_Customers, 3, FALSE)</f>
        <v>Lloyd Norris</v>
      </c>
    </row>
    <row r="108" spans="1:26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>
        <v>14.466999999999999</v>
      </c>
      <c r="W108">
        <v>14</v>
      </c>
      <c r="X108">
        <v>53.26</v>
      </c>
      <c r="Y108">
        <v>89093</v>
      </c>
      <c r="Z108" t="str">
        <f>VLOOKUP(Y108, Order_Customers, 3, FALSE)</f>
        <v>Gerald Kearney</v>
      </c>
    </row>
    <row r="109" spans="1:26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>
        <v>-99.986400000000003</v>
      </c>
      <c r="W109">
        <v>7</v>
      </c>
      <c r="X109">
        <v>203.49</v>
      </c>
      <c r="Y109">
        <v>89093</v>
      </c>
      <c r="Z109" t="str">
        <f>VLOOKUP(Y109, Order_Customers, 3, FALSE)</f>
        <v>Gerald Kearney</v>
      </c>
    </row>
    <row r="110" spans="1:26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>
        <v>1348.59672</v>
      </c>
      <c r="W110">
        <v>22</v>
      </c>
      <c r="X110">
        <v>2356.0100000000002</v>
      </c>
      <c r="Y110">
        <v>89093</v>
      </c>
      <c r="Z110" t="str">
        <f>VLOOKUP(Y110, Order_Customers, 3, FALSE)</f>
        <v>Gerald Kearney</v>
      </c>
    </row>
    <row r="111" spans="1:26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>
        <v>-560.81417999999996</v>
      </c>
      <c r="W111">
        <v>1</v>
      </c>
      <c r="X111">
        <v>224.12</v>
      </c>
      <c r="Y111">
        <v>90430</v>
      </c>
      <c r="Z111" t="str">
        <f>VLOOKUP(Y111, Order_Customers, 3, FALSE)</f>
        <v>Danny Hong</v>
      </c>
    </row>
    <row r="112" spans="1:26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>
        <v>-66.044499999999999</v>
      </c>
      <c r="W112">
        <v>21</v>
      </c>
      <c r="X112">
        <v>140.30000000000001</v>
      </c>
      <c r="Y112">
        <v>90432</v>
      </c>
      <c r="Z112" t="str">
        <f>VLOOKUP(Y112, Order_Customers, 3, FALSE)</f>
        <v>Danny Hong</v>
      </c>
    </row>
    <row r="113" spans="1:26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>
        <v>-105.68520000000001</v>
      </c>
      <c r="W113">
        <v>4</v>
      </c>
      <c r="X113">
        <v>28.2</v>
      </c>
      <c r="Y113">
        <v>90431</v>
      </c>
      <c r="Z113" t="str">
        <f>VLOOKUP(Y113, Order_Customers, 3, FALSE)</f>
        <v>Tammy Goldman</v>
      </c>
    </row>
    <row r="114" spans="1:26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>
        <v>15.66</v>
      </c>
      <c r="W114">
        <v>23</v>
      </c>
      <c r="X114">
        <v>71.55</v>
      </c>
      <c r="Y114">
        <v>90432</v>
      </c>
      <c r="Z114" t="str">
        <f>VLOOKUP(Y114, Order_Customers, 3, FALSE)</f>
        <v>Danny Hong</v>
      </c>
    </row>
    <row r="115" spans="1:26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>
        <v>1167.1580000000001</v>
      </c>
      <c r="W115">
        <v>19</v>
      </c>
      <c r="X115">
        <v>3108.98</v>
      </c>
      <c r="Y115">
        <v>88921</v>
      </c>
      <c r="Z115" t="str">
        <f>VLOOKUP(Y115, Order_Customers, 3, FALSE)</f>
        <v>Samantha Weaver</v>
      </c>
    </row>
    <row r="116" spans="1:26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>
        <v>1014.9200000000001</v>
      </c>
      <c r="W116">
        <v>77</v>
      </c>
      <c r="X116">
        <v>12599.55</v>
      </c>
      <c r="Y116">
        <v>51072</v>
      </c>
      <c r="Z116" t="str">
        <f>VLOOKUP(Y116, Order_Customers, 3, FALSE)</f>
        <v>Leroy Blanchard</v>
      </c>
    </row>
    <row r="117" spans="1:26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>
        <v>1.73</v>
      </c>
      <c r="W117">
        <v>3</v>
      </c>
      <c r="X117">
        <v>34.65</v>
      </c>
      <c r="Y117">
        <v>88971</v>
      </c>
      <c r="Z117" t="str">
        <f>VLOOKUP(Y117, Order_Customers, 3, FALSE)</f>
        <v>Max Small</v>
      </c>
    </row>
    <row r="118" spans="1:26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>
        <v>-133.69999999999999</v>
      </c>
      <c r="W118">
        <v>11</v>
      </c>
      <c r="X118">
        <v>85.79</v>
      </c>
      <c r="Y118">
        <v>88972</v>
      </c>
      <c r="Z118" t="str">
        <f>VLOOKUP(Y118, Order_Customers, 3, FALSE)</f>
        <v>Max Small</v>
      </c>
    </row>
    <row r="119" spans="1:26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>
        <v>-66.62</v>
      </c>
      <c r="W119">
        <v>9</v>
      </c>
      <c r="X119">
        <v>17.61</v>
      </c>
      <c r="Y119">
        <v>85965</v>
      </c>
      <c r="Z119" t="str">
        <f>VLOOKUP(Y119, Order_Customers, 3, FALSE)</f>
        <v>Floyd Dale</v>
      </c>
    </row>
    <row r="120" spans="1:26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>
        <v>-21.487749999999998</v>
      </c>
      <c r="W120">
        <v>4</v>
      </c>
      <c r="X120">
        <v>27.3</v>
      </c>
      <c r="Y120">
        <v>85966</v>
      </c>
      <c r="Z120" t="str">
        <f>VLOOKUP(Y120, Order_Customers, 3, FALSE)</f>
        <v>Floyd Dale</v>
      </c>
    </row>
    <row r="121" spans="1:26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>
        <v>44.677499999999995</v>
      </c>
      <c r="W121">
        <v>3</v>
      </c>
      <c r="X121">
        <v>64.75</v>
      </c>
      <c r="Y121">
        <v>85966</v>
      </c>
      <c r="Z121" t="str">
        <f>VLOOKUP(Y121, Order_Customers, 3, FALSE)</f>
        <v>Floyd Dale</v>
      </c>
    </row>
    <row r="122" spans="1:26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>
        <v>23.594999999999999</v>
      </c>
      <c r="W122">
        <v>5</v>
      </c>
      <c r="X122">
        <v>62.98</v>
      </c>
      <c r="Y122">
        <v>85966</v>
      </c>
      <c r="Z122" t="str">
        <f>VLOOKUP(Y122, Order_Customers, 3, FALSE)</f>
        <v>Floyd Dale</v>
      </c>
    </row>
    <row r="123" spans="1:26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>
        <v>7.59</v>
      </c>
      <c r="W123">
        <v>2</v>
      </c>
      <c r="X123">
        <v>21.2</v>
      </c>
      <c r="Y123">
        <v>85964</v>
      </c>
      <c r="Z123" t="str">
        <f>VLOOKUP(Y123, Order_Customers, 3, FALSE)</f>
        <v>Anna Wood</v>
      </c>
    </row>
    <row r="124" spans="1:26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>
        <v>-107.98699999999999</v>
      </c>
      <c r="W124">
        <v>3</v>
      </c>
      <c r="X124">
        <v>173.32</v>
      </c>
      <c r="Y124">
        <v>85964</v>
      </c>
      <c r="Z124" t="str">
        <f>VLOOKUP(Y124, Order_Customers, 3, FALSE)</f>
        <v>Anna Wood</v>
      </c>
    </row>
    <row r="125" spans="1:26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>
        <v>-36.25</v>
      </c>
      <c r="W125">
        <v>20</v>
      </c>
      <c r="X125">
        <v>42.29</v>
      </c>
      <c r="Y125">
        <v>85966</v>
      </c>
      <c r="Z125" t="str">
        <f>VLOOKUP(Y125, Order_Customers, 3, FALSE)</f>
        <v>Floyd Dale</v>
      </c>
    </row>
    <row r="126" spans="1:26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>
        <v>-102.5121</v>
      </c>
      <c r="W126">
        <v>6</v>
      </c>
      <c r="X126">
        <v>730.37</v>
      </c>
      <c r="Y126">
        <v>88048</v>
      </c>
      <c r="Z126" t="str">
        <f>VLOOKUP(Y126, Order_Customers, 3, FALSE)</f>
        <v>Frances Saunders</v>
      </c>
    </row>
    <row r="127" spans="1:26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>
        <v>36.353999999999999</v>
      </c>
      <c r="W127">
        <v>7</v>
      </c>
      <c r="X127">
        <v>450.49</v>
      </c>
      <c r="Y127">
        <v>88527</v>
      </c>
      <c r="Z127" t="str">
        <f>VLOOKUP(Y127, Order_Customers, 3, FALSE)</f>
        <v>Colleen Andrews</v>
      </c>
    </row>
    <row r="128" spans="1:26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>
        <v>-243.23649999999998</v>
      </c>
      <c r="W128">
        <v>10</v>
      </c>
      <c r="X128">
        <v>58.8</v>
      </c>
      <c r="Y128">
        <v>90237</v>
      </c>
      <c r="Z128" t="str">
        <f>VLOOKUP(Y128, Order_Customers, 3, FALSE)</f>
        <v>Michele Bullard</v>
      </c>
    </row>
    <row r="129" spans="1:26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>
        <v>-53.62</v>
      </c>
      <c r="W129">
        <v>12</v>
      </c>
      <c r="X129">
        <v>120.47</v>
      </c>
      <c r="Y129">
        <v>90237</v>
      </c>
      <c r="Z129" t="str">
        <f>VLOOKUP(Y129, Order_Customers, 3, FALSE)</f>
        <v>Michele Bullard</v>
      </c>
    </row>
    <row r="130" spans="1:26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>
        <v>1103.9723999999999</v>
      </c>
      <c r="W130">
        <v>6</v>
      </c>
      <c r="X130">
        <v>1599.96</v>
      </c>
      <c r="Y130">
        <v>90236</v>
      </c>
      <c r="Z130" t="str">
        <f>VLOOKUP(Y130, Order_Customers, 3, FALSE)</f>
        <v>Don Cameron</v>
      </c>
    </row>
    <row r="131" spans="1:26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>
        <v>136.33709999999999</v>
      </c>
      <c r="W131">
        <v>7</v>
      </c>
      <c r="X131">
        <v>197.59</v>
      </c>
      <c r="Y131">
        <v>90238</v>
      </c>
      <c r="Z131" t="str">
        <f>VLOOKUP(Y131, Order_Customers, 3, FALSE)</f>
        <v>Don Cameron</v>
      </c>
    </row>
    <row r="132" spans="1:26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>
        <v>-12.46</v>
      </c>
      <c r="W132">
        <v>2</v>
      </c>
      <c r="X132">
        <v>33.04</v>
      </c>
      <c r="Y132">
        <v>90238</v>
      </c>
      <c r="Z132" t="str">
        <f>VLOOKUP(Y132, Order_Customers, 3, FALSE)</f>
        <v>Don Cameron</v>
      </c>
    </row>
    <row r="133" spans="1:26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>
        <v>-175.86</v>
      </c>
      <c r="W133">
        <v>8</v>
      </c>
      <c r="X133">
        <v>27.45</v>
      </c>
      <c r="Y133">
        <v>90239</v>
      </c>
      <c r="Z133" t="str">
        <f>VLOOKUP(Y133, Order_Customers, 3, FALSE)</f>
        <v>Don Cameron</v>
      </c>
    </row>
    <row r="134" spans="1:26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>
        <v>3294.8258999999994</v>
      </c>
      <c r="W134">
        <v>10</v>
      </c>
      <c r="X134">
        <v>4775.1099999999997</v>
      </c>
      <c r="Y134">
        <v>86621</v>
      </c>
      <c r="Z134" t="str">
        <f>VLOOKUP(Y134, Order_Customers, 3, FALSE)</f>
        <v>Shawn McIntyre</v>
      </c>
    </row>
    <row r="135" spans="1:26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>
        <v>35.090000000000003</v>
      </c>
      <c r="W135">
        <v>3</v>
      </c>
      <c r="X135">
        <v>57.41</v>
      </c>
      <c r="Y135">
        <v>90479</v>
      </c>
      <c r="Z135" t="str">
        <f>VLOOKUP(Y135, Order_Customers, 3, FALSE)</f>
        <v>Gilbert Scarborough</v>
      </c>
    </row>
    <row r="136" spans="1:26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>
        <v>785.63</v>
      </c>
      <c r="W136">
        <v>11</v>
      </c>
      <c r="X136">
        <v>2809.87</v>
      </c>
      <c r="Y136">
        <v>90479</v>
      </c>
      <c r="Z136" t="str">
        <f>VLOOKUP(Y136, Order_Customers, 3, FALSE)</f>
        <v>Gilbert Scarborough</v>
      </c>
    </row>
    <row r="137" spans="1:26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>
        <v>-256.51900000000001</v>
      </c>
      <c r="W137">
        <v>13</v>
      </c>
      <c r="X137">
        <v>79.930000000000007</v>
      </c>
      <c r="Y137">
        <v>90480</v>
      </c>
      <c r="Z137" t="str">
        <f>VLOOKUP(Y137, Order_Customers, 3, FALSE)</f>
        <v>Amy Ellis Holder</v>
      </c>
    </row>
    <row r="138" spans="1:26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>
        <v>398.358</v>
      </c>
      <c r="W138">
        <v>8</v>
      </c>
      <c r="X138">
        <v>873.18</v>
      </c>
      <c r="Y138">
        <v>90480</v>
      </c>
      <c r="Z138" t="str">
        <f>VLOOKUP(Y138, Order_Customers, 3, FALSE)</f>
        <v>Amy Ellis Holder</v>
      </c>
    </row>
    <row r="139" spans="1:26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>
        <v>-101.19200000000001</v>
      </c>
      <c r="W139">
        <v>5</v>
      </c>
      <c r="X139">
        <v>798.69</v>
      </c>
      <c r="Y139">
        <v>89139</v>
      </c>
      <c r="Z139" t="str">
        <f>VLOOKUP(Y139, Order_Customers, 3, FALSE)</f>
        <v>Marshall Brandt Briggs</v>
      </c>
    </row>
    <row r="140" spans="1:26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>
        <v>-3.3320000000000336</v>
      </c>
      <c r="W140">
        <v>14</v>
      </c>
      <c r="X140">
        <v>792.11</v>
      </c>
      <c r="Y140">
        <v>89139</v>
      </c>
      <c r="Z140" t="str">
        <f>VLOOKUP(Y140, Order_Customers, 3, FALSE)</f>
        <v>Marshall Brandt Briggs</v>
      </c>
    </row>
    <row r="141" spans="1:26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>
        <v>-145.08199999999999</v>
      </c>
      <c r="W141">
        <v>10</v>
      </c>
      <c r="X141">
        <v>28.73</v>
      </c>
      <c r="Y141">
        <v>89140</v>
      </c>
      <c r="Z141" t="str">
        <f>VLOOKUP(Y141, Order_Customers, 3, FALSE)</f>
        <v>Marshall Brandt Briggs</v>
      </c>
    </row>
    <row r="142" spans="1:26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>
        <v>1.1080000000000014</v>
      </c>
      <c r="W142">
        <v>39</v>
      </c>
      <c r="X142">
        <v>109.74</v>
      </c>
      <c r="Y142">
        <v>87214</v>
      </c>
      <c r="Z142" t="str">
        <f>VLOOKUP(Y142, Order_Customers, 3, FALSE)</f>
        <v>Brenda Nelson Blanchard</v>
      </c>
    </row>
    <row r="143" spans="1:26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>
        <v>1061.3790000000001</v>
      </c>
      <c r="W143">
        <v>27</v>
      </c>
      <c r="X143">
        <v>1543.55</v>
      </c>
      <c r="Y143">
        <v>87214</v>
      </c>
      <c r="Z143" t="str">
        <f>VLOOKUP(Y143, Order_Customers, 3, FALSE)</f>
        <v>Brenda Nelson Blanchard</v>
      </c>
    </row>
    <row r="144" spans="1:26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>
        <v>-53.744999999999997</v>
      </c>
      <c r="W144">
        <v>5</v>
      </c>
      <c r="X144">
        <v>1332.82</v>
      </c>
      <c r="Y144">
        <v>86268</v>
      </c>
      <c r="Z144" t="str">
        <f>VLOOKUP(Y144, Order_Customers, 3, FALSE)</f>
        <v>Brett Hawkins</v>
      </c>
    </row>
    <row r="145" spans="1:26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>
        <v>0.68399999999999894</v>
      </c>
      <c r="W145">
        <v>4</v>
      </c>
      <c r="X145">
        <v>34.64</v>
      </c>
      <c r="Y145">
        <v>86267</v>
      </c>
      <c r="Z145" t="str">
        <f>VLOOKUP(Y145, Order_Customers, 3, FALSE)</f>
        <v>Irene Li</v>
      </c>
    </row>
    <row r="146" spans="1:26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>
        <v>-127.00800000000001</v>
      </c>
      <c r="W146">
        <v>3</v>
      </c>
      <c r="X146">
        <v>52.47</v>
      </c>
      <c r="Y146">
        <v>85858</v>
      </c>
      <c r="Z146" t="str">
        <f>VLOOKUP(Y146, Order_Customers, 3, FALSE)</f>
        <v>Allan Shields</v>
      </c>
    </row>
    <row r="147" spans="1:26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>
        <v>5.7532000000000005</v>
      </c>
      <c r="W147">
        <v>10</v>
      </c>
      <c r="X147">
        <v>26.38</v>
      </c>
      <c r="Y147">
        <v>85857</v>
      </c>
      <c r="Z147" t="str">
        <f>VLOOKUP(Y147, Order_Customers, 3, FALSE)</f>
        <v>Edward Pugh</v>
      </c>
    </row>
    <row r="148" spans="1:26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>
        <v>-2177.9860960000001</v>
      </c>
      <c r="W148">
        <v>9</v>
      </c>
      <c r="X148">
        <v>304.33999999999997</v>
      </c>
      <c r="Y148">
        <v>86297</v>
      </c>
      <c r="Z148" t="str">
        <f>VLOOKUP(Y148, Order_Customers, 3, FALSE)</f>
        <v>Carlos Hess</v>
      </c>
    </row>
    <row r="149" spans="1:26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>
        <v>326.25</v>
      </c>
      <c r="W149">
        <v>17</v>
      </c>
      <c r="X149">
        <v>1300.81</v>
      </c>
      <c r="Y149">
        <v>90593</v>
      </c>
      <c r="Z149" t="str">
        <f>VLOOKUP(Y149, Order_Customers, 3, FALSE)</f>
        <v>Ross Frederick</v>
      </c>
    </row>
    <row r="150" spans="1:26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>
        <v>8.9320000000000093</v>
      </c>
      <c r="W150">
        <v>10</v>
      </c>
      <c r="X150">
        <v>67.86</v>
      </c>
      <c r="Y150">
        <v>90594</v>
      </c>
      <c r="Z150" t="str">
        <f>VLOOKUP(Y150, Order_Customers, 3, FALSE)</f>
        <v>Ross Frederick</v>
      </c>
    </row>
    <row r="151" spans="1:26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>
        <v>229.63800000000015</v>
      </c>
      <c r="W151">
        <v>33</v>
      </c>
      <c r="X151">
        <v>747.28</v>
      </c>
      <c r="Y151">
        <v>90594</v>
      </c>
      <c r="Z151" t="str">
        <f>VLOOKUP(Y151, Order_Customers, 3, FALSE)</f>
        <v>Ross Frederick</v>
      </c>
    </row>
    <row r="152" spans="1:26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>
        <v>-22.48</v>
      </c>
      <c r="W152">
        <v>3</v>
      </c>
      <c r="X152">
        <v>18.670000000000002</v>
      </c>
      <c r="Y152">
        <v>88941</v>
      </c>
      <c r="Z152" t="str">
        <f>VLOOKUP(Y152, Order_Customers, 3, FALSE)</f>
        <v>James Beck</v>
      </c>
    </row>
    <row r="153" spans="1:26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>
        <v>78.98</v>
      </c>
      <c r="W153">
        <v>5</v>
      </c>
      <c r="X153">
        <v>210.77</v>
      </c>
      <c r="Y153">
        <v>88941</v>
      </c>
      <c r="Z153" t="str">
        <f>VLOOKUP(Y153, Order_Customers, 3, FALSE)</f>
        <v>James Beck</v>
      </c>
    </row>
    <row r="154" spans="1:26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>
        <v>144.2928</v>
      </c>
      <c r="W154">
        <v>6</v>
      </c>
      <c r="X154">
        <v>209.12</v>
      </c>
      <c r="Y154">
        <v>88942</v>
      </c>
      <c r="Z154" t="str">
        <f>VLOOKUP(Y154, Order_Customers, 3, FALSE)</f>
        <v>Calvin Boyette</v>
      </c>
    </row>
    <row r="155" spans="1:26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>
        <v>888.14729999999997</v>
      </c>
      <c r="W155">
        <v>7</v>
      </c>
      <c r="X155">
        <v>1287.17</v>
      </c>
      <c r="Y155">
        <v>88942</v>
      </c>
      <c r="Z155" t="str">
        <f>VLOOKUP(Y155, Order_Customers, 3, FALSE)</f>
        <v>Calvin Boyette</v>
      </c>
    </row>
    <row r="156" spans="1:26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>
        <v>-46.005000000000003</v>
      </c>
      <c r="W156">
        <v>9</v>
      </c>
      <c r="X156">
        <v>46.17</v>
      </c>
      <c r="Y156">
        <v>88942</v>
      </c>
      <c r="Z156" t="str">
        <f>VLOOKUP(Y156, Order_Customers, 3, FALSE)</f>
        <v>Calvin Boyette</v>
      </c>
    </row>
    <row r="157" spans="1:26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>
        <v>128.02529999999999</v>
      </c>
      <c r="W157">
        <v>12</v>
      </c>
      <c r="X157">
        <v>899.81</v>
      </c>
      <c r="Y157">
        <v>88940</v>
      </c>
      <c r="Z157" t="str">
        <f>VLOOKUP(Y157, Order_Customers, 3, FALSE)</f>
        <v>Sam Rouse</v>
      </c>
    </row>
    <row r="158" spans="1:26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>
        <v>-29.898400000000002</v>
      </c>
      <c r="W158">
        <v>11</v>
      </c>
      <c r="X158">
        <v>68.459999999999994</v>
      </c>
      <c r="Y158">
        <v>5509</v>
      </c>
      <c r="Z158" t="str">
        <f>VLOOKUP(Y158, Order_Customers, 3, FALSE)</f>
        <v>Eleanor Swain</v>
      </c>
    </row>
    <row r="159" spans="1:26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>
        <v>52.916600000000003</v>
      </c>
      <c r="W159">
        <v>21</v>
      </c>
      <c r="X159">
        <v>885.23</v>
      </c>
      <c r="Y159">
        <v>5509</v>
      </c>
      <c r="Z159" t="str">
        <f>VLOOKUP(Y159, Order_Customers, 3, FALSE)</f>
        <v>Eleanor Swain</v>
      </c>
    </row>
    <row r="160" spans="1:26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>
        <v>72.1858</v>
      </c>
      <c r="W160">
        <v>24</v>
      </c>
      <c r="X160">
        <v>836.47</v>
      </c>
      <c r="Y160">
        <v>36069</v>
      </c>
      <c r="Z160" t="str">
        <f>VLOOKUP(Y160, Order_Customers, 3, FALSE)</f>
        <v>Eleanor Swain</v>
      </c>
    </row>
    <row r="161" spans="1:26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>
        <v>-122.3733</v>
      </c>
      <c r="W161">
        <v>37</v>
      </c>
      <c r="X161">
        <v>189.83</v>
      </c>
      <c r="Y161">
        <v>36069</v>
      </c>
      <c r="Z161" t="str">
        <f>VLOOKUP(Y161, Order_Customers, 3, FALSE)</f>
        <v>Eleanor Swain</v>
      </c>
    </row>
    <row r="162" spans="1:26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>
        <v>-51.75</v>
      </c>
      <c r="W162">
        <v>4</v>
      </c>
      <c r="X162">
        <v>61.52</v>
      </c>
      <c r="Y162">
        <v>89292</v>
      </c>
      <c r="Z162" t="str">
        <f>VLOOKUP(Y162, Order_Customers, 3, FALSE)</f>
        <v>Roger Blalock Cassidy</v>
      </c>
    </row>
    <row r="163" spans="1:26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>
        <v>-1</v>
      </c>
      <c r="W163">
        <v>3</v>
      </c>
      <c r="X163">
        <v>8.3000000000000007</v>
      </c>
      <c r="Y163">
        <v>89291</v>
      </c>
      <c r="Z163" t="str">
        <f>VLOOKUP(Y163, Order_Customers, 3, FALSE)</f>
        <v>Lucille Rankin</v>
      </c>
    </row>
    <row r="164" spans="1:26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>
        <v>-221.25399999999999</v>
      </c>
      <c r="W164">
        <v>9</v>
      </c>
      <c r="X164">
        <v>416.95</v>
      </c>
      <c r="Y164">
        <v>89291</v>
      </c>
      <c r="Z164" t="str">
        <f>VLOOKUP(Y164, Order_Customers, 3, FALSE)</f>
        <v>Lucille Rankin</v>
      </c>
    </row>
    <row r="165" spans="1:26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>
        <v>-11.57</v>
      </c>
      <c r="W165">
        <v>11</v>
      </c>
      <c r="X165">
        <v>18.71</v>
      </c>
      <c r="Y165">
        <v>89293</v>
      </c>
      <c r="Z165" t="str">
        <f>VLOOKUP(Y165, Order_Customers, 3, FALSE)</f>
        <v>Pauline Boyette</v>
      </c>
    </row>
    <row r="166" spans="1:26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>
        <v>-61.870000000000005</v>
      </c>
      <c r="W166">
        <v>9</v>
      </c>
      <c r="X166">
        <v>40.950000000000003</v>
      </c>
      <c r="Y166">
        <v>89761</v>
      </c>
      <c r="Z166" t="str">
        <f>VLOOKUP(Y166, Order_Customers, 3, FALSE)</f>
        <v>Virginia Gay</v>
      </c>
    </row>
    <row r="167" spans="1:26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>
        <v>-530.24</v>
      </c>
      <c r="W167">
        <v>9</v>
      </c>
      <c r="X167">
        <v>1155.73</v>
      </c>
      <c r="Y167">
        <v>89761</v>
      </c>
      <c r="Z167" t="str">
        <f>VLOOKUP(Y167, Order_Customers, 3, FALSE)</f>
        <v>Virginia Gay</v>
      </c>
    </row>
    <row r="168" spans="1:26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>
        <v>132.68699999999998</v>
      </c>
      <c r="W168">
        <v>7</v>
      </c>
      <c r="X168">
        <v>192.3</v>
      </c>
      <c r="Y168">
        <v>89762</v>
      </c>
      <c r="Z168" t="str">
        <f>VLOOKUP(Y168, Order_Customers, 3, FALSE)</f>
        <v>Patricia Cole Blair</v>
      </c>
    </row>
    <row r="169" spans="1:26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>
        <v>496.89</v>
      </c>
      <c r="W169">
        <v>14</v>
      </c>
      <c r="X169">
        <v>748.1</v>
      </c>
      <c r="Y169">
        <v>89762</v>
      </c>
      <c r="Z169" t="str">
        <f>VLOOKUP(Y169, Order_Customers, 3, FALSE)</f>
        <v>Patricia Cole Blair</v>
      </c>
    </row>
    <row r="170" spans="1:26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>
        <v>-135.16</v>
      </c>
      <c r="W170">
        <v>20</v>
      </c>
      <c r="X170">
        <v>102.54</v>
      </c>
      <c r="Y170">
        <v>90837</v>
      </c>
      <c r="Z170" t="str">
        <f>VLOOKUP(Y170, Order_Customers, 3, FALSE)</f>
        <v>Sara O'Connor</v>
      </c>
    </row>
    <row r="171" spans="1:26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>
        <v>15.895199999999999</v>
      </c>
      <c r="W171">
        <v>8</v>
      </c>
      <c r="X171">
        <v>70.16</v>
      </c>
      <c r="Y171">
        <v>87057</v>
      </c>
      <c r="Z171" t="str">
        <f>VLOOKUP(Y171, Order_Customers, 3, FALSE)</f>
        <v>Thomas McAllister</v>
      </c>
    </row>
    <row r="172" spans="1:26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>
        <v>855.99329999999986</v>
      </c>
      <c r="W172">
        <v>17</v>
      </c>
      <c r="X172">
        <v>1240.57</v>
      </c>
      <c r="Y172">
        <v>87057</v>
      </c>
      <c r="Z172" t="str">
        <f>VLOOKUP(Y172, Order_Customers, 3, FALSE)</f>
        <v>Thomas McAllister</v>
      </c>
    </row>
    <row r="173" spans="1:26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>
        <v>10.74</v>
      </c>
      <c r="W173">
        <v>32</v>
      </c>
      <c r="X173">
        <v>280.62</v>
      </c>
      <c r="Y173">
        <v>37760</v>
      </c>
      <c r="Z173" t="str">
        <f>VLOOKUP(Y173, Order_Customers, 3, FALSE)</f>
        <v>Glen Caldwell</v>
      </c>
    </row>
    <row r="174" spans="1:26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>
        <v>-1759.58</v>
      </c>
      <c r="W174">
        <v>2</v>
      </c>
      <c r="X174">
        <v>3206.94</v>
      </c>
      <c r="Y174">
        <v>89166</v>
      </c>
      <c r="Z174" t="str">
        <f>VLOOKUP(Y174, Order_Customers, 3, FALSE)</f>
        <v>Ruby Gibbons</v>
      </c>
    </row>
    <row r="175" spans="1:26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>
        <v>-72.23</v>
      </c>
      <c r="W175">
        <v>2</v>
      </c>
      <c r="X175">
        <v>43.08</v>
      </c>
      <c r="Y175">
        <v>89166</v>
      </c>
      <c r="Z175" t="str">
        <f>VLOOKUP(Y175, Order_Customers, 3, FALSE)</f>
        <v>Ruby Gibbons</v>
      </c>
    </row>
    <row r="176" spans="1:26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>
        <v>-27.160000000000004</v>
      </c>
      <c r="W176">
        <v>9</v>
      </c>
      <c r="X176">
        <v>66.55</v>
      </c>
      <c r="Y176">
        <v>86041</v>
      </c>
      <c r="Z176" t="str">
        <f>VLOOKUP(Y176, Order_Customers, 3, FALSE)</f>
        <v>Katherine Kearney</v>
      </c>
    </row>
    <row r="177" spans="1:26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>
        <v>-52.344000000000008</v>
      </c>
      <c r="W177">
        <v>17</v>
      </c>
      <c r="X177">
        <v>103.49</v>
      </c>
      <c r="Y177">
        <v>86041</v>
      </c>
      <c r="Z177" t="str">
        <f>VLOOKUP(Y177, Order_Customers, 3, FALSE)</f>
        <v>Katherine Kearney</v>
      </c>
    </row>
    <row r="178" spans="1:26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>
        <v>-119.93599999999999</v>
      </c>
      <c r="W178">
        <v>12</v>
      </c>
      <c r="X178">
        <v>192.18</v>
      </c>
      <c r="Y178">
        <v>86041</v>
      </c>
      <c r="Z178" t="str">
        <f>VLOOKUP(Y178, Order_Customers, 3, FALSE)</f>
        <v>Katherine Kearney</v>
      </c>
    </row>
    <row r="179" spans="1:26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>
        <v>9.9267999999999983</v>
      </c>
      <c r="W179">
        <v>11</v>
      </c>
      <c r="X179">
        <v>89.76</v>
      </c>
      <c r="Y179">
        <v>91057</v>
      </c>
      <c r="Z179" t="str">
        <f>VLOOKUP(Y179, Order_Customers, 3, FALSE)</f>
        <v>Arthur Lowe Nash</v>
      </c>
    </row>
    <row r="180" spans="1:26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>
        <v>-29.172000000000001</v>
      </c>
      <c r="W180">
        <v>4</v>
      </c>
      <c r="X180">
        <v>28.46</v>
      </c>
      <c r="Y180">
        <v>90973</v>
      </c>
      <c r="Z180" t="str">
        <f>VLOOKUP(Y180, Order_Customers, 3, FALSE)</f>
        <v>Brenda May</v>
      </c>
    </row>
    <row r="181" spans="1:26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>
        <v>-715.7782060000003</v>
      </c>
      <c r="W181">
        <v>5</v>
      </c>
      <c r="X181">
        <v>1170.21</v>
      </c>
      <c r="Y181">
        <v>89726</v>
      </c>
      <c r="Z181" t="str">
        <f>VLOOKUP(Y181, Order_Customers, 3, FALSE)</f>
        <v>Faye Dyer</v>
      </c>
    </row>
    <row r="182" spans="1:26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>
        <v>-22.82</v>
      </c>
      <c r="W182">
        <v>8</v>
      </c>
      <c r="X182">
        <v>243.32</v>
      </c>
      <c r="Y182">
        <v>89726</v>
      </c>
      <c r="Z182" t="str">
        <f>VLOOKUP(Y182, Order_Customers, 3, FALSE)</f>
        <v>Faye Dyer</v>
      </c>
    </row>
    <row r="183" spans="1:26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>
        <v>2639.4708000000001</v>
      </c>
      <c r="W183">
        <v>14</v>
      </c>
      <c r="X183">
        <v>3825.32</v>
      </c>
      <c r="Y183">
        <v>87277</v>
      </c>
      <c r="Z183" t="str">
        <f>VLOOKUP(Y183, Order_Customers, 3, FALSE)</f>
        <v>Curtis O'Connell</v>
      </c>
    </row>
    <row r="184" spans="1:26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>
        <v>-5.2</v>
      </c>
      <c r="W184">
        <v>1</v>
      </c>
      <c r="X184">
        <v>8.5299999999999994</v>
      </c>
      <c r="Y184">
        <v>87277</v>
      </c>
      <c r="Z184" t="str">
        <f>VLOOKUP(Y184, Order_Customers, 3, FALSE)</f>
        <v>Curtis O'Connell</v>
      </c>
    </row>
    <row r="185" spans="1:26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>
        <v>-83.65</v>
      </c>
      <c r="W185">
        <v>5</v>
      </c>
      <c r="X185">
        <v>40.299999999999997</v>
      </c>
      <c r="Y185">
        <v>90583</v>
      </c>
      <c r="Z185" t="str">
        <f>VLOOKUP(Y185, Order_Customers, 3, FALSE)</f>
        <v>Bobby Clements</v>
      </c>
    </row>
    <row r="186" spans="1:26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>
        <v>24.39</v>
      </c>
      <c r="W186">
        <v>15</v>
      </c>
      <c r="X186">
        <v>111.88</v>
      </c>
      <c r="Y186">
        <v>90583</v>
      </c>
      <c r="Z186" t="str">
        <f>VLOOKUP(Y186, Order_Customers, 3, FALSE)</f>
        <v>Bobby Clements</v>
      </c>
    </row>
    <row r="187" spans="1:26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>
        <v>-4.6682999999999995</v>
      </c>
      <c r="W187">
        <v>20</v>
      </c>
      <c r="X187">
        <v>73.97</v>
      </c>
      <c r="Y187">
        <v>3332</v>
      </c>
      <c r="Z187" t="str">
        <f>VLOOKUP(Y187, Order_Customers, 3, FALSE)</f>
        <v>Jacqueline Noble</v>
      </c>
    </row>
    <row r="188" spans="1:26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>
        <v>11.650950000000002</v>
      </c>
      <c r="W188">
        <v>7</v>
      </c>
      <c r="X188">
        <v>111.86</v>
      </c>
      <c r="Y188">
        <v>88151</v>
      </c>
      <c r="Z188" t="str">
        <f>VLOOKUP(Y188, Order_Customers, 3, FALSE)</f>
        <v>Lynn Epstein</v>
      </c>
    </row>
    <row r="189" spans="1:26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>
        <v>0.70200000000000085</v>
      </c>
      <c r="W189">
        <v>5</v>
      </c>
      <c r="X189">
        <v>18.489999999999998</v>
      </c>
      <c r="Y189">
        <v>88152</v>
      </c>
      <c r="Z189" t="str">
        <f>VLOOKUP(Y189, Order_Customers, 3, FALSE)</f>
        <v>Rosemary English</v>
      </c>
    </row>
    <row r="190" spans="1:26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>
        <v>5.8624999999999998</v>
      </c>
      <c r="W190">
        <v>23</v>
      </c>
      <c r="X190">
        <v>212.89</v>
      </c>
      <c r="Y190">
        <v>17446</v>
      </c>
      <c r="Z190" t="str">
        <f>VLOOKUP(Y190, Order_Customers, 3, FALSE)</f>
        <v>Kim Weiss</v>
      </c>
    </row>
    <row r="191" spans="1:26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>
        <v>1916.6757</v>
      </c>
      <c r="W191">
        <v>54</v>
      </c>
      <c r="X191">
        <v>5555.6</v>
      </c>
      <c r="Y191">
        <v>11527</v>
      </c>
      <c r="Z191" t="str">
        <f>VLOOKUP(Y191, Order_Customers, 3, FALSE)</f>
        <v>Kim Weiss</v>
      </c>
    </row>
    <row r="192" spans="1:26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>
        <v>10.5</v>
      </c>
      <c r="W192">
        <v>6</v>
      </c>
      <c r="X192">
        <v>55.54</v>
      </c>
      <c r="Y192">
        <v>88685</v>
      </c>
      <c r="Z192" t="str">
        <f>VLOOKUP(Y192, Order_Customers, 3, FALSE)</f>
        <v>Juanita Coley Knox</v>
      </c>
    </row>
    <row r="193" spans="1:26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>
        <v>993.83459999999991</v>
      </c>
      <c r="W193">
        <v>14</v>
      </c>
      <c r="X193">
        <v>1440.34</v>
      </c>
      <c r="Y193">
        <v>88686</v>
      </c>
      <c r="Z193" t="str">
        <f>VLOOKUP(Y193, Order_Customers, 3, FALSE)</f>
        <v>Juanita Coley Knox</v>
      </c>
    </row>
    <row r="194" spans="1:26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>
        <v>-165.45</v>
      </c>
      <c r="W194">
        <v>17</v>
      </c>
      <c r="X194">
        <v>84.76</v>
      </c>
      <c r="Y194">
        <v>89647</v>
      </c>
      <c r="Z194" t="str">
        <f>VLOOKUP(Y194, Order_Customers, 3, FALSE)</f>
        <v>Bonnie Chambers</v>
      </c>
    </row>
    <row r="195" spans="1:26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>
        <v>-141.12</v>
      </c>
      <c r="W195">
        <v>16</v>
      </c>
      <c r="X195">
        <v>104.84</v>
      </c>
      <c r="Y195">
        <v>89647</v>
      </c>
      <c r="Z195" t="str">
        <f>VLOOKUP(Y195, Order_Customers, 3, FALSE)</f>
        <v>Bonnie Chambers</v>
      </c>
    </row>
    <row r="196" spans="1:26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>
        <v>1074.44</v>
      </c>
      <c r="W196">
        <v>14</v>
      </c>
      <c r="X196">
        <v>1714.93</v>
      </c>
      <c r="Y196">
        <v>91131</v>
      </c>
      <c r="Z196" t="str">
        <f>VLOOKUP(Y196, Order_Customers, 3, FALSE)</f>
        <v>Barbara McNamara</v>
      </c>
    </row>
    <row r="197" spans="1:26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>
        <v>-627.82191999999998</v>
      </c>
      <c r="W197">
        <v>1</v>
      </c>
      <c r="X197">
        <v>107.95</v>
      </c>
      <c r="Y197">
        <v>91130</v>
      </c>
      <c r="Z197" t="str">
        <f>VLOOKUP(Y197, Order_Customers, 3, FALSE)</f>
        <v>Chris F Brandt</v>
      </c>
    </row>
    <row r="198" spans="1:26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>
        <v>411.5172</v>
      </c>
      <c r="W198">
        <v>6</v>
      </c>
      <c r="X198">
        <v>1967.98</v>
      </c>
      <c r="Y198">
        <v>87347</v>
      </c>
      <c r="Z198" t="str">
        <f>VLOOKUP(Y198, Order_Customers, 3, FALSE)</f>
        <v>Patrick Rosenthal</v>
      </c>
    </row>
    <row r="199" spans="1:26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>
        <v>211.232</v>
      </c>
      <c r="W199">
        <v>21</v>
      </c>
      <c r="X199">
        <v>394.1</v>
      </c>
      <c r="Y199">
        <v>90292</v>
      </c>
      <c r="Z199" t="str">
        <f>VLOOKUP(Y199, Order_Customers, 3, FALSE)</f>
        <v>Troy Moon</v>
      </c>
    </row>
    <row r="200" spans="1:26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>
        <v>49.787999999999997</v>
      </c>
      <c r="W200">
        <v>15</v>
      </c>
      <c r="X200">
        <v>266.39</v>
      </c>
      <c r="Y200">
        <v>90291</v>
      </c>
      <c r="Z200" t="str">
        <f>VLOOKUP(Y200, Order_Customers, 3, FALSE)</f>
        <v>Sam Oh</v>
      </c>
    </row>
    <row r="201" spans="1:26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>
        <v>-132.62950000000001</v>
      </c>
      <c r="W201">
        <v>9</v>
      </c>
      <c r="X201">
        <v>51.82</v>
      </c>
      <c r="Y201">
        <v>90291</v>
      </c>
      <c r="Z201" t="str">
        <f>VLOOKUP(Y201, Order_Customers, 3, FALSE)</f>
        <v>Sam Oh</v>
      </c>
    </row>
    <row r="202" spans="1:26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>
        <v>-163.63</v>
      </c>
      <c r="W202">
        <v>45</v>
      </c>
      <c r="X202">
        <v>9539.6</v>
      </c>
      <c r="Y202">
        <v>24193</v>
      </c>
      <c r="Z202" t="str">
        <f>VLOOKUP(Y202, Order_Customers, 3, FALSE)</f>
        <v>Jeanne Werner</v>
      </c>
    </row>
    <row r="203" spans="1:26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>
        <v>-63.87</v>
      </c>
      <c r="W203">
        <v>24</v>
      </c>
      <c r="X203">
        <v>109.86</v>
      </c>
      <c r="Y203">
        <v>24193</v>
      </c>
      <c r="Z203" t="str">
        <f>VLOOKUP(Y203, Order_Customers, 3, FALSE)</f>
        <v>Jeanne Werner</v>
      </c>
    </row>
    <row r="204" spans="1:26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>
        <v>-175.17500000000001</v>
      </c>
      <c r="W204">
        <v>19</v>
      </c>
      <c r="X204">
        <v>1426.51</v>
      </c>
      <c r="Y204">
        <v>24193</v>
      </c>
      <c r="Z204" t="str">
        <f>VLOOKUP(Y204, Order_Customers, 3, FALSE)</f>
        <v>Jeanne Werner</v>
      </c>
    </row>
    <row r="205" spans="1:26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>
        <v>-224.94779999999997</v>
      </c>
      <c r="W205">
        <v>11</v>
      </c>
      <c r="X205">
        <v>2331.9</v>
      </c>
      <c r="Y205">
        <v>90917</v>
      </c>
      <c r="Z205" t="str">
        <f>VLOOKUP(Y205, Order_Customers, 3, FALSE)</f>
        <v>Sandra Sharma</v>
      </c>
    </row>
    <row r="206" spans="1:26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>
        <v>196.79999999999998</v>
      </c>
      <c r="W206">
        <v>6</v>
      </c>
      <c r="X206">
        <v>27.47</v>
      </c>
      <c r="Y206">
        <v>90917</v>
      </c>
      <c r="Z206" t="str">
        <f>VLOOKUP(Y206, Order_Customers, 3, FALSE)</f>
        <v>Sandra Sharma</v>
      </c>
    </row>
    <row r="207" spans="1:26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>
        <v>250.03759999999997</v>
      </c>
      <c r="W207">
        <v>17</v>
      </c>
      <c r="X207">
        <v>460.87</v>
      </c>
      <c r="Y207">
        <v>89579</v>
      </c>
      <c r="Z207" t="str">
        <f>VLOOKUP(Y207, Order_Customers, 3, FALSE)</f>
        <v>Sylvia Bush</v>
      </c>
    </row>
    <row r="208" spans="1:26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>
        <v>-539.59</v>
      </c>
      <c r="W208">
        <v>1</v>
      </c>
      <c r="X208">
        <v>394.51</v>
      </c>
      <c r="Y208">
        <v>88929</v>
      </c>
      <c r="Z208" t="str">
        <f>VLOOKUP(Y208, Order_Customers, 3, FALSE)</f>
        <v>Danielle Watts</v>
      </c>
    </row>
    <row r="209" spans="1:26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>
        <v>-82.822999999999993</v>
      </c>
      <c r="W209">
        <v>7</v>
      </c>
      <c r="X209">
        <v>38.65</v>
      </c>
      <c r="Y209">
        <v>88928</v>
      </c>
      <c r="Z209" t="str">
        <f>VLOOKUP(Y209, Order_Customers, 3, FALSE)</f>
        <v>Renee Alston</v>
      </c>
    </row>
    <row r="210" spans="1:26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>
        <v>107.08200000000001</v>
      </c>
      <c r="W210">
        <v>5</v>
      </c>
      <c r="X210">
        <v>279.83</v>
      </c>
      <c r="Y210">
        <v>88928</v>
      </c>
      <c r="Z210" t="str">
        <f>VLOOKUP(Y210, Order_Customers, 3, FALSE)</f>
        <v>Renee Alston</v>
      </c>
    </row>
    <row r="211" spans="1:26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>
        <v>-27.283750000000001</v>
      </c>
      <c r="W211">
        <v>15</v>
      </c>
      <c r="X211">
        <v>126.9</v>
      </c>
      <c r="Y211">
        <v>90339</v>
      </c>
      <c r="Z211" t="str">
        <f>VLOOKUP(Y211, Order_Customers, 3, FALSE)</f>
        <v>Angela Howe</v>
      </c>
    </row>
    <row r="212" spans="1:26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>
        <v>-51.559199999999997</v>
      </c>
      <c r="W212">
        <v>4</v>
      </c>
      <c r="X212">
        <v>22.82</v>
      </c>
      <c r="Y212">
        <v>90337</v>
      </c>
      <c r="Z212" t="str">
        <f>VLOOKUP(Y212, Order_Customers, 3, FALSE)</f>
        <v>Roger Schwartz</v>
      </c>
    </row>
    <row r="213" spans="1:26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>
        <v>-263.56572</v>
      </c>
      <c r="W213">
        <v>2</v>
      </c>
      <c r="X213">
        <v>188.66</v>
      </c>
      <c r="Y213">
        <v>90337</v>
      </c>
      <c r="Z213" t="str">
        <f>VLOOKUP(Y213, Order_Customers, 3, FALSE)</f>
        <v>Roger Schwartz</v>
      </c>
    </row>
    <row r="214" spans="1:26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>
        <v>1273.2086999999999</v>
      </c>
      <c r="W214">
        <v>11</v>
      </c>
      <c r="X214">
        <v>1845.23</v>
      </c>
      <c r="Y214">
        <v>90338</v>
      </c>
      <c r="Z214" t="str">
        <f>VLOOKUP(Y214, Order_Customers, 3, FALSE)</f>
        <v>Joel Buckley</v>
      </c>
    </row>
    <row r="215" spans="1:26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>
        <v>-159.68</v>
      </c>
      <c r="W215">
        <v>1</v>
      </c>
      <c r="X215">
        <v>37.159999999999997</v>
      </c>
      <c r="Y215">
        <v>86383</v>
      </c>
      <c r="Z215" t="str">
        <f>VLOOKUP(Y215, Order_Customers, 3, FALSE)</f>
        <v>Erica R Fuller</v>
      </c>
    </row>
    <row r="216" spans="1:26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>
        <v>27.91</v>
      </c>
      <c r="W216">
        <v>2</v>
      </c>
      <c r="X216">
        <v>43.65</v>
      </c>
      <c r="Y216">
        <v>86383</v>
      </c>
      <c r="Z216" t="str">
        <f>VLOOKUP(Y216, Order_Customers, 3, FALSE)</f>
        <v>Erica R Fuller</v>
      </c>
    </row>
    <row r="217" spans="1:26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>
        <v>-81.77</v>
      </c>
      <c r="W217">
        <v>3</v>
      </c>
      <c r="X217">
        <v>31.44</v>
      </c>
      <c r="Y217">
        <v>86382</v>
      </c>
      <c r="Z217" t="str">
        <f>VLOOKUP(Y217, Order_Customers, 3, FALSE)</f>
        <v>Shawn Combs</v>
      </c>
    </row>
    <row r="218" spans="1:26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>
        <v>-19.208000000000002</v>
      </c>
      <c r="W218">
        <v>4</v>
      </c>
      <c r="X218">
        <v>64.59</v>
      </c>
      <c r="Y218">
        <v>86384</v>
      </c>
      <c r="Z218" t="str">
        <f>VLOOKUP(Y218, Order_Customers, 3, FALSE)</f>
        <v>Monica McCormick</v>
      </c>
    </row>
    <row r="219" spans="1:26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>
        <v>7.4399999999999995</v>
      </c>
      <c r="W219">
        <v>20</v>
      </c>
      <c r="X219">
        <v>461.94</v>
      </c>
      <c r="Y219">
        <v>86384</v>
      </c>
      <c r="Z219" t="str">
        <f>VLOOKUP(Y219, Order_Customers, 3, FALSE)</f>
        <v>Monica McCormick</v>
      </c>
    </row>
    <row r="220" spans="1:26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>
        <v>-372.48597100000006</v>
      </c>
      <c r="W220">
        <v>8</v>
      </c>
      <c r="X220">
        <v>1216.32</v>
      </c>
      <c r="Y220">
        <v>89319</v>
      </c>
      <c r="Z220" t="str">
        <f>VLOOKUP(Y220, Order_Customers, 3, FALSE)</f>
        <v>Denise Carver</v>
      </c>
    </row>
    <row r="221" spans="1:26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>
        <v>1372.6307999999999</v>
      </c>
      <c r="W221">
        <v>31</v>
      </c>
      <c r="X221">
        <v>1989.32</v>
      </c>
      <c r="Y221">
        <v>89320</v>
      </c>
      <c r="Z221" t="str">
        <f>VLOOKUP(Y221, Order_Customers, 3, FALSE)</f>
        <v>Bruce Stark</v>
      </c>
    </row>
    <row r="222" spans="1:26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>
        <v>50.2044</v>
      </c>
      <c r="W222">
        <v>15</v>
      </c>
      <c r="X222">
        <v>72.760000000000005</v>
      </c>
      <c r="Y222">
        <v>87804</v>
      </c>
      <c r="Z222" t="str">
        <f>VLOOKUP(Y222, Order_Customers, 3, FALSE)</f>
        <v>June Frank Hammond</v>
      </c>
    </row>
    <row r="223" spans="1:26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>
        <v>236.2371</v>
      </c>
      <c r="W223">
        <v>14</v>
      </c>
      <c r="X223">
        <v>400.47</v>
      </c>
      <c r="Y223">
        <v>89639</v>
      </c>
      <c r="Z223" t="str">
        <f>VLOOKUP(Y223, Order_Customers, 3, FALSE)</f>
        <v>Calvin Parsons Walter</v>
      </c>
    </row>
    <row r="224" spans="1:26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>
        <v>943</v>
      </c>
      <c r="W224">
        <v>9</v>
      </c>
      <c r="X224">
        <v>1531.31</v>
      </c>
      <c r="Y224">
        <v>87905</v>
      </c>
      <c r="Z224" t="str">
        <f>VLOOKUP(Y224, Order_Customers, 3, FALSE)</f>
        <v>Carolyn Proctor</v>
      </c>
    </row>
    <row r="225" spans="1:26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>
        <v>-2531.4825000000001</v>
      </c>
      <c r="W225">
        <v>1</v>
      </c>
      <c r="X225">
        <v>919.09</v>
      </c>
      <c r="Y225">
        <v>87700</v>
      </c>
      <c r="Z225" t="str">
        <f>VLOOKUP(Y225, Order_Customers, 3, FALSE)</f>
        <v>Scott Feldman</v>
      </c>
    </row>
    <row r="226" spans="1:26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>
        <v>163.1574</v>
      </c>
      <c r="W226">
        <v>15</v>
      </c>
      <c r="X226">
        <v>236.46</v>
      </c>
      <c r="Y226">
        <v>88479</v>
      </c>
      <c r="Z226" t="str">
        <f>VLOOKUP(Y226, Order_Customers, 3, FALSE)</f>
        <v>Ernest Barber</v>
      </c>
    </row>
    <row r="227" spans="1:26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>
        <v>-302.22500000000002</v>
      </c>
      <c r="W227">
        <v>1</v>
      </c>
      <c r="X227">
        <v>73.819999999999993</v>
      </c>
      <c r="Y227">
        <v>88479</v>
      </c>
      <c r="Z227" t="str">
        <f>VLOOKUP(Y227, Order_Customers, 3, FALSE)</f>
        <v>Ernest Barber</v>
      </c>
    </row>
    <row r="228" spans="1:26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>
        <v>90.62</v>
      </c>
      <c r="W228">
        <v>22</v>
      </c>
      <c r="X228">
        <v>243.11</v>
      </c>
      <c r="Y228">
        <v>88480</v>
      </c>
      <c r="Z228" t="str">
        <f>VLOOKUP(Y228, Order_Customers, 3, FALSE)</f>
        <v>Ernest Barber</v>
      </c>
    </row>
    <row r="229" spans="1:26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>
        <v>427.11840000000001</v>
      </c>
      <c r="W229">
        <v>9</v>
      </c>
      <c r="X229">
        <v>952.26</v>
      </c>
      <c r="Y229">
        <v>90695</v>
      </c>
      <c r="Z229" t="str">
        <f>VLOOKUP(Y229, Order_Customers, 3, FALSE)</f>
        <v>Alice Berger McIntyre</v>
      </c>
    </row>
    <row r="230" spans="1:26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>
        <v>86.438000000000002</v>
      </c>
      <c r="W230">
        <v>43</v>
      </c>
      <c r="X230">
        <v>355.92</v>
      </c>
      <c r="Y230">
        <v>88085</v>
      </c>
      <c r="Z230" t="str">
        <f>VLOOKUP(Y230, Order_Customers, 3, FALSE)</f>
        <v>Thelma Abrams</v>
      </c>
    </row>
    <row r="231" spans="1:26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>
        <v>-4.4599999999999937</v>
      </c>
      <c r="W231">
        <v>2</v>
      </c>
      <c r="X231">
        <v>101.71</v>
      </c>
      <c r="Y231">
        <v>88083</v>
      </c>
      <c r="Z231" t="str">
        <f>VLOOKUP(Y231, Order_Customers, 3, FALSE)</f>
        <v>Judy Barrett</v>
      </c>
    </row>
    <row r="232" spans="1:26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>
        <v>-512.87200000000007</v>
      </c>
      <c r="W232">
        <v>9</v>
      </c>
      <c r="X232">
        <v>1766.68</v>
      </c>
      <c r="Y232">
        <v>88084</v>
      </c>
      <c r="Z232" t="str">
        <f>VLOOKUP(Y232, Order_Customers, 3, FALSE)</f>
        <v>Judy Barrett</v>
      </c>
    </row>
    <row r="233" spans="1:26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>
        <v>-3.7840000000000003</v>
      </c>
      <c r="W233">
        <v>11</v>
      </c>
      <c r="X233">
        <v>29.02</v>
      </c>
      <c r="Y233">
        <v>88084</v>
      </c>
      <c r="Z233" t="str">
        <f>VLOOKUP(Y233, Order_Customers, 3, FALSE)</f>
        <v>Judy Barrett</v>
      </c>
    </row>
    <row r="234" spans="1:26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>
        <v>-82.903999999999996</v>
      </c>
      <c r="W234">
        <v>1</v>
      </c>
      <c r="X234">
        <v>159.51</v>
      </c>
      <c r="Y234">
        <v>90449</v>
      </c>
      <c r="Z234" t="str">
        <f>VLOOKUP(Y234, Order_Customers, 3, FALSE)</f>
        <v>Valerie Moon</v>
      </c>
    </row>
    <row r="235" spans="1:26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>
        <v>1268.8064999999999</v>
      </c>
      <c r="W235">
        <v>11</v>
      </c>
      <c r="X235">
        <v>1838.85</v>
      </c>
      <c r="Y235">
        <v>90449</v>
      </c>
      <c r="Z235" t="str">
        <f>VLOOKUP(Y235, Order_Customers, 3, FALSE)</f>
        <v>Valerie Moon</v>
      </c>
    </row>
    <row r="236" spans="1:26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>
        <v>-53.296199999999999</v>
      </c>
      <c r="W236">
        <v>2</v>
      </c>
      <c r="X236">
        <v>35.479999999999997</v>
      </c>
      <c r="Y236">
        <v>86010</v>
      </c>
      <c r="Z236" t="str">
        <f>VLOOKUP(Y236, Order_Customers, 3, FALSE)</f>
        <v>Joyce Murray</v>
      </c>
    </row>
    <row r="237" spans="1:26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>
        <v>299.6739</v>
      </c>
      <c r="W237">
        <v>12</v>
      </c>
      <c r="X237">
        <v>434.31</v>
      </c>
      <c r="Y237">
        <v>86012</v>
      </c>
      <c r="Z237" t="str">
        <f>VLOOKUP(Y237, Order_Customers, 3, FALSE)</f>
        <v>Joyce Murray</v>
      </c>
    </row>
    <row r="238" spans="1:26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>
        <v>-15.456</v>
      </c>
      <c r="W238">
        <v>2</v>
      </c>
      <c r="X238">
        <v>19.86</v>
      </c>
      <c r="Y238">
        <v>86013</v>
      </c>
      <c r="Z238" t="str">
        <f>VLOOKUP(Y238, Order_Customers, 3, FALSE)</f>
        <v>Joyce Murray</v>
      </c>
    </row>
    <row r="239" spans="1:26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>
        <v>16.049399999999999</v>
      </c>
      <c r="W239">
        <v>8</v>
      </c>
      <c r="X239">
        <v>23.26</v>
      </c>
      <c r="Y239">
        <v>86013</v>
      </c>
      <c r="Z239" t="str">
        <f>VLOOKUP(Y239, Order_Customers, 3, FALSE)</f>
        <v>Joyce Murray</v>
      </c>
    </row>
    <row r="240" spans="1:26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>
        <v>-235.89500000000001</v>
      </c>
      <c r="W240">
        <v>1</v>
      </c>
      <c r="X240">
        <v>51.83</v>
      </c>
      <c r="Y240">
        <v>86012</v>
      </c>
      <c r="Z240" t="str">
        <f>VLOOKUP(Y240, Order_Customers, 3, FALSE)</f>
        <v>Joyce Murray</v>
      </c>
    </row>
    <row r="241" spans="1:26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>
        <v>-41.32</v>
      </c>
      <c r="W241">
        <v>1</v>
      </c>
      <c r="X241">
        <v>32.4</v>
      </c>
      <c r="Y241">
        <v>86011</v>
      </c>
      <c r="Z241" t="str">
        <f>VLOOKUP(Y241, Order_Customers, 3, FALSE)</f>
        <v>George Terry</v>
      </c>
    </row>
    <row r="242" spans="1:26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>
        <v>7.9000000000000057</v>
      </c>
      <c r="W242">
        <v>31</v>
      </c>
      <c r="X242">
        <v>492.9</v>
      </c>
      <c r="Y242">
        <v>86014</v>
      </c>
      <c r="Z242" t="str">
        <f>VLOOKUP(Y242, Order_Customers, 3, FALSE)</f>
        <v>Anne Armstrong</v>
      </c>
    </row>
    <row r="243" spans="1:26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>
        <v>521.69000000000005</v>
      </c>
      <c r="W243">
        <v>7</v>
      </c>
      <c r="X243">
        <v>1081.54</v>
      </c>
      <c r="Y243">
        <v>88061</v>
      </c>
      <c r="Z243" t="str">
        <f>VLOOKUP(Y243, Order_Customers, 3, FALSE)</f>
        <v>Debbie Stevenson</v>
      </c>
    </row>
    <row r="244" spans="1:26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>
        <v>496.79679999999996</v>
      </c>
      <c r="W244">
        <v>5</v>
      </c>
      <c r="X244">
        <v>1132.8399999999999</v>
      </c>
      <c r="Y244">
        <v>88060</v>
      </c>
      <c r="Z244" t="str">
        <f>VLOOKUP(Y244, Order_Customers, 3, FALSE)</f>
        <v>Marc Nash</v>
      </c>
    </row>
    <row r="245" spans="1:26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>
        <v>-556.80960000000005</v>
      </c>
      <c r="W245">
        <v>11</v>
      </c>
      <c r="X245">
        <v>143.63</v>
      </c>
      <c r="Y245">
        <v>88060</v>
      </c>
      <c r="Z245" t="str">
        <f>VLOOKUP(Y245, Order_Customers, 3, FALSE)</f>
        <v>Marc Nash</v>
      </c>
    </row>
    <row r="246" spans="1:26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>
        <v>-27.738800000000001</v>
      </c>
      <c r="W246">
        <v>5</v>
      </c>
      <c r="X246">
        <v>73.040000000000006</v>
      </c>
      <c r="Y246">
        <v>88060</v>
      </c>
      <c r="Z246" t="str">
        <f>VLOOKUP(Y246, Order_Customers, 3, FALSE)</f>
        <v>Marc Nash</v>
      </c>
    </row>
    <row r="247" spans="1:26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>
        <v>-128.68719999999999</v>
      </c>
      <c r="W247">
        <v>7</v>
      </c>
      <c r="X247">
        <v>33.35</v>
      </c>
      <c r="Y247">
        <v>88060</v>
      </c>
      <c r="Z247" t="str">
        <f>VLOOKUP(Y247, Order_Customers, 3, FALSE)</f>
        <v>Marc Nash</v>
      </c>
    </row>
    <row r="248" spans="1:26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>
        <v>23.2028</v>
      </c>
      <c r="W248">
        <v>5</v>
      </c>
      <c r="X248">
        <v>60.24</v>
      </c>
      <c r="Y248">
        <v>88060</v>
      </c>
      <c r="Z248" t="str">
        <f>VLOOKUP(Y248, Order_Customers, 3, FALSE)</f>
        <v>Marc Nash</v>
      </c>
    </row>
    <row r="249" spans="1:26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>
        <v>-568.53510000000006</v>
      </c>
      <c r="W249">
        <v>4</v>
      </c>
      <c r="X249">
        <v>718.03</v>
      </c>
      <c r="Y249">
        <v>3138</v>
      </c>
      <c r="Z249" t="str">
        <f>VLOOKUP(Y249, Order_Customers, 3, FALSE)</f>
        <v>Ross Simpson</v>
      </c>
    </row>
    <row r="250" spans="1:26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>
        <v>-427.47</v>
      </c>
      <c r="W250">
        <v>1</v>
      </c>
      <c r="X250">
        <v>179.51</v>
      </c>
      <c r="Y250">
        <v>88023</v>
      </c>
      <c r="Z250" t="str">
        <f>VLOOKUP(Y250, Order_Customers, 3, FALSE)</f>
        <v>Donna Craven</v>
      </c>
    </row>
    <row r="251" spans="1:26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>
        <v>-18.190000000000001</v>
      </c>
      <c r="W251">
        <v>6</v>
      </c>
      <c r="X251">
        <v>73.180000000000007</v>
      </c>
      <c r="Y251">
        <v>90353</v>
      </c>
      <c r="Z251" t="str">
        <f>VLOOKUP(Y251, Order_Customers, 3, FALSE)</f>
        <v>Edgar McKenzie</v>
      </c>
    </row>
    <row r="252" spans="1:26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>
        <v>-24.057540000000003</v>
      </c>
      <c r="W252">
        <v>2</v>
      </c>
      <c r="X252">
        <v>8.82</v>
      </c>
      <c r="Y252">
        <v>90354</v>
      </c>
      <c r="Z252" t="str">
        <f>VLOOKUP(Y252, Order_Customers, 3, FALSE)</f>
        <v>Edgar McKenzie</v>
      </c>
    </row>
    <row r="253" spans="1:26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>
        <v>2583.5614799999998</v>
      </c>
      <c r="W253">
        <v>9</v>
      </c>
      <c r="X253">
        <v>5976.09</v>
      </c>
      <c r="Y253">
        <v>90354</v>
      </c>
      <c r="Z253" t="str">
        <f>VLOOKUP(Y253, Order_Customers, 3, FALSE)</f>
        <v>Edgar McKenzie</v>
      </c>
    </row>
    <row r="254" spans="1:26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>
        <v>6.0512999999999995</v>
      </c>
      <c r="W254">
        <v>3</v>
      </c>
      <c r="X254">
        <v>8.77</v>
      </c>
      <c r="Y254">
        <v>91062</v>
      </c>
      <c r="Z254" t="str">
        <f>VLOOKUP(Y254, Order_Customers, 3, FALSE)</f>
        <v>Edward Leonard</v>
      </c>
    </row>
    <row r="255" spans="1:26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>
        <v>-67.0565</v>
      </c>
      <c r="W255">
        <v>5</v>
      </c>
      <c r="X255">
        <v>20.87</v>
      </c>
      <c r="Y255">
        <v>91063</v>
      </c>
      <c r="Z255" t="str">
        <f>VLOOKUP(Y255, Order_Customers, 3, FALSE)</f>
        <v>Molly Vincent</v>
      </c>
    </row>
    <row r="256" spans="1:26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>
        <v>-7.94</v>
      </c>
      <c r="W256">
        <v>2</v>
      </c>
      <c r="X256">
        <v>25.7</v>
      </c>
      <c r="Y256">
        <v>91063</v>
      </c>
      <c r="Z256" t="str">
        <f>VLOOKUP(Y256, Order_Customers, 3, FALSE)</f>
        <v>Molly Vincent</v>
      </c>
    </row>
    <row r="257" spans="1:26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>
        <v>122.292</v>
      </c>
      <c r="W257">
        <v>14</v>
      </c>
      <c r="X257">
        <v>229.57</v>
      </c>
      <c r="Y257">
        <v>91063</v>
      </c>
      <c r="Z257" t="str">
        <f>VLOOKUP(Y257, Order_Customers, 3, FALSE)</f>
        <v>Molly Vincent</v>
      </c>
    </row>
    <row r="258" spans="1:26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>
        <v>-2.12</v>
      </c>
      <c r="W258">
        <v>23</v>
      </c>
      <c r="X258">
        <v>66.7</v>
      </c>
      <c r="Y258">
        <v>8353</v>
      </c>
      <c r="Z258" t="str">
        <f>VLOOKUP(Y258, Order_Customers, 3, FALSE)</f>
        <v>Toni Swanson</v>
      </c>
    </row>
    <row r="259" spans="1:26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>
        <v>-69.069999999999993</v>
      </c>
      <c r="W259">
        <v>41</v>
      </c>
      <c r="X259">
        <v>217</v>
      </c>
      <c r="Y259">
        <v>10464</v>
      </c>
      <c r="Z259" t="str">
        <f>VLOOKUP(Y259, Order_Customers, 3, FALSE)</f>
        <v>Toni Swanson</v>
      </c>
    </row>
    <row r="260" spans="1:26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>
        <v>2028.12</v>
      </c>
      <c r="W260">
        <v>22</v>
      </c>
      <c r="X260">
        <v>31670.6</v>
      </c>
      <c r="Y260">
        <v>6562</v>
      </c>
      <c r="Z260" t="str">
        <f>VLOOKUP(Y260, Order_Customers, 3, FALSE)</f>
        <v>Toni Swanson</v>
      </c>
    </row>
    <row r="261" spans="1:26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>
        <v>-63.51</v>
      </c>
      <c r="W261">
        <v>24</v>
      </c>
      <c r="X261">
        <v>239.82</v>
      </c>
      <c r="Y261">
        <v>42852</v>
      </c>
      <c r="Z261" t="str">
        <f>VLOOKUP(Y261, Order_Customers, 3, FALSE)</f>
        <v>Toni Swanson</v>
      </c>
    </row>
    <row r="262" spans="1:26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>
        <v>-92.05</v>
      </c>
      <c r="W262">
        <v>10</v>
      </c>
      <c r="X262">
        <v>66.709999999999994</v>
      </c>
      <c r="Y262">
        <v>88906</v>
      </c>
      <c r="Z262" t="str">
        <f>VLOOKUP(Y262, Order_Customers, 3, FALSE)</f>
        <v>Douglas Buck</v>
      </c>
    </row>
    <row r="263" spans="1:26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>
        <v>6.11</v>
      </c>
      <c r="W263">
        <v>5</v>
      </c>
      <c r="X263">
        <v>87.16</v>
      </c>
      <c r="Y263">
        <v>88906</v>
      </c>
      <c r="Z263" t="str">
        <f>VLOOKUP(Y263, Order_Customers, 3, FALSE)</f>
        <v>Douglas Buck</v>
      </c>
    </row>
    <row r="264" spans="1:26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>
        <v>-36.630000000000003</v>
      </c>
      <c r="W264">
        <v>12</v>
      </c>
      <c r="X264">
        <v>101.26</v>
      </c>
      <c r="Y264">
        <v>88905</v>
      </c>
      <c r="Z264" t="str">
        <f>VLOOKUP(Y264, Order_Customers, 3, FALSE)</f>
        <v>Jimmy Alston Holder</v>
      </c>
    </row>
    <row r="265" spans="1:26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>
        <v>-2.12</v>
      </c>
      <c r="W265">
        <v>6</v>
      </c>
      <c r="X265">
        <v>17.399999999999999</v>
      </c>
      <c r="Y265">
        <v>88905</v>
      </c>
      <c r="Z265" t="str">
        <f>VLOOKUP(Y265, Order_Customers, 3, FALSE)</f>
        <v>Jimmy Alston Holder</v>
      </c>
    </row>
    <row r="266" spans="1:26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>
        <v>-35.916399999999996</v>
      </c>
      <c r="W266">
        <v>10</v>
      </c>
      <c r="X266">
        <v>52.93</v>
      </c>
      <c r="Y266">
        <v>88907</v>
      </c>
      <c r="Z266" t="str">
        <f>VLOOKUP(Y266, Order_Customers, 3, FALSE)</f>
        <v>Jimmy Alston Holder</v>
      </c>
    </row>
    <row r="267" spans="1:26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>
        <v>3042.18</v>
      </c>
      <c r="W267">
        <v>6</v>
      </c>
      <c r="X267">
        <v>8637.44</v>
      </c>
      <c r="Y267">
        <v>88908</v>
      </c>
      <c r="Z267" t="str">
        <f>VLOOKUP(Y267, Order_Customers, 3, FALSE)</f>
        <v>Jimmy Alston Holder</v>
      </c>
    </row>
    <row r="268" spans="1:26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>
        <v>-31.754999999999999</v>
      </c>
      <c r="W268">
        <v>6</v>
      </c>
      <c r="X268">
        <v>59.95</v>
      </c>
      <c r="Y268">
        <v>88908</v>
      </c>
      <c r="Z268" t="str">
        <f>VLOOKUP(Y268, Order_Customers, 3, FALSE)</f>
        <v>Jimmy Alston Holder</v>
      </c>
    </row>
    <row r="269" spans="1:26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>
        <v>171.83879999999999</v>
      </c>
      <c r="W269">
        <v>35</v>
      </c>
      <c r="X269">
        <v>5062.49</v>
      </c>
      <c r="Y269">
        <v>90706</v>
      </c>
      <c r="Z269" t="str">
        <f>VLOOKUP(Y269, Order_Customers, 3, FALSE)</f>
        <v>Steve McKee</v>
      </c>
    </row>
    <row r="270" spans="1:26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>
        <v>32.940899999999999</v>
      </c>
      <c r="W270">
        <v>11</v>
      </c>
      <c r="X270">
        <v>646.97</v>
      </c>
      <c r="Y270">
        <v>87357</v>
      </c>
      <c r="Z270" t="str">
        <f>VLOOKUP(Y270, Order_Customers, 3, FALSE)</f>
        <v>Carol Saunders</v>
      </c>
    </row>
    <row r="271" spans="1:26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>
        <v>131.334</v>
      </c>
      <c r="W271">
        <v>17</v>
      </c>
      <c r="X271">
        <v>946.29</v>
      </c>
      <c r="Y271">
        <v>87357</v>
      </c>
      <c r="Z271" t="str">
        <f>VLOOKUP(Y271, Order_Customers, 3, FALSE)</f>
        <v>Carol Saunders</v>
      </c>
    </row>
    <row r="272" spans="1:26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>
        <v>-282.08179999999999</v>
      </c>
      <c r="W272">
        <v>5</v>
      </c>
      <c r="X272">
        <v>123</v>
      </c>
      <c r="Y272">
        <v>87356</v>
      </c>
      <c r="Z272" t="str">
        <f>VLOOKUP(Y272, Order_Customers, 3, FALSE)</f>
        <v>Cameron Owens</v>
      </c>
    </row>
    <row r="273" spans="1:26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>
        <v>140.1354</v>
      </c>
      <c r="W273">
        <v>4</v>
      </c>
      <c r="X273">
        <v>554.08000000000004</v>
      </c>
      <c r="Y273">
        <v>87357</v>
      </c>
      <c r="Z273" t="str">
        <f>VLOOKUP(Y273, Order_Customers, 3, FALSE)</f>
        <v>Carol Saunders</v>
      </c>
    </row>
    <row r="274" spans="1:26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>
        <v>105.25259999999999</v>
      </c>
      <c r="W274">
        <v>3</v>
      </c>
      <c r="X274">
        <v>152.54</v>
      </c>
      <c r="Y274">
        <v>90058</v>
      </c>
      <c r="Z274" t="str">
        <f>VLOOKUP(Y274, Order_Customers, 3, FALSE)</f>
        <v>Gregory Rao</v>
      </c>
    </row>
    <row r="275" spans="1:26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>
        <v>-29.092700000000001</v>
      </c>
      <c r="W275">
        <v>14</v>
      </c>
      <c r="X275">
        <v>89.79</v>
      </c>
      <c r="Y275">
        <v>90059</v>
      </c>
      <c r="Z275" t="str">
        <f>VLOOKUP(Y275, Order_Customers, 3, FALSE)</f>
        <v>Gregory Rao</v>
      </c>
    </row>
    <row r="276" spans="1:26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>
        <v>113.41499999999999</v>
      </c>
      <c r="W276">
        <v>16</v>
      </c>
      <c r="X276">
        <v>199.76</v>
      </c>
      <c r="Y276">
        <v>90867</v>
      </c>
      <c r="Z276" t="str">
        <f>VLOOKUP(Y276, Order_Customers, 3, FALSE)</f>
        <v>Mark Ritchie</v>
      </c>
    </row>
    <row r="277" spans="1:26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>
        <v>26.099999999999998</v>
      </c>
      <c r="W277">
        <v>3</v>
      </c>
      <c r="X277">
        <v>480.37</v>
      </c>
      <c r="Y277">
        <v>89327</v>
      </c>
      <c r="Z277" t="str">
        <f>VLOOKUP(Y277, Order_Customers, 3, FALSE)</f>
        <v>Aaron Riggs</v>
      </c>
    </row>
    <row r="278" spans="1:26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>
        <v>-2.58</v>
      </c>
      <c r="W278">
        <v>1</v>
      </c>
      <c r="X278">
        <v>5.76</v>
      </c>
      <c r="Y278">
        <v>89327</v>
      </c>
      <c r="Z278" t="str">
        <f>VLOOKUP(Y278, Order_Customers, 3, FALSE)</f>
        <v>Aaron Riggs</v>
      </c>
    </row>
    <row r="279" spans="1:26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>
        <v>2800.12</v>
      </c>
      <c r="W279">
        <v>21</v>
      </c>
      <c r="X279">
        <v>3112.13</v>
      </c>
      <c r="Y279">
        <v>89327</v>
      </c>
      <c r="Z279" t="str">
        <f>VLOOKUP(Y279, Order_Customers, 3, FALSE)</f>
        <v>Aaron Riggs</v>
      </c>
    </row>
    <row r="280" spans="1:26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>
        <v>363.55199999999996</v>
      </c>
      <c r="W280">
        <v>2</v>
      </c>
      <c r="X280">
        <v>2589.0100000000002</v>
      </c>
      <c r="Y280">
        <v>91127</v>
      </c>
      <c r="Z280" t="str">
        <f>VLOOKUP(Y280, Order_Customers, 3, FALSE)</f>
        <v>Gina McKnight</v>
      </c>
    </row>
    <row r="281" spans="1:26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>
        <v>-11.536000000000001</v>
      </c>
      <c r="W281">
        <v>1</v>
      </c>
      <c r="X281">
        <v>1893.93</v>
      </c>
      <c r="Y281">
        <v>91127</v>
      </c>
      <c r="Z281" t="str">
        <f>VLOOKUP(Y281, Order_Customers, 3, FALSE)</f>
        <v>Gina McKnight</v>
      </c>
    </row>
    <row r="282" spans="1:26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>
        <v>-6.6120000000000108</v>
      </c>
      <c r="W282">
        <v>12</v>
      </c>
      <c r="X282">
        <v>211.13</v>
      </c>
      <c r="Y282">
        <v>90026</v>
      </c>
      <c r="Z282" t="str">
        <f>VLOOKUP(Y282, Order_Customers, 3, FALSE)</f>
        <v>April Hu</v>
      </c>
    </row>
    <row r="283" spans="1:26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>
        <v>-15.5595</v>
      </c>
      <c r="W283">
        <v>13</v>
      </c>
      <c r="X283">
        <v>25.39</v>
      </c>
      <c r="Y283">
        <v>90027</v>
      </c>
      <c r="Z283" t="str">
        <f>VLOOKUP(Y283, Order_Customers, 3, FALSE)</f>
        <v>April Hu</v>
      </c>
    </row>
    <row r="284" spans="1:26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>
        <v>-108.19</v>
      </c>
      <c r="W284">
        <v>15</v>
      </c>
      <c r="X284">
        <v>87.27</v>
      </c>
      <c r="Y284">
        <v>90027</v>
      </c>
      <c r="Z284" t="str">
        <f>VLOOKUP(Y284, Order_Customers, 3, FALSE)</f>
        <v>April Hu</v>
      </c>
    </row>
    <row r="285" spans="1:26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>
        <v>46.488</v>
      </c>
      <c r="W285">
        <v>23</v>
      </c>
      <c r="X285">
        <v>403.25</v>
      </c>
      <c r="Y285">
        <v>88511</v>
      </c>
      <c r="Z285" t="str">
        <f>VLOOKUP(Y285, Order_Customers, 3, FALSE)</f>
        <v>Jill Clements</v>
      </c>
    </row>
    <row r="286" spans="1:26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>
        <v>159.52970000000005</v>
      </c>
      <c r="W286">
        <v>7</v>
      </c>
      <c r="X286">
        <v>414.49</v>
      </c>
      <c r="Y286">
        <v>91174</v>
      </c>
      <c r="Z286" t="str">
        <f>VLOOKUP(Y286, Order_Customers, 3, FALSE)</f>
        <v>Alice Coley</v>
      </c>
    </row>
    <row r="287" spans="1:26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>
        <v>15.371400000000008</v>
      </c>
      <c r="W287">
        <v>28</v>
      </c>
      <c r="X287">
        <v>469.69</v>
      </c>
      <c r="Y287">
        <v>91174</v>
      </c>
      <c r="Z287" t="str">
        <f>VLOOKUP(Y287, Order_Customers, 3, FALSE)</f>
        <v>Alice Coley</v>
      </c>
    </row>
    <row r="288" spans="1:26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>
        <v>5924.1122999999998</v>
      </c>
      <c r="W288">
        <v>41</v>
      </c>
      <c r="X288">
        <v>8585.67</v>
      </c>
      <c r="Y288">
        <v>91175</v>
      </c>
      <c r="Z288" t="str">
        <f>VLOOKUP(Y288, Order_Customers, 3, FALSE)</f>
        <v>Ruth Lamm</v>
      </c>
    </row>
    <row r="289" spans="1:26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>
        <v>39.585299999999997</v>
      </c>
      <c r="W289">
        <v>4</v>
      </c>
      <c r="X289">
        <v>57.37</v>
      </c>
      <c r="Y289">
        <v>86250</v>
      </c>
      <c r="Z289" t="str">
        <f>VLOOKUP(Y289, Order_Customers, 3, FALSE)</f>
        <v>Henry Ball</v>
      </c>
    </row>
    <row r="290" spans="1:26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>
        <v>-66.378</v>
      </c>
      <c r="W290">
        <v>9</v>
      </c>
      <c r="X290">
        <v>66.319999999999993</v>
      </c>
      <c r="Y290">
        <v>90908</v>
      </c>
      <c r="Z290" t="str">
        <f>VLOOKUP(Y290, Order_Customers, 3, FALSE)</f>
        <v>Dennis Boykin Townsend</v>
      </c>
    </row>
    <row r="291" spans="1:26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>
        <v>-33.340000000000003</v>
      </c>
      <c r="W291">
        <v>11</v>
      </c>
      <c r="X291">
        <v>18.75</v>
      </c>
      <c r="Y291">
        <v>90909</v>
      </c>
      <c r="Z291" t="str">
        <f>VLOOKUP(Y291, Order_Customers, 3, FALSE)</f>
        <v>Edna Monroe Talley</v>
      </c>
    </row>
    <row r="292" spans="1:26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>
        <v>-201.27599999999998</v>
      </c>
      <c r="W292">
        <v>1</v>
      </c>
      <c r="X292">
        <v>188.51</v>
      </c>
      <c r="Y292">
        <v>90909</v>
      </c>
      <c r="Z292" t="str">
        <f>VLOOKUP(Y292, Order_Customers, 3, FALSE)</f>
        <v>Edna Monroe Talley</v>
      </c>
    </row>
    <row r="293" spans="1:26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>
        <v>4637.4071999999996</v>
      </c>
      <c r="W293">
        <v>13</v>
      </c>
      <c r="X293">
        <v>6720.88</v>
      </c>
      <c r="Y293">
        <v>90910</v>
      </c>
      <c r="Z293" t="str">
        <f>VLOOKUP(Y293, Order_Customers, 3, FALSE)</f>
        <v>Edna Monroe Talley</v>
      </c>
    </row>
    <row r="294" spans="1:26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>
        <v>-239.54149999999998</v>
      </c>
      <c r="W294">
        <v>1</v>
      </c>
      <c r="X294">
        <v>102.21</v>
      </c>
      <c r="Y294">
        <v>90910</v>
      </c>
      <c r="Z294" t="str">
        <f>VLOOKUP(Y294, Order_Customers, 3, FALSE)</f>
        <v>Edna Monroe Talley</v>
      </c>
    </row>
    <row r="295" spans="1:26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>
        <v>21.514199999999999</v>
      </c>
      <c r="W295">
        <v>2</v>
      </c>
      <c r="X295">
        <v>31.18</v>
      </c>
      <c r="Y295">
        <v>90909</v>
      </c>
      <c r="Z295" t="str">
        <f>VLOOKUP(Y295, Order_Customers, 3, FALSE)</f>
        <v>Edna Monroe Talley</v>
      </c>
    </row>
    <row r="296" spans="1:26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>
        <v>34.068000000000005</v>
      </c>
      <c r="W296">
        <v>36</v>
      </c>
      <c r="X296">
        <v>267.52999999999997</v>
      </c>
      <c r="Y296">
        <v>17155</v>
      </c>
      <c r="Z296" t="str">
        <f>VLOOKUP(Y296, Order_Customers, 3, FALSE)</f>
        <v>Kristine Connolly</v>
      </c>
    </row>
    <row r="297" spans="1:26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>
        <v>4073.25</v>
      </c>
      <c r="W297">
        <v>25</v>
      </c>
      <c r="X297">
        <v>43046.2</v>
      </c>
      <c r="Y297">
        <v>2433</v>
      </c>
      <c r="Z297" t="str">
        <f>VLOOKUP(Y297, Order_Customers, 3, FALSE)</f>
        <v>Kristine Connolly</v>
      </c>
    </row>
    <row r="298" spans="1:26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>
        <v>-179.59199999999998</v>
      </c>
      <c r="W298">
        <v>63</v>
      </c>
      <c r="X298">
        <v>330.21</v>
      </c>
      <c r="Y298">
        <v>8165</v>
      </c>
      <c r="Z298" t="str">
        <f>VLOOKUP(Y298, Order_Customers, 3, FALSE)</f>
        <v>Kristine Connolly</v>
      </c>
    </row>
    <row r="299" spans="1:26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>
        <v>-500.38</v>
      </c>
      <c r="W299">
        <v>56</v>
      </c>
      <c r="X299">
        <v>6831.37</v>
      </c>
      <c r="Y299">
        <v>359</v>
      </c>
      <c r="Z299" t="str">
        <f>VLOOKUP(Y299, Order_Customers, 3, FALSE)</f>
        <v>Kristine Connolly</v>
      </c>
    </row>
    <row r="300" spans="1:26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>
        <v>6028.41</v>
      </c>
      <c r="W300">
        <v>6</v>
      </c>
      <c r="X300">
        <v>10331.09</v>
      </c>
      <c r="Y300">
        <v>86190</v>
      </c>
      <c r="Z300" t="str">
        <f>VLOOKUP(Y300, Order_Customers, 3, FALSE)</f>
        <v>Walter Young</v>
      </c>
    </row>
    <row r="301" spans="1:26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>
        <v>-161.6328</v>
      </c>
      <c r="W301">
        <v>16</v>
      </c>
      <c r="X301">
        <v>83.86</v>
      </c>
      <c r="Y301">
        <v>86191</v>
      </c>
      <c r="Z301" t="str">
        <f>VLOOKUP(Y301, Order_Customers, 3, FALSE)</f>
        <v>Walter Young</v>
      </c>
    </row>
    <row r="302" spans="1:26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>
        <v>-250.19</v>
      </c>
      <c r="W302">
        <v>14</v>
      </c>
      <c r="X302">
        <v>1707.84</v>
      </c>
      <c r="Y302">
        <v>86192</v>
      </c>
      <c r="Z302" t="str">
        <f>VLOOKUP(Y302, Order_Customers, 3, FALSE)</f>
        <v>Walter Young</v>
      </c>
    </row>
    <row r="303" spans="1:26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>
        <v>46.147199999999991</v>
      </c>
      <c r="W303">
        <v>9</v>
      </c>
      <c r="X303">
        <v>66.88</v>
      </c>
      <c r="Y303">
        <v>86189</v>
      </c>
      <c r="Z303" t="str">
        <f>VLOOKUP(Y303, Order_Customers, 3, FALSE)</f>
        <v>Kristina Sanders</v>
      </c>
    </row>
    <row r="304" spans="1:26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>
        <v>-1116.3348000000001</v>
      </c>
      <c r="W304">
        <v>8</v>
      </c>
      <c r="X304">
        <v>274.91000000000003</v>
      </c>
      <c r="Y304">
        <v>86189</v>
      </c>
      <c r="Z304" t="str">
        <f>VLOOKUP(Y304, Order_Customers, 3, FALSE)</f>
        <v>Kristina Sanders</v>
      </c>
    </row>
    <row r="305" spans="1:26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>
        <v>1141.7939999999999</v>
      </c>
      <c r="W305">
        <v>4</v>
      </c>
      <c r="X305">
        <v>1128.74</v>
      </c>
      <c r="Y305">
        <v>88879</v>
      </c>
      <c r="Z305" t="str">
        <f>VLOOKUP(Y305, Order_Customers, 3, FALSE)</f>
        <v>Peter McConnell</v>
      </c>
    </row>
    <row r="306" spans="1:26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>
        <v>-99.568000000000012</v>
      </c>
      <c r="W306">
        <v>12</v>
      </c>
      <c r="X306">
        <v>805.99</v>
      </c>
      <c r="Y306">
        <v>88880</v>
      </c>
      <c r="Z306" t="str">
        <f>VLOOKUP(Y306, Order_Customers, 3, FALSE)</f>
        <v>Peter McConnell</v>
      </c>
    </row>
    <row r="307" spans="1:26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>
        <v>224.85059999999999</v>
      </c>
      <c r="W307">
        <v>16</v>
      </c>
      <c r="X307">
        <v>1066.54</v>
      </c>
      <c r="Y307">
        <v>88882</v>
      </c>
      <c r="Z307" t="str">
        <f>VLOOKUP(Y307, Order_Customers, 3, FALSE)</f>
        <v>Peter McConnell</v>
      </c>
    </row>
    <row r="308" spans="1:26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>
        <v>-122.13300000000001</v>
      </c>
      <c r="W308">
        <v>10</v>
      </c>
      <c r="X308">
        <v>65.739999999999995</v>
      </c>
      <c r="Y308">
        <v>88881</v>
      </c>
      <c r="Z308" t="str">
        <f>VLOOKUP(Y308, Order_Customers, 3, FALSE)</f>
        <v>Katharine Bass</v>
      </c>
    </row>
    <row r="309" spans="1:26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>
        <v>-12.1555</v>
      </c>
      <c r="W309">
        <v>1</v>
      </c>
      <c r="X309">
        <v>5.84</v>
      </c>
      <c r="Y309">
        <v>86555</v>
      </c>
      <c r="Z309" t="str">
        <f>VLOOKUP(Y309, Order_Customers, 3, FALSE)</f>
        <v>Vanessa Winstead</v>
      </c>
    </row>
    <row r="310" spans="1:26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>
        <v>-269.08440000000002</v>
      </c>
      <c r="W310">
        <v>1</v>
      </c>
      <c r="X310">
        <v>405.57</v>
      </c>
      <c r="Y310">
        <v>86556</v>
      </c>
      <c r="Z310" t="str">
        <f>VLOOKUP(Y310, Order_Customers, 3, FALSE)</f>
        <v>Vanessa Winstead</v>
      </c>
    </row>
    <row r="311" spans="1:26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>
        <v>-566</v>
      </c>
      <c r="W311">
        <v>4</v>
      </c>
      <c r="X311">
        <v>32.6</v>
      </c>
      <c r="Y311">
        <v>88645</v>
      </c>
      <c r="Z311" t="str">
        <f>VLOOKUP(Y311, Order_Customers, 3, FALSE)</f>
        <v>Gordon Lyon</v>
      </c>
    </row>
    <row r="312" spans="1:26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>
        <v>293.14</v>
      </c>
      <c r="W312">
        <v>3</v>
      </c>
      <c r="X312">
        <v>515.88</v>
      </c>
      <c r="Y312">
        <v>88644</v>
      </c>
      <c r="Z312" t="str">
        <f>VLOOKUP(Y312, Order_Customers, 3, FALSE)</f>
        <v>Evan K Bullard</v>
      </c>
    </row>
    <row r="313" spans="1:26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>
        <v>-6.61</v>
      </c>
      <c r="W313">
        <v>2</v>
      </c>
      <c r="X313">
        <v>25.06</v>
      </c>
      <c r="Y313">
        <v>88644</v>
      </c>
      <c r="Z313" t="str">
        <f>VLOOKUP(Y313, Order_Customers, 3, FALSE)</f>
        <v>Evan K Bullard</v>
      </c>
    </row>
    <row r="314" spans="1:26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>
        <v>-57.541000000000004</v>
      </c>
      <c r="W314">
        <v>12</v>
      </c>
      <c r="X314">
        <v>578.24</v>
      </c>
      <c r="Y314">
        <v>88644</v>
      </c>
      <c r="Z314" t="str">
        <f>VLOOKUP(Y314, Order_Customers, 3, FALSE)</f>
        <v>Evan K Bullard</v>
      </c>
    </row>
    <row r="315" spans="1:26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>
        <v>-266.22000000000003</v>
      </c>
      <c r="W315">
        <v>7</v>
      </c>
      <c r="X315">
        <v>116.93</v>
      </c>
      <c r="Y315">
        <v>88646</v>
      </c>
      <c r="Z315" t="str">
        <f>VLOOKUP(Y315, Order_Customers, 3, FALSE)</f>
        <v>Timothy Currie</v>
      </c>
    </row>
    <row r="316" spans="1:26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>
        <v>-67.59</v>
      </c>
      <c r="W316">
        <v>12</v>
      </c>
      <c r="X316">
        <v>170.45</v>
      </c>
      <c r="Y316">
        <v>88644</v>
      </c>
      <c r="Z316" t="str">
        <f>VLOOKUP(Y316, Order_Customers, 3, FALSE)</f>
        <v>Evan K Bullard</v>
      </c>
    </row>
    <row r="317" spans="1:26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>
        <v>-239.8656</v>
      </c>
      <c r="W317">
        <v>10</v>
      </c>
      <c r="X317">
        <v>285.87</v>
      </c>
      <c r="Y317">
        <v>86307</v>
      </c>
      <c r="Z317" t="str">
        <f>VLOOKUP(Y317, Order_Customers, 3, FALSE)</f>
        <v>Eva Silverman</v>
      </c>
    </row>
    <row r="318" spans="1:26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>
        <v>-53.444000000000003</v>
      </c>
      <c r="W318">
        <v>12</v>
      </c>
      <c r="X318">
        <v>20.37</v>
      </c>
      <c r="Y318">
        <v>86307</v>
      </c>
      <c r="Z318" t="str">
        <f>VLOOKUP(Y318, Order_Customers, 3, FALSE)</f>
        <v>Eva Silverman</v>
      </c>
    </row>
    <row r="319" spans="1:26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>
        <v>-22.12</v>
      </c>
      <c r="W319">
        <v>1</v>
      </c>
      <c r="X319">
        <v>17.440000000000001</v>
      </c>
      <c r="Y319">
        <v>86309</v>
      </c>
      <c r="Z319" t="str">
        <f>VLOOKUP(Y319, Order_Customers, 3, FALSE)</f>
        <v>Charlie Moore</v>
      </c>
    </row>
    <row r="320" spans="1:26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>
        <v>484.84919999999994</v>
      </c>
      <c r="W320">
        <v>18</v>
      </c>
      <c r="X320">
        <v>702.68</v>
      </c>
      <c r="Y320">
        <v>86311</v>
      </c>
      <c r="Z320" t="str">
        <f>VLOOKUP(Y320, Order_Customers, 3, FALSE)</f>
        <v>Charlie Moore</v>
      </c>
    </row>
    <row r="321" spans="1:26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>
        <v>18</v>
      </c>
      <c r="W321">
        <v>18</v>
      </c>
      <c r="X321">
        <v>67.239999999999995</v>
      </c>
      <c r="Y321">
        <v>86311</v>
      </c>
      <c r="Z321" t="str">
        <f>VLOOKUP(Y321, Order_Customers, 3, FALSE)</f>
        <v>Charlie Moore</v>
      </c>
    </row>
    <row r="322" spans="1:26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>
        <v>15.2745</v>
      </c>
      <c r="W322">
        <v>6</v>
      </c>
      <c r="X322">
        <v>24.27</v>
      </c>
      <c r="Y322">
        <v>86308</v>
      </c>
      <c r="Z322" t="str">
        <f>VLOOKUP(Y322, Order_Customers, 3, FALSE)</f>
        <v>Doris Fitzpatrick</v>
      </c>
    </row>
    <row r="323" spans="1:26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>
        <v>26.585699999999999</v>
      </c>
      <c r="W323">
        <v>5</v>
      </c>
      <c r="X323">
        <v>38.53</v>
      </c>
      <c r="Y323">
        <v>86308</v>
      </c>
      <c r="Z323" t="str">
        <f>VLOOKUP(Y323, Order_Customers, 3, FALSE)</f>
        <v>Doris Fitzpatrick</v>
      </c>
    </row>
    <row r="324" spans="1:26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>
        <v>-575.35199999999998</v>
      </c>
      <c r="W324">
        <v>12</v>
      </c>
      <c r="X324">
        <v>4910.72</v>
      </c>
      <c r="Y324">
        <v>86308</v>
      </c>
      <c r="Z324" t="str">
        <f>VLOOKUP(Y324, Order_Customers, 3, FALSE)</f>
        <v>Doris Fitzpatrick</v>
      </c>
    </row>
    <row r="325" spans="1:26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>
        <v>-51.634999999999998</v>
      </c>
      <c r="W325">
        <v>19</v>
      </c>
      <c r="X325">
        <v>116.8</v>
      </c>
      <c r="Y325">
        <v>86310</v>
      </c>
      <c r="Z325" t="str">
        <f>VLOOKUP(Y325, Order_Customers, 3, FALSE)</f>
        <v>Alexandra Wise</v>
      </c>
    </row>
    <row r="326" spans="1:26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>
        <v>-75.44</v>
      </c>
      <c r="W326">
        <v>5</v>
      </c>
      <c r="X326">
        <v>32.39</v>
      </c>
      <c r="Y326">
        <v>87579</v>
      </c>
      <c r="Z326" t="str">
        <f>VLOOKUP(Y326, Order_Customers, 3, FALSE)</f>
        <v>Vickie Morse</v>
      </c>
    </row>
    <row r="327" spans="1:26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>
        <v>-120.934</v>
      </c>
      <c r="W327">
        <v>7</v>
      </c>
      <c r="X327">
        <v>227.79</v>
      </c>
      <c r="Y327">
        <v>87020</v>
      </c>
      <c r="Z327" t="str">
        <f>VLOOKUP(Y327, Order_Customers, 3, FALSE)</f>
        <v>Gretchen Ball</v>
      </c>
    </row>
    <row r="328" spans="1:26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>
        <v>-1763.7477000000003</v>
      </c>
      <c r="W328">
        <v>38</v>
      </c>
      <c r="X328">
        <v>5679.59</v>
      </c>
      <c r="Y328">
        <v>28647</v>
      </c>
      <c r="Z328" t="str">
        <f>VLOOKUP(Y328, Order_Customers, 3, FALSE)</f>
        <v>Lindsay P Ashley</v>
      </c>
    </row>
    <row r="329" spans="1:26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>
        <v>-15.099500000000001</v>
      </c>
      <c r="W329">
        <v>52</v>
      </c>
      <c r="X329">
        <v>102.32</v>
      </c>
      <c r="Y329">
        <v>34882</v>
      </c>
      <c r="Z329" t="str">
        <f>VLOOKUP(Y329, Order_Customers, 3, FALSE)</f>
        <v>Lindsay P Ashley</v>
      </c>
    </row>
    <row r="330" spans="1:26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>
        <v>-1763.7477000000003</v>
      </c>
      <c r="W330">
        <v>10</v>
      </c>
      <c r="X330">
        <v>1494.63</v>
      </c>
      <c r="Y330">
        <v>91144</v>
      </c>
      <c r="Z330" t="str">
        <f>VLOOKUP(Y330, Order_Customers, 3, FALSE)</f>
        <v>Alison Peters Wooten</v>
      </c>
    </row>
    <row r="331" spans="1:26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>
        <v>23.5428</v>
      </c>
      <c r="W331">
        <v>3</v>
      </c>
      <c r="X331">
        <v>46.23</v>
      </c>
      <c r="Y331">
        <v>88198</v>
      </c>
      <c r="Z331" t="str">
        <f>VLOOKUP(Y331, Order_Customers, 3, FALSE)</f>
        <v>Brett Schultz</v>
      </c>
    </row>
    <row r="332" spans="1:26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>
        <v>-276.11279999999999</v>
      </c>
      <c r="W332">
        <v>13</v>
      </c>
      <c r="X332">
        <v>279.27999999999997</v>
      </c>
      <c r="Y332">
        <v>88198</v>
      </c>
      <c r="Z332" t="str">
        <f>VLOOKUP(Y332, Order_Customers, 3, FALSE)</f>
        <v>Brett Schultz</v>
      </c>
    </row>
    <row r="333" spans="1:26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>
        <v>-78.13</v>
      </c>
      <c r="W333">
        <v>4</v>
      </c>
      <c r="X333">
        <v>70.06</v>
      </c>
      <c r="Y333">
        <v>88197</v>
      </c>
      <c r="Z333" t="str">
        <f>VLOOKUP(Y333, Order_Customers, 3, FALSE)</f>
        <v>Robert Cowan</v>
      </c>
    </row>
    <row r="334" spans="1:26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>
        <v>-64.670940000000002</v>
      </c>
      <c r="W334">
        <v>14</v>
      </c>
      <c r="X334">
        <v>81.819999999999993</v>
      </c>
      <c r="Y334">
        <v>88198</v>
      </c>
      <c r="Z334" t="str">
        <f>VLOOKUP(Y334, Order_Customers, 3, FALSE)</f>
        <v>Brett Schultz</v>
      </c>
    </row>
    <row r="335" spans="1:26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>
        <v>-11.113199999999999</v>
      </c>
      <c r="W335">
        <v>1</v>
      </c>
      <c r="X335">
        <v>13.16</v>
      </c>
      <c r="Y335">
        <v>88198</v>
      </c>
      <c r="Z335" t="str">
        <f>VLOOKUP(Y335, Order_Customers, 3, FALSE)</f>
        <v>Brett Schultz</v>
      </c>
    </row>
    <row r="336" spans="1:26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>
        <v>107.02</v>
      </c>
      <c r="W336">
        <v>14</v>
      </c>
      <c r="X336">
        <v>205.98</v>
      </c>
      <c r="Y336">
        <v>88196</v>
      </c>
      <c r="Z336" t="str">
        <f>VLOOKUP(Y336, Order_Customers, 3, FALSE)</f>
        <v>Howard Rogers</v>
      </c>
    </row>
    <row r="337" spans="1:26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>
        <v>18.420000000000002</v>
      </c>
      <c r="W337">
        <v>5</v>
      </c>
      <c r="X337">
        <v>31.46</v>
      </c>
      <c r="Y337">
        <v>91432</v>
      </c>
      <c r="Z337" t="str">
        <f>VLOOKUP(Y337, Order_Customers, 3, FALSE)</f>
        <v>Heather Stern</v>
      </c>
    </row>
    <row r="338" spans="1:26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>
        <v>349.47</v>
      </c>
      <c r="W338">
        <v>6</v>
      </c>
      <c r="X338">
        <v>948.97</v>
      </c>
      <c r="Y338">
        <v>91432</v>
      </c>
      <c r="Z338" t="str">
        <f>VLOOKUP(Y338, Order_Customers, 3, FALSE)</f>
        <v>Heather Stern</v>
      </c>
    </row>
    <row r="339" spans="1:26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>
        <v>-226.34640000000002</v>
      </c>
      <c r="W339">
        <v>21</v>
      </c>
      <c r="X339">
        <v>136.99</v>
      </c>
      <c r="Y339">
        <v>91433</v>
      </c>
      <c r="Z339" t="str">
        <f>VLOOKUP(Y339, Order_Customers, 3, FALSE)</f>
        <v>Jenny Petty</v>
      </c>
    </row>
    <row r="340" spans="1:26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>
        <v>-281.17583999999999</v>
      </c>
      <c r="W340">
        <v>2</v>
      </c>
      <c r="X340">
        <v>99.36</v>
      </c>
      <c r="Y340">
        <v>91433</v>
      </c>
      <c r="Z340" t="str">
        <f>VLOOKUP(Y340, Order_Customers, 3, FALSE)</f>
        <v>Jenny Petty</v>
      </c>
    </row>
    <row r="341" spans="1:26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>
        <v>6610.2</v>
      </c>
      <c r="W341">
        <v>22</v>
      </c>
      <c r="X341">
        <v>9580</v>
      </c>
      <c r="Y341">
        <v>90469</v>
      </c>
      <c r="Z341" t="str">
        <f>VLOOKUP(Y341, Order_Customers, 3, FALSE)</f>
        <v>Scott McKenna</v>
      </c>
    </row>
    <row r="342" spans="1:26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>
        <v>-103.7124</v>
      </c>
      <c r="W342">
        <v>12</v>
      </c>
      <c r="X342">
        <v>28.32</v>
      </c>
      <c r="Y342">
        <v>89284</v>
      </c>
      <c r="Z342" t="str">
        <f>VLOOKUP(Y342, Order_Customers, 3, FALSE)</f>
        <v>Juan Justice</v>
      </c>
    </row>
    <row r="343" spans="1:26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>
        <v>-124.2864</v>
      </c>
      <c r="W343">
        <v>6</v>
      </c>
      <c r="X343">
        <v>2309.4899999999998</v>
      </c>
      <c r="Y343">
        <v>89284</v>
      </c>
      <c r="Z343" t="str">
        <f>VLOOKUP(Y343, Order_Customers, 3, FALSE)</f>
        <v>Juan Justice</v>
      </c>
    </row>
    <row r="344" spans="1:26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>
        <v>-229.68</v>
      </c>
      <c r="W344">
        <v>8</v>
      </c>
      <c r="X344">
        <v>1232.01</v>
      </c>
      <c r="Y344">
        <v>87953</v>
      </c>
      <c r="Z344" t="str">
        <f>VLOOKUP(Y344, Order_Customers, 3, FALSE)</f>
        <v>Christopher Bryant</v>
      </c>
    </row>
    <row r="345" spans="1:26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>
        <v>288.08999999999997</v>
      </c>
      <c r="W345">
        <v>9</v>
      </c>
      <c r="X345">
        <v>506.38</v>
      </c>
      <c r="Y345">
        <v>87954</v>
      </c>
      <c r="Z345" t="str">
        <f>VLOOKUP(Y345, Order_Customers, 3, FALSE)</f>
        <v>Brooke Shepherd</v>
      </c>
    </row>
    <row r="346" spans="1:26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>
        <v>719.47679999999991</v>
      </c>
      <c r="W346">
        <v>6</v>
      </c>
      <c r="X346">
        <v>1042.72</v>
      </c>
      <c r="Y346">
        <v>87954</v>
      </c>
      <c r="Z346" t="str">
        <f>VLOOKUP(Y346, Order_Customers, 3, FALSE)</f>
        <v>Brooke Shepherd</v>
      </c>
    </row>
    <row r="347" spans="1:26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>
        <v>1192.04</v>
      </c>
      <c r="W347">
        <v>9</v>
      </c>
      <c r="X347">
        <v>1769.91</v>
      </c>
      <c r="Y347">
        <v>87952</v>
      </c>
      <c r="Z347" t="str">
        <f>VLOOKUP(Y347, Order_Customers, 3, FALSE)</f>
        <v>Lois Rowland</v>
      </c>
    </row>
    <row r="348" spans="1:26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>
        <v>1192.04</v>
      </c>
      <c r="W348">
        <v>34</v>
      </c>
      <c r="X348">
        <v>6686.34</v>
      </c>
      <c r="Y348">
        <v>56452</v>
      </c>
      <c r="Z348" t="str">
        <f>VLOOKUP(Y348, Order_Customers, 3, FALSE)</f>
        <v>Neal Wolfe</v>
      </c>
    </row>
    <row r="349" spans="1:26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>
        <v>-229.68</v>
      </c>
      <c r="W349">
        <v>30</v>
      </c>
      <c r="X349">
        <v>4620.05</v>
      </c>
      <c r="Y349">
        <v>11077</v>
      </c>
      <c r="Z349" t="str">
        <f>VLOOKUP(Y349, Order_Customers, 3, FALSE)</f>
        <v>Neal Wolfe</v>
      </c>
    </row>
    <row r="350" spans="1:26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>
        <v>288.08999999999997</v>
      </c>
      <c r="W350">
        <v>34</v>
      </c>
      <c r="X350">
        <v>1912.98</v>
      </c>
      <c r="Y350">
        <v>45380</v>
      </c>
      <c r="Z350" t="str">
        <f>VLOOKUP(Y350, Order_Customers, 3, FALSE)</f>
        <v>Neal Wolfe</v>
      </c>
    </row>
    <row r="351" spans="1:26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>
        <v>1030.509</v>
      </c>
      <c r="W351">
        <v>24</v>
      </c>
      <c r="X351">
        <v>4170.87</v>
      </c>
      <c r="Y351">
        <v>45380</v>
      </c>
      <c r="Z351" t="str">
        <f>VLOOKUP(Y351, Order_Customers, 3, FALSE)</f>
        <v>Neal Wolfe</v>
      </c>
    </row>
    <row r="352" spans="1:26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>
        <v>261.44400000000002</v>
      </c>
      <c r="W352">
        <v>16</v>
      </c>
      <c r="X352">
        <v>818.81</v>
      </c>
      <c r="Y352">
        <v>90735</v>
      </c>
      <c r="Z352" t="str">
        <f>VLOOKUP(Y352, Order_Customers, 3, FALSE)</f>
        <v>Robin High</v>
      </c>
    </row>
    <row r="353" spans="1:26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>
        <v>-10.36</v>
      </c>
      <c r="W353">
        <v>1</v>
      </c>
      <c r="X353">
        <v>34.11</v>
      </c>
      <c r="Y353">
        <v>91365</v>
      </c>
      <c r="Z353" t="str">
        <f>VLOOKUP(Y353, Order_Customers, 3, FALSE)</f>
        <v>Steve O'Brien</v>
      </c>
    </row>
    <row r="354" spans="1:26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>
        <v>106.7499</v>
      </c>
      <c r="W354">
        <v>40</v>
      </c>
      <c r="X354">
        <v>154.71</v>
      </c>
      <c r="Y354">
        <v>91366</v>
      </c>
      <c r="Z354" t="str">
        <f>VLOOKUP(Y354, Order_Customers, 3, FALSE)</f>
        <v>Roger Meyer</v>
      </c>
    </row>
    <row r="355" spans="1:26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>
        <v>-246.92615999999998</v>
      </c>
      <c r="W355">
        <v>12</v>
      </c>
      <c r="X355">
        <v>192.33</v>
      </c>
      <c r="Y355">
        <v>91575</v>
      </c>
      <c r="Z355" t="str">
        <f>VLOOKUP(Y355, Order_Customers, 3, FALSE)</f>
        <v>Leah Clapp</v>
      </c>
    </row>
    <row r="356" spans="1:26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>
        <v>4233.2587999999996</v>
      </c>
      <c r="W356">
        <v>8</v>
      </c>
      <c r="X356">
        <v>6901.25</v>
      </c>
      <c r="Y356">
        <v>91576</v>
      </c>
      <c r="Z356" t="str">
        <f>VLOOKUP(Y356, Order_Customers, 3, FALSE)</f>
        <v>Leah Clapp</v>
      </c>
    </row>
    <row r="357" spans="1:26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>
        <v>102.76859999999999</v>
      </c>
      <c r="W357">
        <v>11</v>
      </c>
      <c r="X357">
        <v>148.94</v>
      </c>
      <c r="Y357">
        <v>91576</v>
      </c>
      <c r="Z357" t="str">
        <f>VLOOKUP(Y357, Order_Customers, 3, FALSE)</f>
        <v>Leah Clapp</v>
      </c>
    </row>
    <row r="358" spans="1:26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>
        <v>-36.671543999999997</v>
      </c>
      <c r="W358">
        <v>12</v>
      </c>
      <c r="X358">
        <v>200.68</v>
      </c>
      <c r="Y358">
        <v>91576</v>
      </c>
      <c r="Z358" t="str">
        <f>VLOOKUP(Y358, Order_Customers, 3, FALSE)</f>
        <v>Leah Clapp</v>
      </c>
    </row>
    <row r="359" spans="1:26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>
        <v>20.6448</v>
      </c>
      <c r="W359">
        <v>9</v>
      </c>
      <c r="X359">
        <v>29.92</v>
      </c>
      <c r="Y359">
        <v>91213</v>
      </c>
      <c r="Z359" t="str">
        <f>VLOOKUP(Y359, Order_Customers, 3, FALSE)</f>
        <v>Ann Katz</v>
      </c>
    </row>
    <row r="360" spans="1:26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>
        <v>-24.204799999999999</v>
      </c>
      <c r="W360">
        <v>1</v>
      </c>
      <c r="X360">
        <v>19.73</v>
      </c>
      <c r="Y360">
        <v>91212</v>
      </c>
      <c r="Z360" t="str">
        <f>VLOOKUP(Y360, Order_Customers, 3, FALSE)</f>
        <v>Derek McCormick</v>
      </c>
    </row>
    <row r="361" spans="1:26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>
        <v>-126.05777999999999</v>
      </c>
      <c r="W361">
        <v>5</v>
      </c>
      <c r="X361">
        <v>615.54</v>
      </c>
      <c r="Y361">
        <v>91212</v>
      </c>
      <c r="Z361" t="str">
        <f>VLOOKUP(Y361, Order_Customers, 3, FALSE)</f>
        <v>Derek McCormick</v>
      </c>
    </row>
    <row r="362" spans="1:26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>
        <v>10.802000000000001</v>
      </c>
      <c r="W362">
        <v>17</v>
      </c>
      <c r="X362">
        <v>261.33999999999997</v>
      </c>
      <c r="Y362">
        <v>90922</v>
      </c>
      <c r="Z362" t="str">
        <f>VLOOKUP(Y362, Order_Customers, 3, FALSE)</f>
        <v>Hilda Bennett</v>
      </c>
    </row>
    <row r="363" spans="1:26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>
        <v>-678.49599999999998</v>
      </c>
      <c r="W363">
        <v>9</v>
      </c>
      <c r="X363">
        <v>202.41</v>
      </c>
      <c r="Y363">
        <v>88677</v>
      </c>
      <c r="Z363" t="str">
        <f>VLOOKUP(Y363, Order_Customers, 3, FALSE)</f>
        <v>Miriam Mueller</v>
      </c>
    </row>
    <row r="364" spans="1:26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>
        <v>90.762</v>
      </c>
      <c r="W364">
        <v>6</v>
      </c>
      <c r="X364">
        <v>793.39</v>
      </c>
      <c r="Y364">
        <v>88678</v>
      </c>
      <c r="Z364" t="str">
        <f>VLOOKUP(Y364, Order_Customers, 3, FALSE)</f>
        <v>Miriam Mueller</v>
      </c>
    </row>
    <row r="365" spans="1:26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>
        <v>-352.81399999999996</v>
      </c>
      <c r="W365">
        <v>11</v>
      </c>
      <c r="X365">
        <v>54.04</v>
      </c>
      <c r="Y365">
        <v>88679</v>
      </c>
      <c r="Z365" t="str">
        <f>VLOOKUP(Y365, Order_Customers, 3, FALSE)</f>
        <v>Emily Sims</v>
      </c>
    </row>
    <row r="366" spans="1:26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>
        <v>70.028000000000006</v>
      </c>
      <c r="W366">
        <v>37</v>
      </c>
      <c r="X366">
        <v>832.14</v>
      </c>
      <c r="Y366">
        <v>22147</v>
      </c>
      <c r="Z366" t="str">
        <f>VLOOKUP(Y366, Order_Customers, 3, FALSE)</f>
        <v>Allison Kirby</v>
      </c>
    </row>
    <row r="367" spans="1:26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>
        <v>-124.28049999999999</v>
      </c>
      <c r="W367">
        <v>45</v>
      </c>
      <c r="X367">
        <v>221.06</v>
      </c>
      <c r="Y367">
        <v>48257</v>
      </c>
      <c r="Z367" t="str">
        <f>VLOOKUP(Y367, Order_Customers, 3, FALSE)</f>
        <v>Allison Kirby</v>
      </c>
    </row>
    <row r="368" spans="1:26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>
        <v>40.482299999999995</v>
      </c>
      <c r="W368">
        <v>22</v>
      </c>
      <c r="X368">
        <v>58.67</v>
      </c>
      <c r="Y368">
        <v>88475</v>
      </c>
      <c r="Z368" t="str">
        <f>VLOOKUP(Y368, Order_Customers, 3, FALSE)</f>
        <v>Amy Shea</v>
      </c>
    </row>
    <row r="369" spans="1:26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>
        <v>32.86</v>
      </c>
      <c r="W369">
        <v>2</v>
      </c>
      <c r="X369">
        <v>101.06</v>
      </c>
      <c r="Y369">
        <v>88475</v>
      </c>
      <c r="Z369" t="str">
        <f>VLOOKUP(Y369, Order_Customers, 3, FALSE)</f>
        <v>Amy Shea</v>
      </c>
    </row>
    <row r="370" spans="1:26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>
        <v>-187.22199999999998</v>
      </c>
      <c r="W370">
        <v>5</v>
      </c>
      <c r="X370">
        <v>1429.81</v>
      </c>
      <c r="Y370">
        <v>88474</v>
      </c>
      <c r="Z370" t="str">
        <f>VLOOKUP(Y370, Order_Customers, 3, FALSE)</f>
        <v>Lewis Baldwin</v>
      </c>
    </row>
    <row r="371" spans="1:26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>
        <v>9.59</v>
      </c>
      <c r="W371">
        <v>12</v>
      </c>
      <c r="X371">
        <v>34.97</v>
      </c>
      <c r="Y371">
        <v>88173</v>
      </c>
      <c r="Z371" t="str">
        <f>VLOOKUP(Y371, Order_Customers, 3, FALSE)</f>
        <v>Brian Leach</v>
      </c>
    </row>
    <row r="372" spans="1:26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>
        <v>-655.42399999999998</v>
      </c>
      <c r="W372">
        <v>2</v>
      </c>
      <c r="X372">
        <v>308.86</v>
      </c>
      <c r="Y372">
        <v>88173</v>
      </c>
      <c r="Z372" t="str">
        <f>VLOOKUP(Y372, Order_Customers, 3, FALSE)</f>
        <v>Brian Leach</v>
      </c>
    </row>
    <row r="373" spans="1:26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>
        <v>-7.5800000000000409</v>
      </c>
      <c r="W373">
        <v>3</v>
      </c>
      <c r="X373">
        <v>485.01</v>
      </c>
      <c r="Y373">
        <v>88174</v>
      </c>
      <c r="Z373" t="str">
        <f>VLOOKUP(Y373, Order_Customers, 3, FALSE)</f>
        <v>Albert Frost</v>
      </c>
    </row>
    <row r="374" spans="1:26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>
        <v>-109.70400000000001</v>
      </c>
      <c r="W374">
        <v>5</v>
      </c>
      <c r="X374">
        <v>81.14</v>
      </c>
      <c r="Y374">
        <v>88889</v>
      </c>
      <c r="Z374" t="str">
        <f>VLOOKUP(Y374, Order_Customers, 3, FALSE)</f>
        <v>Edward McKenzie</v>
      </c>
    </row>
    <row r="375" spans="1:26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>
        <v>-19.93</v>
      </c>
      <c r="W375">
        <v>2</v>
      </c>
      <c r="X375">
        <v>10.11</v>
      </c>
      <c r="Y375">
        <v>88890</v>
      </c>
      <c r="Z375" t="str">
        <f>VLOOKUP(Y375, Order_Customers, 3, FALSE)</f>
        <v>Katie Dougherty</v>
      </c>
    </row>
    <row r="376" spans="1:26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>
        <v>4568.6072999999997</v>
      </c>
      <c r="W376">
        <v>17</v>
      </c>
      <c r="X376">
        <v>6621.17</v>
      </c>
      <c r="Y376">
        <v>88890</v>
      </c>
      <c r="Z376" t="str">
        <f>VLOOKUP(Y376, Order_Customers, 3, FALSE)</f>
        <v>Katie Dougherty</v>
      </c>
    </row>
    <row r="377" spans="1:26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>
        <v>-258.22500000000002</v>
      </c>
      <c r="W377">
        <v>3</v>
      </c>
      <c r="X377">
        <v>253.78</v>
      </c>
      <c r="Y377">
        <v>88890</v>
      </c>
      <c r="Z377" t="str">
        <f>VLOOKUP(Y377, Order_Customers, 3, FALSE)</f>
        <v>Katie Dougherty</v>
      </c>
    </row>
    <row r="378" spans="1:26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>
        <v>38.06</v>
      </c>
      <c r="W378">
        <v>4</v>
      </c>
      <c r="X378">
        <v>69.959999999999994</v>
      </c>
      <c r="Y378">
        <v>87765</v>
      </c>
      <c r="Z378" t="str">
        <f>VLOOKUP(Y378, Order_Customers, 3, FALSE)</f>
        <v>Seth Merrill</v>
      </c>
    </row>
    <row r="379" spans="1:26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>
        <v>-207.28</v>
      </c>
      <c r="W379">
        <v>10</v>
      </c>
      <c r="X379">
        <v>2716.09</v>
      </c>
      <c r="Y379">
        <v>88503</v>
      </c>
      <c r="Z379" t="str">
        <f>VLOOKUP(Y379, Order_Customers, 3, FALSE)</f>
        <v>Ashley Reese</v>
      </c>
    </row>
    <row r="380" spans="1:26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>
        <v>-12.719000000000001</v>
      </c>
      <c r="W380">
        <v>5</v>
      </c>
      <c r="X380">
        <v>21.34</v>
      </c>
      <c r="Y380">
        <v>88504</v>
      </c>
      <c r="Z380" t="str">
        <f>VLOOKUP(Y380, Order_Customers, 3, FALSE)</f>
        <v>Ashley Reese</v>
      </c>
    </row>
    <row r="381" spans="1:26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>
        <v>-51.42</v>
      </c>
      <c r="W381">
        <v>10</v>
      </c>
      <c r="X381">
        <v>17.420000000000002</v>
      </c>
      <c r="Y381">
        <v>88502</v>
      </c>
      <c r="Z381" t="str">
        <f>VLOOKUP(Y381, Order_Customers, 3, FALSE)</f>
        <v>Tommy Honeycutt</v>
      </c>
    </row>
    <row r="382" spans="1:26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>
        <v>-88.6</v>
      </c>
      <c r="W382">
        <v>8</v>
      </c>
      <c r="X382">
        <v>49.81</v>
      </c>
      <c r="Y382">
        <v>89915</v>
      </c>
      <c r="Z382" t="str">
        <f>VLOOKUP(Y382, Order_Customers, 3, FALSE)</f>
        <v>Alicia Curtis</v>
      </c>
    </row>
    <row r="383" spans="1:26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>
        <v>2568.4628999999995</v>
      </c>
      <c r="W383">
        <v>7</v>
      </c>
      <c r="X383">
        <v>3722.41</v>
      </c>
      <c r="Y383">
        <v>87811</v>
      </c>
      <c r="Z383" t="str">
        <f>VLOOKUP(Y383, Order_Customers, 3, FALSE)</f>
        <v>Richard McClure</v>
      </c>
    </row>
    <row r="384" spans="1:26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>
        <v>9.4860000000000007</v>
      </c>
      <c r="W384">
        <v>17</v>
      </c>
      <c r="X384">
        <v>95.1</v>
      </c>
      <c r="Y384">
        <v>87812</v>
      </c>
      <c r="Z384" t="str">
        <f>VLOOKUP(Y384, Order_Customers, 3, FALSE)</f>
        <v>Richard McClure</v>
      </c>
    </row>
    <row r="385" spans="1:26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>
        <v>-263.64999999999998</v>
      </c>
      <c r="W385">
        <v>5</v>
      </c>
      <c r="X385">
        <v>734.74</v>
      </c>
      <c r="Y385">
        <v>87812</v>
      </c>
      <c r="Z385" t="str">
        <f>VLOOKUP(Y385, Order_Customers, 3, FALSE)</f>
        <v>Richard McClure</v>
      </c>
    </row>
    <row r="386" spans="1:26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>
        <v>890.18100000000004</v>
      </c>
      <c r="W386">
        <v>11</v>
      </c>
      <c r="X386">
        <v>1882.87</v>
      </c>
      <c r="Y386">
        <v>87812</v>
      </c>
      <c r="Z386" t="str">
        <f>VLOOKUP(Y386, Order_Customers, 3, FALSE)</f>
        <v>Richard McClure</v>
      </c>
    </row>
    <row r="387" spans="1:26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>
        <v>6095.8601999999992</v>
      </c>
      <c r="W387">
        <v>36</v>
      </c>
      <c r="X387">
        <v>8834.58</v>
      </c>
      <c r="Y387">
        <v>87813</v>
      </c>
      <c r="Z387" t="str">
        <f>VLOOKUP(Y387, Order_Customers, 3, FALSE)</f>
        <v>Richard McClure</v>
      </c>
    </row>
    <row r="388" spans="1:26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>
        <v>-82.83</v>
      </c>
      <c r="W388">
        <v>10</v>
      </c>
      <c r="X388">
        <v>78.540000000000006</v>
      </c>
      <c r="Y388">
        <v>89847</v>
      </c>
      <c r="Z388" t="str">
        <f>VLOOKUP(Y388, Order_Customers, 3, FALSE)</f>
        <v>Johnny Reid</v>
      </c>
    </row>
    <row r="389" spans="1:26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>
        <v>25.04</v>
      </c>
      <c r="W389">
        <v>12</v>
      </c>
      <c r="X389">
        <v>605.1</v>
      </c>
      <c r="Y389">
        <v>89847</v>
      </c>
      <c r="Z389" t="str">
        <f>VLOOKUP(Y389, Order_Customers, 3, FALSE)</f>
        <v>Johnny Reid</v>
      </c>
    </row>
    <row r="390" spans="1:26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>
        <v>-580.32000000000005</v>
      </c>
      <c r="W390">
        <v>9</v>
      </c>
      <c r="X390">
        <v>355.84</v>
      </c>
      <c r="Y390">
        <v>89848</v>
      </c>
      <c r="Z390" t="str">
        <f>VLOOKUP(Y390, Order_Customers, 3, FALSE)</f>
        <v>Johnny Reid</v>
      </c>
    </row>
    <row r="391" spans="1:26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>
        <v>928.96079999999984</v>
      </c>
      <c r="W391">
        <v>10</v>
      </c>
      <c r="X391">
        <v>1346.32</v>
      </c>
      <c r="Y391">
        <v>89847</v>
      </c>
      <c r="Z391" t="str">
        <f>VLOOKUP(Y391, Order_Customers, 3, FALSE)</f>
        <v>Johnny Reid</v>
      </c>
    </row>
    <row r="392" spans="1:26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>
        <v>-131.61720000000003</v>
      </c>
      <c r="W392">
        <v>20</v>
      </c>
      <c r="X392">
        <v>292.18</v>
      </c>
      <c r="Y392">
        <v>89849</v>
      </c>
      <c r="Z392" t="str">
        <f>VLOOKUP(Y392, Order_Customers, 3, FALSE)</f>
        <v>Adam G Sawyer</v>
      </c>
    </row>
    <row r="393" spans="1:26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>
        <v>-82.83</v>
      </c>
      <c r="W393">
        <v>41</v>
      </c>
      <c r="X393">
        <v>322.02999999999997</v>
      </c>
      <c r="Y393">
        <v>32869</v>
      </c>
      <c r="Z393" t="str">
        <f>VLOOKUP(Y393, Order_Customers, 3, FALSE)</f>
        <v>Nelson Hensley</v>
      </c>
    </row>
    <row r="394" spans="1:26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>
        <v>25.04</v>
      </c>
      <c r="W394">
        <v>49</v>
      </c>
      <c r="X394">
        <v>2470.84</v>
      </c>
      <c r="Y394">
        <v>32869</v>
      </c>
      <c r="Z394" t="str">
        <f>VLOOKUP(Y394, Order_Customers, 3, FALSE)</f>
        <v>Nelson Hensley</v>
      </c>
    </row>
    <row r="395" spans="1:26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>
        <v>930.98700000000008</v>
      </c>
      <c r="W395">
        <v>39</v>
      </c>
      <c r="X395">
        <v>5250.66</v>
      </c>
      <c r="Y395">
        <v>32869</v>
      </c>
      <c r="Z395" t="str">
        <f>VLOOKUP(Y395, Order_Customers, 3, FALSE)</f>
        <v>Nelson Hensley</v>
      </c>
    </row>
    <row r="396" spans="1:26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>
        <v>-580.32000000000005</v>
      </c>
      <c r="W396">
        <v>36</v>
      </c>
      <c r="X396">
        <v>1423.35</v>
      </c>
      <c r="Y396">
        <v>8994</v>
      </c>
      <c r="Z396" t="str">
        <f>VLOOKUP(Y396, Order_Customers, 3, FALSE)</f>
        <v>Nelson Hensley</v>
      </c>
    </row>
    <row r="397" spans="1:26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>
        <v>-253.11</v>
      </c>
      <c r="W397">
        <v>79</v>
      </c>
      <c r="X397">
        <v>1154.1199999999999</v>
      </c>
      <c r="Y397">
        <v>53410</v>
      </c>
      <c r="Z397" t="str">
        <f>VLOOKUP(Y397, Order_Customers, 3, FALSE)</f>
        <v>Nelson Hensley</v>
      </c>
    </row>
    <row r="398" spans="1:26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>
        <v>-16.670000000000002</v>
      </c>
      <c r="W398">
        <v>5</v>
      </c>
      <c r="X398">
        <v>32.5</v>
      </c>
      <c r="Y398">
        <v>44517</v>
      </c>
      <c r="Z398" t="str">
        <f>VLOOKUP(Y398, Order_Customers, 3, FALSE)</f>
        <v>Jenny Gold</v>
      </c>
    </row>
    <row r="399" spans="1:26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>
        <v>40.200000000000003</v>
      </c>
      <c r="W399">
        <v>30</v>
      </c>
      <c r="X399">
        <v>193.95</v>
      </c>
      <c r="Y399">
        <v>55392</v>
      </c>
      <c r="Z399" t="str">
        <f>VLOOKUP(Y399, Order_Customers, 3, FALSE)</f>
        <v>Jenny Gold</v>
      </c>
    </row>
    <row r="400" spans="1:26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>
        <v>3.21</v>
      </c>
      <c r="W400">
        <v>59</v>
      </c>
      <c r="X400">
        <v>158.80000000000001</v>
      </c>
      <c r="Y400">
        <v>55392</v>
      </c>
      <c r="Z400" t="str">
        <f>VLOOKUP(Y400, Order_Customers, 3, FALSE)</f>
        <v>Jenny Gold</v>
      </c>
    </row>
    <row r="401" spans="1:26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>
        <v>38.700000000000003</v>
      </c>
      <c r="W401">
        <v>32</v>
      </c>
      <c r="X401">
        <v>274.26</v>
      </c>
      <c r="Y401">
        <v>36647</v>
      </c>
      <c r="Z401" t="str">
        <f>VLOOKUP(Y401, Order_Customers, 3, FALSE)</f>
        <v>Jenny Gold</v>
      </c>
    </row>
    <row r="402" spans="1:26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>
        <v>-21.91</v>
      </c>
      <c r="W402">
        <v>24</v>
      </c>
      <c r="X402">
        <v>83.16</v>
      </c>
      <c r="Y402">
        <v>36647</v>
      </c>
      <c r="Z402" t="str">
        <f>VLOOKUP(Y402, Order_Customers, 3, FALSE)</f>
        <v>Jenny Gold</v>
      </c>
    </row>
    <row r="403" spans="1:26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>
        <v>-119.77</v>
      </c>
      <c r="W403">
        <v>27</v>
      </c>
      <c r="X403">
        <v>261.93</v>
      </c>
      <c r="Y403">
        <v>36647</v>
      </c>
      <c r="Z403" t="str">
        <f>VLOOKUP(Y403, Order_Customers, 3, FALSE)</f>
        <v>Jenny Gold</v>
      </c>
    </row>
    <row r="404" spans="1:26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>
        <v>-168.72</v>
      </c>
      <c r="W404">
        <v>42</v>
      </c>
      <c r="X404">
        <v>210.1</v>
      </c>
      <c r="Y404">
        <v>32420</v>
      </c>
      <c r="Z404" t="str">
        <f>VLOOKUP(Y404, Order_Customers, 3, FALSE)</f>
        <v>Jenny Gold</v>
      </c>
    </row>
    <row r="405" spans="1:26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>
        <v>-439.62</v>
      </c>
      <c r="W405">
        <v>23</v>
      </c>
      <c r="X405">
        <v>6499.87</v>
      </c>
      <c r="Y405">
        <v>32420</v>
      </c>
      <c r="Z405" t="str">
        <f>VLOOKUP(Y405, Order_Customers, 3, FALSE)</f>
        <v>Jenny Gold</v>
      </c>
    </row>
    <row r="406" spans="1:26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>
        <v>15.42</v>
      </c>
      <c r="W406">
        <v>88</v>
      </c>
      <c r="X406">
        <v>351.56</v>
      </c>
      <c r="Y406">
        <v>3042</v>
      </c>
      <c r="Z406" t="str">
        <f>VLOOKUP(Y406, Order_Customers, 3, FALSE)</f>
        <v>Jenny Gold</v>
      </c>
    </row>
    <row r="407" spans="1:26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>
        <v>33.923999999999999</v>
      </c>
      <c r="W407">
        <v>22</v>
      </c>
      <c r="X407">
        <v>87.89</v>
      </c>
      <c r="Y407">
        <v>87980</v>
      </c>
      <c r="Z407" t="str">
        <f>VLOOKUP(Y407, Order_Customers, 3, FALSE)</f>
        <v>Joseph Grossman</v>
      </c>
    </row>
    <row r="408" spans="1:26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>
        <v>-16.670000000000002</v>
      </c>
      <c r="W408">
        <v>1</v>
      </c>
      <c r="X408">
        <v>6.5</v>
      </c>
      <c r="Y408">
        <v>87977</v>
      </c>
      <c r="Z408" t="str">
        <f>VLOOKUP(Y408, Order_Customers, 3, FALSE)</f>
        <v>Kelly O'Connor</v>
      </c>
    </row>
    <row r="409" spans="1:26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>
        <v>46.440000000000005</v>
      </c>
      <c r="W409">
        <v>8</v>
      </c>
      <c r="X409">
        <v>68.56</v>
      </c>
      <c r="Y409">
        <v>87979</v>
      </c>
      <c r="Z409" t="str">
        <f>VLOOKUP(Y409, Order_Customers, 3, FALSE)</f>
        <v>Kelly O'Connor</v>
      </c>
    </row>
    <row r="410" spans="1:26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>
        <v>-17.527999999999999</v>
      </c>
      <c r="W410">
        <v>6</v>
      </c>
      <c r="X410">
        <v>20.79</v>
      </c>
      <c r="Y410">
        <v>87979</v>
      </c>
      <c r="Z410" t="str">
        <f>VLOOKUP(Y410, Order_Customers, 3, FALSE)</f>
        <v>Kelly O'Connor</v>
      </c>
    </row>
    <row r="411" spans="1:26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>
        <v>-95.816000000000003</v>
      </c>
      <c r="W411">
        <v>7</v>
      </c>
      <c r="X411">
        <v>67.91</v>
      </c>
      <c r="Y411">
        <v>87979</v>
      </c>
      <c r="Z411" t="str">
        <f>VLOOKUP(Y411, Order_Customers, 3, FALSE)</f>
        <v>Kelly O'Connor</v>
      </c>
    </row>
    <row r="412" spans="1:26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>
        <v>3.8519999999999999</v>
      </c>
      <c r="W412">
        <v>15</v>
      </c>
      <c r="X412">
        <v>40.369999999999997</v>
      </c>
      <c r="Y412">
        <v>87978</v>
      </c>
      <c r="Z412" t="str">
        <f>VLOOKUP(Y412, Order_Customers, 3, FALSE)</f>
        <v>Pam Anthony</v>
      </c>
    </row>
    <row r="413" spans="1:26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>
        <v>71.735600000000005</v>
      </c>
      <c r="W413">
        <v>14</v>
      </c>
      <c r="X413">
        <v>122.25</v>
      </c>
      <c r="Y413">
        <v>89344</v>
      </c>
      <c r="Z413" t="str">
        <f>VLOOKUP(Y413, Order_Customers, 3, FALSE)</f>
        <v>Stephen Lam</v>
      </c>
    </row>
    <row r="414" spans="1:26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>
        <v>-79.320800000000006</v>
      </c>
      <c r="W414">
        <v>2</v>
      </c>
      <c r="X414">
        <v>206.09</v>
      </c>
      <c r="Y414">
        <v>89344</v>
      </c>
      <c r="Z414" t="str">
        <f>VLOOKUP(Y414, Order_Customers, 3, FALSE)</f>
        <v>Stephen Lam</v>
      </c>
    </row>
    <row r="415" spans="1:26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>
        <v>24.095999999999997</v>
      </c>
      <c r="W415">
        <v>6</v>
      </c>
      <c r="X415">
        <v>66.900000000000006</v>
      </c>
      <c r="Y415">
        <v>91053</v>
      </c>
      <c r="Z415" t="str">
        <f>VLOOKUP(Y415, Order_Customers, 3, FALSE)</f>
        <v>Melvin Duke</v>
      </c>
    </row>
    <row r="416" spans="1:26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>
        <v>6.9719999999999995</v>
      </c>
      <c r="W416">
        <v>15</v>
      </c>
      <c r="X416">
        <v>43.13</v>
      </c>
      <c r="Y416">
        <v>91053</v>
      </c>
      <c r="Z416" t="str">
        <f>VLOOKUP(Y416, Order_Customers, 3, FALSE)</f>
        <v>Melvin Duke</v>
      </c>
    </row>
    <row r="417" spans="1:26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>
        <v>-24.245999999999999</v>
      </c>
      <c r="W417">
        <v>1</v>
      </c>
      <c r="X417">
        <v>11.21</v>
      </c>
      <c r="Y417">
        <v>91054</v>
      </c>
      <c r="Z417" t="str">
        <f>VLOOKUP(Y417, Order_Customers, 3, FALSE)</f>
        <v>Melvin Duke</v>
      </c>
    </row>
    <row r="418" spans="1:26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>
        <v>-605.37400000000002</v>
      </c>
      <c r="W418">
        <v>1</v>
      </c>
      <c r="X418">
        <v>100.38</v>
      </c>
      <c r="Y418">
        <v>90359</v>
      </c>
      <c r="Z418" t="str">
        <f>VLOOKUP(Y418, Order_Customers, 3, FALSE)</f>
        <v>Beverly Cooke Brooks</v>
      </c>
    </row>
    <row r="419" spans="1:26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>
        <v>-99.55</v>
      </c>
      <c r="W419">
        <v>4</v>
      </c>
      <c r="X419">
        <v>66.319999999999993</v>
      </c>
      <c r="Y419">
        <v>90359</v>
      </c>
      <c r="Z419" t="str">
        <f>VLOOKUP(Y419, Order_Customers, 3, FALSE)</f>
        <v>Beverly Cooke Brooks</v>
      </c>
    </row>
    <row r="420" spans="1:26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>
        <v>-801.15479999999991</v>
      </c>
      <c r="W420">
        <v>12</v>
      </c>
      <c r="X420">
        <v>1178.32</v>
      </c>
      <c r="Y420">
        <v>90362</v>
      </c>
      <c r="Z420" t="str">
        <f>VLOOKUP(Y420, Order_Customers, 3, FALSE)</f>
        <v>June Herbert</v>
      </c>
    </row>
    <row r="421" spans="1:26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>
        <v>797.85599999999999</v>
      </c>
      <c r="W421">
        <v>6</v>
      </c>
      <c r="X421">
        <v>2016.32</v>
      </c>
      <c r="Y421">
        <v>90361</v>
      </c>
      <c r="Z421" t="str">
        <f>VLOOKUP(Y421, Order_Customers, 3, FALSE)</f>
        <v>Meredith Walters</v>
      </c>
    </row>
    <row r="422" spans="1:26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>
        <v>422.45249999999999</v>
      </c>
      <c r="W422">
        <v>12</v>
      </c>
      <c r="X422">
        <v>612.25</v>
      </c>
      <c r="Y422">
        <v>90360</v>
      </c>
      <c r="Z422" t="str">
        <f>VLOOKUP(Y422, Order_Customers, 3, FALSE)</f>
        <v>Danny Vaughn</v>
      </c>
    </row>
    <row r="423" spans="1:26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>
        <v>-178.21600000000001</v>
      </c>
      <c r="W423">
        <v>4</v>
      </c>
      <c r="X423">
        <v>313.63</v>
      </c>
      <c r="Y423">
        <v>90361</v>
      </c>
      <c r="Z423" t="str">
        <f>VLOOKUP(Y423, Order_Customers, 3, FALSE)</f>
        <v>Meredith Walters</v>
      </c>
    </row>
    <row r="424" spans="1:26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>
        <v>-26.655999999999999</v>
      </c>
      <c r="W424">
        <v>15</v>
      </c>
      <c r="X424">
        <v>397.17</v>
      </c>
      <c r="Y424">
        <v>90361</v>
      </c>
      <c r="Z424" t="str">
        <f>VLOOKUP(Y424, Order_Customers, 3, FALSE)</f>
        <v>Meredith Walters</v>
      </c>
    </row>
    <row r="425" spans="1:26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>
        <v>-54.622</v>
      </c>
      <c r="W425">
        <v>1</v>
      </c>
      <c r="X425">
        <v>63.48</v>
      </c>
      <c r="Y425">
        <v>87725</v>
      </c>
      <c r="Z425" t="str">
        <f>VLOOKUP(Y425, Order_Customers, 3, FALSE)</f>
        <v>Joy Maxwell</v>
      </c>
    </row>
    <row r="426" spans="1:26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>
        <v>-126.81418000000001</v>
      </c>
      <c r="W426">
        <v>9</v>
      </c>
      <c r="X426">
        <v>47.64</v>
      </c>
      <c r="Y426">
        <v>87725</v>
      </c>
      <c r="Z426" t="str">
        <f>VLOOKUP(Y426, Order_Customers, 3, FALSE)</f>
        <v>Joy Maxwell</v>
      </c>
    </row>
    <row r="427" spans="1:26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>
        <v>1400.1</v>
      </c>
      <c r="W427">
        <v>13</v>
      </c>
      <c r="X427">
        <v>1545.58</v>
      </c>
      <c r="Y427">
        <v>87726</v>
      </c>
      <c r="Z427" t="str">
        <f>VLOOKUP(Y427, Order_Customers, 3, FALSE)</f>
        <v>Joy Maxwell</v>
      </c>
    </row>
    <row r="428" spans="1:26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>
        <v>916.68060000000014</v>
      </c>
      <c r="W428">
        <v>20</v>
      </c>
      <c r="X428">
        <v>2104.9899999999998</v>
      </c>
      <c r="Y428">
        <v>87727</v>
      </c>
      <c r="Z428" t="str">
        <f>VLOOKUP(Y428, Order_Customers, 3, FALSE)</f>
        <v>Joy Maxwell</v>
      </c>
    </row>
    <row r="429" spans="1:26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>
        <v>67.599999999999923</v>
      </c>
      <c r="W429">
        <v>3</v>
      </c>
      <c r="X429">
        <v>353.1</v>
      </c>
      <c r="Y429">
        <v>87726</v>
      </c>
      <c r="Z429" t="str">
        <f>VLOOKUP(Y429, Order_Customers, 3, FALSE)</f>
        <v>Joy Maxwell</v>
      </c>
    </row>
    <row r="430" spans="1:26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>
        <v>-224.64400000000001</v>
      </c>
      <c r="W430">
        <v>10</v>
      </c>
      <c r="X430">
        <v>257.52</v>
      </c>
      <c r="Y430">
        <v>91200</v>
      </c>
      <c r="Z430" t="str">
        <f>VLOOKUP(Y430, Order_Customers, 3, FALSE)</f>
        <v>Jordan Wilkinson</v>
      </c>
    </row>
    <row r="431" spans="1:26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>
        <v>14.76</v>
      </c>
      <c r="W431">
        <v>3</v>
      </c>
      <c r="X431">
        <v>411.64</v>
      </c>
      <c r="Y431">
        <v>91201</v>
      </c>
      <c r="Z431" t="str">
        <f>VLOOKUP(Y431, Order_Customers, 3, FALSE)</f>
        <v>David Wrenn</v>
      </c>
    </row>
    <row r="432" spans="1:26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>
        <v>10.85</v>
      </c>
      <c r="W432">
        <v>1</v>
      </c>
      <c r="X432">
        <v>17.59</v>
      </c>
      <c r="Y432">
        <v>90438</v>
      </c>
      <c r="Z432" t="str">
        <f>VLOOKUP(Y432, Order_Customers, 3, FALSE)</f>
        <v>Elisabeth Massey</v>
      </c>
    </row>
    <row r="433" spans="1:26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>
        <v>97.662599999999983</v>
      </c>
      <c r="W433">
        <v>22</v>
      </c>
      <c r="X433">
        <v>141.54</v>
      </c>
      <c r="Y433">
        <v>90438</v>
      </c>
      <c r="Z433" t="str">
        <f>VLOOKUP(Y433, Order_Customers, 3, FALSE)</f>
        <v>Elisabeth Massey</v>
      </c>
    </row>
    <row r="434" spans="1:26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>
        <v>-453.2</v>
      </c>
      <c r="W434">
        <v>4</v>
      </c>
      <c r="X434">
        <v>905.4</v>
      </c>
      <c r="Y434">
        <v>90437</v>
      </c>
      <c r="Z434" t="str">
        <f>VLOOKUP(Y434, Order_Customers, 3, FALSE)</f>
        <v>Helen Lyons</v>
      </c>
    </row>
    <row r="435" spans="1:26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>
        <v>-207.679788</v>
      </c>
      <c r="W435">
        <v>2</v>
      </c>
      <c r="X435">
        <v>243.86</v>
      </c>
      <c r="Y435">
        <v>90439</v>
      </c>
      <c r="Z435" t="str">
        <f>VLOOKUP(Y435, Order_Customers, 3, FALSE)</f>
        <v>Helen Lyons</v>
      </c>
    </row>
    <row r="436" spans="1:26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>
        <v>-7.5244000000000009</v>
      </c>
      <c r="W436">
        <v>1</v>
      </c>
      <c r="X436">
        <v>39.97</v>
      </c>
      <c r="Y436">
        <v>90258</v>
      </c>
      <c r="Z436" t="str">
        <f>VLOOKUP(Y436, Order_Customers, 3, FALSE)</f>
        <v>Neil Hogan</v>
      </c>
    </row>
    <row r="437" spans="1:26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>
        <v>-92.961000000000013</v>
      </c>
      <c r="W437">
        <v>5</v>
      </c>
      <c r="X437">
        <v>92.96</v>
      </c>
      <c r="Y437">
        <v>86639</v>
      </c>
      <c r="Z437" t="str">
        <f>VLOOKUP(Y437, Order_Customers, 3, FALSE)</f>
        <v>Bernice F Day</v>
      </c>
    </row>
    <row r="438" spans="1:26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>
        <v>613.89576</v>
      </c>
      <c r="W438">
        <v>12</v>
      </c>
      <c r="X438">
        <v>1362.2</v>
      </c>
      <c r="Y438">
        <v>87525</v>
      </c>
      <c r="Z438" t="str">
        <f>VLOOKUP(Y438, Order_Customers, 3, FALSE)</f>
        <v>Stuart Holloway</v>
      </c>
    </row>
    <row r="439" spans="1:26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>
        <v>232.28159999999997</v>
      </c>
      <c r="W439">
        <v>11</v>
      </c>
      <c r="X439">
        <v>336.64</v>
      </c>
      <c r="Y439">
        <v>86279</v>
      </c>
      <c r="Z439" t="str">
        <f>VLOOKUP(Y439, Order_Customers, 3, FALSE)</f>
        <v>Jeffrey Mueller</v>
      </c>
    </row>
    <row r="440" spans="1:26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>
        <v>-45.07</v>
      </c>
      <c r="W440">
        <v>14</v>
      </c>
      <c r="X440">
        <v>429.33</v>
      </c>
      <c r="Y440">
        <v>88667</v>
      </c>
      <c r="Z440" t="str">
        <f>VLOOKUP(Y440, Order_Customers, 3, FALSE)</f>
        <v>Geraldine Puckett</v>
      </c>
    </row>
    <row r="441" spans="1:26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>
        <v>-8.5299999999999994</v>
      </c>
      <c r="W441">
        <v>3</v>
      </c>
      <c r="X441">
        <v>44.66</v>
      </c>
      <c r="Y441">
        <v>88667</v>
      </c>
      <c r="Z441" t="str">
        <f>VLOOKUP(Y441, Order_Customers, 3, FALSE)</f>
        <v>Geraldine Puckett</v>
      </c>
    </row>
    <row r="442" spans="1:26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>
        <v>285.95</v>
      </c>
      <c r="W442">
        <v>5</v>
      </c>
      <c r="X442">
        <v>1619.95</v>
      </c>
      <c r="Y442">
        <v>88667</v>
      </c>
      <c r="Z442" t="str">
        <f>VLOOKUP(Y442, Order_Customers, 3, FALSE)</f>
        <v>Geraldine Puckett</v>
      </c>
    </row>
    <row r="443" spans="1:26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>
        <v>-209.25</v>
      </c>
      <c r="W443">
        <v>7</v>
      </c>
      <c r="X443">
        <v>56.44</v>
      </c>
      <c r="Y443">
        <v>88666</v>
      </c>
      <c r="Z443" t="str">
        <f>VLOOKUP(Y443, Order_Customers, 3, FALSE)</f>
        <v>Jean Webster</v>
      </c>
    </row>
    <row r="444" spans="1:26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>
        <v>-9.1635999999999989</v>
      </c>
      <c r="W444">
        <v>3</v>
      </c>
      <c r="X444">
        <v>56.73</v>
      </c>
      <c r="Y444">
        <v>88666</v>
      </c>
      <c r="Z444" t="str">
        <f>VLOOKUP(Y444, Order_Customers, 3, FALSE)</f>
        <v>Jean Webster</v>
      </c>
    </row>
    <row r="445" spans="1:26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>
        <v>12.706000000000017</v>
      </c>
      <c r="W445">
        <v>12</v>
      </c>
      <c r="X445">
        <v>64.41</v>
      </c>
      <c r="Y445">
        <v>88668</v>
      </c>
      <c r="Z445" t="str">
        <f>VLOOKUP(Y445, Order_Customers, 3, FALSE)</f>
        <v>Jean Webster</v>
      </c>
    </row>
    <row r="446" spans="1:26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>
        <v>7.7151600000000045</v>
      </c>
      <c r="W446">
        <v>37</v>
      </c>
      <c r="X446">
        <v>344.57</v>
      </c>
      <c r="Y446">
        <v>88668</v>
      </c>
      <c r="Z446" t="str">
        <f>VLOOKUP(Y446, Order_Customers, 3, FALSE)</f>
        <v>Jean Webster</v>
      </c>
    </row>
    <row r="447" spans="1:26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>
        <v>192.51689999999999</v>
      </c>
      <c r="W447">
        <v>8</v>
      </c>
      <c r="X447">
        <v>279.01</v>
      </c>
      <c r="Y447">
        <v>90962</v>
      </c>
      <c r="Z447" t="str">
        <f>VLOOKUP(Y447, Order_Customers, 3, FALSE)</f>
        <v>Sarah N Becker</v>
      </c>
    </row>
    <row r="448" spans="1:26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>
        <v>-134.91200000000001</v>
      </c>
      <c r="W448">
        <v>6</v>
      </c>
      <c r="X448">
        <v>614.99</v>
      </c>
      <c r="Y448">
        <v>90961</v>
      </c>
      <c r="Z448" t="str">
        <f>VLOOKUP(Y448, Order_Customers, 3, FALSE)</f>
        <v>Carlos Byrd</v>
      </c>
    </row>
    <row r="449" spans="1:26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>
        <v>-5.05</v>
      </c>
      <c r="W449">
        <v>9</v>
      </c>
      <c r="X449">
        <v>76.23</v>
      </c>
      <c r="Y449">
        <v>91513</v>
      </c>
      <c r="Z449" t="str">
        <f>VLOOKUP(Y449, Order_Customers, 3, FALSE)</f>
        <v>Jason Bray</v>
      </c>
    </row>
    <row r="450" spans="1:26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>
        <v>-204.16</v>
      </c>
      <c r="W450">
        <v>16</v>
      </c>
      <c r="X450">
        <v>99.92</v>
      </c>
      <c r="Y450">
        <v>88753</v>
      </c>
      <c r="Z450" t="str">
        <f>VLOOKUP(Y450, Order_Customers, 3, FALSE)</f>
        <v>Holly Pate</v>
      </c>
    </row>
    <row r="451" spans="1:26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>
        <v>-46.115000000000002</v>
      </c>
      <c r="W451">
        <v>9</v>
      </c>
      <c r="X451">
        <v>79.400000000000006</v>
      </c>
      <c r="Y451">
        <v>86867</v>
      </c>
      <c r="Z451" t="str">
        <f>VLOOKUP(Y451, Order_Customers, 3, FALSE)</f>
        <v>Amanda Conner</v>
      </c>
    </row>
    <row r="452" spans="1:26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>
        <v>-20.103999999999999</v>
      </c>
      <c r="W452">
        <v>1</v>
      </c>
      <c r="X452">
        <v>15.49</v>
      </c>
      <c r="Y452">
        <v>86869</v>
      </c>
      <c r="Z452" t="str">
        <f>VLOOKUP(Y452, Order_Customers, 3, FALSE)</f>
        <v>Amanda Conner</v>
      </c>
    </row>
    <row r="453" spans="1:26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>
        <v>-3.496</v>
      </c>
      <c r="W453">
        <v>2</v>
      </c>
      <c r="X453">
        <v>18.59</v>
      </c>
      <c r="Y453">
        <v>86868</v>
      </c>
      <c r="Z453" t="str">
        <f>VLOOKUP(Y453, Order_Customers, 3, FALSE)</f>
        <v>Eileen Riddle</v>
      </c>
    </row>
    <row r="454" spans="1:26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>
        <v>-717.072</v>
      </c>
      <c r="W454">
        <v>13</v>
      </c>
      <c r="X454">
        <v>834.08</v>
      </c>
      <c r="Y454">
        <v>86868</v>
      </c>
      <c r="Z454" t="str">
        <f>VLOOKUP(Y454, Order_Customers, 3, FALSE)</f>
        <v>Eileen Riddle</v>
      </c>
    </row>
    <row r="455" spans="1:26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>
        <v>-62.23</v>
      </c>
      <c r="W455">
        <v>8</v>
      </c>
      <c r="X455">
        <v>50.88</v>
      </c>
      <c r="Y455">
        <v>86870</v>
      </c>
      <c r="Z455" t="str">
        <f>VLOOKUP(Y455, Order_Customers, 3, FALSE)</f>
        <v>Eileen Riddle</v>
      </c>
    </row>
    <row r="456" spans="1:26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>
        <v>131.38200000000001</v>
      </c>
      <c r="W456">
        <v>6</v>
      </c>
      <c r="X456">
        <v>958.46</v>
      </c>
      <c r="Y456">
        <v>89909</v>
      </c>
      <c r="Z456" t="str">
        <f>VLOOKUP(Y456, Order_Customers, 3, FALSE)</f>
        <v>Lee McKenna Gregory</v>
      </c>
    </row>
    <row r="457" spans="1:26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>
        <v>-89.292000000000002</v>
      </c>
      <c r="W457">
        <v>12</v>
      </c>
      <c r="X457">
        <v>368.84</v>
      </c>
      <c r="Y457">
        <v>89909</v>
      </c>
      <c r="Z457" t="str">
        <f>VLOOKUP(Y457, Order_Customers, 3, FALSE)</f>
        <v>Lee McKenna Gregory</v>
      </c>
    </row>
    <row r="458" spans="1:26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>
        <v>-211.036</v>
      </c>
      <c r="W458">
        <v>1</v>
      </c>
      <c r="X458">
        <v>30.86</v>
      </c>
      <c r="Y458">
        <v>89909</v>
      </c>
      <c r="Z458" t="str">
        <f>VLOOKUP(Y458, Order_Customers, 3, FALSE)</f>
        <v>Lee McKenna Gregory</v>
      </c>
    </row>
    <row r="459" spans="1:26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>
        <v>-13.28</v>
      </c>
      <c r="W459">
        <v>11</v>
      </c>
      <c r="X459">
        <v>568.25</v>
      </c>
      <c r="Y459">
        <v>89910</v>
      </c>
      <c r="Z459" t="str">
        <f>VLOOKUP(Y459, Order_Customers, 3, FALSE)</f>
        <v>Cheryl Guthrie</v>
      </c>
    </row>
    <row r="460" spans="1:26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>
        <v>-48.68</v>
      </c>
      <c r="W460">
        <v>19</v>
      </c>
      <c r="X460">
        <v>126.66</v>
      </c>
      <c r="Y460">
        <v>89910</v>
      </c>
      <c r="Z460" t="str">
        <f>VLOOKUP(Y460, Order_Customers, 3, FALSE)</f>
        <v>Cheryl Guthrie</v>
      </c>
    </row>
    <row r="461" spans="1:26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>
        <v>-184.548</v>
      </c>
      <c r="W461">
        <v>3</v>
      </c>
      <c r="X461">
        <v>93.82</v>
      </c>
      <c r="Y461">
        <v>90048</v>
      </c>
      <c r="Z461" t="str">
        <f>VLOOKUP(Y461, Order_Customers, 3, FALSE)</f>
        <v>Marianne Goldstein</v>
      </c>
    </row>
    <row r="462" spans="1:26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>
        <v>1220.03784</v>
      </c>
      <c r="W462">
        <v>54</v>
      </c>
      <c r="X462">
        <v>8332.91</v>
      </c>
      <c r="Y462">
        <v>40547</v>
      </c>
      <c r="Z462" t="str">
        <f>VLOOKUP(Y462, Order_Customers, 3, FALSE)</f>
        <v>Judy Singer</v>
      </c>
    </row>
    <row r="463" spans="1:26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>
        <v>-2.87</v>
      </c>
      <c r="W463">
        <v>1</v>
      </c>
      <c r="X463">
        <v>5.9</v>
      </c>
      <c r="Y463">
        <v>90244</v>
      </c>
      <c r="Z463" t="str">
        <f>VLOOKUP(Y463, Order_Customers, 3, FALSE)</f>
        <v>Catherine Mullins</v>
      </c>
    </row>
    <row r="464" spans="1:26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>
        <v>4.3808999999999996</v>
      </c>
      <c r="W464">
        <v>13</v>
      </c>
      <c r="X464">
        <v>80.23</v>
      </c>
      <c r="Y464">
        <v>89257</v>
      </c>
      <c r="Z464" t="str">
        <f>VLOOKUP(Y464, Order_Customers, 3, FALSE)</f>
        <v>Christian Albright</v>
      </c>
    </row>
    <row r="465" spans="1:26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>
        <v>-100.744</v>
      </c>
      <c r="W465">
        <v>8</v>
      </c>
      <c r="X465">
        <v>2044.9</v>
      </c>
      <c r="Y465">
        <v>89257</v>
      </c>
      <c r="Z465" t="str">
        <f>VLOOKUP(Y465, Order_Customers, 3, FALSE)</f>
        <v>Christian Albright</v>
      </c>
    </row>
    <row r="466" spans="1:26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>
        <v>3.3840000000000039</v>
      </c>
      <c r="W466">
        <v>4</v>
      </c>
      <c r="X466">
        <v>53.3</v>
      </c>
      <c r="Y466">
        <v>89258</v>
      </c>
      <c r="Z466" t="str">
        <f>VLOOKUP(Y466, Order_Customers, 3, FALSE)</f>
        <v>Marvin Hunt</v>
      </c>
    </row>
    <row r="467" spans="1:26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>
        <v>0.34600000000000009</v>
      </c>
      <c r="W467">
        <v>3</v>
      </c>
      <c r="X467">
        <v>21.93</v>
      </c>
      <c r="Y467">
        <v>89259</v>
      </c>
      <c r="Z467" t="str">
        <f>VLOOKUP(Y467, Order_Customers, 3, FALSE)</f>
        <v>Sheryl Marsh</v>
      </c>
    </row>
    <row r="468" spans="1:26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>
        <v>-17.654</v>
      </c>
      <c r="W468">
        <v>5</v>
      </c>
      <c r="X468">
        <v>28.46</v>
      </c>
      <c r="Y468">
        <v>90271</v>
      </c>
      <c r="Z468" t="str">
        <f>VLOOKUP(Y468, Order_Customers, 3, FALSE)</f>
        <v>Monica Law Thompson</v>
      </c>
    </row>
    <row r="469" spans="1:26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>
        <v>-13.826000000000001</v>
      </c>
      <c r="W469">
        <v>6</v>
      </c>
      <c r="X469">
        <v>89.91</v>
      </c>
      <c r="Y469">
        <v>90270</v>
      </c>
      <c r="Z469" t="str">
        <f>VLOOKUP(Y469, Order_Customers, 3, FALSE)</f>
        <v>Douglas Sutton</v>
      </c>
    </row>
    <row r="470" spans="1:26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>
        <v>-203.67000000000002</v>
      </c>
      <c r="W470">
        <v>11</v>
      </c>
      <c r="X470">
        <v>138.51</v>
      </c>
      <c r="Y470">
        <v>89770</v>
      </c>
      <c r="Z470" t="str">
        <f>VLOOKUP(Y470, Order_Customers, 3, FALSE)</f>
        <v>Gerald Love</v>
      </c>
    </row>
    <row r="471" spans="1:26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>
        <v>19.57</v>
      </c>
      <c r="W471">
        <v>7</v>
      </c>
      <c r="X471">
        <v>41.96</v>
      </c>
      <c r="Y471">
        <v>88569</v>
      </c>
      <c r="Z471" t="str">
        <f>VLOOKUP(Y471, Order_Customers, 3, FALSE)</f>
        <v>Jesse Hutchinson</v>
      </c>
    </row>
    <row r="472" spans="1:26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>
        <v>98.12</v>
      </c>
      <c r="W472">
        <v>6</v>
      </c>
      <c r="X472">
        <v>300.63</v>
      </c>
      <c r="Y472">
        <v>88568</v>
      </c>
      <c r="Z472" t="str">
        <f>VLOOKUP(Y472, Order_Customers, 3, FALSE)</f>
        <v>Helen H Heller</v>
      </c>
    </row>
    <row r="473" spans="1:26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>
        <v>107.11</v>
      </c>
      <c r="W473">
        <v>13</v>
      </c>
      <c r="X473">
        <v>240.46</v>
      </c>
      <c r="Y473">
        <v>88569</v>
      </c>
      <c r="Z473" t="str">
        <f>VLOOKUP(Y473, Order_Customers, 3, FALSE)</f>
        <v>Jesse Hutchinson</v>
      </c>
    </row>
    <row r="474" spans="1:26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>
        <v>-216.154</v>
      </c>
      <c r="W474">
        <v>21</v>
      </c>
      <c r="X474">
        <v>74.08</v>
      </c>
      <c r="Y474">
        <v>88569</v>
      </c>
      <c r="Z474" t="str">
        <f>VLOOKUP(Y474, Order_Customers, 3, FALSE)</f>
        <v>Jesse Hutchinson</v>
      </c>
    </row>
    <row r="475" spans="1:26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>
        <v>-6.6096000000000004</v>
      </c>
      <c r="W475">
        <v>4</v>
      </c>
      <c r="X475">
        <v>5.28</v>
      </c>
      <c r="Y475">
        <v>88571</v>
      </c>
      <c r="Z475" t="str">
        <f>VLOOKUP(Y475, Order_Customers, 3, FALSE)</f>
        <v>Helen H Heller</v>
      </c>
    </row>
    <row r="476" spans="1:26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>
        <v>-89.216999999999999</v>
      </c>
      <c r="W476">
        <v>12</v>
      </c>
      <c r="X476">
        <v>50.83</v>
      </c>
      <c r="Y476">
        <v>88570</v>
      </c>
      <c r="Z476" t="str">
        <f>VLOOKUP(Y476, Order_Customers, 3, FALSE)</f>
        <v>Leah Davenport</v>
      </c>
    </row>
    <row r="477" spans="1:26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>
        <v>1.2236</v>
      </c>
      <c r="W477">
        <v>22</v>
      </c>
      <c r="X477">
        <v>39.26</v>
      </c>
      <c r="Y477">
        <v>88571</v>
      </c>
      <c r="Z477" t="str">
        <f>VLOOKUP(Y477, Order_Customers, 3, FALSE)</f>
        <v>Helen H Heller</v>
      </c>
    </row>
    <row r="478" spans="1:26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>
        <v>4.3148</v>
      </c>
      <c r="W478">
        <v>23</v>
      </c>
      <c r="X478">
        <v>606.51</v>
      </c>
      <c r="Y478">
        <v>88571</v>
      </c>
      <c r="Z478" t="str">
        <f>VLOOKUP(Y478, Order_Customers, 3, FALSE)</f>
        <v>Helen H Heller</v>
      </c>
    </row>
    <row r="479" spans="1:26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>
        <v>-125.83296</v>
      </c>
      <c r="W479">
        <v>2</v>
      </c>
      <c r="X479">
        <v>64.89</v>
      </c>
      <c r="Y479">
        <v>88571</v>
      </c>
      <c r="Z479" t="str">
        <f>VLOOKUP(Y479, Order_Customers, 3, FALSE)</f>
        <v>Helen H Heller</v>
      </c>
    </row>
    <row r="480" spans="1:26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>
        <v>122.21</v>
      </c>
      <c r="W480">
        <v>18</v>
      </c>
      <c r="X480">
        <v>267.2</v>
      </c>
      <c r="Y480">
        <v>90674</v>
      </c>
      <c r="Z480" t="str">
        <f>VLOOKUP(Y480, Order_Customers, 3, FALSE)</f>
        <v>Dana Burgess</v>
      </c>
    </row>
    <row r="481" spans="1:26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>
        <v>-11.1332</v>
      </c>
      <c r="W481">
        <v>12</v>
      </c>
      <c r="X481">
        <v>86.79</v>
      </c>
      <c r="Y481">
        <v>90675</v>
      </c>
      <c r="Z481" t="str">
        <f>VLOOKUP(Y481, Order_Customers, 3, FALSE)</f>
        <v>Dana Burgess</v>
      </c>
    </row>
    <row r="482" spans="1:26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>
        <v>201.7353</v>
      </c>
      <c r="W482">
        <v>10</v>
      </c>
      <c r="X482">
        <v>292.37</v>
      </c>
      <c r="Y482">
        <v>91194</v>
      </c>
      <c r="Z482" t="str">
        <f>VLOOKUP(Y482, Order_Customers, 3, FALSE)</f>
        <v>Sharon Ellis</v>
      </c>
    </row>
    <row r="483" spans="1:26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>
        <v>-684.78</v>
      </c>
      <c r="W483">
        <v>8</v>
      </c>
      <c r="X483">
        <v>682.79</v>
      </c>
      <c r="Y483">
        <v>91194</v>
      </c>
      <c r="Z483" t="str">
        <f>VLOOKUP(Y483, Order_Customers, 3, FALSE)</f>
        <v>Sharon Ellis</v>
      </c>
    </row>
    <row r="484" spans="1:26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>
        <v>-237.47</v>
      </c>
      <c r="W484">
        <v>20</v>
      </c>
      <c r="X484">
        <v>125.77</v>
      </c>
      <c r="Y484">
        <v>91195</v>
      </c>
      <c r="Z484" t="str">
        <f>VLOOKUP(Y484, Order_Customers, 3, FALSE)</f>
        <v>Sharon Ellis</v>
      </c>
    </row>
    <row r="485" spans="1:26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>
        <v>-2946.0509999999999</v>
      </c>
      <c r="W485">
        <v>12</v>
      </c>
      <c r="X485">
        <v>3918.98</v>
      </c>
      <c r="Y485">
        <v>91195</v>
      </c>
      <c r="Z485" t="str">
        <f>VLOOKUP(Y485, Order_Customers, 3, FALSE)</f>
        <v>Sharon Ellis</v>
      </c>
    </row>
    <row r="486" spans="1:26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>
        <v>21.555599999999998</v>
      </c>
      <c r="W486">
        <v>2</v>
      </c>
      <c r="X486">
        <v>31.24</v>
      </c>
      <c r="Y486">
        <v>90577</v>
      </c>
      <c r="Z486" t="str">
        <f>VLOOKUP(Y486, Order_Customers, 3, FALSE)</f>
        <v>Sandy Ellington</v>
      </c>
    </row>
    <row r="487" spans="1:26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>
        <v>-239.315</v>
      </c>
      <c r="W487">
        <v>12</v>
      </c>
      <c r="X487">
        <v>74.77</v>
      </c>
      <c r="Y487">
        <v>90578</v>
      </c>
      <c r="Z487" t="str">
        <f>VLOOKUP(Y487, Order_Customers, 3, FALSE)</f>
        <v>Sandy Ellington</v>
      </c>
    </row>
    <row r="488" spans="1:26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>
        <v>-33.31</v>
      </c>
      <c r="W488">
        <v>18</v>
      </c>
      <c r="X488">
        <v>127.81</v>
      </c>
      <c r="Y488">
        <v>90578</v>
      </c>
      <c r="Z488" t="str">
        <f>VLOOKUP(Y488, Order_Customers, 3, FALSE)</f>
        <v>Sandy Ellington</v>
      </c>
    </row>
    <row r="489" spans="1:26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>
        <v>-74.479599999999991</v>
      </c>
      <c r="W489">
        <v>18</v>
      </c>
      <c r="X489">
        <v>78.59</v>
      </c>
      <c r="Y489">
        <v>89059</v>
      </c>
      <c r="Z489" t="str">
        <f>VLOOKUP(Y489, Order_Customers, 3, FALSE)</f>
        <v>Erika Fink</v>
      </c>
    </row>
    <row r="490" spans="1:26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>
        <v>-232.22056000000003</v>
      </c>
      <c r="W490">
        <v>4</v>
      </c>
      <c r="X490">
        <v>497.11</v>
      </c>
      <c r="Y490">
        <v>89059</v>
      </c>
      <c r="Z490" t="str">
        <f>VLOOKUP(Y490, Order_Customers, 3, FALSE)</f>
        <v>Erika Fink</v>
      </c>
    </row>
    <row r="491" spans="1:26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>
        <v>18.643799999999999</v>
      </c>
      <c r="W491">
        <v>5</v>
      </c>
      <c r="X491">
        <v>27.02</v>
      </c>
      <c r="Y491">
        <v>86153</v>
      </c>
      <c r="Z491" t="str">
        <f>VLOOKUP(Y491, Order_Customers, 3, FALSE)</f>
        <v>Ellen Beck</v>
      </c>
    </row>
    <row r="492" spans="1:26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>
        <v>-31.24</v>
      </c>
      <c r="W492">
        <v>1</v>
      </c>
      <c r="X492">
        <v>27.67</v>
      </c>
      <c r="Y492">
        <v>86153</v>
      </c>
      <c r="Z492" t="str">
        <f>VLOOKUP(Y492, Order_Customers, 3, FALSE)</f>
        <v>Ellen Beck</v>
      </c>
    </row>
    <row r="493" spans="1:26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>
        <v>55.888000000000034</v>
      </c>
      <c r="W493">
        <v>41</v>
      </c>
      <c r="X493">
        <v>1033.56</v>
      </c>
      <c r="Y493">
        <v>89537</v>
      </c>
      <c r="Z493" t="str">
        <f>VLOOKUP(Y493, Order_Customers, 3, FALSE)</f>
        <v>Malcolm Robertson</v>
      </c>
    </row>
    <row r="494" spans="1:26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>
        <v>1.3224</v>
      </c>
      <c r="W494">
        <v>11</v>
      </c>
      <c r="X494">
        <v>19.97</v>
      </c>
      <c r="Y494">
        <v>89536</v>
      </c>
      <c r="Z494" t="str">
        <f>VLOOKUP(Y494, Order_Customers, 3, FALSE)</f>
        <v>Billie Fowler</v>
      </c>
    </row>
    <row r="495" spans="1:26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>
        <v>455.42069999999995</v>
      </c>
      <c r="W495">
        <v>6</v>
      </c>
      <c r="X495">
        <v>660.03</v>
      </c>
      <c r="Y495">
        <v>89536</v>
      </c>
      <c r="Z495" t="str">
        <f>VLOOKUP(Y495, Order_Customers, 3, FALSE)</f>
        <v>Billie Fowler</v>
      </c>
    </row>
    <row r="496" spans="1:26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>
        <v>29.332000000000001</v>
      </c>
      <c r="W496">
        <v>24</v>
      </c>
      <c r="X496">
        <v>199.12</v>
      </c>
      <c r="Y496">
        <v>14596</v>
      </c>
      <c r="Z496" t="str">
        <f>VLOOKUP(Y496, Order_Customers, 3, FALSE)</f>
        <v>Gail Rankin Cole</v>
      </c>
    </row>
    <row r="497" spans="1:26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>
        <v>-86</v>
      </c>
      <c r="W497">
        <v>19</v>
      </c>
      <c r="X497">
        <v>63.14</v>
      </c>
      <c r="Y497">
        <v>14596</v>
      </c>
      <c r="Z497" t="str">
        <f>VLOOKUP(Y497, Order_Customers, 3, FALSE)</f>
        <v>Gail Rankin Cole</v>
      </c>
    </row>
    <row r="498" spans="1:26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>
        <v>-0.49</v>
      </c>
      <c r="W498">
        <v>38</v>
      </c>
      <c r="X498">
        <v>44.85</v>
      </c>
      <c r="Y498">
        <v>38529</v>
      </c>
      <c r="Z498" t="str">
        <f>VLOOKUP(Y498, Order_Customers, 3, FALSE)</f>
        <v>Gail Rankin Cole</v>
      </c>
    </row>
    <row r="499" spans="1:26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>
        <v>34.348199999999999</v>
      </c>
      <c r="W499">
        <v>6</v>
      </c>
      <c r="X499">
        <v>49.78</v>
      </c>
      <c r="Y499">
        <v>90166</v>
      </c>
      <c r="Z499" t="str">
        <f>VLOOKUP(Y499, Order_Customers, 3, FALSE)</f>
        <v>Jennifer Siegel</v>
      </c>
    </row>
    <row r="500" spans="1:26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>
        <v>-66.650000000000006</v>
      </c>
      <c r="W500">
        <v>5</v>
      </c>
      <c r="X500">
        <v>16.62</v>
      </c>
      <c r="Y500">
        <v>90166</v>
      </c>
      <c r="Z500" t="str">
        <f>VLOOKUP(Y500, Order_Customers, 3, FALSE)</f>
        <v>Jennifer Siegel</v>
      </c>
    </row>
    <row r="501" spans="1:26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>
        <v>35.954999999999998</v>
      </c>
      <c r="W501">
        <v>11</v>
      </c>
      <c r="X501">
        <v>517.67999999999995</v>
      </c>
      <c r="Y501">
        <v>90167</v>
      </c>
      <c r="Z501" t="str">
        <f>VLOOKUP(Y501, Order_Customers, 3, FALSE)</f>
        <v>Jennifer Siegel</v>
      </c>
    </row>
    <row r="502" spans="1:26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>
        <v>-173.09520000000001</v>
      </c>
      <c r="W502">
        <v>6</v>
      </c>
      <c r="X502">
        <v>573.30999999999995</v>
      </c>
      <c r="Y502">
        <v>33635</v>
      </c>
      <c r="Z502" t="str">
        <f>VLOOKUP(Y502, Order_Customers, 3, FALSE)</f>
        <v>Harriet Hodges</v>
      </c>
    </row>
    <row r="503" spans="1:26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>
        <v>-96.16</v>
      </c>
      <c r="W503">
        <v>5</v>
      </c>
      <c r="X503">
        <v>140.22999999999999</v>
      </c>
      <c r="Y503">
        <v>33635</v>
      </c>
      <c r="Z503" t="str">
        <f>VLOOKUP(Y503, Order_Customers, 3, FALSE)</f>
        <v>Harriet Hodges</v>
      </c>
    </row>
    <row r="504" spans="1:26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>
        <v>263.39999999999998</v>
      </c>
      <c r="W504">
        <v>47</v>
      </c>
      <c r="X504">
        <v>594.44000000000005</v>
      </c>
      <c r="Y504">
        <v>9606</v>
      </c>
      <c r="Z504" t="str">
        <f>VLOOKUP(Y504, Order_Customers, 3, FALSE)</f>
        <v>Harriet Hodges</v>
      </c>
    </row>
    <row r="505" spans="1:26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>
        <v>37.31</v>
      </c>
      <c r="W505">
        <v>44</v>
      </c>
      <c r="X505">
        <v>228.5</v>
      </c>
      <c r="Y505">
        <v>9606</v>
      </c>
      <c r="Z505" t="str">
        <f>VLOOKUP(Y505, Order_Customers, 3, FALSE)</f>
        <v>Harriet Hodges</v>
      </c>
    </row>
    <row r="506" spans="1:26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>
        <v>-173.09520000000001</v>
      </c>
      <c r="W506">
        <v>2</v>
      </c>
      <c r="X506">
        <v>191.1</v>
      </c>
      <c r="Y506">
        <v>86263</v>
      </c>
      <c r="Z506" t="str">
        <f>VLOOKUP(Y506, Order_Customers, 3, FALSE)</f>
        <v>Jordan Berry</v>
      </c>
    </row>
    <row r="507" spans="1:26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>
        <v>-96.16</v>
      </c>
      <c r="W507">
        <v>1</v>
      </c>
      <c r="X507">
        <v>28.05</v>
      </c>
      <c r="Y507">
        <v>86263</v>
      </c>
      <c r="Z507" t="str">
        <f>VLOOKUP(Y507, Order_Customers, 3, FALSE)</f>
        <v>Jordan Berry</v>
      </c>
    </row>
    <row r="508" spans="1:26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>
        <v>104.7213</v>
      </c>
      <c r="W508">
        <v>12</v>
      </c>
      <c r="X508">
        <v>151.77000000000001</v>
      </c>
      <c r="Y508">
        <v>86264</v>
      </c>
      <c r="Z508" t="str">
        <f>VLOOKUP(Y508, Order_Customers, 3, FALSE)</f>
        <v>Jordan Berry</v>
      </c>
    </row>
    <row r="509" spans="1:26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>
        <v>37.31</v>
      </c>
      <c r="W509">
        <v>11</v>
      </c>
      <c r="X509">
        <v>57.13</v>
      </c>
      <c r="Y509">
        <v>86264</v>
      </c>
      <c r="Z509" t="str">
        <f>VLOOKUP(Y509, Order_Customers, 3, FALSE)</f>
        <v>Jordan Berry</v>
      </c>
    </row>
    <row r="510" spans="1:26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>
        <v>80.674799999999991</v>
      </c>
      <c r="W510">
        <v>18</v>
      </c>
      <c r="X510">
        <v>116.92</v>
      </c>
      <c r="Y510">
        <v>90806</v>
      </c>
      <c r="Z510" t="str">
        <f>VLOOKUP(Y510, Order_Customers, 3, FALSE)</f>
        <v>Francis Spivey</v>
      </c>
    </row>
    <row r="511" spans="1:26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>
        <v>114.3165</v>
      </c>
      <c r="W511">
        <v>5</v>
      </c>
      <c r="X511">
        <v>151.6</v>
      </c>
      <c r="Y511">
        <v>86459</v>
      </c>
      <c r="Z511" t="str">
        <f>VLOOKUP(Y511, Order_Customers, 3, FALSE)</f>
        <v>Rachel Casey</v>
      </c>
    </row>
    <row r="512" spans="1:26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>
        <v>1107.4079999999999</v>
      </c>
      <c r="W512">
        <v>12</v>
      </c>
      <c r="X512">
        <v>31.73</v>
      </c>
      <c r="Y512">
        <v>86460</v>
      </c>
      <c r="Z512" t="str">
        <f>VLOOKUP(Y512, Order_Customers, 3, FALSE)</f>
        <v>Rachel Casey</v>
      </c>
    </row>
    <row r="513" spans="1:26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>
        <v>-149.21199999999999</v>
      </c>
      <c r="W513">
        <v>15</v>
      </c>
      <c r="X513">
        <v>85.26</v>
      </c>
      <c r="Y513">
        <v>90187</v>
      </c>
      <c r="Z513" t="str">
        <f>VLOOKUP(Y513, Order_Customers, 3, FALSE)</f>
        <v>Carla Hauser</v>
      </c>
    </row>
    <row r="514" spans="1:26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>
        <v>-21.018000000000001</v>
      </c>
      <c r="W514">
        <v>2</v>
      </c>
      <c r="X514">
        <v>16.600000000000001</v>
      </c>
      <c r="Y514">
        <v>90185</v>
      </c>
      <c r="Z514" t="str">
        <f>VLOOKUP(Y514, Order_Customers, 3, FALSE)</f>
        <v>Marsha P Joyner</v>
      </c>
    </row>
    <row r="515" spans="1:26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>
        <v>-655.52987500000006</v>
      </c>
      <c r="W515">
        <v>10</v>
      </c>
      <c r="X515">
        <v>2285.41</v>
      </c>
      <c r="Y515">
        <v>90185</v>
      </c>
      <c r="Z515" t="str">
        <f>VLOOKUP(Y515, Order_Customers, 3, FALSE)</f>
        <v>Marsha P Joyner</v>
      </c>
    </row>
    <row r="516" spans="1:26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>
        <v>354.32879999999994</v>
      </c>
      <c r="W516">
        <v>8</v>
      </c>
      <c r="X516">
        <v>513.52</v>
      </c>
      <c r="Y516">
        <v>90186</v>
      </c>
      <c r="Z516" t="str">
        <f>VLOOKUP(Y516, Order_Customers, 3, FALSE)</f>
        <v>Marsha P Joyner</v>
      </c>
    </row>
    <row r="517" spans="1:26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>
        <v>-489.41559999999998</v>
      </c>
      <c r="W517">
        <v>1</v>
      </c>
      <c r="X517">
        <v>346.52</v>
      </c>
      <c r="Y517">
        <v>86356</v>
      </c>
      <c r="Z517" t="str">
        <f>VLOOKUP(Y517, Order_Customers, 3, FALSE)</f>
        <v>Carol Sherrill</v>
      </c>
    </row>
    <row r="518" spans="1:26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>
        <v>35.31</v>
      </c>
      <c r="W518">
        <v>3</v>
      </c>
      <c r="X518">
        <v>499.31</v>
      </c>
      <c r="Y518">
        <v>86357</v>
      </c>
      <c r="Z518" t="str">
        <f>VLOOKUP(Y518, Order_Customers, 3, FALSE)</f>
        <v>Marion Wilcox</v>
      </c>
    </row>
    <row r="519" spans="1:26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>
        <v>6.11</v>
      </c>
      <c r="W519">
        <v>2</v>
      </c>
      <c r="X519">
        <v>73.099999999999994</v>
      </c>
      <c r="Y519">
        <v>90492</v>
      </c>
      <c r="Z519" t="str">
        <f>VLOOKUP(Y519, Order_Customers, 3, FALSE)</f>
        <v>Kerry Jernigan</v>
      </c>
    </row>
    <row r="520" spans="1:26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>
        <v>187.41200000000026</v>
      </c>
      <c r="W520">
        <v>39</v>
      </c>
      <c r="X520">
        <v>2115.06</v>
      </c>
      <c r="Y520">
        <v>90493</v>
      </c>
      <c r="Z520" t="str">
        <f>VLOOKUP(Y520, Order_Customers, 3, FALSE)</f>
        <v>Kerry Jernigan</v>
      </c>
    </row>
    <row r="521" spans="1:26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>
        <v>-6.34</v>
      </c>
      <c r="W521">
        <v>6</v>
      </c>
      <c r="X521">
        <v>47.95</v>
      </c>
      <c r="Y521">
        <v>90492</v>
      </c>
      <c r="Z521" t="str">
        <f>VLOOKUP(Y521, Order_Customers, 3, FALSE)</f>
        <v>Kerry Jernigan</v>
      </c>
    </row>
    <row r="522" spans="1:26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>
        <v>92.722199999999987</v>
      </c>
      <c r="W522">
        <v>9</v>
      </c>
      <c r="X522">
        <v>134.38</v>
      </c>
      <c r="Y522">
        <v>90491</v>
      </c>
      <c r="Z522" t="str">
        <f>VLOOKUP(Y522, Order_Customers, 3, FALSE)</f>
        <v>Jessie Kelly</v>
      </c>
    </row>
    <row r="523" spans="1:26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>
        <v>-160.27549999999999</v>
      </c>
      <c r="W523">
        <v>9</v>
      </c>
      <c r="X523">
        <v>76.77</v>
      </c>
      <c r="Y523">
        <v>90492</v>
      </c>
      <c r="Z523" t="str">
        <f>VLOOKUP(Y523, Order_Customers, 3, FALSE)</f>
        <v>Kerry Jernigan</v>
      </c>
    </row>
    <row r="524" spans="1:26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>
        <v>396.97199999999998</v>
      </c>
      <c r="W524">
        <v>14</v>
      </c>
      <c r="X524">
        <v>782</v>
      </c>
      <c r="Y524">
        <v>87135</v>
      </c>
      <c r="Z524" t="str">
        <f>VLOOKUP(Y524, Order_Customers, 3, FALSE)</f>
        <v>Dolores Abrams</v>
      </c>
    </row>
    <row r="525" spans="1:26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>
        <v>-7.04</v>
      </c>
      <c r="W525">
        <v>7</v>
      </c>
      <c r="X525">
        <v>15.73</v>
      </c>
      <c r="Y525">
        <v>87134</v>
      </c>
      <c r="Z525" t="str">
        <f>VLOOKUP(Y525, Order_Customers, 3, FALSE)</f>
        <v>Ruth Dudley</v>
      </c>
    </row>
    <row r="526" spans="1:26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>
        <v>538.52</v>
      </c>
      <c r="W526">
        <v>10</v>
      </c>
      <c r="X526">
        <v>1719.07</v>
      </c>
      <c r="Y526">
        <v>87134</v>
      </c>
      <c r="Z526" t="str">
        <f>VLOOKUP(Y526, Order_Customers, 3, FALSE)</f>
        <v>Ruth Dudley</v>
      </c>
    </row>
    <row r="527" spans="1:26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>
        <v>-4.1399999999999997</v>
      </c>
      <c r="W527">
        <v>1</v>
      </c>
      <c r="X527">
        <v>8.41</v>
      </c>
      <c r="Y527">
        <v>90588</v>
      </c>
      <c r="Z527" t="str">
        <f>VLOOKUP(Y527, Order_Customers, 3, FALSE)</f>
        <v>Robyn Garner</v>
      </c>
    </row>
    <row r="528" spans="1:26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>
        <v>-31.885000000000002</v>
      </c>
      <c r="W528">
        <v>17</v>
      </c>
      <c r="X528">
        <v>104.95</v>
      </c>
      <c r="Y528">
        <v>90589</v>
      </c>
      <c r="Z528" t="str">
        <f>VLOOKUP(Y528, Order_Customers, 3, FALSE)</f>
        <v>Robyn Garner</v>
      </c>
    </row>
    <row r="529" spans="1:26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>
        <v>-95.21050000000001</v>
      </c>
      <c r="W529">
        <v>3</v>
      </c>
      <c r="X529">
        <v>166.59</v>
      </c>
      <c r="Y529">
        <v>90589</v>
      </c>
      <c r="Z529" t="str">
        <f>VLOOKUP(Y529, Order_Customers, 3, FALSE)</f>
        <v>Robyn Garner</v>
      </c>
    </row>
    <row r="530" spans="1:26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>
        <v>-193.58</v>
      </c>
      <c r="W530">
        <v>4</v>
      </c>
      <c r="X530">
        <v>396.19</v>
      </c>
      <c r="Y530">
        <v>90844</v>
      </c>
      <c r="Z530" t="str">
        <f>VLOOKUP(Y530, Order_Customers, 3, FALSE)</f>
        <v>Albert Maxwell</v>
      </c>
    </row>
    <row r="531" spans="1:26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>
        <v>-4.3009999999999939</v>
      </c>
      <c r="W531">
        <v>3</v>
      </c>
      <c r="X531">
        <v>98.7</v>
      </c>
      <c r="Y531">
        <v>86567</v>
      </c>
      <c r="Z531" t="str">
        <f>VLOOKUP(Y531, Order_Customers, 3, FALSE)</f>
        <v>Stephanie Sun Perry</v>
      </c>
    </row>
    <row r="532" spans="1:26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>
        <v>-1570.32</v>
      </c>
      <c r="W532">
        <v>20</v>
      </c>
      <c r="X532">
        <v>1782.44</v>
      </c>
      <c r="Y532">
        <v>86566</v>
      </c>
      <c r="Z532" t="str">
        <f>VLOOKUP(Y532, Order_Customers, 3, FALSE)</f>
        <v>Denise Parks</v>
      </c>
    </row>
    <row r="533" spans="1:26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>
        <v>27.23</v>
      </c>
      <c r="W533">
        <v>5</v>
      </c>
      <c r="X533">
        <v>72.11</v>
      </c>
      <c r="Y533">
        <v>86565</v>
      </c>
      <c r="Z533" t="str">
        <f>VLOOKUP(Y533, Order_Customers, 3, FALSE)</f>
        <v>Dorothy Buchanan</v>
      </c>
    </row>
    <row r="534" spans="1:26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>
        <v>-19.099200000000003</v>
      </c>
      <c r="W534">
        <v>3</v>
      </c>
      <c r="X534">
        <v>124.81</v>
      </c>
      <c r="Y534">
        <v>9285</v>
      </c>
      <c r="Z534" t="str">
        <f>VLOOKUP(Y534, Order_Customers, 3, FALSE)</f>
        <v>Ernest Oh</v>
      </c>
    </row>
    <row r="535" spans="1:26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>
        <v>373.67</v>
      </c>
      <c r="W535">
        <v>18</v>
      </c>
      <c r="X535">
        <v>881.32</v>
      </c>
      <c r="Y535">
        <v>8257</v>
      </c>
      <c r="Z535" t="str">
        <f>VLOOKUP(Y535, Order_Customers, 3, FALSE)</f>
        <v>Ernest Oh</v>
      </c>
    </row>
    <row r="536" spans="1:26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>
        <v>-14.801880000000001</v>
      </c>
      <c r="W536">
        <v>1</v>
      </c>
      <c r="X536">
        <v>41.6</v>
      </c>
      <c r="Y536">
        <v>89083</v>
      </c>
      <c r="Z536" t="str">
        <f>VLOOKUP(Y536, Order_Customers, 3, FALSE)</f>
        <v>Jane Shah</v>
      </c>
    </row>
    <row r="537" spans="1:26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>
        <v>-2561.3235</v>
      </c>
      <c r="W537">
        <v>1</v>
      </c>
      <c r="X537">
        <v>1497.22</v>
      </c>
      <c r="Y537">
        <v>89084</v>
      </c>
      <c r="Z537" t="str">
        <f>VLOOKUP(Y537, Order_Customers, 3, FALSE)</f>
        <v>Jane Shah</v>
      </c>
    </row>
    <row r="538" spans="1:26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>
        <v>168.91889999999998</v>
      </c>
      <c r="W538">
        <v>5</v>
      </c>
      <c r="X538">
        <v>244.81</v>
      </c>
      <c r="Y538">
        <v>89084</v>
      </c>
      <c r="Z538" t="str">
        <f>VLOOKUP(Y538, Order_Customers, 3, FALSE)</f>
        <v>Jane Shah</v>
      </c>
    </row>
    <row r="539" spans="1:26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>
        <v>-6.2</v>
      </c>
      <c r="W539">
        <v>1</v>
      </c>
      <c r="X539">
        <v>4.55</v>
      </c>
      <c r="Y539">
        <v>89084</v>
      </c>
      <c r="Z539" t="str">
        <f>VLOOKUP(Y539, Order_Customers, 3, FALSE)</f>
        <v>Jane Shah</v>
      </c>
    </row>
    <row r="540" spans="1:26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>
        <v>19.064699999999998</v>
      </c>
      <c r="W540">
        <v>4</v>
      </c>
      <c r="X540">
        <v>27.63</v>
      </c>
      <c r="Y540">
        <v>90771</v>
      </c>
      <c r="Z540" t="str">
        <f>VLOOKUP(Y540, Order_Customers, 3, FALSE)</f>
        <v>Tony Chandler</v>
      </c>
    </row>
    <row r="541" spans="1:26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>
        <v>10.56</v>
      </c>
      <c r="W541">
        <v>5</v>
      </c>
      <c r="X541">
        <v>31.21</v>
      </c>
      <c r="Y541">
        <v>90771</v>
      </c>
      <c r="Z541" t="str">
        <f>VLOOKUP(Y541, Order_Customers, 3, FALSE)</f>
        <v>Tony Chandler</v>
      </c>
    </row>
    <row r="542" spans="1:26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>
        <v>837.68069999999989</v>
      </c>
      <c r="W542">
        <v>8</v>
      </c>
      <c r="X542">
        <v>1214.03</v>
      </c>
      <c r="Y542">
        <v>91581</v>
      </c>
      <c r="Z542" t="str">
        <f>VLOOKUP(Y542, Order_Customers, 3, FALSE)</f>
        <v>Sally House</v>
      </c>
    </row>
    <row r="543" spans="1:26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>
        <v>-4.2</v>
      </c>
      <c r="W543">
        <v>1</v>
      </c>
      <c r="X543">
        <v>3.51</v>
      </c>
      <c r="Y543">
        <v>89401</v>
      </c>
      <c r="Z543" t="str">
        <f>VLOOKUP(Y543, Order_Customers, 3, FALSE)</f>
        <v>Phillip Chappell</v>
      </c>
    </row>
    <row r="544" spans="1:26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>
        <v>-44.163600000000002</v>
      </c>
      <c r="W544">
        <v>1</v>
      </c>
      <c r="X544">
        <v>120.12</v>
      </c>
      <c r="Y544">
        <v>89402</v>
      </c>
      <c r="Z544" t="str">
        <f>VLOOKUP(Y544, Order_Customers, 3, FALSE)</f>
        <v>Benjamin Chan</v>
      </c>
    </row>
    <row r="545" spans="1:26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>
        <v>-4.2</v>
      </c>
      <c r="W545">
        <v>2</v>
      </c>
      <c r="X545">
        <v>7.01</v>
      </c>
      <c r="Y545">
        <v>17636</v>
      </c>
      <c r="Z545" t="str">
        <f>VLOOKUP(Y545, Order_Customers, 3, FALSE)</f>
        <v>Yvonne Clarke</v>
      </c>
    </row>
    <row r="546" spans="1:26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>
        <v>-102.66200000000001</v>
      </c>
      <c r="W546">
        <v>8</v>
      </c>
      <c r="X546">
        <v>1452.18</v>
      </c>
      <c r="Y546">
        <v>86173</v>
      </c>
      <c r="Z546" t="str">
        <f>VLOOKUP(Y546, Order_Customers, 3, FALSE)</f>
        <v>Lynn Payne</v>
      </c>
    </row>
    <row r="547" spans="1:26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>
        <v>-116.584</v>
      </c>
      <c r="W547">
        <v>2</v>
      </c>
      <c r="X547">
        <v>619.38</v>
      </c>
      <c r="Y547">
        <v>87259</v>
      </c>
      <c r="Z547" t="str">
        <f>VLOOKUP(Y547, Order_Customers, 3, FALSE)</f>
        <v>Gregory Holden</v>
      </c>
    </row>
    <row r="548" spans="1:26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>
        <v>12.896100000000001</v>
      </c>
      <c r="W548">
        <v>1</v>
      </c>
      <c r="X548">
        <v>18.690000000000001</v>
      </c>
      <c r="Y548">
        <v>87259</v>
      </c>
      <c r="Z548" t="str">
        <f>VLOOKUP(Y548, Order_Customers, 3, FALSE)</f>
        <v>Gregory Holden</v>
      </c>
    </row>
    <row r="549" spans="1:26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>
        <v>-21.319199999999999</v>
      </c>
      <c r="W549">
        <v>3</v>
      </c>
      <c r="X549">
        <v>8.8000000000000007</v>
      </c>
      <c r="Y549">
        <v>87260</v>
      </c>
      <c r="Z549" t="str">
        <f>VLOOKUP(Y549, Order_Customers, 3, FALSE)</f>
        <v>Francis Evans</v>
      </c>
    </row>
    <row r="550" spans="1:26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>
        <v>93.846800000000002</v>
      </c>
      <c r="W550">
        <v>12</v>
      </c>
      <c r="X550">
        <v>477.2</v>
      </c>
      <c r="Y550">
        <v>87258</v>
      </c>
      <c r="Z550" t="str">
        <f>VLOOKUP(Y550, Order_Customers, 3, FALSE)</f>
        <v>Howard Burnett</v>
      </c>
    </row>
    <row r="551" spans="1:26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>
        <v>17.771999999999998</v>
      </c>
      <c r="W551">
        <v>10</v>
      </c>
      <c r="X551">
        <v>2848.38</v>
      </c>
      <c r="Y551">
        <v>90201</v>
      </c>
      <c r="Z551" t="str">
        <f>VLOOKUP(Y551, Order_Customers, 3, FALSE)</f>
        <v>Sue Drake</v>
      </c>
    </row>
    <row r="552" spans="1:26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>
        <v>-104.57</v>
      </c>
      <c r="W552">
        <v>9</v>
      </c>
      <c r="X552">
        <v>38.58</v>
      </c>
      <c r="Y552">
        <v>89432</v>
      </c>
      <c r="Z552" t="str">
        <f>VLOOKUP(Y552, Order_Customers, 3, FALSE)</f>
        <v>Gail Currin</v>
      </c>
    </row>
    <row r="553" spans="1:26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>
        <v>-969.0483660000001</v>
      </c>
      <c r="W553">
        <v>2</v>
      </c>
      <c r="X553">
        <v>810.47</v>
      </c>
      <c r="Y553">
        <v>89433</v>
      </c>
      <c r="Z553" t="str">
        <f>VLOOKUP(Y553, Order_Customers, 3, FALSE)</f>
        <v>Neal Weber</v>
      </c>
    </row>
    <row r="554" spans="1:26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>
        <v>4.0320000000000036</v>
      </c>
      <c r="W554">
        <v>9</v>
      </c>
      <c r="X554">
        <v>72.83</v>
      </c>
      <c r="Y554">
        <v>89434</v>
      </c>
      <c r="Z554" t="str">
        <f>VLOOKUP(Y554, Order_Customers, 3, FALSE)</f>
        <v>Lloyd Spencer</v>
      </c>
    </row>
    <row r="555" spans="1:26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>
        <v>-23.634399999999999</v>
      </c>
      <c r="W555">
        <v>1</v>
      </c>
      <c r="X555">
        <v>63.66</v>
      </c>
      <c r="Y555">
        <v>89431</v>
      </c>
      <c r="Z555" t="str">
        <f>VLOOKUP(Y555, Order_Customers, 3, FALSE)</f>
        <v>Phillip Pollard</v>
      </c>
    </row>
    <row r="556" spans="1:26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>
        <v>-71.83</v>
      </c>
      <c r="W556">
        <v>3</v>
      </c>
      <c r="X556">
        <v>127.22</v>
      </c>
      <c r="Y556">
        <v>89433</v>
      </c>
      <c r="Z556" t="str">
        <f>VLOOKUP(Y556, Order_Customers, 3, FALSE)</f>
        <v>Neal Weber</v>
      </c>
    </row>
    <row r="557" spans="1:26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>
        <v>-0.74000000000000909</v>
      </c>
      <c r="W557">
        <v>12</v>
      </c>
      <c r="X557">
        <v>432.44</v>
      </c>
      <c r="Y557">
        <v>89433</v>
      </c>
      <c r="Z557" t="str">
        <f>VLOOKUP(Y557, Order_Customers, 3, FALSE)</f>
        <v>Neal Weber</v>
      </c>
    </row>
    <row r="558" spans="1:26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>
        <v>-3.88</v>
      </c>
      <c r="W558">
        <v>1</v>
      </c>
      <c r="X558">
        <v>12.18</v>
      </c>
      <c r="Y558">
        <v>90043</v>
      </c>
      <c r="Z558" t="str">
        <f>VLOOKUP(Y558, Order_Customers, 3, FALSE)</f>
        <v>Lloyd Dickson</v>
      </c>
    </row>
    <row r="559" spans="1:26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>
        <v>551.09280000000001</v>
      </c>
      <c r="W559">
        <v>23</v>
      </c>
      <c r="X559">
        <v>950.43</v>
      </c>
      <c r="Y559">
        <v>90044</v>
      </c>
      <c r="Z559" t="str">
        <f>VLOOKUP(Y559, Order_Customers, 3, FALSE)</f>
        <v>Lloyd Dickson</v>
      </c>
    </row>
    <row r="560" spans="1:26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>
        <v>17.505299999999998</v>
      </c>
      <c r="W560">
        <v>8</v>
      </c>
      <c r="X560">
        <v>25.37</v>
      </c>
      <c r="Y560">
        <v>88371</v>
      </c>
      <c r="Z560" t="str">
        <f>VLOOKUP(Y560, Order_Customers, 3, FALSE)</f>
        <v>Priscilla Frank</v>
      </c>
    </row>
    <row r="561" spans="1:26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>
        <v>818.54617499999995</v>
      </c>
      <c r="W561">
        <v>14</v>
      </c>
      <c r="X561">
        <v>6963.67</v>
      </c>
      <c r="Y561">
        <v>88372</v>
      </c>
      <c r="Z561" t="str">
        <f>VLOOKUP(Y561, Order_Customers, 3, FALSE)</f>
        <v>Kristin George</v>
      </c>
    </row>
    <row r="562" spans="1:26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>
        <v>-17.149999999999999</v>
      </c>
      <c r="W562">
        <v>6</v>
      </c>
      <c r="X562">
        <v>160.16999999999999</v>
      </c>
      <c r="Y562">
        <v>88387</v>
      </c>
      <c r="Z562" t="str">
        <f>VLOOKUP(Y562, Order_Customers, 3, FALSE)</f>
        <v>Theresa Winters</v>
      </c>
    </row>
    <row r="563" spans="1:26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>
        <v>-29.540000000000003</v>
      </c>
      <c r="W563">
        <v>3</v>
      </c>
      <c r="X563">
        <v>7.47</v>
      </c>
      <c r="Y563">
        <v>88387</v>
      </c>
      <c r="Z563" t="str">
        <f>VLOOKUP(Y563, Order_Customers, 3, FALSE)</f>
        <v>Theresa Winters</v>
      </c>
    </row>
    <row r="564" spans="1:26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>
        <v>-329.78399999999999</v>
      </c>
      <c r="W564">
        <v>10</v>
      </c>
      <c r="X564">
        <v>370.81</v>
      </c>
      <c r="Y564">
        <v>88387</v>
      </c>
      <c r="Z564" t="str">
        <f>VLOOKUP(Y564, Order_Customers, 3, FALSE)</f>
        <v>Theresa Winters</v>
      </c>
    </row>
    <row r="565" spans="1:26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>
        <v>-2.1</v>
      </c>
      <c r="W565">
        <v>11</v>
      </c>
      <c r="X565">
        <v>119.99</v>
      </c>
      <c r="Y565">
        <v>88388</v>
      </c>
      <c r="Z565" t="str">
        <f>VLOOKUP(Y565, Order_Customers, 3, FALSE)</f>
        <v>Theresa Winters</v>
      </c>
    </row>
    <row r="566" spans="1:26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>
        <v>829.46699999999998</v>
      </c>
      <c r="W566">
        <v>14</v>
      </c>
      <c r="X566">
        <v>650.70000000000005</v>
      </c>
      <c r="Y566">
        <v>88390</v>
      </c>
      <c r="Z566" t="str">
        <f>VLOOKUP(Y566, Order_Customers, 3, FALSE)</f>
        <v>Beverly Cameron</v>
      </c>
    </row>
    <row r="567" spans="1:26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>
        <v>111.22199999999999</v>
      </c>
      <c r="W567">
        <v>1</v>
      </c>
      <c r="X567">
        <v>11.41</v>
      </c>
      <c r="Y567">
        <v>88389</v>
      </c>
      <c r="Z567" t="str">
        <f>VLOOKUP(Y567, Order_Customers, 3, FALSE)</f>
        <v>Francis Sherrill</v>
      </c>
    </row>
    <row r="568" spans="1:26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>
        <v>22.866</v>
      </c>
      <c r="W568">
        <v>19</v>
      </c>
      <c r="X568">
        <v>680.39</v>
      </c>
      <c r="Y568">
        <v>88391</v>
      </c>
      <c r="Z568" t="str">
        <f>VLOOKUP(Y568, Order_Customers, 3, FALSE)</f>
        <v>Meredith Humphrey</v>
      </c>
    </row>
    <row r="569" spans="1:26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>
        <v>115.72799999999999</v>
      </c>
      <c r="W569">
        <v>6</v>
      </c>
      <c r="X569">
        <v>75.52</v>
      </c>
      <c r="Y569">
        <v>88391</v>
      </c>
      <c r="Z569" t="str">
        <f>VLOOKUP(Y569, Order_Customers, 3, FALSE)</f>
        <v>Meredith Humphrey</v>
      </c>
    </row>
    <row r="570" spans="1:26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>
        <v>909.36</v>
      </c>
      <c r="W570">
        <v>5</v>
      </c>
      <c r="X570">
        <v>2354.54</v>
      </c>
      <c r="Y570">
        <v>88632</v>
      </c>
      <c r="Z570" t="str">
        <f>VLOOKUP(Y570, Order_Customers, 3, FALSE)</f>
        <v>Julie Porter</v>
      </c>
    </row>
    <row r="571" spans="1:26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>
        <v>-76.424400000000006</v>
      </c>
      <c r="W571">
        <v>20</v>
      </c>
      <c r="X571">
        <v>79.06</v>
      </c>
      <c r="Y571">
        <v>88634</v>
      </c>
      <c r="Z571" t="str">
        <f>VLOOKUP(Y571, Order_Customers, 3, FALSE)</f>
        <v>Julie Porter</v>
      </c>
    </row>
    <row r="572" spans="1:26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>
        <v>8.7319999999999993</v>
      </c>
      <c r="W572">
        <v>14</v>
      </c>
      <c r="X572">
        <v>65.14</v>
      </c>
      <c r="Y572">
        <v>88634</v>
      </c>
      <c r="Z572" t="str">
        <f>VLOOKUP(Y572, Order_Customers, 3, FALSE)</f>
        <v>Julie Porter</v>
      </c>
    </row>
    <row r="573" spans="1:26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>
        <v>442.0899</v>
      </c>
      <c r="W573">
        <v>16</v>
      </c>
      <c r="X573">
        <v>640.71</v>
      </c>
      <c r="Y573">
        <v>88633</v>
      </c>
      <c r="Z573" t="str">
        <f>VLOOKUP(Y573, Order_Customers, 3, FALSE)</f>
        <v>Glen Newman</v>
      </c>
    </row>
    <row r="574" spans="1:26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>
        <v>455.12399999999997</v>
      </c>
      <c r="W574">
        <v>18</v>
      </c>
      <c r="X574">
        <v>659.6</v>
      </c>
      <c r="Y574">
        <v>88633</v>
      </c>
      <c r="Z574" t="str">
        <f>VLOOKUP(Y574, Order_Customers, 3, FALSE)</f>
        <v>Glen Newman</v>
      </c>
    </row>
    <row r="575" spans="1:26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>
        <v>624.40163999999993</v>
      </c>
      <c r="W575">
        <v>22</v>
      </c>
      <c r="X575">
        <v>1137.5999999999999</v>
      </c>
      <c r="Y575">
        <v>89005</v>
      </c>
      <c r="Z575" t="str">
        <f>VLOOKUP(Y575, Order_Customers, 3, FALSE)</f>
        <v>Eugene Kerr</v>
      </c>
    </row>
    <row r="576" spans="1:26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>
        <v>18.922000000000011</v>
      </c>
      <c r="W576">
        <v>26</v>
      </c>
      <c r="X576">
        <v>151.55000000000001</v>
      </c>
      <c r="Y576">
        <v>89008</v>
      </c>
      <c r="Z576" t="str">
        <f>VLOOKUP(Y576, Order_Customers, 3, FALSE)</f>
        <v>Eugene Kerr</v>
      </c>
    </row>
    <row r="577" spans="1:26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>
        <v>39.350699999999996</v>
      </c>
      <c r="W577">
        <v>22</v>
      </c>
      <c r="X577">
        <v>57.03</v>
      </c>
      <c r="Y577">
        <v>89008</v>
      </c>
      <c r="Z577" t="str">
        <f>VLOOKUP(Y577, Order_Customers, 3, FALSE)</f>
        <v>Eugene Kerr</v>
      </c>
    </row>
    <row r="578" spans="1:26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>
        <v>-229.87</v>
      </c>
      <c r="W578">
        <v>5</v>
      </c>
      <c r="X578">
        <v>347.23</v>
      </c>
      <c r="Y578">
        <v>89004</v>
      </c>
      <c r="Z578" t="str">
        <f>VLOOKUP(Y578, Order_Customers, 3, FALSE)</f>
        <v>Brian Bennett</v>
      </c>
    </row>
    <row r="579" spans="1:26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>
        <v>329.9787</v>
      </c>
      <c r="W579">
        <v>9</v>
      </c>
      <c r="X579">
        <v>478.23</v>
      </c>
      <c r="Y579">
        <v>89004</v>
      </c>
      <c r="Z579" t="str">
        <f>VLOOKUP(Y579, Order_Customers, 3, FALSE)</f>
        <v>Brian Bennett</v>
      </c>
    </row>
    <row r="580" spans="1:26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>
        <v>30.49</v>
      </c>
      <c r="W580">
        <v>13</v>
      </c>
      <c r="X580">
        <v>93.82</v>
      </c>
      <c r="Y580">
        <v>89006</v>
      </c>
      <c r="Z580" t="str">
        <f>VLOOKUP(Y580, Order_Customers, 3, FALSE)</f>
        <v>Marguerite Rodgers</v>
      </c>
    </row>
    <row r="581" spans="1:26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>
        <v>1152.5276999999999</v>
      </c>
      <c r="W581">
        <v>20</v>
      </c>
      <c r="X581">
        <v>1670.33</v>
      </c>
      <c r="Y581">
        <v>89007</v>
      </c>
      <c r="Z581" t="str">
        <f>VLOOKUP(Y581, Order_Customers, 3, FALSE)</f>
        <v>Marguerite Rodgers</v>
      </c>
    </row>
    <row r="582" spans="1:26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>
        <v>-604.40600000000006</v>
      </c>
      <c r="W582">
        <v>1</v>
      </c>
      <c r="X582">
        <v>100.59</v>
      </c>
      <c r="Y582">
        <v>90710</v>
      </c>
      <c r="Z582" t="str">
        <f>VLOOKUP(Y582, Order_Customers, 3, FALSE)</f>
        <v>Kent Burton</v>
      </c>
    </row>
    <row r="583" spans="1:26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>
        <v>293.66000000000003</v>
      </c>
      <c r="W583">
        <v>6</v>
      </c>
      <c r="X583">
        <v>598.38</v>
      </c>
      <c r="Y583">
        <v>90710</v>
      </c>
      <c r="Z583" t="str">
        <f>VLOOKUP(Y583, Order_Customers, 3, FALSE)</f>
        <v>Kent Burton</v>
      </c>
    </row>
    <row r="584" spans="1:26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>
        <v>-403.18739999999997</v>
      </c>
      <c r="W584">
        <v>5</v>
      </c>
      <c r="X584">
        <v>39.36</v>
      </c>
      <c r="Y584">
        <v>90641</v>
      </c>
      <c r="Z584" t="str">
        <f>VLOOKUP(Y584, Order_Customers, 3, FALSE)</f>
        <v>Jon Hale</v>
      </c>
    </row>
    <row r="585" spans="1:26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>
        <v>-13.77</v>
      </c>
      <c r="W585">
        <v>6</v>
      </c>
      <c r="X585">
        <v>322.77</v>
      </c>
      <c r="Y585">
        <v>87846</v>
      </c>
      <c r="Z585" t="str">
        <f>VLOOKUP(Y585, Order_Customers, 3, FALSE)</f>
        <v>Mildred Chase</v>
      </c>
    </row>
    <row r="586" spans="1:26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>
        <v>44.912100000000002</v>
      </c>
      <c r="W586">
        <v>11</v>
      </c>
      <c r="X586">
        <v>65.09</v>
      </c>
      <c r="Y586">
        <v>87846</v>
      </c>
      <c r="Z586" t="str">
        <f>VLOOKUP(Y586, Order_Customers, 3, FALSE)</f>
        <v>Mildred Chase</v>
      </c>
    </row>
    <row r="587" spans="1:26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>
        <v>9.33</v>
      </c>
      <c r="W587">
        <v>6</v>
      </c>
      <c r="X587">
        <v>98.96</v>
      </c>
      <c r="Y587">
        <v>87847</v>
      </c>
      <c r="Z587" t="str">
        <f>VLOOKUP(Y587, Order_Customers, 3, FALSE)</f>
        <v>Jerome Burch</v>
      </c>
    </row>
    <row r="588" spans="1:26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>
        <v>2593.14</v>
      </c>
      <c r="W588">
        <v>62</v>
      </c>
      <c r="X588">
        <v>13546.94</v>
      </c>
      <c r="Y588">
        <v>28001</v>
      </c>
      <c r="Z588" t="str">
        <f>VLOOKUP(Y588, Order_Customers, 3, FALSE)</f>
        <v>Erin Ballard</v>
      </c>
    </row>
    <row r="589" spans="1:26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>
        <v>1162.76</v>
      </c>
      <c r="W589">
        <v>32</v>
      </c>
      <c r="X589">
        <v>6401.65</v>
      </c>
      <c r="Y589">
        <v>28001</v>
      </c>
      <c r="Z589" t="str">
        <f>VLOOKUP(Y589, Order_Customers, 3, FALSE)</f>
        <v>Erin Ballard</v>
      </c>
    </row>
    <row r="590" spans="1:26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>
        <v>-76.94</v>
      </c>
      <c r="W590">
        <v>90</v>
      </c>
      <c r="X590">
        <v>617.4</v>
      </c>
      <c r="Y590">
        <v>47813</v>
      </c>
      <c r="Z590" t="str">
        <f>VLOOKUP(Y590, Order_Customers, 3, FALSE)</f>
        <v>Erin Ballard</v>
      </c>
    </row>
    <row r="591" spans="1:26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>
        <v>-40.008800000000001</v>
      </c>
      <c r="W591">
        <v>23</v>
      </c>
      <c r="X591">
        <v>157.78</v>
      </c>
      <c r="Y591">
        <v>89389</v>
      </c>
      <c r="Z591" t="str">
        <f>VLOOKUP(Y591, Order_Customers, 3, FALSE)</f>
        <v>Gayle Pearson</v>
      </c>
    </row>
    <row r="592" spans="1:26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>
        <v>-51.704000000000001</v>
      </c>
      <c r="W592">
        <v>4</v>
      </c>
      <c r="X592">
        <v>26.31</v>
      </c>
      <c r="Y592">
        <v>90069</v>
      </c>
      <c r="Z592" t="str">
        <f>VLOOKUP(Y592, Order_Customers, 3, FALSE)</f>
        <v>Keith R Atkinson</v>
      </c>
    </row>
    <row r="593" spans="1:26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>
        <v>144.7482</v>
      </c>
      <c r="W593">
        <v>8</v>
      </c>
      <c r="X593">
        <v>209.78</v>
      </c>
      <c r="Y593">
        <v>90069</v>
      </c>
      <c r="Z593" t="str">
        <f>VLOOKUP(Y593, Order_Customers, 3, FALSE)</f>
        <v>Keith R Atkinson</v>
      </c>
    </row>
    <row r="594" spans="1:26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>
        <v>-112.18899999999999</v>
      </c>
      <c r="W594">
        <v>1</v>
      </c>
      <c r="X594">
        <v>17.829999999999998</v>
      </c>
      <c r="Y594">
        <v>90069</v>
      </c>
      <c r="Z594" t="str">
        <f>VLOOKUP(Y594, Order_Customers, 3, FALSE)</f>
        <v>Keith R Atkinson</v>
      </c>
    </row>
    <row r="595" spans="1:26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>
        <v>-445.97177625000006</v>
      </c>
      <c r="W595">
        <v>23</v>
      </c>
      <c r="X595">
        <v>2527.79</v>
      </c>
      <c r="Y595">
        <v>58628</v>
      </c>
      <c r="Z595" t="str">
        <f>VLOOKUP(Y595, Order_Customers, 3, FALSE)</f>
        <v>Gene Gilliam</v>
      </c>
    </row>
    <row r="596" spans="1:26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>
        <v>4.1673999999999998</v>
      </c>
      <c r="W596">
        <v>20</v>
      </c>
      <c r="X596">
        <v>121.87</v>
      </c>
      <c r="Y596">
        <v>57061</v>
      </c>
      <c r="Z596" t="str">
        <f>VLOOKUP(Y596, Order_Customers, 3, FALSE)</f>
        <v>Gene Gilliam</v>
      </c>
    </row>
    <row r="597" spans="1:26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>
        <v>-335.31712500000003</v>
      </c>
      <c r="W597">
        <v>6</v>
      </c>
      <c r="X597">
        <v>659.42</v>
      </c>
      <c r="Y597">
        <v>91354</v>
      </c>
      <c r="Z597" t="str">
        <f>VLOOKUP(Y597, Order_Customers, 3, FALSE)</f>
        <v>Willie Robinson</v>
      </c>
    </row>
    <row r="598" spans="1:26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>
        <v>16.021800000000013</v>
      </c>
      <c r="W598">
        <v>18</v>
      </c>
      <c r="X598">
        <v>403.53</v>
      </c>
      <c r="Y598">
        <v>91355</v>
      </c>
      <c r="Z598" t="str">
        <f>VLOOKUP(Y598, Order_Customers, 3, FALSE)</f>
        <v>Willie Robinson</v>
      </c>
    </row>
    <row r="599" spans="1:26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>
        <v>38.067299999999996</v>
      </c>
      <c r="W599">
        <v>3</v>
      </c>
      <c r="X599">
        <v>55.17</v>
      </c>
      <c r="Y599">
        <v>91355</v>
      </c>
      <c r="Z599" t="str">
        <f>VLOOKUP(Y599, Order_Customers, 3, FALSE)</f>
        <v>Willie Robinson</v>
      </c>
    </row>
    <row r="600" spans="1:26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>
        <v>-99.435440000000014</v>
      </c>
      <c r="W600">
        <v>23</v>
      </c>
      <c r="X600">
        <v>377.44</v>
      </c>
      <c r="Y600">
        <v>88899</v>
      </c>
      <c r="Z600" t="str">
        <f>VLOOKUP(Y600, Order_Customers, 3, FALSE)</f>
        <v>Vicki Bond</v>
      </c>
    </row>
    <row r="601" spans="1:26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>
        <v>-97.28</v>
      </c>
      <c r="W601">
        <v>12</v>
      </c>
      <c r="X601">
        <v>286.39999999999998</v>
      </c>
      <c r="Y601">
        <v>87109</v>
      </c>
      <c r="Z601" t="str">
        <f>VLOOKUP(Y601, Order_Customers, 3, FALSE)</f>
        <v>Erik Barr</v>
      </c>
    </row>
    <row r="602" spans="1:26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>
        <v>139.61200000000002</v>
      </c>
      <c r="W602">
        <v>41</v>
      </c>
      <c r="X602">
        <v>664.34</v>
      </c>
      <c r="Y602">
        <v>87110</v>
      </c>
      <c r="Z602" t="str">
        <f>VLOOKUP(Y602, Order_Customers, 3, FALSE)</f>
        <v>Pam Bennett</v>
      </c>
    </row>
    <row r="603" spans="1:26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>
        <v>-505.76</v>
      </c>
      <c r="W603">
        <v>3</v>
      </c>
      <c r="X603">
        <v>473.53</v>
      </c>
      <c r="Y603">
        <v>89631</v>
      </c>
      <c r="Z603" t="str">
        <f>VLOOKUP(Y603, Order_Customers, 3, FALSE)</f>
        <v>Marion Owens</v>
      </c>
    </row>
    <row r="604" spans="1:26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>
        <v>152.43479999999997</v>
      </c>
      <c r="W604">
        <v>11</v>
      </c>
      <c r="X604">
        <v>220.92</v>
      </c>
      <c r="Y604">
        <v>86422</v>
      </c>
      <c r="Z604" t="str">
        <f>VLOOKUP(Y604, Order_Customers, 3, FALSE)</f>
        <v>Theodore Tyson</v>
      </c>
    </row>
    <row r="605" spans="1:26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>
        <v>9.862000000000009</v>
      </c>
      <c r="W605">
        <v>14</v>
      </c>
      <c r="X605">
        <v>196.41</v>
      </c>
      <c r="Y605">
        <v>88461</v>
      </c>
      <c r="Z605" t="str">
        <f>VLOOKUP(Y605, Order_Customers, 3, FALSE)</f>
        <v>Colleen Fletcher</v>
      </c>
    </row>
    <row r="606" spans="1:26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>
        <v>-232.99100000000001</v>
      </c>
      <c r="W606">
        <v>1</v>
      </c>
      <c r="X606">
        <v>54.08</v>
      </c>
      <c r="Y606">
        <v>88460</v>
      </c>
      <c r="Z606" t="str">
        <f>VLOOKUP(Y606, Order_Customers, 3, FALSE)</f>
        <v>Hazel Dale</v>
      </c>
    </row>
    <row r="607" spans="1:26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>
        <v>-40.275199999999998</v>
      </c>
      <c r="W607">
        <v>6</v>
      </c>
      <c r="X607">
        <v>47.18</v>
      </c>
      <c r="Y607">
        <v>86122</v>
      </c>
      <c r="Z607" t="str">
        <f>VLOOKUP(Y607, Order_Customers, 3, FALSE)</f>
        <v>Ted Dunlap</v>
      </c>
    </row>
    <row r="608" spans="1:26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>
        <v>-53.25</v>
      </c>
      <c r="W608">
        <v>3</v>
      </c>
      <c r="X608">
        <v>30.87</v>
      </c>
      <c r="Y608">
        <v>86123</v>
      </c>
      <c r="Z608" t="str">
        <f>VLOOKUP(Y608, Order_Customers, 3, FALSE)</f>
        <v>Ted Dunlap</v>
      </c>
    </row>
    <row r="609" spans="1:26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>
        <v>-159.25</v>
      </c>
      <c r="W609">
        <v>10</v>
      </c>
      <c r="X609">
        <v>309.05</v>
      </c>
      <c r="Y609">
        <v>86124</v>
      </c>
      <c r="Z609" t="str">
        <f>VLOOKUP(Y609, Order_Customers, 3, FALSE)</f>
        <v>Ted Dunlap</v>
      </c>
    </row>
    <row r="610" spans="1:26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>
        <v>206.517</v>
      </c>
      <c r="W610">
        <v>8</v>
      </c>
      <c r="X610">
        <v>299.3</v>
      </c>
      <c r="Y610">
        <v>86124</v>
      </c>
      <c r="Z610" t="str">
        <f>VLOOKUP(Y610, Order_Customers, 3, FALSE)</f>
        <v>Ted Dunlap</v>
      </c>
    </row>
    <row r="611" spans="1:26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>
        <v>2.125</v>
      </c>
      <c r="W611">
        <v>3</v>
      </c>
      <c r="X611">
        <v>45.24</v>
      </c>
      <c r="Y611">
        <v>86123</v>
      </c>
      <c r="Z611" t="str">
        <f>VLOOKUP(Y611, Order_Customers, 3, FALSE)</f>
        <v>Ted Dunlap</v>
      </c>
    </row>
    <row r="612" spans="1:26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>
        <v>5.8840000000000074</v>
      </c>
      <c r="W612">
        <v>3</v>
      </c>
      <c r="X612">
        <v>51.02</v>
      </c>
      <c r="Y612">
        <v>91488</v>
      </c>
      <c r="Z612" t="str">
        <f>VLOOKUP(Y612, Order_Customers, 3, FALSE)</f>
        <v>Kimberly McCarthy</v>
      </c>
    </row>
    <row r="613" spans="1:26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>
        <v>772.04</v>
      </c>
      <c r="W613">
        <v>7</v>
      </c>
      <c r="X613">
        <v>2291.39</v>
      </c>
      <c r="Y613">
        <v>90977</v>
      </c>
      <c r="Z613" t="str">
        <f>VLOOKUP(Y613, Order_Customers, 3, FALSE)</f>
        <v>Sidney Bowling</v>
      </c>
    </row>
    <row r="614" spans="1:26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>
        <v>772.04</v>
      </c>
      <c r="W614">
        <v>29</v>
      </c>
      <c r="X614">
        <v>9492.92</v>
      </c>
      <c r="Y614">
        <v>27456</v>
      </c>
      <c r="Z614" t="str">
        <f>VLOOKUP(Y614, Order_Customers, 3, FALSE)</f>
        <v>Timothy Ross</v>
      </c>
    </row>
    <row r="615" spans="1:26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>
        <v>81.91</v>
      </c>
      <c r="W615">
        <v>52</v>
      </c>
      <c r="X615">
        <v>318.47000000000003</v>
      </c>
      <c r="Y615">
        <v>20261</v>
      </c>
      <c r="Z615" t="str">
        <f>VLOOKUP(Y615, Order_Customers, 3, FALSE)</f>
        <v>Maxine Collier Grady</v>
      </c>
    </row>
    <row r="616" spans="1:26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>
        <v>-10.9</v>
      </c>
      <c r="W616">
        <v>61</v>
      </c>
      <c r="X616">
        <v>586.96</v>
      </c>
      <c r="Y616">
        <v>646</v>
      </c>
      <c r="Z616" t="str">
        <f>VLOOKUP(Y616, Order_Customers, 3, FALSE)</f>
        <v>Maxine Collier Grady</v>
      </c>
    </row>
    <row r="617" spans="1:26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>
        <v>1232.79</v>
      </c>
      <c r="W617">
        <v>81</v>
      </c>
      <c r="X617">
        <v>11272.77</v>
      </c>
      <c r="Y617">
        <v>45824</v>
      </c>
      <c r="Z617" t="str">
        <f>VLOOKUP(Y617, Order_Customers, 3, FALSE)</f>
        <v>Maxine Collier Grady</v>
      </c>
    </row>
    <row r="618" spans="1:26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>
        <v>2.1800000000000015</v>
      </c>
      <c r="W618">
        <v>15</v>
      </c>
      <c r="X618">
        <v>144.33000000000001</v>
      </c>
      <c r="Y618">
        <v>86411</v>
      </c>
      <c r="Z618" t="str">
        <f>VLOOKUP(Y618, Order_Customers, 3, FALSE)</f>
        <v>Joanna Keith</v>
      </c>
    </row>
    <row r="619" spans="1:26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>
        <v>67.107500000000002</v>
      </c>
      <c r="W619">
        <v>9</v>
      </c>
      <c r="X619">
        <v>270.55</v>
      </c>
      <c r="Y619">
        <v>86409</v>
      </c>
      <c r="Z619" t="str">
        <f>VLOOKUP(Y619, Order_Customers, 3, FALSE)</f>
        <v>Dwight Bishop</v>
      </c>
    </row>
    <row r="620" spans="1:26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>
        <v>54.937799999999996</v>
      </c>
      <c r="W620">
        <v>13</v>
      </c>
      <c r="X620">
        <v>79.62</v>
      </c>
      <c r="Y620">
        <v>86409</v>
      </c>
      <c r="Z620" t="str">
        <f>VLOOKUP(Y620, Order_Customers, 3, FALSE)</f>
        <v>Dwight Bishop</v>
      </c>
    </row>
    <row r="621" spans="1:26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>
        <v>168.23699999999999</v>
      </c>
      <c r="W621">
        <v>8</v>
      </c>
      <c r="X621">
        <v>479.79</v>
      </c>
      <c r="Y621">
        <v>86409</v>
      </c>
      <c r="Z621" t="str">
        <f>VLOOKUP(Y621, Order_Customers, 3, FALSE)</f>
        <v>Dwight Bishop</v>
      </c>
    </row>
    <row r="622" spans="1:26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>
        <v>-169.232</v>
      </c>
      <c r="W622">
        <v>13</v>
      </c>
      <c r="X622">
        <v>108.99</v>
      </c>
      <c r="Y622">
        <v>86410</v>
      </c>
      <c r="Z622" t="str">
        <f>VLOOKUP(Y622, Order_Customers, 3, FALSE)</f>
        <v>Dennis Welch</v>
      </c>
    </row>
    <row r="623" spans="1:26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>
        <v>1272.5808</v>
      </c>
      <c r="W623">
        <v>12</v>
      </c>
      <c r="X623">
        <v>3527.82</v>
      </c>
      <c r="Y623">
        <v>90832</v>
      </c>
      <c r="Z623" t="str">
        <f>VLOOKUP(Y623, Order_Customers, 3, FALSE)</f>
        <v>Luis Kerr</v>
      </c>
    </row>
    <row r="624" spans="1:26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>
        <v>-5390.7388920000003</v>
      </c>
      <c r="W624">
        <v>2</v>
      </c>
      <c r="X624">
        <v>4698.21</v>
      </c>
      <c r="Y624">
        <v>90832</v>
      </c>
      <c r="Z624" t="str">
        <f>VLOOKUP(Y624, Order_Customers, 3, FALSE)</f>
        <v>Luis Kerr</v>
      </c>
    </row>
    <row r="625" spans="1:26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>
        <v>29.725199999999997</v>
      </c>
      <c r="W625">
        <v>14</v>
      </c>
      <c r="X625">
        <v>43.08</v>
      </c>
      <c r="Y625">
        <v>90833</v>
      </c>
      <c r="Z625" t="str">
        <f>VLOOKUP(Y625, Order_Customers, 3, FALSE)</f>
        <v>Julia Reynolds</v>
      </c>
    </row>
    <row r="626" spans="1:26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>
        <v>-187.11</v>
      </c>
      <c r="W626">
        <v>5</v>
      </c>
      <c r="X626">
        <v>258.93</v>
      </c>
      <c r="Y626">
        <v>90833</v>
      </c>
      <c r="Z626" t="str">
        <f>VLOOKUP(Y626, Order_Customers, 3, FALSE)</f>
        <v>Julia Reynolds</v>
      </c>
    </row>
    <row r="627" spans="1:26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>
        <v>-139.28720000000001</v>
      </c>
      <c r="W627">
        <v>4</v>
      </c>
      <c r="X627">
        <v>277.60000000000002</v>
      </c>
      <c r="Y627">
        <v>86768</v>
      </c>
      <c r="Z627" t="str">
        <f>VLOOKUP(Y627, Order_Customers, 3, FALSE)</f>
        <v>Samantha Koch</v>
      </c>
    </row>
    <row r="628" spans="1:26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>
        <v>108</v>
      </c>
      <c r="W628">
        <v>8</v>
      </c>
      <c r="X628">
        <v>168.04</v>
      </c>
      <c r="Y628">
        <v>86767</v>
      </c>
      <c r="Z628" t="str">
        <f>VLOOKUP(Y628, Order_Customers, 3, FALSE)</f>
        <v>Tonya Proctor</v>
      </c>
    </row>
    <row r="629" spans="1:26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>
        <v>377.154</v>
      </c>
      <c r="W629">
        <v>7</v>
      </c>
      <c r="X629">
        <v>703.46</v>
      </c>
      <c r="Y629">
        <v>86767</v>
      </c>
      <c r="Z629" t="str">
        <f>VLOOKUP(Y629, Order_Customers, 3, FALSE)</f>
        <v>Tonya Proctor</v>
      </c>
    </row>
    <row r="630" spans="1:26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>
        <v>-127.05200000000001</v>
      </c>
      <c r="W630">
        <v>14</v>
      </c>
      <c r="X630">
        <v>103.61</v>
      </c>
      <c r="Y630">
        <v>87015</v>
      </c>
      <c r="Z630" t="str">
        <f>VLOOKUP(Y630, Order_Customers, 3, FALSE)</f>
        <v>Peggy Lanier</v>
      </c>
    </row>
    <row r="631" spans="1:26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>
        <v>2169.7464</v>
      </c>
      <c r="W631">
        <v>22</v>
      </c>
      <c r="X631">
        <v>3144.56</v>
      </c>
      <c r="Y631">
        <v>87016</v>
      </c>
      <c r="Z631" t="str">
        <f>VLOOKUP(Y631, Order_Customers, 3, FALSE)</f>
        <v>Peggy Lanier</v>
      </c>
    </row>
    <row r="632" spans="1:26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>
        <v>-229.93</v>
      </c>
      <c r="W632">
        <v>18</v>
      </c>
      <c r="X632">
        <v>2653.02</v>
      </c>
      <c r="Y632">
        <v>87016</v>
      </c>
      <c r="Z632" t="str">
        <f>VLOOKUP(Y632, Order_Customers, 3, FALSE)</f>
        <v>Peggy Lanier</v>
      </c>
    </row>
    <row r="633" spans="1:26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>
        <v>-93.735199999999992</v>
      </c>
      <c r="W633">
        <v>16</v>
      </c>
      <c r="X633">
        <v>66.81</v>
      </c>
      <c r="Y633">
        <v>87221</v>
      </c>
      <c r="Z633" t="str">
        <f>VLOOKUP(Y633, Order_Customers, 3, FALSE)</f>
        <v>Ray Grady</v>
      </c>
    </row>
    <row r="634" spans="1:26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>
        <v>4.53</v>
      </c>
      <c r="W634">
        <v>19</v>
      </c>
      <c r="X634">
        <v>90.52</v>
      </c>
      <c r="Y634">
        <v>87222</v>
      </c>
      <c r="Z634" t="str">
        <f>VLOOKUP(Y634, Order_Customers, 3, FALSE)</f>
        <v>Ray Grady</v>
      </c>
    </row>
    <row r="635" spans="1:26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>
        <v>9.7799999999999994</v>
      </c>
      <c r="W635">
        <v>13</v>
      </c>
      <c r="X635">
        <v>55.97</v>
      </c>
      <c r="Y635">
        <v>87222</v>
      </c>
      <c r="Z635" t="str">
        <f>VLOOKUP(Y635, Order_Customers, 3, FALSE)</f>
        <v>Ray Grady</v>
      </c>
    </row>
    <row r="636" spans="1:26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>
        <v>-63.813500000000005</v>
      </c>
      <c r="W636">
        <v>37</v>
      </c>
      <c r="X636">
        <v>311.66000000000003</v>
      </c>
      <c r="Y636">
        <v>32037</v>
      </c>
      <c r="Z636" t="str">
        <f>VLOOKUP(Y636, Order_Customers, 3, FALSE)</f>
        <v>Pam Patton</v>
      </c>
    </row>
    <row r="637" spans="1:26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>
        <v>325.29000000000002</v>
      </c>
      <c r="W637">
        <v>15</v>
      </c>
      <c r="X637">
        <v>9862.51</v>
      </c>
      <c r="Y637">
        <v>32037</v>
      </c>
      <c r="Z637" t="str">
        <f>VLOOKUP(Y637, Order_Customers, 3, FALSE)</f>
        <v>Pam Patton</v>
      </c>
    </row>
    <row r="638" spans="1:26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>
        <v>-116.05</v>
      </c>
      <c r="W638">
        <v>29</v>
      </c>
      <c r="X638">
        <v>177.41</v>
      </c>
      <c r="Y638">
        <v>49125</v>
      </c>
      <c r="Z638" t="str">
        <f>VLOOKUP(Y638, Order_Customers, 3, FALSE)</f>
        <v>Pam Patton</v>
      </c>
    </row>
    <row r="639" spans="1:26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>
        <v>117.38</v>
      </c>
      <c r="W639">
        <v>52</v>
      </c>
      <c r="X639">
        <v>406.91</v>
      </c>
      <c r="Y639">
        <v>13735</v>
      </c>
      <c r="Z639" t="str">
        <f>VLOOKUP(Y639, Order_Customers, 3, FALSE)</f>
        <v>Pam Patton</v>
      </c>
    </row>
    <row r="640" spans="1:26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>
        <v>-144.19999999999999</v>
      </c>
      <c r="W640">
        <v>44</v>
      </c>
      <c r="X640">
        <v>1332.09</v>
      </c>
      <c r="Y640">
        <v>39430</v>
      </c>
      <c r="Z640" t="str">
        <f>VLOOKUP(Y640, Order_Customers, 3, FALSE)</f>
        <v>Pam Patton</v>
      </c>
    </row>
    <row r="641" spans="1:26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>
        <v>-46.92</v>
      </c>
      <c r="W641">
        <v>19</v>
      </c>
      <c r="X641">
        <v>105.5</v>
      </c>
      <c r="Y641">
        <v>57794</v>
      </c>
      <c r="Z641" t="str">
        <f>VLOOKUP(Y641, Order_Customers, 3, FALSE)</f>
        <v>Pam Patton</v>
      </c>
    </row>
    <row r="642" spans="1:26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>
        <v>70.193699999999993</v>
      </c>
      <c r="W642">
        <v>13</v>
      </c>
      <c r="X642">
        <v>101.73</v>
      </c>
      <c r="Y642">
        <v>88103</v>
      </c>
      <c r="Z642" t="str">
        <f>VLOOKUP(Y642, Order_Customers, 3, FALSE)</f>
        <v>Benjamin Strauss</v>
      </c>
    </row>
    <row r="643" spans="1:26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>
        <v>-48.219499999999996</v>
      </c>
      <c r="W643">
        <v>6</v>
      </c>
      <c r="X643">
        <v>37.700000000000003</v>
      </c>
      <c r="Y643">
        <v>88101</v>
      </c>
      <c r="Z643" t="str">
        <f>VLOOKUP(Y643, Order_Customers, 3, FALSE)</f>
        <v>Michael Robbins</v>
      </c>
    </row>
    <row r="644" spans="1:26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>
        <v>-63.813500000000005</v>
      </c>
      <c r="W644">
        <v>9</v>
      </c>
      <c r="X644">
        <v>75.81</v>
      </c>
      <c r="Y644">
        <v>88102</v>
      </c>
      <c r="Z644" t="str">
        <f>VLOOKUP(Y644, Order_Customers, 3, FALSE)</f>
        <v>Michael Robbins</v>
      </c>
    </row>
    <row r="645" spans="1:26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>
        <v>325.29000000000002</v>
      </c>
      <c r="W645">
        <v>4</v>
      </c>
      <c r="X645">
        <v>2630</v>
      </c>
      <c r="Y645">
        <v>88102</v>
      </c>
      <c r="Z645" t="str">
        <f>VLOOKUP(Y645, Order_Customers, 3, FALSE)</f>
        <v>Michael Robbins</v>
      </c>
    </row>
    <row r="646" spans="1:26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>
        <v>-115.35999999999999</v>
      </c>
      <c r="W646">
        <v>11</v>
      </c>
      <c r="X646">
        <v>333.02</v>
      </c>
      <c r="Y646">
        <v>88104</v>
      </c>
      <c r="Z646" t="str">
        <f>VLOOKUP(Y646, Order_Customers, 3, FALSE)</f>
        <v>Michael Robbins</v>
      </c>
    </row>
    <row r="647" spans="1:26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>
        <v>-46.92</v>
      </c>
      <c r="W647">
        <v>5</v>
      </c>
      <c r="X647">
        <v>27.76</v>
      </c>
      <c r="Y647">
        <v>88105</v>
      </c>
      <c r="Z647" t="str">
        <f>VLOOKUP(Y647, Order_Customers, 3, FALSE)</f>
        <v>Marjorie Owens</v>
      </c>
    </row>
    <row r="648" spans="1:26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>
        <v>2660.1432</v>
      </c>
      <c r="W648">
        <v>15</v>
      </c>
      <c r="X648">
        <v>3855.28</v>
      </c>
      <c r="Y648">
        <v>87940</v>
      </c>
      <c r="Z648" t="str">
        <f>VLOOKUP(Y648, Order_Customers, 3, FALSE)</f>
        <v>Carmen McPherson</v>
      </c>
    </row>
    <row r="649" spans="1:26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>
        <v>-51.116</v>
      </c>
      <c r="W649">
        <v>1</v>
      </c>
      <c r="X649">
        <v>192.49</v>
      </c>
      <c r="Y649">
        <v>86574</v>
      </c>
      <c r="Z649" t="str">
        <f>VLOOKUP(Y649, Order_Customers, 3, FALSE)</f>
        <v>Malcolm Floyd</v>
      </c>
    </row>
    <row r="650" spans="1:26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>
        <v>1766.7795000000001</v>
      </c>
      <c r="W650">
        <v>7</v>
      </c>
      <c r="X650">
        <v>2560.5500000000002</v>
      </c>
      <c r="Y650">
        <v>86573</v>
      </c>
      <c r="Z650" t="str">
        <f>VLOOKUP(Y650, Order_Customers, 3, FALSE)</f>
        <v>Russell Chan</v>
      </c>
    </row>
    <row r="651" spans="1:26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>
        <v>85.875</v>
      </c>
      <c r="W651">
        <v>11</v>
      </c>
      <c r="X651">
        <v>227.67</v>
      </c>
      <c r="Y651">
        <v>86575</v>
      </c>
      <c r="Z651" t="str">
        <f>VLOOKUP(Y651, Order_Customers, 3, FALSE)</f>
        <v>Russell Chan</v>
      </c>
    </row>
    <row r="652" spans="1:26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>
        <v>6.0926999999999998</v>
      </c>
      <c r="W652">
        <v>1</v>
      </c>
      <c r="X652">
        <v>8.83</v>
      </c>
      <c r="Y652">
        <v>91344</v>
      </c>
      <c r="Z652" t="str">
        <f>VLOOKUP(Y652, Order_Customers, 3, FALSE)</f>
        <v>Edna Huang</v>
      </c>
    </row>
    <row r="653" spans="1:26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>
        <v>20.299600000000002</v>
      </c>
      <c r="W653">
        <v>4</v>
      </c>
      <c r="X653">
        <v>34.409999999999997</v>
      </c>
      <c r="Y653">
        <v>90853</v>
      </c>
      <c r="Z653" t="str">
        <f>VLOOKUP(Y653, Order_Customers, 3, FALSE)</f>
        <v>Alex Nicholson</v>
      </c>
    </row>
    <row r="654" spans="1:26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>
        <v>108.5163</v>
      </c>
      <c r="W654">
        <v>11</v>
      </c>
      <c r="X654">
        <v>157.27000000000001</v>
      </c>
      <c r="Y654">
        <v>90853</v>
      </c>
      <c r="Z654" t="str">
        <f>VLOOKUP(Y654, Order_Customers, 3, FALSE)</f>
        <v>Alex Nicholson</v>
      </c>
    </row>
    <row r="655" spans="1:26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>
        <v>48.47148</v>
      </c>
      <c r="W655">
        <v>7</v>
      </c>
      <c r="X655">
        <v>1013.84</v>
      </c>
      <c r="Y655">
        <v>90855</v>
      </c>
      <c r="Z655" t="str">
        <f>VLOOKUP(Y655, Order_Customers, 3, FALSE)</f>
        <v>Edith Forbes</v>
      </c>
    </row>
    <row r="656" spans="1:26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>
        <v>-152.76</v>
      </c>
      <c r="W656">
        <v>1</v>
      </c>
      <c r="X656">
        <v>110.75</v>
      </c>
      <c r="Y656">
        <v>90854</v>
      </c>
      <c r="Z656" t="str">
        <f>VLOOKUP(Y656, Order_Customers, 3, FALSE)</f>
        <v>Arlene Weeks</v>
      </c>
    </row>
    <row r="657" spans="1:26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>
        <v>125.20739999999999</v>
      </c>
      <c r="W657">
        <v>19</v>
      </c>
      <c r="X657">
        <v>181.46</v>
      </c>
      <c r="Y657">
        <v>87520</v>
      </c>
      <c r="Z657" t="str">
        <f>VLOOKUP(Y657, Order_Customers, 3, FALSE)</f>
        <v>Jessie Houston</v>
      </c>
    </row>
    <row r="658" spans="1:26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>
        <v>281.53440000000001</v>
      </c>
      <c r="W658">
        <v>6</v>
      </c>
      <c r="X658">
        <v>1076.3</v>
      </c>
      <c r="Y658">
        <v>87520</v>
      </c>
      <c r="Z658" t="str">
        <f>VLOOKUP(Y658, Order_Customers, 3, FALSE)</f>
        <v>Jessie Houston</v>
      </c>
    </row>
    <row r="659" spans="1:26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>
        <v>64.265999999999991</v>
      </c>
      <c r="W659">
        <v>2</v>
      </c>
      <c r="X659">
        <v>21.46</v>
      </c>
      <c r="Y659">
        <v>89787</v>
      </c>
      <c r="Z659" t="str">
        <f>VLOOKUP(Y659, Order_Customers, 3, FALSE)</f>
        <v>Sandy Hunt</v>
      </c>
    </row>
    <row r="660" spans="1:26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>
        <v>-302.61559999999997</v>
      </c>
      <c r="W660">
        <v>10</v>
      </c>
      <c r="X660">
        <v>3506.78</v>
      </c>
      <c r="Y660">
        <v>89787</v>
      </c>
      <c r="Z660" t="str">
        <f>VLOOKUP(Y660, Order_Customers, 3, FALSE)</f>
        <v>Sandy Hunt</v>
      </c>
    </row>
    <row r="661" spans="1:26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>
        <v>5.6916000000000002</v>
      </c>
      <c r="W661">
        <v>7</v>
      </c>
      <c r="X661">
        <v>267.69</v>
      </c>
      <c r="Y661">
        <v>89787</v>
      </c>
      <c r="Z661" t="str">
        <f>VLOOKUP(Y661, Order_Customers, 3, FALSE)</f>
        <v>Sandy Hunt</v>
      </c>
    </row>
    <row r="662" spans="1:26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>
        <v>-369.10999999999996</v>
      </c>
      <c r="W662">
        <v>7</v>
      </c>
      <c r="X662">
        <v>2307.2600000000002</v>
      </c>
      <c r="Y662">
        <v>89787</v>
      </c>
      <c r="Z662" t="str">
        <f>VLOOKUP(Y662, Order_Customers, 3, FALSE)</f>
        <v>Sandy Hunt</v>
      </c>
    </row>
    <row r="663" spans="1:26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>
        <v>27.013499999999997</v>
      </c>
      <c r="W663">
        <v>15</v>
      </c>
      <c r="X663">
        <v>39.15</v>
      </c>
      <c r="Y663">
        <v>86913</v>
      </c>
      <c r="Z663" t="str">
        <f>VLOOKUP(Y663, Order_Customers, 3, FALSE)</f>
        <v>Jesse Williamson</v>
      </c>
    </row>
    <row r="664" spans="1:26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>
        <v>184.19549999999998</v>
      </c>
      <c r="W664">
        <v>9</v>
      </c>
      <c r="X664">
        <v>266.95</v>
      </c>
      <c r="Y664">
        <v>86914</v>
      </c>
      <c r="Z664" t="str">
        <f>VLOOKUP(Y664, Order_Customers, 3, FALSE)</f>
        <v>Becky O'Brien</v>
      </c>
    </row>
    <row r="665" spans="1:26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>
        <v>4.1099999999999994</v>
      </c>
      <c r="W665">
        <v>3</v>
      </c>
      <c r="X665">
        <v>20552.55</v>
      </c>
      <c r="Y665">
        <v>85938</v>
      </c>
      <c r="Z665" t="str">
        <f>VLOOKUP(Y665, Order_Customers, 3, FALSE)</f>
        <v>Lee Xu</v>
      </c>
    </row>
    <row r="666" spans="1:26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>
        <v>28.565999999999999</v>
      </c>
      <c r="W666">
        <v>8</v>
      </c>
      <c r="X666">
        <v>87.8</v>
      </c>
      <c r="Y666">
        <v>85940</v>
      </c>
      <c r="Z666" t="str">
        <f>VLOOKUP(Y666, Order_Customers, 3, FALSE)</f>
        <v>Lee Xu</v>
      </c>
    </row>
    <row r="667" spans="1:26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>
        <v>2581.5590999999995</v>
      </c>
      <c r="W667">
        <v>10</v>
      </c>
      <c r="X667">
        <v>3741.39</v>
      </c>
      <c r="Y667">
        <v>85939</v>
      </c>
      <c r="Z667" t="str">
        <f>VLOOKUP(Y667, Order_Customers, 3, FALSE)</f>
        <v>Glenda Herbert</v>
      </c>
    </row>
    <row r="668" spans="1:26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>
        <v>-25.112000000000002</v>
      </c>
      <c r="W668">
        <v>14</v>
      </c>
      <c r="X668">
        <v>149.32</v>
      </c>
      <c r="Y668">
        <v>87584</v>
      </c>
      <c r="Z668" t="str">
        <f>VLOOKUP(Y668, Order_Customers, 3, FALSE)</f>
        <v>Dwight Stephenson</v>
      </c>
    </row>
    <row r="669" spans="1:26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>
        <v>17.376000000000001</v>
      </c>
      <c r="W669">
        <v>16</v>
      </c>
      <c r="X669">
        <v>177.01</v>
      </c>
      <c r="Y669">
        <v>87584</v>
      </c>
      <c r="Z669" t="str">
        <f>VLOOKUP(Y669, Order_Customers, 3, FALSE)</f>
        <v>Dwight Stephenson</v>
      </c>
    </row>
    <row r="670" spans="1:26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>
        <v>24.260399999999997</v>
      </c>
      <c r="W670">
        <v>4</v>
      </c>
      <c r="X670">
        <v>35.159999999999997</v>
      </c>
      <c r="Y670">
        <v>87584</v>
      </c>
      <c r="Z670" t="str">
        <f>VLOOKUP(Y670, Order_Customers, 3, FALSE)</f>
        <v>Dwight Stephenson</v>
      </c>
    </row>
    <row r="671" spans="1:26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>
        <v>59.440499999999993</v>
      </c>
      <c r="W671">
        <v>3</v>
      </c>
      <c r="X671">
        <v>88.84</v>
      </c>
      <c r="Y671">
        <v>87587</v>
      </c>
      <c r="Z671" t="str">
        <f>VLOOKUP(Y671, Order_Customers, 3, FALSE)</f>
        <v>John Morse</v>
      </c>
    </row>
    <row r="672" spans="1:26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>
        <v>14.48</v>
      </c>
      <c r="W672">
        <v>63</v>
      </c>
      <c r="X672">
        <v>696.96</v>
      </c>
      <c r="Y672">
        <v>5984</v>
      </c>
      <c r="Z672" t="str">
        <f>VLOOKUP(Y672, Order_Customers, 3, FALSE)</f>
        <v>Louis Parrish</v>
      </c>
    </row>
    <row r="673" spans="1:26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>
        <v>22.25</v>
      </c>
      <c r="W673">
        <v>17</v>
      </c>
      <c r="X673">
        <v>149.41</v>
      </c>
      <c r="Y673">
        <v>5984</v>
      </c>
      <c r="Z673" t="str">
        <f>VLOOKUP(Y673, Order_Customers, 3, FALSE)</f>
        <v>Louis Parrish</v>
      </c>
    </row>
    <row r="674" spans="1:26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>
        <v>592.52650000000006</v>
      </c>
      <c r="W674">
        <v>85</v>
      </c>
      <c r="X674">
        <v>4556.63</v>
      </c>
      <c r="Y674">
        <v>29350</v>
      </c>
      <c r="Z674" t="str">
        <f>VLOOKUP(Y674, Order_Customers, 3, FALSE)</f>
        <v>Louis Parrish</v>
      </c>
    </row>
    <row r="675" spans="1:26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>
        <v>232.8</v>
      </c>
      <c r="W675">
        <v>83</v>
      </c>
      <c r="X675">
        <v>2948.61</v>
      </c>
      <c r="Y675">
        <v>29350</v>
      </c>
      <c r="Z675" t="str">
        <f>VLOOKUP(Y675, Order_Customers, 3, FALSE)</f>
        <v>Louis Parrish</v>
      </c>
    </row>
    <row r="676" spans="1:26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>
        <v>38.08</v>
      </c>
      <c r="W676">
        <v>85</v>
      </c>
      <c r="X676">
        <v>517.85</v>
      </c>
      <c r="Y676">
        <v>38852</v>
      </c>
      <c r="Z676" t="str">
        <f>VLOOKUP(Y676, Order_Customers, 3, FALSE)</f>
        <v>Louis Parrish</v>
      </c>
    </row>
    <row r="677" spans="1:26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>
        <v>-17.03</v>
      </c>
      <c r="W677">
        <v>48</v>
      </c>
      <c r="X677">
        <v>2373.3200000000002</v>
      </c>
      <c r="Y677">
        <v>11206</v>
      </c>
      <c r="Z677" t="str">
        <f>VLOOKUP(Y677, Order_Customers, 3, FALSE)</f>
        <v>Louis Parrish</v>
      </c>
    </row>
    <row r="678" spans="1:26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>
        <v>39.626999999999995</v>
      </c>
      <c r="W678">
        <v>11</v>
      </c>
      <c r="X678">
        <v>325.73</v>
      </c>
      <c r="Y678">
        <v>11206</v>
      </c>
      <c r="Z678" t="str">
        <f>VLOOKUP(Y678, Order_Customers, 3, FALSE)</f>
        <v>Louis Parrish</v>
      </c>
    </row>
    <row r="679" spans="1:26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>
        <v>20.495999999999995</v>
      </c>
      <c r="W679">
        <v>21</v>
      </c>
      <c r="X679">
        <v>127.94</v>
      </c>
      <c r="Y679">
        <v>87586</v>
      </c>
      <c r="Z679" t="str">
        <f>VLOOKUP(Y679, Order_Customers, 3, FALSE)</f>
        <v>Sidney Brewer</v>
      </c>
    </row>
    <row r="680" spans="1:26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>
        <v>103.83</v>
      </c>
      <c r="W680">
        <v>4</v>
      </c>
      <c r="X680">
        <v>1350.94</v>
      </c>
      <c r="Y680">
        <v>87583</v>
      </c>
      <c r="Z680" t="str">
        <f>VLOOKUP(Y680, Order_Customers, 3, FALSE)</f>
        <v>Grace McNeill Hunt</v>
      </c>
    </row>
    <row r="681" spans="1:26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>
        <v>-24.897600000000001</v>
      </c>
      <c r="W681">
        <v>5</v>
      </c>
      <c r="X681">
        <v>75.17</v>
      </c>
      <c r="Y681">
        <v>87585</v>
      </c>
      <c r="Z681" t="str">
        <f>VLOOKUP(Y681, Order_Customers, 3, FALSE)</f>
        <v>Edward Lamm</v>
      </c>
    </row>
    <row r="682" spans="1:26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>
        <v>776.7743999999999</v>
      </c>
      <c r="W682">
        <v>21</v>
      </c>
      <c r="X682">
        <v>1125.76</v>
      </c>
      <c r="Y682">
        <v>87585</v>
      </c>
      <c r="Z682" t="str">
        <f>VLOOKUP(Y682, Order_Customers, 3, FALSE)</f>
        <v>Edward Lamm</v>
      </c>
    </row>
    <row r="683" spans="1:26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>
        <v>344.54399999999998</v>
      </c>
      <c r="W683">
        <v>21</v>
      </c>
      <c r="X683">
        <v>746.03</v>
      </c>
      <c r="Y683">
        <v>87585</v>
      </c>
      <c r="Z683" t="str">
        <f>VLOOKUP(Y683, Order_Customers, 3, FALSE)</f>
        <v>Edward Lamm</v>
      </c>
    </row>
    <row r="684" spans="1:26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>
        <v>-8.5150000000000006</v>
      </c>
      <c r="W684">
        <v>12</v>
      </c>
      <c r="X684">
        <v>593.33000000000004</v>
      </c>
      <c r="Y684">
        <v>87587</v>
      </c>
      <c r="Z684" t="str">
        <f>VLOOKUP(Y684, Order_Customers, 3, FALSE)</f>
        <v>John Morse</v>
      </c>
    </row>
    <row r="685" spans="1:26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>
        <v>9.0045000000000002</v>
      </c>
      <c r="W685">
        <v>4</v>
      </c>
      <c r="X685">
        <v>13.05</v>
      </c>
      <c r="Y685">
        <v>88598</v>
      </c>
      <c r="Z685" t="str">
        <f>VLOOKUP(Y685, Order_Customers, 3, FALSE)</f>
        <v>Debra Proctor</v>
      </c>
    </row>
    <row r="686" spans="1:26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>
        <v>-99.762500000000003</v>
      </c>
      <c r="W686">
        <v>12</v>
      </c>
      <c r="X686">
        <v>58.95</v>
      </c>
      <c r="Y686">
        <v>88600</v>
      </c>
      <c r="Z686" t="str">
        <f>VLOOKUP(Y686, Order_Customers, 3, FALSE)</f>
        <v>Eileen Fletcher</v>
      </c>
    </row>
    <row r="687" spans="1:26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>
        <v>-3061.82</v>
      </c>
      <c r="W687">
        <v>1</v>
      </c>
      <c r="X687">
        <v>3672.89</v>
      </c>
      <c r="Y687">
        <v>88600</v>
      </c>
      <c r="Z687" t="str">
        <f>VLOOKUP(Y687, Order_Customers, 3, FALSE)</f>
        <v>Eileen Fletcher</v>
      </c>
    </row>
    <row r="688" spans="1:26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>
        <v>258.6189</v>
      </c>
      <c r="W688">
        <v>13</v>
      </c>
      <c r="X688">
        <v>374.81</v>
      </c>
      <c r="Y688">
        <v>88599</v>
      </c>
      <c r="Z688" t="str">
        <f>VLOOKUP(Y688, Order_Customers, 3, FALSE)</f>
        <v>Jeremy Pratt</v>
      </c>
    </row>
    <row r="689" spans="1:26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>
        <v>-6.71</v>
      </c>
      <c r="W689">
        <v>5</v>
      </c>
      <c r="X689">
        <v>43.27</v>
      </c>
      <c r="Y689">
        <v>88599</v>
      </c>
      <c r="Z689" t="str">
        <f>VLOOKUP(Y689, Order_Customers, 3, FALSE)</f>
        <v>Jeremy Pratt</v>
      </c>
    </row>
    <row r="690" spans="1:26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>
        <v>-9.9999999999997868E-3</v>
      </c>
      <c r="W690">
        <v>2</v>
      </c>
      <c r="X690">
        <v>11.74</v>
      </c>
      <c r="Y690">
        <v>88600</v>
      </c>
      <c r="Z690" t="str">
        <f>VLOOKUP(Y690, Order_Customers, 3, FALSE)</f>
        <v>Eileen Fletcher</v>
      </c>
    </row>
    <row r="691" spans="1:26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>
        <v>-421.76</v>
      </c>
      <c r="W691">
        <v>41</v>
      </c>
      <c r="X691">
        <v>5258.94</v>
      </c>
      <c r="Y691">
        <v>54595</v>
      </c>
      <c r="Z691" t="str">
        <f>VLOOKUP(Y691, Order_Customers, 3, FALSE)</f>
        <v>Billy Perry Browning</v>
      </c>
    </row>
    <row r="692" spans="1:26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>
        <v>6.79</v>
      </c>
      <c r="W692">
        <v>8</v>
      </c>
      <c r="X692">
        <v>66.739999999999995</v>
      </c>
      <c r="Y692">
        <v>90800</v>
      </c>
      <c r="Z692" t="str">
        <f>VLOOKUP(Y692, Order_Customers, 3, FALSE)</f>
        <v>Ken Cash</v>
      </c>
    </row>
    <row r="693" spans="1:26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>
        <v>-421.76</v>
      </c>
      <c r="W693">
        <v>10</v>
      </c>
      <c r="X693">
        <v>1282.67</v>
      </c>
      <c r="Y693">
        <v>90800</v>
      </c>
      <c r="Z693" t="str">
        <f>VLOOKUP(Y693, Order_Customers, 3, FALSE)</f>
        <v>Ken Cash</v>
      </c>
    </row>
    <row r="694" spans="1:26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>
        <v>-60.145000000000003</v>
      </c>
      <c r="W694">
        <v>28</v>
      </c>
      <c r="X694">
        <v>208.83</v>
      </c>
      <c r="Y694">
        <v>55874</v>
      </c>
      <c r="Z694" t="str">
        <f>VLOOKUP(Y694, Order_Customers, 3, FALSE)</f>
        <v>Hazel Jennings</v>
      </c>
    </row>
    <row r="695" spans="1:26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>
        <v>-111.72</v>
      </c>
      <c r="W695">
        <v>41</v>
      </c>
      <c r="X695">
        <v>228.3</v>
      </c>
      <c r="Y695">
        <v>55874</v>
      </c>
      <c r="Z695" t="str">
        <f>VLOOKUP(Y695, Order_Customers, 3, FALSE)</f>
        <v>Hazel Jennings</v>
      </c>
    </row>
    <row r="696" spans="1:26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>
        <v>33.01</v>
      </c>
      <c r="W696">
        <v>24</v>
      </c>
      <c r="X696">
        <v>129.53</v>
      </c>
      <c r="Y696">
        <v>55874</v>
      </c>
      <c r="Z696" t="str">
        <f>VLOOKUP(Y696, Order_Customers, 3, FALSE)</f>
        <v>Hazel Jennings</v>
      </c>
    </row>
    <row r="697" spans="1:26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>
        <v>-111.72</v>
      </c>
      <c r="W697">
        <v>10</v>
      </c>
      <c r="X697">
        <v>55.68</v>
      </c>
      <c r="Y697">
        <v>90378</v>
      </c>
      <c r="Z697" t="str">
        <f>VLOOKUP(Y697, Order_Customers, 3, FALSE)</f>
        <v>Patrick Byrne</v>
      </c>
    </row>
    <row r="698" spans="1:26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>
        <v>297.45715999999999</v>
      </c>
      <c r="W698">
        <v>5</v>
      </c>
      <c r="X698">
        <v>568.24</v>
      </c>
      <c r="Y698">
        <v>89375</v>
      </c>
      <c r="Z698" t="str">
        <f>VLOOKUP(Y698, Order_Customers, 3, FALSE)</f>
        <v>Gary Hester</v>
      </c>
    </row>
    <row r="699" spans="1:26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>
        <v>-564.60239999999999</v>
      </c>
      <c r="W699">
        <v>1</v>
      </c>
      <c r="X699">
        <v>162.91</v>
      </c>
      <c r="Y699">
        <v>89375</v>
      </c>
      <c r="Z699" t="str">
        <f>VLOOKUP(Y699, Order_Customers, 3, FALSE)</f>
        <v>Gary Hester</v>
      </c>
    </row>
    <row r="700" spans="1:26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>
        <v>-161.47499999999999</v>
      </c>
      <c r="W700">
        <v>1</v>
      </c>
      <c r="X700">
        <v>97.65</v>
      </c>
      <c r="Y700">
        <v>89376</v>
      </c>
      <c r="Z700" t="str">
        <f>VLOOKUP(Y700, Order_Customers, 3, FALSE)</f>
        <v>Gary Hester</v>
      </c>
    </row>
    <row r="701" spans="1:26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>
        <v>-0.81400000000001005</v>
      </c>
      <c r="W701">
        <v>6</v>
      </c>
      <c r="X701">
        <v>1018.61</v>
      </c>
      <c r="Y701">
        <v>89376</v>
      </c>
      <c r="Z701" t="str">
        <f>VLOOKUP(Y701, Order_Customers, 3, FALSE)</f>
        <v>Gary Hester</v>
      </c>
    </row>
    <row r="702" spans="1:26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>
        <v>790.46399999999983</v>
      </c>
      <c r="W702">
        <v>9</v>
      </c>
      <c r="X702">
        <v>1145.5999999999999</v>
      </c>
      <c r="Y702">
        <v>86075</v>
      </c>
      <c r="Z702" t="str">
        <f>VLOOKUP(Y702, Order_Customers, 3, FALSE)</f>
        <v>Eva Simpson</v>
      </c>
    </row>
    <row r="703" spans="1:26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>
        <v>7.74</v>
      </c>
      <c r="W703">
        <v>3</v>
      </c>
      <c r="X703">
        <v>24.52</v>
      </c>
      <c r="Y703">
        <v>86076</v>
      </c>
      <c r="Z703" t="str">
        <f>VLOOKUP(Y703, Order_Customers, 3, FALSE)</f>
        <v>Eva Simpson</v>
      </c>
    </row>
    <row r="704" spans="1:26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>
        <v>3985.3089</v>
      </c>
      <c r="W704">
        <v>20</v>
      </c>
      <c r="X704">
        <v>5775.81</v>
      </c>
      <c r="Y704">
        <v>86077</v>
      </c>
      <c r="Z704" t="str">
        <f>VLOOKUP(Y704, Order_Customers, 3, FALSE)</f>
        <v>Eva Simpson</v>
      </c>
    </row>
    <row r="705" spans="1:26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>
        <v>13.956800000000015</v>
      </c>
      <c r="W705">
        <v>11</v>
      </c>
      <c r="X705">
        <v>1878.24</v>
      </c>
      <c r="Y705">
        <v>86077</v>
      </c>
      <c r="Z705" t="str">
        <f>VLOOKUP(Y705, Order_Customers, 3, FALSE)</f>
        <v>Eva Simpson</v>
      </c>
    </row>
    <row r="706" spans="1:26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>
        <v>788.79</v>
      </c>
      <c r="W706">
        <v>10</v>
      </c>
      <c r="X706">
        <v>1634.67</v>
      </c>
      <c r="Y706">
        <v>86075</v>
      </c>
      <c r="Z706" t="str">
        <f>VLOOKUP(Y706, Order_Customers, 3, FALSE)</f>
        <v>Eva Simpson</v>
      </c>
    </row>
    <row r="707" spans="1:26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>
        <v>-70.14</v>
      </c>
      <c r="W707">
        <v>23</v>
      </c>
      <c r="X707">
        <v>9280.7199999999993</v>
      </c>
      <c r="Y707">
        <v>90880</v>
      </c>
      <c r="Z707" t="str">
        <f>VLOOKUP(Y707, Order_Customers, 3, FALSE)</f>
        <v>Bradley Schroeder</v>
      </c>
    </row>
    <row r="708" spans="1:26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>
        <v>531.61799999999994</v>
      </c>
      <c r="W708">
        <v>7</v>
      </c>
      <c r="X708">
        <v>1348.83</v>
      </c>
      <c r="Y708">
        <v>90881</v>
      </c>
      <c r="Z708" t="str">
        <f>VLOOKUP(Y708, Order_Customers, 3, FALSE)</f>
        <v>Bradley Schroeder</v>
      </c>
    </row>
    <row r="709" spans="1:26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>
        <v>-107.51349999999999</v>
      </c>
      <c r="W709">
        <v>26</v>
      </c>
      <c r="X709">
        <v>564.98</v>
      </c>
      <c r="Y709">
        <v>36452</v>
      </c>
      <c r="Z709" t="str">
        <f>VLOOKUP(Y709, Order_Customers, 3, FALSE)</f>
        <v>Lois Hansen</v>
      </c>
    </row>
    <row r="710" spans="1:26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>
        <v>46.01</v>
      </c>
      <c r="W710">
        <v>18</v>
      </c>
      <c r="X710">
        <v>129.47999999999999</v>
      </c>
      <c r="Y710">
        <v>36452</v>
      </c>
      <c r="Z710" t="str">
        <f>VLOOKUP(Y710, Order_Customers, 3, FALSE)</f>
        <v>Lois Hansen</v>
      </c>
    </row>
    <row r="711" spans="1:26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>
        <v>1489.8</v>
      </c>
      <c r="W711">
        <v>32</v>
      </c>
      <c r="X711">
        <v>8216.2800000000007</v>
      </c>
      <c r="Y711">
        <v>46853</v>
      </c>
      <c r="Z711" t="str">
        <f>VLOOKUP(Y711, Order_Customers, 3, FALSE)</f>
        <v>Lois Hansen</v>
      </c>
    </row>
    <row r="712" spans="1:26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>
        <v>-107.51349999999999</v>
      </c>
      <c r="W712">
        <v>7</v>
      </c>
      <c r="X712">
        <v>152.11000000000001</v>
      </c>
      <c r="Y712">
        <v>91555</v>
      </c>
      <c r="Z712" t="str">
        <f>VLOOKUP(Y712, Order_Customers, 3, FALSE)</f>
        <v>Henry O'Connell</v>
      </c>
    </row>
    <row r="713" spans="1:26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>
        <v>24.819299999999998</v>
      </c>
      <c r="W713">
        <v>5</v>
      </c>
      <c r="X713">
        <v>35.97</v>
      </c>
      <c r="Y713">
        <v>91555</v>
      </c>
      <c r="Z713" t="str">
        <f>VLOOKUP(Y713, Order_Customers, 3, FALSE)</f>
        <v>Henry O'Connell</v>
      </c>
    </row>
    <row r="714" spans="1:26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>
        <v>-255.16890000000001</v>
      </c>
      <c r="W714">
        <v>21</v>
      </c>
      <c r="X714">
        <v>85.64</v>
      </c>
      <c r="Y714">
        <v>87877</v>
      </c>
      <c r="Z714" t="str">
        <f>VLOOKUP(Y714, Order_Customers, 3, FALSE)</f>
        <v>Kara Patton</v>
      </c>
    </row>
    <row r="715" spans="1:26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>
        <v>74.004800000000003</v>
      </c>
      <c r="W715">
        <v>22</v>
      </c>
      <c r="X715">
        <v>2508.15</v>
      </c>
      <c r="Y715">
        <v>87877</v>
      </c>
      <c r="Z715" t="str">
        <f>VLOOKUP(Y715, Order_Customers, 3, FALSE)</f>
        <v>Kara Patton</v>
      </c>
    </row>
    <row r="716" spans="1:26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>
        <v>109.42479999999999</v>
      </c>
      <c r="W716">
        <v>8</v>
      </c>
      <c r="X716">
        <v>225.62</v>
      </c>
      <c r="Y716">
        <v>87877</v>
      </c>
      <c r="Z716" t="str">
        <f>VLOOKUP(Y716, Order_Customers, 3, FALSE)</f>
        <v>Kara Patton</v>
      </c>
    </row>
    <row r="717" spans="1:26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>
        <v>421.34849999999994</v>
      </c>
      <c r="W717">
        <v>13</v>
      </c>
      <c r="X717">
        <v>610.65</v>
      </c>
      <c r="Y717">
        <v>89981</v>
      </c>
      <c r="Z717" t="str">
        <f>VLOOKUP(Y717, Order_Customers, 3, FALSE)</f>
        <v>Vickie Coates</v>
      </c>
    </row>
    <row r="718" spans="1:26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>
        <v>-373.09</v>
      </c>
      <c r="W718">
        <v>5</v>
      </c>
      <c r="X718">
        <v>699.24</v>
      </c>
      <c r="Y718">
        <v>89981</v>
      </c>
      <c r="Z718" t="str">
        <f>VLOOKUP(Y718, Order_Customers, 3, FALSE)</f>
        <v>Vickie Coates</v>
      </c>
    </row>
    <row r="719" spans="1:26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>
        <v>-3465.0720000000001</v>
      </c>
      <c r="W719">
        <v>12</v>
      </c>
      <c r="X719">
        <v>2346.0300000000002</v>
      </c>
      <c r="Y719">
        <v>89981</v>
      </c>
      <c r="Z719" t="str">
        <f>VLOOKUP(Y719, Order_Customers, 3, FALSE)</f>
        <v>Vickie Coates</v>
      </c>
    </row>
    <row r="720" spans="1:26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>
        <v>-11.281500000000001</v>
      </c>
      <c r="W720">
        <v>16</v>
      </c>
      <c r="X720">
        <v>33.770000000000003</v>
      </c>
      <c r="Y720">
        <v>89982</v>
      </c>
      <c r="Z720" t="str">
        <f>VLOOKUP(Y720, Order_Customers, 3, FALSE)</f>
        <v>Anne Bland</v>
      </c>
    </row>
    <row r="721" spans="1:26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>
        <v>-218.77</v>
      </c>
      <c r="W721">
        <v>2</v>
      </c>
      <c r="X721">
        <v>172.79</v>
      </c>
      <c r="Y721">
        <v>89983</v>
      </c>
      <c r="Z721" t="str">
        <f>VLOOKUP(Y721, Order_Customers, 3, FALSE)</f>
        <v>Anne Bland</v>
      </c>
    </row>
    <row r="722" spans="1:26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>
        <v>-9.68</v>
      </c>
      <c r="W722">
        <v>5</v>
      </c>
      <c r="X722">
        <v>19.66</v>
      </c>
      <c r="Y722">
        <v>89984</v>
      </c>
      <c r="Z722" t="str">
        <f>VLOOKUP(Y722, Order_Customers, 3, FALSE)</f>
        <v>Anne Bland</v>
      </c>
    </row>
    <row r="723" spans="1:26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>
        <v>-164.39520000000002</v>
      </c>
      <c r="W723">
        <v>5</v>
      </c>
      <c r="X723">
        <v>604.35</v>
      </c>
      <c r="Y723">
        <v>86535</v>
      </c>
      <c r="Z723" t="str">
        <f>VLOOKUP(Y723, Order_Customers, 3, FALSE)</f>
        <v>Ryan Foster</v>
      </c>
    </row>
    <row r="724" spans="1:26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>
        <v>-8.2080000000000002</v>
      </c>
      <c r="W724">
        <v>1</v>
      </c>
      <c r="X724">
        <v>3.13</v>
      </c>
      <c r="Y724">
        <v>86536</v>
      </c>
      <c r="Z724" t="str">
        <f>VLOOKUP(Y724, Order_Customers, 3, FALSE)</f>
        <v>Ryan Foster</v>
      </c>
    </row>
    <row r="725" spans="1:26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>
        <v>-2196.6840000000002</v>
      </c>
      <c r="W725">
        <v>9</v>
      </c>
      <c r="X725">
        <v>38.65</v>
      </c>
      <c r="Y725">
        <v>86534</v>
      </c>
      <c r="Z725" t="str">
        <f>VLOOKUP(Y725, Order_Customers, 3, FALSE)</f>
        <v>Keith Hobbs</v>
      </c>
    </row>
    <row r="726" spans="1:26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>
        <v>43.538000000000011</v>
      </c>
      <c r="W726">
        <v>5</v>
      </c>
      <c r="X726">
        <v>378.23</v>
      </c>
      <c r="Y726">
        <v>89730</v>
      </c>
      <c r="Z726" t="str">
        <f>VLOOKUP(Y726, Order_Customers, 3, FALSE)</f>
        <v>Vickie Gonzalez</v>
      </c>
    </row>
    <row r="727" spans="1:26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>
        <v>-11.376000000000001</v>
      </c>
      <c r="W727">
        <v>1</v>
      </c>
      <c r="X727">
        <v>7.15</v>
      </c>
      <c r="Y727">
        <v>89729</v>
      </c>
      <c r="Z727" t="str">
        <f>VLOOKUP(Y727, Order_Customers, 3, FALSE)</f>
        <v>Danielle Kramer</v>
      </c>
    </row>
    <row r="728" spans="1:26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>
        <v>533.74199999999996</v>
      </c>
      <c r="W728">
        <v>2</v>
      </c>
      <c r="X728">
        <v>29.85</v>
      </c>
      <c r="Y728">
        <v>89514</v>
      </c>
      <c r="Z728" t="str">
        <f>VLOOKUP(Y728, Order_Customers, 3, FALSE)</f>
        <v>Rosemary Branch</v>
      </c>
    </row>
    <row r="729" spans="1:26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>
        <v>-379.34399999999999</v>
      </c>
      <c r="W729">
        <v>3</v>
      </c>
      <c r="X729">
        <v>366.44</v>
      </c>
      <c r="Y729">
        <v>89515</v>
      </c>
      <c r="Z729" t="str">
        <f>VLOOKUP(Y729, Order_Customers, 3, FALSE)</f>
        <v>Rosemary Branch</v>
      </c>
    </row>
    <row r="730" spans="1:26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>
        <v>-1522.3039999999999</v>
      </c>
      <c r="W730">
        <v>11</v>
      </c>
      <c r="X730">
        <v>69.75</v>
      </c>
      <c r="Y730">
        <v>89515</v>
      </c>
      <c r="Z730" t="str">
        <f>VLOOKUP(Y730, Order_Customers, 3, FALSE)</f>
        <v>Rosemary Branch</v>
      </c>
    </row>
    <row r="731" spans="1:26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>
        <v>588.24569999999994</v>
      </c>
      <c r="W731">
        <v>8</v>
      </c>
      <c r="X731">
        <v>852.53</v>
      </c>
      <c r="Y731">
        <v>88410</v>
      </c>
      <c r="Z731" t="str">
        <f>VLOOKUP(Y731, Order_Customers, 3, FALSE)</f>
        <v>Joanne Church</v>
      </c>
    </row>
    <row r="732" spans="1:26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>
        <v>151.56539999999998</v>
      </c>
      <c r="W732">
        <v>7</v>
      </c>
      <c r="X732">
        <v>219.66</v>
      </c>
      <c r="Y732">
        <v>88411</v>
      </c>
      <c r="Z732" t="str">
        <f>VLOOKUP(Y732, Order_Customers, 3, FALSE)</f>
        <v>Joanne Church</v>
      </c>
    </row>
    <row r="733" spans="1:26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>
        <v>54.901500000000006</v>
      </c>
      <c r="W733">
        <v>2</v>
      </c>
      <c r="X733">
        <v>81.900000000000006</v>
      </c>
      <c r="Y733">
        <v>90114</v>
      </c>
      <c r="Z733" t="str">
        <f>VLOOKUP(Y733, Order_Customers, 3, FALSE)</f>
        <v>Josephine Rao</v>
      </c>
    </row>
    <row r="734" spans="1:26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>
        <v>501.51</v>
      </c>
      <c r="W734">
        <v>5</v>
      </c>
      <c r="X734">
        <v>2343.34</v>
      </c>
      <c r="Y734">
        <v>90115</v>
      </c>
      <c r="Z734" t="str">
        <f>VLOOKUP(Y734, Order_Customers, 3, FALSE)</f>
        <v>Josephine Rao</v>
      </c>
    </row>
    <row r="735" spans="1:26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>
        <v>54.901500000000006</v>
      </c>
      <c r="W735">
        <v>8</v>
      </c>
      <c r="X735">
        <v>327.61</v>
      </c>
      <c r="Y735">
        <v>19042</v>
      </c>
      <c r="Z735" t="str">
        <f>VLOOKUP(Y735, Order_Customers, 3, FALSE)</f>
        <v>Harold Albright</v>
      </c>
    </row>
    <row r="736" spans="1:26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>
        <v>875.28440000000001</v>
      </c>
      <c r="W736">
        <v>8</v>
      </c>
      <c r="X736">
        <v>1774.5</v>
      </c>
      <c r="Y736">
        <v>89112</v>
      </c>
      <c r="Z736" t="str">
        <f>VLOOKUP(Y736, Order_Customers, 3, FALSE)</f>
        <v>Pauline Denton</v>
      </c>
    </row>
    <row r="737" spans="1:26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>
        <v>727.73609999999996</v>
      </c>
      <c r="W737">
        <v>5</v>
      </c>
      <c r="X737">
        <v>1054.69</v>
      </c>
      <c r="Y737">
        <v>89112</v>
      </c>
      <c r="Z737" t="str">
        <f>VLOOKUP(Y737, Order_Customers, 3, FALSE)</f>
        <v>Pauline Denton</v>
      </c>
    </row>
    <row r="738" spans="1:26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>
        <v>460.67600000000004</v>
      </c>
      <c r="W738">
        <v>30</v>
      </c>
      <c r="X738">
        <v>6654.39</v>
      </c>
      <c r="Y738">
        <v>29319</v>
      </c>
      <c r="Z738" t="str">
        <f>VLOOKUP(Y738, Order_Customers, 3, FALSE)</f>
        <v>Dana Sharpe</v>
      </c>
    </row>
    <row r="739" spans="1:26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>
        <v>393.41999999999996</v>
      </c>
      <c r="W739">
        <v>21</v>
      </c>
      <c r="X739">
        <v>4429.6899999999996</v>
      </c>
      <c r="Y739">
        <v>29319</v>
      </c>
      <c r="Z739" t="str">
        <f>VLOOKUP(Y739, Order_Customers, 3, FALSE)</f>
        <v>Dana Sharpe</v>
      </c>
    </row>
    <row r="740" spans="1:26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>
        <v>606.05459999999994</v>
      </c>
      <c r="W740">
        <v>6</v>
      </c>
      <c r="X740">
        <v>878.34</v>
      </c>
      <c r="Y740">
        <v>90662</v>
      </c>
      <c r="Z740" t="str">
        <f>VLOOKUP(Y740, Order_Customers, 3, FALSE)</f>
        <v>Herbert Beard</v>
      </c>
    </row>
    <row r="741" spans="1:26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>
        <v>320.10000000000002</v>
      </c>
      <c r="W741">
        <v>4</v>
      </c>
      <c r="X741">
        <v>676.57</v>
      </c>
      <c r="Y741">
        <v>90662</v>
      </c>
      <c r="Z741" t="str">
        <f>VLOOKUP(Y741, Order_Customers, 3, FALSE)</f>
        <v>Herbert Beard</v>
      </c>
    </row>
    <row r="742" spans="1:26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>
        <v>317.08949999999999</v>
      </c>
      <c r="W742">
        <v>12</v>
      </c>
      <c r="X742">
        <v>459.55</v>
      </c>
      <c r="Y742">
        <v>87003</v>
      </c>
      <c r="Z742" t="str">
        <f>VLOOKUP(Y742, Order_Customers, 3, FALSE)</f>
        <v>Cindy Harvey</v>
      </c>
    </row>
    <row r="743" spans="1:26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>
        <v>250.36272000000002</v>
      </c>
      <c r="W743">
        <v>9</v>
      </c>
      <c r="X743">
        <v>536.9</v>
      </c>
      <c r="Y743">
        <v>87005</v>
      </c>
      <c r="Z743" t="str">
        <f>VLOOKUP(Y743, Order_Customers, 3, FALSE)</f>
        <v>Cindy Harvey</v>
      </c>
    </row>
    <row r="744" spans="1:26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>
        <v>6.0305999999999997</v>
      </c>
      <c r="W744">
        <v>3</v>
      </c>
      <c r="X744">
        <v>8.74</v>
      </c>
      <c r="Y744">
        <v>87004</v>
      </c>
      <c r="Z744" t="str">
        <f>VLOOKUP(Y744, Order_Customers, 3, FALSE)</f>
        <v>Sherri McIntosh</v>
      </c>
    </row>
    <row r="745" spans="1:26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>
        <v>125.8077</v>
      </c>
      <c r="W745">
        <v>3</v>
      </c>
      <c r="X745">
        <v>182.33</v>
      </c>
      <c r="Y745">
        <v>87002</v>
      </c>
      <c r="Z745" t="str">
        <f>VLOOKUP(Y745, Order_Customers, 3, FALSE)</f>
        <v>Chris Pritchard</v>
      </c>
    </row>
    <row r="746" spans="1:26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>
        <v>44.891999999999996</v>
      </c>
      <c r="W746">
        <v>16</v>
      </c>
      <c r="X746">
        <v>131.26</v>
      </c>
      <c r="Y746">
        <v>91451</v>
      </c>
      <c r="Z746" t="str">
        <f>VLOOKUP(Y746, Order_Customers, 3, FALSE)</f>
        <v>Teresa Hill</v>
      </c>
    </row>
    <row r="747" spans="1:26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>
        <v>3.4509999999999996</v>
      </c>
      <c r="W747">
        <v>45</v>
      </c>
      <c r="X747">
        <v>240.6</v>
      </c>
      <c r="Y747">
        <v>22755</v>
      </c>
      <c r="Z747" t="str">
        <f>VLOOKUP(Y747, Order_Customers, 3, FALSE)</f>
        <v>Keith Marsh</v>
      </c>
    </row>
    <row r="748" spans="1:26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>
        <v>-275.25299999999999</v>
      </c>
      <c r="W748">
        <v>5</v>
      </c>
      <c r="X748">
        <v>236.88</v>
      </c>
      <c r="Y748">
        <v>22755</v>
      </c>
      <c r="Z748" t="str">
        <f>VLOOKUP(Y748, Order_Customers, 3, FALSE)</f>
        <v>Keith Marsh</v>
      </c>
    </row>
    <row r="749" spans="1:26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>
        <v>-746.44</v>
      </c>
      <c r="W749">
        <v>34</v>
      </c>
      <c r="X749">
        <v>2710.47</v>
      </c>
      <c r="Y749">
        <v>27013</v>
      </c>
      <c r="Z749" t="str">
        <f>VLOOKUP(Y749, Order_Customers, 3, FALSE)</f>
        <v>Keith Marsh</v>
      </c>
    </row>
    <row r="750" spans="1:26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>
        <v>-274.95</v>
      </c>
      <c r="W750">
        <v>31</v>
      </c>
      <c r="X750">
        <v>8354.73</v>
      </c>
      <c r="Y750">
        <v>27013</v>
      </c>
      <c r="Z750" t="str">
        <f>VLOOKUP(Y750, Order_Customers, 3, FALSE)</f>
        <v>Keith Marsh</v>
      </c>
    </row>
    <row r="751" spans="1:26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>
        <v>-95.047499999999999</v>
      </c>
      <c r="W751">
        <v>9</v>
      </c>
      <c r="X751">
        <v>48.3</v>
      </c>
      <c r="Y751">
        <v>87602</v>
      </c>
      <c r="Z751" t="str">
        <f>VLOOKUP(Y751, Order_Customers, 3, FALSE)</f>
        <v>Adam Saunders Gray</v>
      </c>
    </row>
    <row r="752" spans="1:26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>
        <v>3.4509999999999996</v>
      </c>
      <c r="W752">
        <v>11</v>
      </c>
      <c r="X752">
        <v>58.81</v>
      </c>
      <c r="Y752">
        <v>87602</v>
      </c>
      <c r="Z752" t="str">
        <f>VLOOKUP(Y752, Order_Customers, 3, FALSE)</f>
        <v>Adam Saunders Gray</v>
      </c>
    </row>
    <row r="753" spans="1:26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>
        <v>-275.25299999999999</v>
      </c>
      <c r="W753">
        <v>1</v>
      </c>
      <c r="X753">
        <v>47.38</v>
      </c>
      <c r="Y753">
        <v>87602</v>
      </c>
      <c r="Z753" t="str">
        <f>VLOOKUP(Y753, Order_Customers, 3, FALSE)</f>
        <v>Adam Saunders Gray</v>
      </c>
    </row>
    <row r="754" spans="1:26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>
        <v>-746.44</v>
      </c>
      <c r="W754">
        <v>8</v>
      </c>
      <c r="X754">
        <v>637.76</v>
      </c>
      <c r="Y754">
        <v>87603</v>
      </c>
      <c r="Z754" t="str">
        <f>VLOOKUP(Y754, Order_Customers, 3, FALSE)</f>
        <v>Marion Lindsey</v>
      </c>
    </row>
    <row r="755" spans="1:26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>
        <v>-274.95</v>
      </c>
      <c r="W755">
        <v>8</v>
      </c>
      <c r="X755">
        <v>2156.06</v>
      </c>
      <c r="Y755">
        <v>87603</v>
      </c>
      <c r="Z755" t="str">
        <f>VLOOKUP(Y755, Order_Customers, 3, FALSE)</f>
        <v>Marion Lindsey</v>
      </c>
    </row>
    <row r="756" spans="1:26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>
        <v>525.20039999999995</v>
      </c>
      <c r="W756">
        <v>16</v>
      </c>
      <c r="X756">
        <v>761.16</v>
      </c>
      <c r="Y756">
        <v>91244</v>
      </c>
      <c r="Z756" t="str">
        <f>VLOOKUP(Y756, Order_Customers, 3, FALSE)</f>
        <v>Denise McIntosh</v>
      </c>
    </row>
    <row r="757" spans="1:26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>
        <v>-52.646999999999998</v>
      </c>
      <c r="W757">
        <v>29</v>
      </c>
      <c r="X757">
        <v>682.68</v>
      </c>
      <c r="Y757">
        <v>21636</v>
      </c>
      <c r="Z757" t="str">
        <f>VLOOKUP(Y757, Order_Customers, 3, FALSE)</f>
        <v>Marie Bass</v>
      </c>
    </row>
    <row r="758" spans="1:26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>
        <v>-24.44</v>
      </c>
      <c r="W758">
        <v>11</v>
      </c>
      <c r="X758">
        <v>73.44</v>
      </c>
      <c r="Y758">
        <v>21636</v>
      </c>
      <c r="Z758" t="str">
        <f>VLOOKUP(Y758, Order_Customers, 3, FALSE)</f>
        <v>Marie Bass</v>
      </c>
    </row>
    <row r="759" spans="1:26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>
        <v>366.50700000000001</v>
      </c>
      <c r="W759">
        <v>63</v>
      </c>
      <c r="X759">
        <v>2997.07</v>
      </c>
      <c r="Y759">
        <v>21636</v>
      </c>
      <c r="Z759" t="str">
        <f>VLOOKUP(Y759, Order_Customers, 3, FALSE)</f>
        <v>Marie Bass</v>
      </c>
    </row>
    <row r="760" spans="1:26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>
        <v>27.38</v>
      </c>
      <c r="W760">
        <v>76</v>
      </c>
      <c r="X760">
        <v>282.85000000000002</v>
      </c>
      <c r="Y760">
        <v>24455</v>
      </c>
      <c r="Z760" t="str">
        <f>VLOOKUP(Y760, Order_Customers, 3, FALSE)</f>
        <v>Marie Bass</v>
      </c>
    </row>
    <row r="761" spans="1:26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>
        <v>-12.708800000000002</v>
      </c>
      <c r="W761">
        <v>3</v>
      </c>
      <c r="X761">
        <v>20.03</v>
      </c>
      <c r="Y761">
        <v>91244</v>
      </c>
      <c r="Z761" t="str">
        <f>VLOOKUP(Y761, Order_Customers, 3, FALSE)</f>
        <v>Denise McIntosh</v>
      </c>
    </row>
    <row r="762" spans="1:26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>
        <v>-5.2949999999999999</v>
      </c>
      <c r="W762">
        <v>4</v>
      </c>
      <c r="X762">
        <v>84.56</v>
      </c>
      <c r="Y762">
        <v>91245</v>
      </c>
      <c r="Z762" t="str">
        <f>VLOOKUP(Y762, Order_Customers, 3, FALSE)</f>
        <v>Edward Bynum</v>
      </c>
    </row>
    <row r="763" spans="1:26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>
        <v>41.07</v>
      </c>
      <c r="W763">
        <v>19</v>
      </c>
      <c r="X763">
        <v>70.709999999999994</v>
      </c>
      <c r="Y763">
        <v>91245</v>
      </c>
      <c r="Z763" t="str">
        <f>VLOOKUP(Y763, Order_Customers, 3, FALSE)</f>
        <v>Edward Bynum</v>
      </c>
    </row>
    <row r="764" spans="1:26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>
        <v>-94.490899999999996</v>
      </c>
      <c r="W764">
        <v>21</v>
      </c>
      <c r="X764">
        <v>51.86</v>
      </c>
      <c r="Y764">
        <v>89686</v>
      </c>
      <c r="Z764" t="str">
        <f>VLOOKUP(Y764, Order_Customers, 3, FALSE)</f>
        <v>Vivian Goldstein</v>
      </c>
    </row>
    <row r="765" spans="1:26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>
        <v>-172.298</v>
      </c>
      <c r="W765">
        <v>4</v>
      </c>
      <c r="X765">
        <v>56.24</v>
      </c>
      <c r="Y765">
        <v>88233</v>
      </c>
      <c r="Z765" t="str">
        <f>VLOOKUP(Y765, Order_Customers, 3, FALSE)</f>
        <v>Jackie Burke</v>
      </c>
    </row>
    <row r="766" spans="1:26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>
        <v>3285.48</v>
      </c>
      <c r="W766">
        <v>7</v>
      </c>
      <c r="X766">
        <v>627.78</v>
      </c>
      <c r="Y766">
        <v>88232</v>
      </c>
      <c r="Z766" t="str">
        <f>VLOOKUP(Y766, Order_Customers, 3, FALSE)</f>
        <v>Janet McCullough</v>
      </c>
    </row>
    <row r="767" spans="1:26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>
        <v>46.036799999999999</v>
      </c>
      <c r="W767">
        <v>16</v>
      </c>
      <c r="X767">
        <v>283.44</v>
      </c>
      <c r="Y767">
        <v>88234</v>
      </c>
      <c r="Z767" t="str">
        <f>VLOOKUP(Y767, Order_Customers, 3, FALSE)</f>
        <v>Vivian Clarke</v>
      </c>
    </row>
    <row r="768" spans="1:26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>
        <v>-1.0712000000000002</v>
      </c>
      <c r="W768">
        <v>2</v>
      </c>
      <c r="X768">
        <v>8.3000000000000007</v>
      </c>
      <c r="Y768">
        <v>91209</v>
      </c>
      <c r="Z768" t="str">
        <f>VLOOKUP(Y768, Order_Customers, 3, FALSE)</f>
        <v>Aaron Dillon</v>
      </c>
    </row>
    <row r="769" spans="1:26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>
        <v>4.4104000000000001</v>
      </c>
      <c r="W769">
        <v>2</v>
      </c>
      <c r="X769">
        <v>10.039999999999999</v>
      </c>
      <c r="Y769">
        <v>91209</v>
      </c>
      <c r="Z769" t="str">
        <f>VLOOKUP(Y769, Order_Customers, 3, FALSE)</f>
        <v>Aaron Dillon</v>
      </c>
    </row>
    <row r="770" spans="1:26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>
        <v>500.95799999999997</v>
      </c>
      <c r="W770">
        <v>9</v>
      </c>
      <c r="X770">
        <v>981.65</v>
      </c>
      <c r="Y770">
        <v>88184</v>
      </c>
      <c r="Z770" t="str">
        <f>VLOOKUP(Y770, Order_Customers, 3, FALSE)</f>
        <v>Marguerite Yu</v>
      </c>
    </row>
    <row r="771" spans="1:26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>
        <v>1206.5961</v>
      </c>
      <c r="W771">
        <v>15</v>
      </c>
      <c r="X771">
        <v>1748.69</v>
      </c>
      <c r="Y771">
        <v>88185</v>
      </c>
      <c r="Z771" t="str">
        <f>VLOOKUP(Y771, Order_Customers, 3, FALSE)</f>
        <v>Marguerite Yu</v>
      </c>
    </row>
    <row r="772" spans="1:26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>
        <v>82.310099999999991</v>
      </c>
      <c r="W772">
        <v>8</v>
      </c>
      <c r="X772">
        <v>119.29</v>
      </c>
      <c r="Y772">
        <v>89595</v>
      </c>
      <c r="Z772" t="str">
        <f>VLOOKUP(Y772, Order_Customers, 3, FALSE)</f>
        <v>Arlene Gibbons</v>
      </c>
    </row>
    <row r="773" spans="1:26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>
        <v>1.2236</v>
      </c>
      <c r="W773">
        <v>1</v>
      </c>
      <c r="X773">
        <v>3.08</v>
      </c>
      <c r="Y773">
        <v>89595</v>
      </c>
      <c r="Z773" t="str">
        <f>VLOOKUP(Y773, Order_Customers, 3, FALSE)</f>
        <v>Arlene Gibbons</v>
      </c>
    </row>
    <row r="774" spans="1:26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>
        <v>-15.6312</v>
      </c>
      <c r="W774">
        <v>9</v>
      </c>
      <c r="X774">
        <v>69.459999999999994</v>
      </c>
      <c r="Y774">
        <v>89596</v>
      </c>
      <c r="Z774" t="str">
        <f>VLOOKUP(Y774, Order_Customers, 3, FALSE)</f>
        <v>Kristina Collier</v>
      </c>
    </row>
    <row r="775" spans="1:26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>
        <v>790.54679999999996</v>
      </c>
      <c r="W775">
        <v>16</v>
      </c>
      <c r="X775">
        <v>1145.72</v>
      </c>
      <c r="Y775">
        <v>89596</v>
      </c>
      <c r="Z775" t="str">
        <f>VLOOKUP(Y775, Order_Customers, 3, FALSE)</f>
        <v>Kristina Collier</v>
      </c>
    </row>
    <row r="776" spans="1:26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>
        <v>5.4659999999999993</v>
      </c>
      <c r="W776">
        <v>2</v>
      </c>
      <c r="X776">
        <v>26.37</v>
      </c>
      <c r="Y776">
        <v>89993</v>
      </c>
      <c r="Z776" t="str">
        <f>VLOOKUP(Y776, Order_Customers, 3, FALSE)</f>
        <v>Earl Roy</v>
      </c>
    </row>
    <row r="777" spans="1:26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>
        <v>-149.1182</v>
      </c>
      <c r="W777">
        <v>9</v>
      </c>
      <c r="X777">
        <v>53.44</v>
      </c>
      <c r="Y777">
        <v>89993</v>
      </c>
      <c r="Z777" t="str">
        <f>VLOOKUP(Y777, Order_Customers, 3, FALSE)</f>
        <v>Earl Roy</v>
      </c>
    </row>
    <row r="778" spans="1:26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>
        <v>-90.26</v>
      </c>
      <c r="W778">
        <v>10</v>
      </c>
      <c r="X778">
        <v>57.34</v>
      </c>
      <c r="Y778">
        <v>89994</v>
      </c>
      <c r="Z778" t="str">
        <f>VLOOKUP(Y778, Order_Customers, 3, FALSE)</f>
        <v>Chris Ford</v>
      </c>
    </row>
    <row r="779" spans="1:26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>
        <v>-326.23159999999996</v>
      </c>
      <c r="W779">
        <v>1</v>
      </c>
      <c r="X779">
        <v>79.02</v>
      </c>
      <c r="Y779">
        <v>90513</v>
      </c>
      <c r="Z779" t="str">
        <f>VLOOKUP(Y779, Order_Customers, 3, FALSE)</f>
        <v>James Hunter</v>
      </c>
    </row>
    <row r="780" spans="1:26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>
        <v>16.898</v>
      </c>
      <c r="W780">
        <v>6</v>
      </c>
      <c r="X780">
        <v>25.45</v>
      </c>
      <c r="Y780">
        <v>90514</v>
      </c>
      <c r="Z780" t="str">
        <f>VLOOKUP(Y780, Order_Customers, 3, FALSE)</f>
        <v>Patsy Harmon</v>
      </c>
    </row>
    <row r="781" spans="1:26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>
        <v>20.14</v>
      </c>
      <c r="W781">
        <v>11</v>
      </c>
      <c r="X781">
        <v>110.72</v>
      </c>
      <c r="Y781">
        <v>90514</v>
      </c>
      <c r="Z781" t="str">
        <f>VLOOKUP(Y781, Order_Customers, 3, FALSE)</f>
        <v>Patsy Harmon</v>
      </c>
    </row>
    <row r="782" spans="1:26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>
        <v>-21.231999999999999</v>
      </c>
      <c r="W782">
        <v>1</v>
      </c>
      <c r="X782">
        <v>46.94</v>
      </c>
      <c r="Y782">
        <v>88212</v>
      </c>
      <c r="Z782" t="str">
        <f>VLOOKUP(Y782, Order_Customers, 3, FALSE)</f>
        <v>Earl Buck</v>
      </c>
    </row>
    <row r="783" spans="1:26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>
        <v>18.0642</v>
      </c>
      <c r="W783">
        <v>9</v>
      </c>
      <c r="X783">
        <v>26.18</v>
      </c>
      <c r="Y783">
        <v>88213</v>
      </c>
      <c r="Z783" t="str">
        <f>VLOOKUP(Y783, Order_Customers, 3, FALSE)</f>
        <v>Jeanne Walker</v>
      </c>
    </row>
    <row r="784" spans="1:26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>
        <v>-93.25</v>
      </c>
      <c r="W784">
        <v>12</v>
      </c>
      <c r="X784">
        <v>28.66</v>
      </c>
      <c r="Y784">
        <v>89406</v>
      </c>
      <c r="Z784" t="str">
        <f>VLOOKUP(Y784, Order_Customers, 3, FALSE)</f>
        <v>Christina Hanna</v>
      </c>
    </row>
    <row r="785" spans="1:26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>
        <v>-163.03</v>
      </c>
      <c r="W785">
        <v>11</v>
      </c>
      <c r="X785">
        <v>123.18</v>
      </c>
      <c r="Y785">
        <v>89407</v>
      </c>
      <c r="Z785" t="str">
        <f>VLOOKUP(Y785, Order_Customers, 3, FALSE)</f>
        <v>George McLamb</v>
      </c>
    </row>
    <row r="786" spans="1:26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>
        <v>23.61599999999995</v>
      </c>
      <c r="W786">
        <v>21</v>
      </c>
      <c r="X786">
        <v>1533.59</v>
      </c>
      <c r="Y786">
        <v>89408</v>
      </c>
      <c r="Z786" t="str">
        <f>VLOOKUP(Y786, Order_Customers, 3, FALSE)</f>
        <v>George McLamb</v>
      </c>
    </row>
    <row r="787" spans="1:26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>
        <v>-11.0732</v>
      </c>
      <c r="W787">
        <v>1</v>
      </c>
      <c r="X787">
        <v>2.77</v>
      </c>
      <c r="Y787">
        <v>88726</v>
      </c>
      <c r="Z787" t="str">
        <f>VLOOKUP(Y787, Order_Customers, 3, FALSE)</f>
        <v>Jean Khan</v>
      </c>
    </row>
    <row r="788" spans="1:26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>
        <v>21.769499999999997</v>
      </c>
      <c r="W788">
        <v>12</v>
      </c>
      <c r="X788">
        <v>31.55</v>
      </c>
      <c r="Y788">
        <v>88728</v>
      </c>
      <c r="Z788" t="str">
        <f>VLOOKUP(Y788, Order_Customers, 3, FALSE)</f>
        <v>Jean Khan</v>
      </c>
    </row>
    <row r="789" spans="1:26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>
        <v>29.380199999999995</v>
      </c>
      <c r="W789">
        <v>17</v>
      </c>
      <c r="X789">
        <v>42.58</v>
      </c>
      <c r="Y789">
        <v>88729</v>
      </c>
      <c r="Z789" t="str">
        <f>VLOOKUP(Y789, Order_Customers, 3, FALSE)</f>
        <v>Jean Khan</v>
      </c>
    </row>
    <row r="790" spans="1:26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>
        <v>100.2984</v>
      </c>
      <c r="W790">
        <v>19</v>
      </c>
      <c r="X790">
        <v>145.36000000000001</v>
      </c>
      <c r="Y790">
        <v>88731</v>
      </c>
      <c r="Z790" t="str">
        <f>VLOOKUP(Y790, Order_Customers, 3, FALSE)</f>
        <v>Hazel Jones</v>
      </c>
    </row>
    <row r="791" spans="1:26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>
        <v>2495.3987999999999</v>
      </c>
      <c r="W791">
        <v>38</v>
      </c>
      <c r="X791">
        <v>3616.52</v>
      </c>
      <c r="Y791">
        <v>88731</v>
      </c>
      <c r="Z791" t="str">
        <f>VLOOKUP(Y791, Order_Customers, 3, FALSE)</f>
        <v>Hazel Jones</v>
      </c>
    </row>
    <row r="792" spans="1:26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>
        <v>-0.10999999999999943</v>
      </c>
      <c r="W792">
        <v>1</v>
      </c>
      <c r="X792">
        <v>7.96</v>
      </c>
      <c r="Y792">
        <v>88727</v>
      </c>
      <c r="Z792" t="str">
        <f>VLOOKUP(Y792, Order_Customers, 3, FALSE)</f>
        <v>Carolyn Greer</v>
      </c>
    </row>
    <row r="793" spans="1:26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>
        <v>15.236000000000018</v>
      </c>
      <c r="W793">
        <v>33</v>
      </c>
      <c r="X793">
        <v>389.59</v>
      </c>
      <c r="Y793">
        <v>88730</v>
      </c>
      <c r="Z793" t="str">
        <f>VLOOKUP(Y793, Order_Customers, 3, FALSE)</f>
        <v>Carolyn Greer</v>
      </c>
    </row>
    <row r="794" spans="1:26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>
        <v>-42.8536</v>
      </c>
      <c r="W794">
        <v>48</v>
      </c>
      <c r="X794">
        <v>447.89</v>
      </c>
      <c r="Y794">
        <v>37729</v>
      </c>
      <c r="Z794" t="str">
        <f>VLOOKUP(Y794, Order_Customers, 3, FALSE)</f>
        <v>Wesley Tate</v>
      </c>
    </row>
    <row r="795" spans="1:26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>
        <v>-20.79</v>
      </c>
      <c r="W795">
        <v>48</v>
      </c>
      <c r="X795">
        <v>1420.84</v>
      </c>
      <c r="Y795">
        <v>43079</v>
      </c>
      <c r="Z795" t="str">
        <f>VLOOKUP(Y795, Order_Customers, 3, FALSE)</f>
        <v>Wesley Tate</v>
      </c>
    </row>
    <row r="796" spans="1:26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>
        <v>-33.211539999999999</v>
      </c>
      <c r="W796">
        <v>12</v>
      </c>
      <c r="X796">
        <v>111.97</v>
      </c>
      <c r="Y796">
        <v>86144</v>
      </c>
      <c r="Z796" t="str">
        <f>VLOOKUP(Y796, Order_Customers, 3, FALSE)</f>
        <v>Crystal Floyd</v>
      </c>
    </row>
    <row r="797" spans="1:26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>
        <v>-20.79</v>
      </c>
      <c r="W797">
        <v>12</v>
      </c>
      <c r="X797">
        <v>355.21</v>
      </c>
      <c r="Y797">
        <v>86145</v>
      </c>
      <c r="Z797" t="str">
        <f>VLOOKUP(Y797, Order_Customers, 3, FALSE)</f>
        <v>Crystal Floyd</v>
      </c>
    </row>
    <row r="798" spans="1:26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>
        <v>369.99869999999999</v>
      </c>
      <c r="W798">
        <v>9</v>
      </c>
      <c r="X798">
        <v>536.23</v>
      </c>
      <c r="Y798">
        <v>87086</v>
      </c>
      <c r="Z798" t="str">
        <f>VLOOKUP(Y798, Order_Customers, 3, FALSE)</f>
        <v>Charles Ward</v>
      </c>
    </row>
    <row r="799" spans="1:26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>
        <v>20.453600000000002</v>
      </c>
      <c r="W799">
        <v>12</v>
      </c>
      <c r="X799">
        <v>38.81</v>
      </c>
      <c r="Y799">
        <v>87087</v>
      </c>
      <c r="Z799" t="str">
        <f>VLOOKUP(Y799, Order_Customers, 3, FALSE)</f>
        <v>Marc Ray</v>
      </c>
    </row>
    <row r="800" spans="1:26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>
        <v>542.25</v>
      </c>
      <c r="W800">
        <v>36</v>
      </c>
      <c r="X800">
        <v>2144.92</v>
      </c>
      <c r="Y800">
        <v>10277</v>
      </c>
      <c r="Z800" t="str">
        <f>VLOOKUP(Y800, Order_Customers, 3, FALSE)</f>
        <v>Pamela Wiley</v>
      </c>
    </row>
    <row r="801" spans="1:26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>
        <v>69.61</v>
      </c>
      <c r="W801">
        <v>27</v>
      </c>
      <c r="X801">
        <v>484.56</v>
      </c>
      <c r="Y801">
        <v>45539</v>
      </c>
      <c r="Z801" t="str">
        <f>VLOOKUP(Y801, Order_Customers, 3, FALSE)</f>
        <v>Pamela Wiley</v>
      </c>
    </row>
    <row r="802" spans="1:26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>
        <v>-634.86540000000002</v>
      </c>
      <c r="W802">
        <v>1</v>
      </c>
      <c r="X802">
        <v>471.21</v>
      </c>
      <c r="Y802">
        <v>90538</v>
      </c>
      <c r="Z802" t="str">
        <f>VLOOKUP(Y802, Order_Customers, 3, FALSE)</f>
        <v>Betsy Gibson</v>
      </c>
    </row>
    <row r="803" spans="1:26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>
        <v>87.12</v>
      </c>
      <c r="W803">
        <v>4</v>
      </c>
      <c r="X803">
        <v>182.61</v>
      </c>
      <c r="Y803">
        <v>90540</v>
      </c>
      <c r="Z803" t="str">
        <f>VLOOKUP(Y803, Order_Customers, 3, FALSE)</f>
        <v>Betsy Gibson</v>
      </c>
    </row>
    <row r="804" spans="1:26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>
        <v>25.240199999999998</v>
      </c>
      <c r="W804">
        <v>8</v>
      </c>
      <c r="X804">
        <v>36.58</v>
      </c>
      <c r="Y804">
        <v>90539</v>
      </c>
      <c r="Z804" t="str">
        <f>VLOOKUP(Y804, Order_Customers, 3, FALSE)</f>
        <v>Rebecca Lindsey</v>
      </c>
    </row>
    <row r="805" spans="1:26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>
        <v>-94.674644999999998</v>
      </c>
      <c r="W805">
        <v>18</v>
      </c>
      <c r="X805">
        <v>2376.12</v>
      </c>
      <c r="Y805">
        <v>90540</v>
      </c>
      <c r="Z805" t="str">
        <f>VLOOKUP(Y805, Order_Customers, 3, FALSE)</f>
        <v>Betsy Gibson</v>
      </c>
    </row>
    <row r="806" spans="1:26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>
        <v>451.28039999999999</v>
      </c>
      <c r="W806">
        <v>3</v>
      </c>
      <c r="X806">
        <v>1020.08</v>
      </c>
      <c r="Y806">
        <v>89448</v>
      </c>
      <c r="Z806" t="str">
        <f>VLOOKUP(Y806, Order_Customers, 3, FALSE)</f>
        <v>Robyn Zhou</v>
      </c>
    </row>
    <row r="807" spans="1:26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>
        <v>44.988</v>
      </c>
      <c r="W807">
        <v>7</v>
      </c>
      <c r="X807">
        <v>65.2</v>
      </c>
      <c r="Y807">
        <v>89448</v>
      </c>
      <c r="Z807" t="str">
        <f>VLOOKUP(Y807, Order_Customers, 3, FALSE)</f>
        <v>Robyn Zhou</v>
      </c>
    </row>
    <row r="808" spans="1:26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>
        <v>-20.732799999999997</v>
      </c>
      <c r="W808">
        <v>11</v>
      </c>
      <c r="X808">
        <v>22.59</v>
      </c>
      <c r="Y808">
        <v>89448</v>
      </c>
      <c r="Z808" t="str">
        <f>VLOOKUP(Y808, Order_Customers, 3, FALSE)</f>
        <v>Robyn Zhou</v>
      </c>
    </row>
    <row r="809" spans="1:26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>
        <v>-164.39479999999998</v>
      </c>
      <c r="W809">
        <v>15</v>
      </c>
      <c r="X809">
        <v>121.36</v>
      </c>
      <c r="Y809">
        <v>89449</v>
      </c>
      <c r="Z809" t="str">
        <f>VLOOKUP(Y809, Order_Customers, 3, FALSE)</f>
        <v>Robyn Zhou</v>
      </c>
    </row>
    <row r="810" spans="1:26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>
        <v>-4793.0039999999999</v>
      </c>
      <c r="W810">
        <v>1</v>
      </c>
      <c r="X810">
        <v>2013.67</v>
      </c>
      <c r="Y810">
        <v>89450</v>
      </c>
      <c r="Z810" t="str">
        <f>VLOOKUP(Y810, Order_Customers, 3, FALSE)</f>
        <v>Gregory Crane</v>
      </c>
    </row>
    <row r="811" spans="1:26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>
        <v>1258.7876999999999</v>
      </c>
      <c r="W811">
        <v>18</v>
      </c>
      <c r="X811">
        <v>1824.33</v>
      </c>
      <c r="Y811">
        <v>90905</v>
      </c>
      <c r="Z811" t="str">
        <f>VLOOKUP(Y811, Order_Customers, 3, FALSE)</f>
        <v>Stacy Gould</v>
      </c>
    </row>
    <row r="812" spans="1:26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>
        <v>74.278499999999994</v>
      </c>
      <c r="W812">
        <v>11</v>
      </c>
      <c r="X812">
        <v>107.65</v>
      </c>
      <c r="Y812">
        <v>86826</v>
      </c>
      <c r="Z812" t="str">
        <f>VLOOKUP(Y812, Order_Customers, 3, FALSE)</f>
        <v>Kerry Green</v>
      </c>
    </row>
    <row r="813" spans="1:26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>
        <v>52.92</v>
      </c>
      <c r="W813">
        <v>16</v>
      </c>
      <c r="X813">
        <v>165.21</v>
      </c>
      <c r="Y813">
        <v>86827</v>
      </c>
      <c r="Z813" t="str">
        <f>VLOOKUP(Y813, Order_Customers, 3, FALSE)</f>
        <v>Kerry Green</v>
      </c>
    </row>
    <row r="814" spans="1:26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>
        <v>-66.349999999999994</v>
      </c>
      <c r="W814">
        <v>7</v>
      </c>
      <c r="X814">
        <v>25.15</v>
      </c>
      <c r="Y814">
        <v>86826</v>
      </c>
      <c r="Z814" t="str">
        <f>VLOOKUP(Y814, Order_Customers, 3, FALSE)</f>
        <v>Kerry Green</v>
      </c>
    </row>
    <row r="815" spans="1:26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>
        <v>1399.6400000000003</v>
      </c>
      <c r="W815">
        <v>14</v>
      </c>
      <c r="X815">
        <v>4285.5600000000004</v>
      </c>
      <c r="Y815">
        <v>86828</v>
      </c>
      <c r="Z815" t="str">
        <f>VLOOKUP(Y815, Order_Customers, 3, FALSE)</f>
        <v>Frances Jackson</v>
      </c>
    </row>
    <row r="816" spans="1:26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>
        <v>232.64200000000028</v>
      </c>
      <c r="W816">
        <v>28</v>
      </c>
      <c r="X816">
        <v>631.37</v>
      </c>
      <c r="Y816">
        <v>86828</v>
      </c>
      <c r="Z816" t="str">
        <f>VLOOKUP(Y816, Order_Customers, 3, FALSE)</f>
        <v>Frances Jackson</v>
      </c>
    </row>
    <row r="817" spans="1:26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>
        <v>-409.37360000000001</v>
      </c>
      <c r="W817">
        <v>3</v>
      </c>
      <c r="X817">
        <v>267.83</v>
      </c>
      <c r="Y817">
        <v>90120</v>
      </c>
      <c r="Z817" t="str">
        <f>VLOOKUP(Y817, Order_Customers, 3, FALSE)</f>
        <v>Jean Weiss Diaz</v>
      </c>
    </row>
    <row r="818" spans="1:26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>
        <v>-29.07</v>
      </c>
      <c r="W818">
        <v>3</v>
      </c>
      <c r="X818">
        <v>21.46</v>
      </c>
      <c r="Y818">
        <v>90121</v>
      </c>
      <c r="Z818" t="str">
        <f>VLOOKUP(Y818, Order_Customers, 3, FALSE)</f>
        <v>Kyle Kaufman</v>
      </c>
    </row>
    <row r="819" spans="1:26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>
        <v>1909.8854999999996</v>
      </c>
      <c r="W819">
        <v>15</v>
      </c>
      <c r="X819">
        <v>2767.95</v>
      </c>
      <c r="Y819">
        <v>89076</v>
      </c>
      <c r="Z819" t="str">
        <f>VLOOKUP(Y819, Order_Customers, 3, FALSE)</f>
        <v>Rodney Field</v>
      </c>
    </row>
    <row r="820" spans="1:26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>
        <v>-76.992500000000007</v>
      </c>
      <c r="W820">
        <v>7</v>
      </c>
      <c r="X820">
        <v>123.03</v>
      </c>
      <c r="Y820">
        <v>89077</v>
      </c>
      <c r="Z820" t="str">
        <f>VLOOKUP(Y820, Order_Customers, 3, FALSE)</f>
        <v>Rodney Field</v>
      </c>
    </row>
    <row r="821" spans="1:26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>
        <v>297.96959999999996</v>
      </c>
      <c r="W821">
        <v>10</v>
      </c>
      <c r="X821">
        <v>431.84</v>
      </c>
      <c r="Y821">
        <v>89077</v>
      </c>
      <c r="Z821" t="str">
        <f>VLOOKUP(Y821, Order_Customers, 3, FALSE)</f>
        <v>Rodney Field</v>
      </c>
    </row>
    <row r="822" spans="1:26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>
        <v>1318.83</v>
      </c>
      <c r="W822">
        <v>12</v>
      </c>
      <c r="X822">
        <v>2366.5100000000002</v>
      </c>
      <c r="Y822">
        <v>86735</v>
      </c>
      <c r="Z822" t="str">
        <f>VLOOKUP(Y822, Order_Customers, 3, FALSE)</f>
        <v>Veronica Peck</v>
      </c>
    </row>
    <row r="823" spans="1:26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>
        <v>36.215999999999994</v>
      </c>
      <c r="W823">
        <v>4</v>
      </c>
      <c r="X823">
        <v>291.64</v>
      </c>
      <c r="Y823">
        <v>86734</v>
      </c>
      <c r="Z823" t="str">
        <f>VLOOKUP(Y823, Order_Customers, 3, FALSE)</f>
        <v>Steve Raynor</v>
      </c>
    </row>
    <row r="824" spans="1:26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>
        <v>134.16825</v>
      </c>
      <c r="W824">
        <v>19</v>
      </c>
      <c r="X824">
        <v>252.36</v>
      </c>
      <c r="Y824">
        <v>86397</v>
      </c>
      <c r="Z824" t="str">
        <f>VLOOKUP(Y824, Order_Customers, 3, FALSE)</f>
        <v>Norman Adams</v>
      </c>
    </row>
    <row r="825" spans="1:26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>
        <v>253.30319999999998</v>
      </c>
      <c r="W825">
        <v>10</v>
      </c>
      <c r="X825">
        <v>575.07000000000005</v>
      </c>
      <c r="Y825">
        <v>91115</v>
      </c>
      <c r="Z825" t="str">
        <f>VLOOKUP(Y825, Order_Customers, 3, FALSE)</f>
        <v>Wesley Reid</v>
      </c>
    </row>
    <row r="826" spans="1:26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>
        <v>-723.78399999999999</v>
      </c>
      <c r="W826">
        <v>14</v>
      </c>
      <c r="X826">
        <v>1781.66</v>
      </c>
      <c r="Y826">
        <v>91116</v>
      </c>
      <c r="Z826" t="str">
        <f>VLOOKUP(Y826, Order_Customers, 3, FALSE)</f>
        <v>Wesley Reid</v>
      </c>
    </row>
    <row r="827" spans="1:26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>
        <v>589.18799999999999</v>
      </c>
      <c r="W827">
        <v>9</v>
      </c>
      <c r="X827">
        <v>940.64</v>
      </c>
      <c r="Y827">
        <v>91116</v>
      </c>
      <c r="Z827" t="str">
        <f>VLOOKUP(Y827, Order_Customers, 3, FALSE)</f>
        <v>Wesley Reid</v>
      </c>
    </row>
    <row r="828" spans="1:26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>
        <v>-1314.992</v>
      </c>
      <c r="W828">
        <v>18</v>
      </c>
      <c r="X828">
        <v>439.27</v>
      </c>
      <c r="Y828">
        <v>91116</v>
      </c>
      <c r="Z828" t="str">
        <f>VLOOKUP(Y828, Order_Customers, 3, FALSE)</f>
        <v>Wesley Reid</v>
      </c>
    </row>
    <row r="829" spans="1:26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>
        <v>3043.0310999999997</v>
      </c>
      <c r="W829">
        <v>10</v>
      </c>
      <c r="X829">
        <v>4410.1899999999996</v>
      </c>
      <c r="Y829">
        <v>87077</v>
      </c>
      <c r="Z829" t="str">
        <f>VLOOKUP(Y829, Order_Customers, 3, FALSE)</f>
        <v>Danielle Daniel</v>
      </c>
    </row>
    <row r="830" spans="1:26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>
        <v>-44.624000000000002</v>
      </c>
      <c r="W830">
        <v>17</v>
      </c>
      <c r="X830">
        <v>552.89</v>
      </c>
      <c r="Y830">
        <v>87078</v>
      </c>
      <c r="Z830" t="str">
        <f>VLOOKUP(Y830, Order_Customers, 3, FALSE)</f>
        <v>Tommy Ellis Ritchie</v>
      </c>
    </row>
    <row r="831" spans="1:26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>
        <v>309.25400000000002</v>
      </c>
      <c r="W831">
        <v>30</v>
      </c>
      <c r="X831">
        <v>621.55999999999995</v>
      </c>
      <c r="Y831">
        <v>87079</v>
      </c>
      <c r="Z831" t="str">
        <f>VLOOKUP(Y831, Order_Customers, 3, FALSE)</f>
        <v>Tommy Ellis Ritchie</v>
      </c>
    </row>
    <row r="832" spans="1:26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>
        <v>61.292699999999996</v>
      </c>
      <c r="W832">
        <v>9</v>
      </c>
      <c r="X832">
        <v>88.83</v>
      </c>
      <c r="Y832">
        <v>87076</v>
      </c>
      <c r="Z832" t="str">
        <f>VLOOKUP(Y832, Order_Customers, 3, FALSE)</f>
        <v>Paul Puckett</v>
      </c>
    </row>
    <row r="833" spans="1:26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>
        <v>91.73</v>
      </c>
      <c r="W833">
        <v>36</v>
      </c>
      <c r="X833">
        <v>307.64999999999998</v>
      </c>
      <c r="Y833">
        <v>53953</v>
      </c>
      <c r="Z833" t="str">
        <f>VLOOKUP(Y833, Order_Customers, 3, FALSE)</f>
        <v>Marvin MacDonald</v>
      </c>
    </row>
    <row r="834" spans="1:26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>
        <v>53.067899999999995</v>
      </c>
      <c r="W834">
        <v>9</v>
      </c>
      <c r="X834">
        <v>76.91</v>
      </c>
      <c r="Y834">
        <v>91362</v>
      </c>
      <c r="Z834" t="str">
        <f>VLOOKUP(Y834, Order_Customers, 3, FALSE)</f>
        <v>Michael Tanner</v>
      </c>
    </row>
    <row r="835" spans="1:26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>
        <v>-14.6432</v>
      </c>
      <c r="W835">
        <v>15</v>
      </c>
      <c r="X835">
        <v>151.34</v>
      </c>
      <c r="Y835">
        <v>91363</v>
      </c>
      <c r="Z835" t="str">
        <f>VLOOKUP(Y835, Order_Customers, 3, FALSE)</f>
        <v>Michael Tanner</v>
      </c>
    </row>
    <row r="836" spans="1:26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>
        <v>-127.56</v>
      </c>
      <c r="W836">
        <v>3</v>
      </c>
      <c r="X836">
        <v>290.24</v>
      </c>
      <c r="Y836">
        <v>91235</v>
      </c>
      <c r="Z836" t="str">
        <f>VLOOKUP(Y836, Order_Customers, 3, FALSE)</f>
        <v>Alison Stewart</v>
      </c>
    </row>
    <row r="837" spans="1:26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>
        <v>282.18</v>
      </c>
      <c r="W837">
        <v>5</v>
      </c>
      <c r="X837">
        <v>971.4</v>
      </c>
      <c r="Y837">
        <v>91235</v>
      </c>
      <c r="Z837" t="str">
        <f>VLOOKUP(Y837, Order_Customers, 3, FALSE)</f>
        <v>Alison Stewart</v>
      </c>
    </row>
    <row r="838" spans="1:26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>
        <v>-96.337999999999994</v>
      </c>
      <c r="W838">
        <v>11</v>
      </c>
      <c r="X838">
        <v>193.51</v>
      </c>
      <c r="Y838">
        <v>91235</v>
      </c>
      <c r="Z838" t="str">
        <f>VLOOKUP(Y838, Order_Customers, 3, FALSE)</f>
        <v>Alison Stewart</v>
      </c>
    </row>
    <row r="839" spans="1:26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>
        <v>-23.357880000000002</v>
      </c>
      <c r="W839">
        <v>14</v>
      </c>
      <c r="X839">
        <v>157.81</v>
      </c>
      <c r="Y839">
        <v>91236</v>
      </c>
      <c r="Z839" t="str">
        <f>VLOOKUP(Y839, Order_Customers, 3, FALSE)</f>
        <v>Wayne Sutherland</v>
      </c>
    </row>
    <row r="840" spans="1:26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>
        <v>-18.241599999999998</v>
      </c>
      <c r="W840">
        <v>1</v>
      </c>
      <c r="X840">
        <v>19.440000000000001</v>
      </c>
      <c r="Y840">
        <v>91236</v>
      </c>
      <c r="Z840" t="str">
        <f>VLOOKUP(Y840, Order_Customers, 3, FALSE)</f>
        <v>Wayne Sutherland</v>
      </c>
    </row>
    <row r="841" spans="1:26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>
        <v>1428.9104</v>
      </c>
      <c r="W841">
        <v>21</v>
      </c>
      <c r="X841">
        <v>4636.63</v>
      </c>
      <c r="Y841">
        <v>91236</v>
      </c>
      <c r="Z841" t="str">
        <f>VLOOKUP(Y841, Order_Customers, 3, FALSE)</f>
        <v>Wayne Sutherland</v>
      </c>
    </row>
    <row r="842" spans="1:26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>
        <v>509.95830000000001</v>
      </c>
      <c r="W842">
        <v>6</v>
      </c>
      <c r="X842">
        <v>739.07</v>
      </c>
      <c r="Y842">
        <v>88004</v>
      </c>
      <c r="Z842" t="str">
        <f>VLOOKUP(Y842, Order_Customers, 3, FALSE)</f>
        <v>Don Beard</v>
      </c>
    </row>
    <row r="843" spans="1:26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>
        <v>-255.65</v>
      </c>
      <c r="W843">
        <v>18</v>
      </c>
      <c r="X843">
        <v>157.63999999999999</v>
      </c>
      <c r="Y843">
        <v>85880</v>
      </c>
      <c r="Z843" t="str">
        <f>VLOOKUP(Y843, Order_Customers, 3, FALSE)</f>
        <v>Kate Lehman</v>
      </c>
    </row>
    <row r="844" spans="1:26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>
        <v>-76.540000000000006</v>
      </c>
      <c r="W844">
        <v>6</v>
      </c>
      <c r="X844">
        <v>42.16</v>
      </c>
      <c r="Y844">
        <v>85880</v>
      </c>
      <c r="Z844" t="str">
        <f>VLOOKUP(Y844, Order_Customers, 3, FALSE)</f>
        <v>Kate Lehman</v>
      </c>
    </row>
    <row r="845" spans="1:26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>
        <v>-10.09</v>
      </c>
      <c r="W845">
        <v>2</v>
      </c>
      <c r="X845">
        <v>14.08</v>
      </c>
      <c r="Y845">
        <v>85880</v>
      </c>
      <c r="Z845" t="str">
        <f>VLOOKUP(Y845, Order_Customers, 3, FALSE)</f>
        <v>Kate Lehman</v>
      </c>
    </row>
    <row r="846" spans="1:26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>
        <v>-92.87</v>
      </c>
      <c r="W846">
        <v>17</v>
      </c>
      <c r="X846">
        <v>256.73</v>
      </c>
      <c r="Y846">
        <v>85880</v>
      </c>
      <c r="Z846" t="str">
        <f>VLOOKUP(Y846, Order_Customers, 3, FALSE)</f>
        <v>Kate Lehman</v>
      </c>
    </row>
    <row r="847" spans="1:26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>
        <v>-298.88600000000002</v>
      </c>
      <c r="W847">
        <v>8</v>
      </c>
      <c r="X847">
        <v>18.59</v>
      </c>
      <c r="Y847">
        <v>90731</v>
      </c>
      <c r="Z847" t="str">
        <f>VLOOKUP(Y847, Order_Customers, 3, FALSE)</f>
        <v>Charlotte L Doyle</v>
      </c>
    </row>
    <row r="848" spans="1:26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>
        <v>-145.852</v>
      </c>
      <c r="W848">
        <v>9</v>
      </c>
      <c r="X848">
        <v>58.83</v>
      </c>
      <c r="Y848">
        <v>90731</v>
      </c>
      <c r="Z848" t="str">
        <f>VLOOKUP(Y848, Order_Customers, 3, FALSE)</f>
        <v>Charlotte L Doyle</v>
      </c>
    </row>
    <row r="849" spans="1:26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>
        <v>-27.951000000000001</v>
      </c>
      <c r="W849">
        <v>11</v>
      </c>
      <c r="X849">
        <v>1557.66</v>
      </c>
      <c r="Y849">
        <v>90731</v>
      </c>
      <c r="Z849" t="str">
        <f>VLOOKUP(Y849, Order_Customers, 3, FALSE)</f>
        <v>Charlotte L Doyle</v>
      </c>
    </row>
    <row r="850" spans="1:26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>
        <v>-3.6547000000000001</v>
      </c>
      <c r="W850">
        <v>38</v>
      </c>
      <c r="X850">
        <v>129.43</v>
      </c>
      <c r="Y850">
        <v>89193</v>
      </c>
      <c r="Z850" t="str">
        <f>VLOOKUP(Y850, Order_Customers, 3, FALSE)</f>
        <v>Renee Huang</v>
      </c>
    </row>
    <row r="851" spans="1:26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>
        <v>731.92199999999991</v>
      </c>
      <c r="W851">
        <v>11</v>
      </c>
      <c r="X851">
        <v>61.39</v>
      </c>
      <c r="Y851">
        <v>89194</v>
      </c>
      <c r="Z851" t="str">
        <f>VLOOKUP(Y851, Order_Customers, 3, FALSE)</f>
        <v>Renee Huang</v>
      </c>
    </row>
    <row r="852" spans="1:26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>
        <v>186.55799999999999</v>
      </c>
      <c r="W852">
        <v>13</v>
      </c>
      <c r="X852">
        <v>2435.52</v>
      </c>
      <c r="Y852">
        <v>89194</v>
      </c>
      <c r="Z852" t="str">
        <f>VLOOKUP(Y852, Order_Customers, 3, FALSE)</f>
        <v>Renee Huang</v>
      </c>
    </row>
    <row r="853" spans="1:26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>
        <v>-138.03680000000003</v>
      </c>
      <c r="W853">
        <v>6</v>
      </c>
      <c r="X853">
        <v>464.86</v>
      </c>
      <c r="Y853">
        <v>86181</v>
      </c>
      <c r="Z853" t="str">
        <f>VLOOKUP(Y853, Order_Customers, 3, FALSE)</f>
        <v>Kay Schultz</v>
      </c>
    </row>
    <row r="854" spans="1:26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>
        <v>199.1823</v>
      </c>
      <c r="W854">
        <v>14</v>
      </c>
      <c r="X854">
        <v>288.67</v>
      </c>
      <c r="Y854">
        <v>90303</v>
      </c>
      <c r="Z854" t="str">
        <f>VLOOKUP(Y854, Order_Customers, 3, FALSE)</f>
        <v>Joseph Dawson</v>
      </c>
    </row>
    <row r="855" spans="1:26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>
        <v>711.05189999999993</v>
      </c>
      <c r="W855">
        <v>19</v>
      </c>
      <c r="X855">
        <v>1030.51</v>
      </c>
      <c r="Y855">
        <v>89957</v>
      </c>
      <c r="Z855" t="str">
        <f>VLOOKUP(Y855, Order_Customers, 3, FALSE)</f>
        <v>Randall Boykin</v>
      </c>
    </row>
    <row r="856" spans="1:26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>
        <v>-899.67499999999995</v>
      </c>
      <c r="W856">
        <v>17</v>
      </c>
      <c r="X856">
        <v>2026.91</v>
      </c>
      <c r="Y856">
        <v>89957</v>
      </c>
      <c r="Z856" t="str">
        <f>VLOOKUP(Y856, Order_Customers, 3, FALSE)</f>
        <v>Randall Boykin</v>
      </c>
    </row>
    <row r="857" spans="1:26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>
        <v>-189.22399999999999</v>
      </c>
      <c r="W857">
        <v>10</v>
      </c>
      <c r="X857">
        <v>115.53</v>
      </c>
      <c r="Y857">
        <v>86812</v>
      </c>
      <c r="Z857" t="str">
        <f>VLOOKUP(Y857, Order_Customers, 3, FALSE)</f>
        <v>Larry Hall</v>
      </c>
    </row>
    <row r="858" spans="1:26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>
        <v>0.50999999999999868</v>
      </c>
      <c r="W858">
        <v>5</v>
      </c>
      <c r="X858">
        <v>162.38999999999999</v>
      </c>
      <c r="Y858">
        <v>86813</v>
      </c>
      <c r="Z858" t="str">
        <f>VLOOKUP(Y858, Order_Customers, 3, FALSE)</f>
        <v>Neil Parker</v>
      </c>
    </row>
    <row r="859" spans="1:26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>
        <v>-52.248000000000005</v>
      </c>
      <c r="W859">
        <v>23</v>
      </c>
      <c r="X859">
        <v>1316.03</v>
      </c>
      <c r="Y859">
        <v>86814</v>
      </c>
      <c r="Z859" t="str">
        <f>VLOOKUP(Y859, Order_Customers, 3, FALSE)</f>
        <v>Neil Parker</v>
      </c>
    </row>
    <row r="860" spans="1:26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>
        <v>70.175999999999988</v>
      </c>
      <c r="W860">
        <v>28</v>
      </c>
      <c r="X860">
        <v>1395.41</v>
      </c>
      <c r="Y860">
        <v>86815</v>
      </c>
      <c r="Z860" t="str">
        <f>VLOOKUP(Y860, Order_Customers, 3, FALSE)</f>
        <v>Neil Parker</v>
      </c>
    </row>
    <row r="861" spans="1:26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>
        <v>-161.92400000000001</v>
      </c>
      <c r="W861">
        <v>9</v>
      </c>
      <c r="X861">
        <v>4920.8100000000004</v>
      </c>
      <c r="Y861">
        <v>86813</v>
      </c>
      <c r="Z861" t="str">
        <f>VLOOKUP(Y861, Order_Customers, 3, FALSE)</f>
        <v>Neil Parker</v>
      </c>
    </row>
    <row r="862" spans="1:26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>
        <v>-157.696</v>
      </c>
      <c r="W862">
        <v>6</v>
      </c>
      <c r="X862">
        <v>28.22</v>
      </c>
      <c r="Y862">
        <v>88852</v>
      </c>
      <c r="Z862" t="str">
        <f>VLOOKUP(Y862, Order_Customers, 3, FALSE)</f>
        <v>Jon Ayers</v>
      </c>
    </row>
    <row r="863" spans="1:26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>
        <v>-56.445999999999998</v>
      </c>
      <c r="W863">
        <v>14</v>
      </c>
      <c r="X863">
        <v>74.010000000000005</v>
      </c>
      <c r="Y863">
        <v>91328</v>
      </c>
      <c r="Z863" t="str">
        <f>VLOOKUP(Y863, Order_Customers, 3, FALSE)</f>
        <v>Nicole Reid</v>
      </c>
    </row>
    <row r="864" spans="1:26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>
        <v>33.189</v>
      </c>
      <c r="W864">
        <v>5</v>
      </c>
      <c r="X864">
        <v>48.1</v>
      </c>
      <c r="Y864">
        <v>91328</v>
      </c>
      <c r="Z864" t="str">
        <f>VLOOKUP(Y864, Order_Customers, 3, FALSE)</f>
        <v>Nicole Reid</v>
      </c>
    </row>
    <row r="865" spans="1:26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>
        <v>-367.16500000000002</v>
      </c>
      <c r="W865">
        <v>18</v>
      </c>
      <c r="X865">
        <v>11015.82</v>
      </c>
      <c r="Y865">
        <v>88487</v>
      </c>
      <c r="Z865" t="str">
        <f>VLOOKUP(Y865, Order_Customers, 3, FALSE)</f>
        <v>John Bray</v>
      </c>
    </row>
    <row r="866" spans="1:26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>
        <v>-243.54400000000001</v>
      </c>
      <c r="W866">
        <v>18</v>
      </c>
      <c r="X866">
        <v>300.67</v>
      </c>
      <c r="Y866">
        <v>87488</v>
      </c>
      <c r="Z866" t="str">
        <f>VLOOKUP(Y866, Order_Customers, 3, FALSE)</f>
        <v>Laurence Flowers</v>
      </c>
    </row>
    <row r="867" spans="1:26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>
        <v>-337.09199999999998</v>
      </c>
      <c r="W867">
        <v>2</v>
      </c>
      <c r="X867">
        <v>723.54</v>
      </c>
      <c r="Y867">
        <v>87486</v>
      </c>
      <c r="Z867" t="str">
        <f>VLOOKUP(Y867, Order_Customers, 3, FALSE)</f>
        <v>Gary Koch</v>
      </c>
    </row>
    <row r="868" spans="1:26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>
        <v>68.675999999999988</v>
      </c>
      <c r="W868">
        <v>7</v>
      </c>
      <c r="X868">
        <v>87.53</v>
      </c>
      <c r="Y868">
        <v>87484</v>
      </c>
      <c r="Z868" t="str">
        <f>VLOOKUP(Y868, Order_Customers, 3, FALSE)</f>
        <v>Tara Powers Underwood</v>
      </c>
    </row>
    <row r="869" spans="1:26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>
        <v>481.03199999999998</v>
      </c>
      <c r="W869">
        <v>15</v>
      </c>
      <c r="X869">
        <v>172.22</v>
      </c>
      <c r="Y869">
        <v>87485</v>
      </c>
      <c r="Z869" t="str">
        <f>VLOOKUP(Y869, Order_Customers, 3, FALSE)</f>
        <v>Joan Floyd</v>
      </c>
    </row>
    <row r="870" spans="1:26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>
        <v>-4.0180000000000007</v>
      </c>
      <c r="W870">
        <v>7</v>
      </c>
      <c r="X870">
        <v>894.88</v>
      </c>
      <c r="Y870">
        <v>87487</v>
      </c>
      <c r="Z870" t="str">
        <f>VLOOKUP(Y870, Order_Customers, 3, FALSE)</f>
        <v>Joan Floyd</v>
      </c>
    </row>
    <row r="871" spans="1:26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>
        <v>-2.0097</v>
      </c>
      <c r="W871">
        <v>6</v>
      </c>
      <c r="X871">
        <v>16.670000000000002</v>
      </c>
      <c r="Y871">
        <v>87425</v>
      </c>
      <c r="Z871" t="str">
        <f>VLOOKUP(Y871, Order_Customers, 3, FALSE)</f>
        <v>Carol Wood</v>
      </c>
    </row>
    <row r="872" spans="1:26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>
        <v>-477.37200000000007</v>
      </c>
      <c r="W872">
        <v>9</v>
      </c>
      <c r="X872">
        <v>195.16</v>
      </c>
      <c r="Y872">
        <v>87425</v>
      </c>
      <c r="Z872" t="str">
        <f>VLOOKUP(Y872, Order_Customers, 3, FALSE)</f>
        <v>Carol Wood</v>
      </c>
    </row>
    <row r="873" spans="1:26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>
        <v>-954.75800000000004</v>
      </c>
      <c r="W873">
        <v>15</v>
      </c>
      <c r="X873">
        <v>879.62</v>
      </c>
      <c r="Y873">
        <v>87426</v>
      </c>
      <c r="Z873" t="str">
        <f>VLOOKUP(Y873, Order_Customers, 3, FALSE)</f>
        <v>James Nicholson</v>
      </c>
    </row>
    <row r="874" spans="1:26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>
        <v>219.4734</v>
      </c>
      <c r="W874">
        <v>12</v>
      </c>
      <c r="X874">
        <v>361.19</v>
      </c>
      <c r="Y874">
        <v>87426</v>
      </c>
      <c r="Z874" t="str">
        <f>VLOOKUP(Y874, Order_Customers, 3, FALSE)</f>
        <v>James Nicholson</v>
      </c>
    </row>
    <row r="875" spans="1:26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>
        <v>-390.76800000000003</v>
      </c>
      <c r="W875">
        <v>5</v>
      </c>
      <c r="X875">
        <v>1088.26</v>
      </c>
      <c r="Y875">
        <v>87424</v>
      </c>
      <c r="Z875" t="str">
        <f>VLOOKUP(Y875, Order_Customers, 3, FALSE)</f>
        <v>Zachary Maynard</v>
      </c>
    </row>
    <row r="876" spans="1:26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>
        <v>-155.21</v>
      </c>
      <c r="W876">
        <v>9</v>
      </c>
      <c r="X876">
        <v>105.75</v>
      </c>
      <c r="Y876">
        <v>88093</v>
      </c>
      <c r="Z876" t="str">
        <f>VLOOKUP(Y876, Order_Customers, 3, FALSE)</f>
        <v>Edwin Coley</v>
      </c>
    </row>
    <row r="877" spans="1:26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>
        <v>-6.6420000000000003</v>
      </c>
      <c r="W877">
        <v>5</v>
      </c>
      <c r="X877">
        <v>63.93</v>
      </c>
      <c r="Y877">
        <v>88094</v>
      </c>
      <c r="Z877" t="str">
        <f>VLOOKUP(Y877, Order_Customers, 3, FALSE)</f>
        <v>Edwin Coley</v>
      </c>
    </row>
    <row r="878" spans="1:26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>
        <v>27.233999999999998</v>
      </c>
      <c r="W878">
        <v>19</v>
      </c>
      <c r="X878">
        <v>391.4</v>
      </c>
      <c r="Y878">
        <v>86966</v>
      </c>
      <c r="Z878" t="str">
        <f>VLOOKUP(Y878, Order_Customers, 3, FALSE)</f>
        <v>Sherry Hurley</v>
      </c>
    </row>
    <row r="879" spans="1:26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>
        <v>-8.3979999999999997</v>
      </c>
      <c r="W879">
        <v>1</v>
      </c>
      <c r="X879">
        <v>14.53</v>
      </c>
      <c r="Y879">
        <v>90934</v>
      </c>
      <c r="Z879" t="str">
        <f>VLOOKUP(Y879, Order_Customers, 3, FALSE)</f>
        <v>Ronnie Nolan</v>
      </c>
    </row>
    <row r="880" spans="1:26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>
        <v>83.793599999999998</v>
      </c>
      <c r="W880">
        <v>7</v>
      </c>
      <c r="X880">
        <v>144.03</v>
      </c>
      <c r="Y880">
        <v>86668</v>
      </c>
      <c r="Z880" t="str">
        <f>VLOOKUP(Y880, Order_Customers, 3, FALSE)</f>
        <v>Lucille Buchanan</v>
      </c>
    </row>
    <row r="881" spans="1:26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>
        <v>-77.823719999999994</v>
      </c>
      <c r="W881">
        <v>8</v>
      </c>
      <c r="X881">
        <v>48.81</v>
      </c>
      <c r="Y881">
        <v>86668</v>
      </c>
      <c r="Z881" t="str">
        <f>VLOOKUP(Y881, Order_Customers, 3, FALSE)</f>
        <v>Lucille Buchanan</v>
      </c>
    </row>
    <row r="882" spans="1:26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>
        <v>5078.5379999999996</v>
      </c>
      <c r="W882">
        <v>14</v>
      </c>
      <c r="X882">
        <v>7360.2</v>
      </c>
      <c r="Y882">
        <v>90796</v>
      </c>
      <c r="Z882" t="str">
        <f>VLOOKUP(Y882, Order_Customers, 3, FALSE)</f>
        <v>Chad Henson</v>
      </c>
    </row>
    <row r="883" spans="1:26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>
        <v>23.276000000000003</v>
      </c>
      <c r="W883">
        <v>9</v>
      </c>
      <c r="X883">
        <v>89.06</v>
      </c>
      <c r="Y883">
        <v>90796</v>
      </c>
      <c r="Z883" t="str">
        <f>VLOOKUP(Y883, Order_Customers, 3, FALSE)</f>
        <v>Chad Henson</v>
      </c>
    </row>
    <row r="884" spans="1:26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>
        <v>17.754000000000001</v>
      </c>
      <c r="W884">
        <v>42</v>
      </c>
      <c r="X884">
        <v>134.97</v>
      </c>
      <c r="Y884">
        <v>90796</v>
      </c>
      <c r="Z884" t="str">
        <f>VLOOKUP(Y884, Order_Customers, 3, FALSE)</f>
        <v>Chad Henson</v>
      </c>
    </row>
    <row r="885" spans="1:26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>
        <v>-3.9312</v>
      </c>
      <c r="W885">
        <v>2</v>
      </c>
      <c r="X885">
        <v>17.420000000000002</v>
      </c>
      <c r="Y885">
        <v>89680</v>
      </c>
      <c r="Z885" t="str">
        <f>VLOOKUP(Y885, Order_Customers, 3, FALSE)</f>
        <v>Frank Hess</v>
      </c>
    </row>
    <row r="886" spans="1:26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>
        <v>2.4548000000000001</v>
      </c>
      <c r="W886">
        <v>9</v>
      </c>
      <c r="X886">
        <v>19.12</v>
      </c>
      <c r="Y886">
        <v>89679</v>
      </c>
      <c r="Z886" t="str">
        <f>VLOOKUP(Y886, Order_Customers, 3, FALSE)</f>
        <v>Alex Watkins</v>
      </c>
    </row>
    <row r="887" spans="1:26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>
        <v>-537.27977732000011</v>
      </c>
      <c r="W887">
        <v>1</v>
      </c>
      <c r="X887">
        <v>186.64</v>
      </c>
      <c r="Y887">
        <v>89679</v>
      </c>
      <c r="Z887" t="str">
        <f>VLOOKUP(Y887, Order_Customers, 3, FALSE)</f>
        <v>Alex Watkins</v>
      </c>
    </row>
    <row r="888" spans="1:26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>
        <v>-14.359820000000001</v>
      </c>
      <c r="W888">
        <v>1</v>
      </c>
      <c r="X888">
        <v>3.53</v>
      </c>
      <c r="Y888">
        <v>87993</v>
      </c>
      <c r="Z888" t="str">
        <f>VLOOKUP(Y888, Order_Customers, 3, FALSE)</f>
        <v>Don Rogers</v>
      </c>
    </row>
    <row r="889" spans="1:26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>
        <v>-2870.2775999999994</v>
      </c>
      <c r="W889">
        <v>1</v>
      </c>
      <c r="X889">
        <v>706.56</v>
      </c>
      <c r="Y889">
        <v>87993</v>
      </c>
      <c r="Z889" t="str">
        <f>VLOOKUP(Y889, Order_Customers, 3, FALSE)</f>
        <v>Don Rogers</v>
      </c>
    </row>
    <row r="890" spans="1:26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>
        <v>77.983599999997679</v>
      </c>
      <c r="W890">
        <v>2</v>
      </c>
      <c r="X890">
        <v>13121.07</v>
      </c>
      <c r="Y890">
        <v>87993</v>
      </c>
      <c r="Z890" t="str">
        <f>VLOOKUP(Y890, Order_Customers, 3, FALSE)</f>
        <v>Don Rogers</v>
      </c>
    </row>
    <row r="891" spans="1:26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>
        <v>-200.85899999999998</v>
      </c>
      <c r="W891">
        <v>7</v>
      </c>
      <c r="X891">
        <v>110.93</v>
      </c>
      <c r="Y891">
        <v>87994</v>
      </c>
      <c r="Z891" t="str">
        <f>VLOOKUP(Y891, Order_Customers, 3, FALSE)</f>
        <v>Kathleen Huang Hall</v>
      </c>
    </row>
    <row r="892" spans="1:26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>
        <v>-33.2956</v>
      </c>
      <c r="W892">
        <v>21</v>
      </c>
      <c r="X892">
        <v>118.35</v>
      </c>
      <c r="Y892">
        <v>87995</v>
      </c>
      <c r="Z892" t="str">
        <f>VLOOKUP(Y892, Order_Customers, 3, FALSE)</f>
        <v>Kathleen Huang Hall</v>
      </c>
    </row>
    <row r="893" spans="1:26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>
        <v>-90.585499999999996</v>
      </c>
      <c r="W893">
        <v>7</v>
      </c>
      <c r="X893">
        <v>17.309999999999999</v>
      </c>
      <c r="Y893">
        <v>87824</v>
      </c>
      <c r="Z893" t="str">
        <f>VLOOKUP(Y893, Order_Customers, 3, FALSE)</f>
        <v>Jerry Ennis</v>
      </c>
    </row>
    <row r="894" spans="1:26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>
        <v>-36.9</v>
      </c>
      <c r="W894">
        <v>2</v>
      </c>
      <c r="X894">
        <v>23.56</v>
      </c>
      <c r="Y894">
        <v>87824</v>
      </c>
      <c r="Z894" t="str">
        <f>VLOOKUP(Y894, Order_Customers, 3, FALSE)</f>
        <v>Jerry Ennis</v>
      </c>
    </row>
    <row r="895" spans="1:26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>
        <v>341.19809999999995</v>
      </c>
      <c r="W895">
        <v>12</v>
      </c>
      <c r="X895">
        <v>494.49</v>
      </c>
      <c r="Y895">
        <v>87823</v>
      </c>
      <c r="Z895" t="str">
        <f>VLOOKUP(Y895, Order_Customers, 3, FALSE)</f>
        <v>Wayne Lutz</v>
      </c>
    </row>
    <row r="896" spans="1:26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>
        <v>-175.13</v>
      </c>
      <c r="W896">
        <v>13</v>
      </c>
      <c r="X896">
        <v>158.13</v>
      </c>
      <c r="Y896">
        <v>90248</v>
      </c>
      <c r="Z896" t="str">
        <f>VLOOKUP(Y896, Order_Customers, 3, FALSE)</f>
        <v>June Roberts</v>
      </c>
    </row>
    <row r="897" spans="1:26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>
        <v>3.96</v>
      </c>
      <c r="W897">
        <v>4</v>
      </c>
      <c r="X897">
        <v>163.01</v>
      </c>
      <c r="Y897">
        <v>90248</v>
      </c>
      <c r="Z897" t="str">
        <f>VLOOKUP(Y897, Order_Customers, 3, FALSE)</f>
        <v>June Roberts</v>
      </c>
    </row>
    <row r="898" spans="1:26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>
        <v>1.6169000000000011</v>
      </c>
      <c r="W898">
        <v>22</v>
      </c>
      <c r="X898">
        <v>333.04</v>
      </c>
      <c r="Y898">
        <v>87611</v>
      </c>
      <c r="Z898" t="str">
        <f>VLOOKUP(Y898, Order_Customers, 3, FALSE)</f>
        <v>Patrick Adcock</v>
      </c>
    </row>
    <row r="899" spans="1:26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>
        <v>65.394000000000062</v>
      </c>
      <c r="W899">
        <v>12</v>
      </c>
      <c r="X899">
        <v>472.44</v>
      </c>
      <c r="Y899">
        <v>87611</v>
      </c>
      <c r="Z899" t="str">
        <f>VLOOKUP(Y899, Order_Customers, 3, FALSE)</f>
        <v>Patrick Adcock</v>
      </c>
    </row>
    <row r="900" spans="1:26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>
        <v>1.3360000000000003</v>
      </c>
      <c r="W900">
        <v>1</v>
      </c>
      <c r="X900">
        <v>18.73</v>
      </c>
      <c r="Y900">
        <v>87611</v>
      </c>
      <c r="Z900" t="str">
        <f>VLOOKUP(Y900, Order_Customers, 3, FALSE)</f>
        <v>Patrick Adcock</v>
      </c>
    </row>
    <row r="901" spans="1:26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>
        <v>1674.7541999999999</v>
      </c>
      <c r="W901">
        <v>12</v>
      </c>
      <c r="X901">
        <v>2427.1799999999998</v>
      </c>
      <c r="Y901">
        <v>90600</v>
      </c>
      <c r="Z901" t="str">
        <f>VLOOKUP(Y901, Order_Customers, 3, FALSE)</f>
        <v>Molly Browning</v>
      </c>
    </row>
    <row r="902" spans="1:26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>
        <v>300.04649999999998</v>
      </c>
      <c r="W902">
        <v>8</v>
      </c>
      <c r="X902">
        <v>434.85</v>
      </c>
      <c r="Y902">
        <v>90600</v>
      </c>
      <c r="Z902" t="str">
        <f>VLOOKUP(Y902, Order_Customers, 3, FALSE)</f>
        <v>Molly Browning</v>
      </c>
    </row>
    <row r="903" spans="1:26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>
        <v>-28.09</v>
      </c>
      <c r="W903">
        <v>1</v>
      </c>
      <c r="X903">
        <v>19.16</v>
      </c>
      <c r="Y903">
        <v>90600</v>
      </c>
      <c r="Z903" t="str">
        <f>VLOOKUP(Y903, Order_Customers, 3, FALSE)</f>
        <v>Molly Browning</v>
      </c>
    </row>
    <row r="904" spans="1:26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>
        <v>-263.1119290800001</v>
      </c>
      <c r="W904">
        <v>11</v>
      </c>
      <c r="X904">
        <v>1959.88</v>
      </c>
      <c r="Y904">
        <v>90601</v>
      </c>
      <c r="Z904" t="str">
        <f>VLOOKUP(Y904, Order_Customers, 3, FALSE)</f>
        <v>Molly Browning</v>
      </c>
    </row>
    <row r="905" spans="1:26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>
        <v>-38.808</v>
      </c>
      <c r="W905">
        <v>17</v>
      </c>
      <c r="X905">
        <v>710.16</v>
      </c>
      <c r="Y905">
        <v>90602</v>
      </c>
      <c r="Z905" t="str">
        <f>VLOOKUP(Y905, Order_Customers, 3, FALSE)</f>
        <v>Aaron Day</v>
      </c>
    </row>
    <row r="906" spans="1:26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>
        <v>15.984</v>
      </c>
      <c r="W906">
        <v>6</v>
      </c>
      <c r="X906">
        <v>48.25</v>
      </c>
      <c r="Y906">
        <v>90530</v>
      </c>
      <c r="Z906" t="str">
        <f>VLOOKUP(Y906, Order_Customers, 3, FALSE)</f>
        <v>Lori Wolfe</v>
      </c>
    </row>
    <row r="907" spans="1:26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>
        <v>-88.158000000000001</v>
      </c>
      <c r="W907">
        <v>9</v>
      </c>
      <c r="X907">
        <v>243.24</v>
      </c>
      <c r="Y907">
        <v>90533</v>
      </c>
      <c r="Z907" t="str">
        <f>VLOOKUP(Y907, Order_Customers, 3, FALSE)</f>
        <v>Lori Wolfe</v>
      </c>
    </row>
    <row r="908" spans="1:26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>
        <v>-76.106800000000007</v>
      </c>
      <c r="W908">
        <v>6</v>
      </c>
      <c r="X908">
        <v>38.54</v>
      </c>
      <c r="Y908">
        <v>90531</v>
      </c>
      <c r="Z908" t="str">
        <f>VLOOKUP(Y908, Order_Customers, 3, FALSE)</f>
        <v>Gerald Raynor</v>
      </c>
    </row>
    <row r="909" spans="1:26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>
        <v>-73.494119999999938</v>
      </c>
      <c r="W909">
        <v>15</v>
      </c>
      <c r="X909">
        <v>1483.16</v>
      </c>
      <c r="Y909">
        <v>90532</v>
      </c>
      <c r="Z909" t="str">
        <f>VLOOKUP(Y909, Order_Customers, 3, FALSE)</f>
        <v>Katherine W Epstein</v>
      </c>
    </row>
    <row r="910" spans="1:26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>
        <v>-272.860884</v>
      </c>
      <c r="W910">
        <v>5</v>
      </c>
      <c r="X910">
        <v>562.92999999999995</v>
      </c>
      <c r="Y910">
        <v>89704</v>
      </c>
      <c r="Z910" t="str">
        <f>VLOOKUP(Y910, Order_Customers, 3, FALSE)</f>
        <v>Sidney Greenberg</v>
      </c>
    </row>
    <row r="911" spans="1:26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>
        <v>10.5792</v>
      </c>
      <c r="W911">
        <v>7</v>
      </c>
      <c r="X911">
        <v>29.18</v>
      </c>
      <c r="Y911">
        <v>89704</v>
      </c>
      <c r="Z911" t="str">
        <f>VLOOKUP(Y911, Order_Customers, 3, FALSE)</f>
        <v>Sidney Greenberg</v>
      </c>
    </row>
    <row r="912" spans="1:26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>
        <v>1127.5497</v>
      </c>
      <c r="W912">
        <v>12</v>
      </c>
      <c r="X912">
        <v>1634.13</v>
      </c>
      <c r="Y912">
        <v>89706</v>
      </c>
      <c r="Z912" t="str">
        <f>VLOOKUP(Y912, Order_Customers, 3, FALSE)</f>
        <v>Sidney Greenberg</v>
      </c>
    </row>
    <row r="913" spans="1:26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>
        <v>147.75659999999999</v>
      </c>
      <c r="W913">
        <v>4</v>
      </c>
      <c r="X913">
        <v>214.14</v>
      </c>
      <c r="Y913">
        <v>89705</v>
      </c>
      <c r="Z913" t="str">
        <f>VLOOKUP(Y913, Order_Customers, 3, FALSE)</f>
        <v>Marvin Rollins</v>
      </c>
    </row>
    <row r="914" spans="1:26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>
        <v>69.545100000000005</v>
      </c>
      <c r="W914">
        <v>1</v>
      </c>
      <c r="X914">
        <v>100.79</v>
      </c>
      <c r="Y914">
        <v>87342</v>
      </c>
      <c r="Z914" t="str">
        <f>VLOOKUP(Y914, Order_Customers, 3, FALSE)</f>
        <v>Sam Woodward</v>
      </c>
    </row>
    <row r="915" spans="1:26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>
        <v>8.5299999999999994</v>
      </c>
      <c r="W915">
        <v>11</v>
      </c>
      <c r="X915">
        <v>35.97</v>
      </c>
      <c r="Y915">
        <v>90932</v>
      </c>
      <c r="Z915" t="str">
        <f>VLOOKUP(Y915, Order_Customers, 3, FALSE)</f>
        <v>Eugene Brewer Knox</v>
      </c>
    </row>
    <row r="916" spans="1:26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>
        <v>507.63299999999998</v>
      </c>
      <c r="W916">
        <v>17</v>
      </c>
      <c r="X916">
        <v>735.7</v>
      </c>
      <c r="Y916">
        <v>91043</v>
      </c>
      <c r="Z916" t="str">
        <f>VLOOKUP(Y916, Order_Customers, 3, FALSE)</f>
        <v>Nina Bowles</v>
      </c>
    </row>
    <row r="917" spans="1:26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>
        <v>38.229999999999997</v>
      </c>
      <c r="W917">
        <v>18</v>
      </c>
      <c r="X917">
        <v>225.59</v>
      </c>
      <c r="Y917">
        <v>91043</v>
      </c>
      <c r="Z917" t="str">
        <f>VLOOKUP(Y917, Order_Customers, 3, FALSE)</f>
        <v>Nina Bowles</v>
      </c>
    </row>
    <row r="918" spans="1:26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>
        <v>100.13279999999999</v>
      </c>
      <c r="W918">
        <v>3</v>
      </c>
      <c r="X918">
        <v>145.12</v>
      </c>
      <c r="Y918">
        <v>91041</v>
      </c>
      <c r="Z918" t="str">
        <f>VLOOKUP(Y918, Order_Customers, 3, FALSE)</f>
        <v>Roy Hardison</v>
      </c>
    </row>
    <row r="919" spans="1:26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>
        <v>15.096</v>
      </c>
      <c r="W919">
        <v>15</v>
      </c>
      <c r="X919">
        <v>94.27</v>
      </c>
      <c r="Y919">
        <v>91042</v>
      </c>
      <c r="Z919" t="str">
        <f>VLOOKUP(Y919, Order_Customers, 3, FALSE)</f>
        <v>Dan Lamm</v>
      </c>
    </row>
    <row r="920" spans="1:26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>
        <v>14.912399999999998</v>
      </c>
      <c r="W920">
        <v>7</v>
      </c>
      <c r="X920">
        <v>82.21</v>
      </c>
      <c r="Y920">
        <v>91042</v>
      </c>
      <c r="Z920" t="str">
        <f>VLOOKUP(Y920, Order_Customers, 3, FALSE)</f>
        <v>Dan Lamm</v>
      </c>
    </row>
    <row r="921" spans="1:26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>
        <v>-135.226</v>
      </c>
      <c r="W921">
        <v>8</v>
      </c>
      <c r="X921">
        <v>417.47</v>
      </c>
      <c r="Y921">
        <v>91042</v>
      </c>
      <c r="Z921" t="str">
        <f>VLOOKUP(Y921, Order_Customers, 3, FALSE)</f>
        <v>Dan Lamm</v>
      </c>
    </row>
    <row r="922" spans="1:26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>
        <v>-457.73</v>
      </c>
      <c r="W922">
        <v>10</v>
      </c>
      <c r="X922">
        <v>1104.32</v>
      </c>
      <c r="Y922">
        <v>89885</v>
      </c>
      <c r="Z922" t="str">
        <f>VLOOKUP(Y922, Order_Customers, 3, FALSE)</f>
        <v>Charles Cline</v>
      </c>
    </row>
    <row r="923" spans="1:26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>
        <v>-268.66399999999999</v>
      </c>
      <c r="W923">
        <v>2</v>
      </c>
      <c r="X923">
        <v>149.80000000000001</v>
      </c>
      <c r="Y923">
        <v>89885</v>
      </c>
      <c r="Z923" t="str">
        <f>VLOOKUP(Y923, Order_Customers, 3, FALSE)</f>
        <v>Charles Cline</v>
      </c>
    </row>
    <row r="924" spans="1:26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>
        <v>-8.2799999999999994</v>
      </c>
      <c r="W924">
        <v>2</v>
      </c>
      <c r="X924">
        <v>6.97</v>
      </c>
      <c r="Y924">
        <v>90678</v>
      </c>
      <c r="Z924" t="str">
        <f>VLOOKUP(Y924, Order_Customers, 3, FALSE)</f>
        <v>Elsie Pridgen</v>
      </c>
    </row>
    <row r="925" spans="1:26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>
        <v>1912.4219999999998</v>
      </c>
      <c r="W925">
        <v>10</v>
      </c>
      <c r="X925">
        <v>367.52</v>
      </c>
      <c r="Y925">
        <v>86722</v>
      </c>
      <c r="Z925" t="str">
        <f>VLOOKUP(Y925, Order_Customers, 3, FALSE)</f>
        <v>Carolyn Bowling</v>
      </c>
    </row>
    <row r="926" spans="1:26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>
        <v>-739.32600000000002</v>
      </c>
      <c r="W926">
        <v>11</v>
      </c>
      <c r="X926">
        <v>1576.35</v>
      </c>
      <c r="Y926">
        <v>86722</v>
      </c>
      <c r="Z926" t="str">
        <f>VLOOKUP(Y926, Order_Customers, 3, FALSE)</f>
        <v>Carolyn Bowling</v>
      </c>
    </row>
    <row r="927" spans="1:26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>
        <v>-40.53</v>
      </c>
      <c r="W927">
        <v>13</v>
      </c>
      <c r="X927">
        <v>52.16</v>
      </c>
      <c r="Y927">
        <v>86724</v>
      </c>
      <c r="Z927" t="str">
        <f>VLOOKUP(Y927, Order_Customers, 3, FALSE)</f>
        <v>Mitchell Ross</v>
      </c>
    </row>
    <row r="928" spans="1:26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>
        <v>0.69599999999999995</v>
      </c>
      <c r="W928">
        <v>21</v>
      </c>
      <c r="X928">
        <v>4881.84</v>
      </c>
      <c r="Y928">
        <v>86725</v>
      </c>
      <c r="Z928" t="str">
        <f>VLOOKUP(Y928, Order_Customers, 3, FALSE)</f>
        <v>Mitchell Ross</v>
      </c>
    </row>
    <row r="929" spans="1:26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>
        <v>15.527999999999999</v>
      </c>
      <c r="W929">
        <v>3</v>
      </c>
      <c r="X929">
        <v>926.3</v>
      </c>
      <c r="Y929">
        <v>86723</v>
      </c>
      <c r="Z929" t="str">
        <f>VLOOKUP(Y929, Order_Customers, 3, FALSE)</f>
        <v>Sidney Scarborough</v>
      </c>
    </row>
    <row r="930" spans="1:26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>
        <v>-225.56379999999999</v>
      </c>
      <c r="W930">
        <v>17</v>
      </c>
      <c r="X930">
        <v>942.53</v>
      </c>
      <c r="Y930">
        <v>86723</v>
      </c>
      <c r="Z930" t="str">
        <f>VLOOKUP(Y930, Order_Customers, 3, FALSE)</f>
        <v>Sidney Scarborough</v>
      </c>
    </row>
    <row r="931" spans="1:26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>
        <v>-22.72</v>
      </c>
      <c r="W931">
        <v>21</v>
      </c>
      <c r="X931">
        <v>276.64</v>
      </c>
      <c r="Y931">
        <v>86646</v>
      </c>
      <c r="Z931" t="str">
        <f>VLOOKUP(Y931, Order_Customers, 3, FALSE)</f>
        <v>Jeanne Nguyen</v>
      </c>
    </row>
    <row r="932" spans="1:26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>
        <v>-163.53</v>
      </c>
      <c r="W932">
        <v>18</v>
      </c>
      <c r="X932">
        <v>514.62</v>
      </c>
      <c r="Y932">
        <v>86645</v>
      </c>
      <c r="Z932" t="str">
        <f>VLOOKUP(Y932, Order_Customers, 3, FALSE)</f>
        <v>Esther Whitaker</v>
      </c>
    </row>
    <row r="933" spans="1:26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>
        <v>554.77</v>
      </c>
      <c r="W933">
        <v>17</v>
      </c>
      <c r="X933">
        <v>817.32</v>
      </c>
      <c r="Y933">
        <v>86645</v>
      </c>
      <c r="Z933" t="str">
        <f>VLOOKUP(Y933, Order_Customers, 3, FALSE)</f>
        <v>Esther Whitaker</v>
      </c>
    </row>
    <row r="934" spans="1:26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>
        <v>-38.380000000000003</v>
      </c>
      <c r="W934">
        <v>43</v>
      </c>
      <c r="X934">
        <v>284.48</v>
      </c>
      <c r="Y934">
        <v>14115</v>
      </c>
      <c r="Z934" t="str">
        <f>VLOOKUP(Y934, Order_Customers, 3, FALSE)</f>
        <v>Julie Edwards</v>
      </c>
    </row>
    <row r="935" spans="1:26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>
        <v>-56.35</v>
      </c>
      <c r="W935">
        <v>47</v>
      </c>
      <c r="X935">
        <v>225.98</v>
      </c>
      <c r="Y935">
        <v>38080</v>
      </c>
      <c r="Z935" t="str">
        <f>VLOOKUP(Y935, Order_Customers, 3, FALSE)</f>
        <v>Julie Edwards</v>
      </c>
    </row>
    <row r="936" spans="1:26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>
        <v>-19.957600000000003</v>
      </c>
      <c r="W936">
        <v>11</v>
      </c>
      <c r="X936">
        <v>72.77</v>
      </c>
      <c r="Y936">
        <v>90612</v>
      </c>
      <c r="Z936" t="str">
        <f>VLOOKUP(Y936, Order_Customers, 3, FALSE)</f>
        <v>Wesley Corbett</v>
      </c>
    </row>
    <row r="937" spans="1:26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>
        <v>-56.35</v>
      </c>
      <c r="W937">
        <v>12</v>
      </c>
      <c r="X937">
        <v>57.7</v>
      </c>
      <c r="Y937">
        <v>90613</v>
      </c>
      <c r="Z937" t="str">
        <f>VLOOKUP(Y937, Order_Customers, 3, FALSE)</f>
        <v>Wesley Corbett</v>
      </c>
    </row>
    <row r="938" spans="1:26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>
        <v>-129.01</v>
      </c>
      <c r="W938">
        <v>9</v>
      </c>
      <c r="X938">
        <v>19.670000000000002</v>
      </c>
      <c r="Y938">
        <v>86973</v>
      </c>
      <c r="Z938" t="str">
        <f>VLOOKUP(Y938, Order_Customers, 3, FALSE)</f>
        <v>Lynn O'Donnell</v>
      </c>
    </row>
    <row r="939" spans="1:26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>
        <v>-628.38</v>
      </c>
      <c r="W939">
        <v>10</v>
      </c>
      <c r="X939">
        <v>514.79</v>
      </c>
      <c r="Y939">
        <v>91077</v>
      </c>
      <c r="Z939" t="str">
        <f>VLOOKUP(Y939, Order_Customers, 3, FALSE)</f>
        <v>Larry Church</v>
      </c>
    </row>
    <row r="940" spans="1:26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>
        <v>616.53569999999991</v>
      </c>
      <c r="W940">
        <v>9</v>
      </c>
      <c r="X940">
        <v>893.53</v>
      </c>
      <c r="Y940">
        <v>91076</v>
      </c>
      <c r="Z940" t="str">
        <f>VLOOKUP(Y940, Order_Customers, 3, FALSE)</f>
        <v>Neil Bailey</v>
      </c>
    </row>
    <row r="941" spans="1:26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>
        <v>-143.23500000000001</v>
      </c>
      <c r="W941">
        <v>22</v>
      </c>
      <c r="X941">
        <v>2053.6</v>
      </c>
      <c r="Y941">
        <v>91078</v>
      </c>
      <c r="Z941" t="str">
        <f>VLOOKUP(Y941, Order_Customers, 3, FALSE)</f>
        <v>Neil Bailey</v>
      </c>
    </row>
    <row r="942" spans="1:26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>
        <v>-123.1816</v>
      </c>
      <c r="W942">
        <v>5</v>
      </c>
      <c r="X942">
        <v>37.89</v>
      </c>
      <c r="Y942">
        <v>90189</v>
      </c>
      <c r="Z942" t="str">
        <f>VLOOKUP(Y942, Order_Customers, 3, FALSE)</f>
        <v>Rhonda Schroeder</v>
      </c>
    </row>
    <row r="943" spans="1:26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>
        <v>-28.798000000000002</v>
      </c>
      <c r="W943">
        <v>11</v>
      </c>
      <c r="X943">
        <v>343.79</v>
      </c>
      <c r="Y943">
        <v>90189</v>
      </c>
      <c r="Z943" t="str">
        <f>VLOOKUP(Y943, Order_Customers, 3, FALSE)</f>
        <v>Rhonda Schroeder</v>
      </c>
    </row>
    <row r="944" spans="1:26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>
        <v>-273.98</v>
      </c>
      <c r="W944">
        <v>11</v>
      </c>
      <c r="X944">
        <v>188.09</v>
      </c>
      <c r="Y944">
        <v>90190</v>
      </c>
      <c r="Z944" t="str">
        <f>VLOOKUP(Y944, Order_Customers, 3, FALSE)</f>
        <v>Melinda Thornton</v>
      </c>
    </row>
    <row r="945" spans="1:26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>
        <v>-253.77800000000002</v>
      </c>
      <c r="W945">
        <v>9</v>
      </c>
      <c r="X945">
        <v>129.54</v>
      </c>
      <c r="Y945">
        <v>86338</v>
      </c>
      <c r="Z945" t="str">
        <f>VLOOKUP(Y945, Order_Customers, 3, FALSE)</f>
        <v>Holly Osborne</v>
      </c>
    </row>
    <row r="946" spans="1:26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>
        <v>-152.52449999999999</v>
      </c>
      <c r="W946">
        <v>12</v>
      </c>
      <c r="X946">
        <v>49.44</v>
      </c>
      <c r="Y946">
        <v>87345</v>
      </c>
      <c r="Z946" t="str">
        <f>VLOOKUP(Y946, Order_Customers, 3, FALSE)</f>
        <v>Joseph Hurst</v>
      </c>
    </row>
    <row r="947" spans="1:26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>
        <v>-18.850000000000001</v>
      </c>
      <c r="W947">
        <v>2</v>
      </c>
      <c r="X947">
        <v>14.29</v>
      </c>
      <c r="Y947">
        <v>87345</v>
      </c>
      <c r="Z947" t="str">
        <f>VLOOKUP(Y947, Order_Customers, 3, FALSE)</f>
        <v>Joseph Hurst</v>
      </c>
    </row>
    <row r="948" spans="1:26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>
        <v>-220.05200000000002</v>
      </c>
      <c r="W948">
        <v>3</v>
      </c>
      <c r="X948">
        <v>45.28</v>
      </c>
      <c r="Y948">
        <v>90473</v>
      </c>
      <c r="Z948" t="str">
        <f>VLOOKUP(Y948, Order_Customers, 3, FALSE)</f>
        <v>Sandra Berry</v>
      </c>
    </row>
    <row r="949" spans="1:26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>
        <v>20.393369999999997</v>
      </c>
      <c r="W949">
        <v>3</v>
      </c>
      <c r="X949">
        <v>13.57</v>
      </c>
      <c r="Y949">
        <v>90473</v>
      </c>
      <c r="Z949" t="str">
        <f>VLOOKUP(Y949, Order_Customers, 3, FALSE)</f>
        <v>Sandra Berry</v>
      </c>
    </row>
    <row r="950" spans="1:26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>
        <v>38.281199999999998</v>
      </c>
      <c r="W950">
        <v>10</v>
      </c>
      <c r="X950">
        <v>55.48</v>
      </c>
      <c r="Y950">
        <v>88781</v>
      </c>
      <c r="Z950" t="str">
        <f>VLOOKUP(Y950, Order_Customers, 3, FALSE)</f>
        <v>Lillian Day</v>
      </c>
    </row>
    <row r="951" spans="1:26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>
        <v>3670.3514999999998</v>
      </c>
      <c r="W951">
        <v>29</v>
      </c>
      <c r="X951">
        <v>5319.35</v>
      </c>
      <c r="Y951">
        <v>88784</v>
      </c>
      <c r="Z951" t="str">
        <f>VLOOKUP(Y951, Order_Customers, 3, FALSE)</f>
        <v>Lillian Day</v>
      </c>
    </row>
    <row r="952" spans="1:26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>
        <v>21.003500000000003</v>
      </c>
      <c r="W952">
        <v>2</v>
      </c>
      <c r="X952">
        <v>30.44</v>
      </c>
      <c r="Y952">
        <v>88782</v>
      </c>
      <c r="Z952" t="str">
        <f>VLOOKUP(Y952, Order_Customers, 3, FALSE)</f>
        <v>Dennis Bowen</v>
      </c>
    </row>
    <row r="953" spans="1:26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>
        <v>13.536000000000016</v>
      </c>
      <c r="W953">
        <v>33</v>
      </c>
      <c r="X953">
        <v>3251.76</v>
      </c>
      <c r="Y953">
        <v>88783</v>
      </c>
      <c r="Z953" t="str">
        <f>VLOOKUP(Y953, Order_Customers, 3, FALSE)</f>
        <v>Dennis Bowen</v>
      </c>
    </row>
    <row r="954" spans="1:26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>
        <v>-167.048</v>
      </c>
      <c r="W954">
        <v>3</v>
      </c>
      <c r="X954">
        <v>22.48</v>
      </c>
      <c r="Y954">
        <v>87747</v>
      </c>
      <c r="Z954" t="str">
        <f>VLOOKUP(Y954, Order_Customers, 3, FALSE)</f>
        <v>Sharon Long</v>
      </c>
    </row>
    <row r="955" spans="1:26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>
        <v>-31.094000000000001</v>
      </c>
      <c r="W955">
        <v>22</v>
      </c>
      <c r="X955">
        <v>267.32</v>
      </c>
      <c r="Y955">
        <v>87749</v>
      </c>
      <c r="Z955" t="str">
        <f>VLOOKUP(Y955, Order_Customers, 3, FALSE)</f>
        <v>Regina Langley</v>
      </c>
    </row>
    <row r="956" spans="1:26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>
        <v>-6.202</v>
      </c>
      <c r="W956">
        <v>11</v>
      </c>
      <c r="X956">
        <v>284.39</v>
      </c>
      <c r="Y956">
        <v>87748</v>
      </c>
      <c r="Z956" t="str">
        <f>VLOOKUP(Y956, Order_Customers, 3, FALSE)</f>
        <v>Rosemary Stark</v>
      </c>
    </row>
    <row r="957" spans="1:26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>
        <v>-48.873999999999995</v>
      </c>
      <c r="W957">
        <v>3</v>
      </c>
      <c r="X957">
        <v>974.14</v>
      </c>
      <c r="Y957">
        <v>90621</v>
      </c>
      <c r="Z957" t="str">
        <f>VLOOKUP(Y957, Order_Customers, 3, FALSE)</f>
        <v>Kathy Shah</v>
      </c>
    </row>
    <row r="958" spans="1:26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>
        <v>-144.59200000000001</v>
      </c>
      <c r="W958">
        <v>8</v>
      </c>
      <c r="X958">
        <v>128.13</v>
      </c>
      <c r="Y958">
        <v>90786</v>
      </c>
      <c r="Z958" t="str">
        <f>VLOOKUP(Y958, Order_Customers, 3, FALSE)</f>
        <v>Russell W Melton</v>
      </c>
    </row>
    <row r="959" spans="1:26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>
        <v>-258.56600000000003</v>
      </c>
      <c r="W959">
        <v>37</v>
      </c>
      <c r="X959">
        <v>464.94</v>
      </c>
      <c r="Y959">
        <v>90787</v>
      </c>
      <c r="Z959" t="str">
        <f>VLOOKUP(Y959, Order_Customers, 3, FALSE)</f>
        <v>Jennifer Zimmerman</v>
      </c>
    </row>
    <row r="960" spans="1:26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>
        <v>13.508000000000003</v>
      </c>
      <c r="W960">
        <v>46</v>
      </c>
      <c r="X960">
        <v>2188.06</v>
      </c>
      <c r="Y960">
        <v>40101</v>
      </c>
      <c r="Z960" t="str">
        <f>VLOOKUP(Y960, Order_Customers, 3, FALSE)</f>
        <v>Constance Flowers</v>
      </c>
    </row>
    <row r="961" spans="1:26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>
        <v>-66.48</v>
      </c>
      <c r="W961">
        <v>46</v>
      </c>
      <c r="X961">
        <v>320.93</v>
      </c>
      <c r="Y961">
        <v>44002</v>
      </c>
      <c r="Z961" t="str">
        <f>VLOOKUP(Y961, Order_Customers, 3, FALSE)</f>
        <v>Constance Flowers</v>
      </c>
    </row>
    <row r="962" spans="1:26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>
        <v>-52.33</v>
      </c>
      <c r="W962">
        <v>14</v>
      </c>
      <c r="X962">
        <v>261.85000000000002</v>
      </c>
      <c r="Y962">
        <v>44002</v>
      </c>
      <c r="Z962" t="str">
        <f>VLOOKUP(Y962, Order_Customers, 3, FALSE)</f>
        <v>Constance Flowers</v>
      </c>
    </row>
    <row r="963" spans="1:26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>
        <v>-59.06</v>
      </c>
      <c r="W963">
        <v>146</v>
      </c>
      <c r="X963">
        <v>1834.61</v>
      </c>
      <c r="Y963">
        <v>32710</v>
      </c>
      <c r="Z963" t="str">
        <f>VLOOKUP(Y963, Order_Customers, 3, FALSE)</f>
        <v>Constance Flowers</v>
      </c>
    </row>
    <row r="964" spans="1:26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>
        <v>149.166</v>
      </c>
      <c r="W964">
        <v>9</v>
      </c>
      <c r="X964">
        <v>261.56</v>
      </c>
      <c r="Y964">
        <v>87193</v>
      </c>
      <c r="Z964" t="str">
        <f>VLOOKUP(Y964, Order_Customers, 3, FALSE)</f>
        <v>Linda Blake</v>
      </c>
    </row>
    <row r="965" spans="1:26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>
        <v>-76.900000000000006</v>
      </c>
      <c r="W965">
        <v>8</v>
      </c>
      <c r="X965">
        <v>114.81</v>
      </c>
      <c r="Y965">
        <v>87194</v>
      </c>
      <c r="Z965" t="str">
        <f>VLOOKUP(Y965, Order_Customers, 3, FALSE)</f>
        <v>Juanita Ballard</v>
      </c>
    </row>
    <row r="966" spans="1:26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>
        <v>376.88490000000002</v>
      </c>
      <c r="W966">
        <v>10</v>
      </c>
      <c r="X966">
        <v>546.21</v>
      </c>
      <c r="Y966">
        <v>87195</v>
      </c>
      <c r="Z966" t="str">
        <f>VLOOKUP(Y966, Order_Customers, 3, FALSE)</f>
        <v>Carrie Lewis</v>
      </c>
    </row>
    <row r="967" spans="1:26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>
        <v>-88.624800000000008</v>
      </c>
      <c r="W967">
        <v>5</v>
      </c>
      <c r="X967">
        <v>272.86</v>
      </c>
      <c r="Y967">
        <v>90653</v>
      </c>
      <c r="Z967" t="str">
        <f>VLOOKUP(Y967, Order_Customers, 3, FALSE)</f>
        <v>Kerry Wilkerson</v>
      </c>
    </row>
    <row r="968" spans="1:26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>
        <v>-662.52</v>
      </c>
      <c r="W968">
        <v>34</v>
      </c>
      <c r="X968">
        <v>2119.54</v>
      </c>
      <c r="Y968">
        <v>3841</v>
      </c>
      <c r="Z968" t="str">
        <f>VLOOKUP(Y968, Order_Customers, 3, FALSE)</f>
        <v>Nina Horne Kelly</v>
      </c>
    </row>
    <row r="969" spans="1:26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>
        <v>9228.2255999999998</v>
      </c>
      <c r="W969">
        <v>36</v>
      </c>
      <c r="X969">
        <v>45737.33</v>
      </c>
      <c r="Y969">
        <v>3841</v>
      </c>
      <c r="Z969" t="str">
        <f>VLOOKUP(Y969, Order_Customers, 3, FALSE)</f>
        <v>Nina Horne Kelly</v>
      </c>
    </row>
    <row r="970" spans="1:26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>
        <v>-32.28</v>
      </c>
      <c r="W970">
        <v>13</v>
      </c>
      <c r="X970">
        <v>438.25</v>
      </c>
      <c r="Y970">
        <v>59937</v>
      </c>
      <c r="Z970" t="str">
        <f>VLOOKUP(Y970, Order_Customers, 3, FALSE)</f>
        <v>Nina Horne Kelly</v>
      </c>
    </row>
    <row r="971" spans="1:26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>
        <v>-596.26800000000003</v>
      </c>
      <c r="W971">
        <v>9</v>
      </c>
      <c r="X971">
        <v>561.05999999999995</v>
      </c>
      <c r="Y971">
        <v>88443</v>
      </c>
      <c r="Z971" t="str">
        <f>VLOOKUP(Y971, Order_Customers, 3, FALSE)</f>
        <v>Christopher Meadows</v>
      </c>
    </row>
    <row r="972" spans="1:26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>
        <v>7889.6876999999995</v>
      </c>
      <c r="W972">
        <v>9</v>
      </c>
      <c r="X972">
        <v>11434.33</v>
      </c>
      <c r="Y972">
        <v>88443</v>
      </c>
      <c r="Z972" t="str">
        <f>VLOOKUP(Y972, Order_Customers, 3, FALSE)</f>
        <v>Christopher Meadows</v>
      </c>
    </row>
    <row r="973" spans="1:26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>
        <v>1545.8097600000001</v>
      </c>
      <c r="W973">
        <v>19</v>
      </c>
      <c r="X973">
        <v>3229.24</v>
      </c>
      <c r="Y973">
        <v>88443</v>
      </c>
      <c r="Z973" t="str">
        <f>VLOOKUP(Y973, Order_Customers, 3, FALSE)</f>
        <v>Christopher Meadows</v>
      </c>
    </row>
    <row r="974" spans="1:26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>
        <v>-16.14</v>
      </c>
      <c r="W974">
        <v>3</v>
      </c>
      <c r="X974">
        <v>101.13</v>
      </c>
      <c r="Y974">
        <v>88444</v>
      </c>
      <c r="Z974" t="str">
        <f>VLOOKUP(Y974, Order_Customers, 3, FALSE)</f>
        <v>Eric West</v>
      </c>
    </row>
    <row r="975" spans="1:26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>
        <v>-130.42400000000001</v>
      </c>
      <c r="W975">
        <v>16</v>
      </c>
      <c r="X975">
        <v>451.83</v>
      </c>
      <c r="Y975">
        <v>85866</v>
      </c>
      <c r="Z975" t="str">
        <f>VLOOKUP(Y975, Order_Customers, 3, FALSE)</f>
        <v>Danielle Myers</v>
      </c>
    </row>
    <row r="976" spans="1:26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>
        <v>-106.42100000000001</v>
      </c>
      <c r="W976">
        <v>11</v>
      </c>
      <c r="X976">
        <v>20.239999999999998</v>
      </c>
      <c r="Y976">
        <v>85866</v>
      </c>
      <c r="Z976" t="str">
        <f>VLOOKUP(Y976, Order_Customers, 3, FALSE)</f>
        <v>Danielle Myers</v>
      </c>
    </row>
    <row r="977" spans="1:26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>
        <v>-16476.838</v>
      </c>
      <c r="W977">
        <v>10</v>
      </c>
      <c r="X977">
        <v>1486.34</v>
      </c>
      <c r="Y977">
        <v>85865</v>
      </c>
      <c r="Z977" t="str">
        <f>VLOOKUP(Y977, Order_Customers, 3, FALSE)</f>
        <v>Dean Solomon</v>
      </c>
    </row>
    <row r="978" spans="1:26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>
        <v>-108.27250000000001</v>
      </c>
      <c r="W978">
        <v>11</v>
      </c>
      <c r="X978">
        <v>406.26</v>
      </c>
      <c r="Y978">
        <v>85868</v>
      </c>
      <c r="Z978" t="str">
        <f>VLOOKUP(Y978, Order_Customers, 3, FALSE)</f>
        <v>Dean Solomon</v>
      </c>
    </row>
    <row r="979" spans="1:26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>
        <v>-90.74799999999999</v>
      </c>
      <c r="W979">
        <v>17</v>
      </c>
      <c r="X979">
        <v>5835.41</v>
      </c>
      <c r="Y979">
        <v>85867</v>
      </c>
      <c r="Z979" t="str">
        <f>VLOOKUP(Y979, Order_Customers, 3, FALSE)</f>
        <v>Edna Pierce</v>
      </c>
    </row>
    <row r="980" spans="1:26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>
        <v>-121.05807999999999</v>
      </c>
      <c r="W980">
        <v>1</v>
      </c>
      <c r="X980">
        <v>52.1</v>
      </c>
      <c r="Y980">
        <v>91025</v>
      </c>
      <c r="Z980" t="str">
        <f>VLOOKUP(Y980, Order_Customers, 3, FALSE)</f>
        <v>Paige Jacobs</v>
      </c>
    </row>
    <row r="981" spans="1:26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>
        <v>-51.736999999999995</v>
      </c>
      <c r="W981">
        <v>9</v>
      </c>
      <c r="X981">
        <v>45.87</v>
      </c>
      <c r="Y981">
        <v>18561</v>
      </c>
      <c r="Z981" t="str">
        <f>VLOOKUP(Y981, Order_Customers, 3, FALSE)</f>
        <v>Herbert Holden</v>
      </c>
    </row>
    <row r="982" spans="1:26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>
        <v>116.50629999999998</v>
      </c>
      <c r="W982">
        <v>4</v>
      </c>
      <c r="X982">
        <v>256.77</v>
      </c>
      <c r="Y982">
        <v>13408</v>
      </c>
      <c r="Z982" t="str">
        <f>VLOOKUP(Y982, Order_Customers, 3, FALSE)</f>
        <v>Herbert Holden</v>
      </c>
    </row>
    <row r="983" spans="1:26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>
        <v>-247.55157000000003</v>
      </c>
      <c r="W983">
        <v>4</v>
      </c>
      <c r="X983">
        <v>605.82000000000005</v>
      </c>
      <c r="Y983">
        <v>12224</v>
      </c>
      <c r="Z983" t="str">
        <f>VLOOKUP(Y983, Order_Customers, 3, FALSE)</f>
        <v>Herbert Holden</v>
      </c>
    </row>
    <row r="984" spans="1:26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>
        <v>-277.20924000000002</v>
      </c>
      <c r="W984">
        <v>54</v>
      </c>
      <c r="X984">
        <v>1569</v>
      </c>
      <c r="Y984">
        <v>12224</v>
      </c>
      <c r="Z984" t="str">
        <f>VLOOKUP(Y984, Order_Customers, 3, FALSE)</f>
        <v>Herbert Holden</v>
      </c>
    </row>
    <row r="985" spans="1:26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>
        <v>-93.06450000000001</v>
      </c>
      <c r="W985">
        <v>1</v>
      </c>
      <c r="X985">
        <v>151.46</v>
      </c>
      <c r="Y985">
        <v>87245</v>
      </c>
      <c r="Z985" t="str">
        <f>VLOOKUP(Y985, Order_Customers, 3, FALSE)</f>
        <v>Helen Simpson</v>
      </c>
    </row>
    <row r="986" spans="1:26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>
        <v>-48.235999999999997</v>
      </c>
      <c r="W986">
        <v>2</v>
      </c>
      <c r="X986">
        <v>10.19</v>
      </c>
      <c r="Y986">
        <v>87243</v>
      </c>
      <c r="Z986" t="str">
        <f>VLOOKUP(Y986, Order_Customers, 3, FALSE)</f>
        <v>Sherri P Stephens</v>
      </c>
    </row>
    <row r="987" spans="1:26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>
        <v>44.291099999999993</v>
      </c>
      <c r="W987">
        <v>1</v>
      </c>
      <c r="X987">
        <v>64.19</v>
      </c>
      <c r="Y987">
        <v>87244</v>
      </c>
      <c r="Z987" t="str">
        <f>VLOOKUP(Y987, Order_Customers, 3, FALSE)</f>
        <v>Sherri P Stephens</v>
      </c>
    </row>
    <row r="988" spans="1:26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>
        <v>43.275199999999998</v>
      </c>
      <c r="W988">
        <v>14</v>
      </c>
      <c r="X988">
        <v>118.57</v>
      </c>
      <c r="Y988">
        <v>90178</v>
      </c>
      <c r="Z988" t="str">
        <f>VLOOKUP(Y988, Order_Customers, 3, FALSE)</f>
        <v>Nelson Hong</v>
      </c>
    </row>
    <row r="989" spans="1:26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>
        <v>-36.214620000000004</v>
      </c>
      <c r="W989">
        <v>5</v>
      </c>
      <c r="X989">
        <v>79.47</v>
      </c>
      <c r="Y989">
        <v>90178</v>
      </c>
      <c r="Z989" t="str">
        <f>VLOOKUP(Y989, Order_Customers, 3, FALSE)</f>
        <v>Nelson Hong</v>
      </c>
    </row>
    <row r="990" spans="1:26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>
        <v>7.032960000000001</v>
      </c>
      <c r="W990">
        <v>8</v>
      </c>
      <c r="X990">
        <v>627.28</v>
      </c>
      <c r="Y990">
        <v>90178</v>
      </c>
      <c r="Z990" t="str">
        <f>VLOOKUP(Y990, Order_Customers, 3, FALSE)</f>
        <v>Nelson Hong</v>
      </c>
    </row>
    <row r="991" spans="1:26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>
        <v>-16.772000000000002</v>
      </c>
      <c r="W991">
        <v>11</v>
      </c>
      <c r="X991">
        <v>1160.42</v>
      </c>
      <c r="Y991">
        <v>89775</v>
      </c>
      <c r="Z991" t="str">
        <f>VLOOKUP(Y991, Order_Customers, 3, FALSE)</f>
        <v>Michele Bradshaw</v>
      </c>
    </row>
    <row r="992" spans="1:26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>
        <v>514.17719999999997</v>
      </c>
      <c r="W992">
        <v>5</v>
      </c>
      <c r="X992">
        <v>103.37</v>
      </c>
      <c r="Y992">
        <v>89776</v>
      </c>
      <c r="Z992" t="str">
        <f>VLOOKUP(Y992, Order_Customers, 3, FALSE)</f>
        <v>Michele Bradshaw</v>
      </c>
    </row>
    <row r="993" spans="1:26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>
        <v>235.65599999999998</v>
      </c>
      <c r="W993">
        <v>23</v>
      </c>
      <c r="X993">
        <v>40.22</v>
      </c>
      <c r="Y993">
        <v>89776</v>
      </c>
      <c r="Z993" t="str">
        <f>VLOOKUP(Y993, Order_Customers, 3, FALSE)</f>
        <v>Michele Bradshaw</v>
      </c>
    </row>
    <row r="994" spans="1:26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>
        <v>3.5581000000000031</v>
      </c>
      <c r="W994">
        <v>8</v>
      </c>
      <c r="X994">
        <v>52.43</v>
      </c>
      <c r="Y994">
        <v>89777</v>
      </c>
      <c r="Z994" t="str">
        <f>VLOOKUP(Y994, Order_Customers, 3, FALSE)</f>
        <v>Ralph Woods Scott</v>
      </c>
    </row>
    <row r="995" spans="1:26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>
        <v>5.3396999999999997</v>
      </c>
      <c r="W995">
        <v>16</v>
      </c>
      <c r="X995">
        <v>818.49</v>
      </c>
      <c r="Y995">
        <v>89211</v>
      </c>
      <c r="Z995" t="str">
        <f>VLOOKUP(Y995, Order_Customers, 3, FALSE)</f>
        <v>Robert Rollins</v>
      </c>
    </row>
    <row r="996" spans="1:26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>
        <v>-807.89</v>
      </c>
      <c r="W996">
        <v>7</v>
      </c>
      <c r="X996">
        <v>410.17</v>
      </c>
      <c r="Y996">
        <v>89106</v>
      </c>
      <c r="Z996" t="str">
        <f>VLOOKUP(Y996, Order_Customers, 3, FALSE)</f>
        <v>Jeff Spivey</v>
      </c>
    </row>
    <row r="997" spans="1:26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>
        <v>123.89175</v>
      </c>
      <c r="W997">
        <v>21</v>
      </c>
      <c r="X997">
        <v>269.54000000000002</v>
      </c>
      <c r="Y997">
        <v>89944</v>
      </c>
      <c r="Z997" t="str">
        <f>VLOOKUP(Y997, Order_Customers, 3, FALSE)</f>
        <v>Marlene Kirk</v>
      </c>
    </row>
    <row r="998" spans="1:26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>
        <v>-53.898000000000003</v>
      </c>
      <c r="W998">
        <v>19</v>
      </c>
      <c r="X998">
        <v>106.57</v>
      </c>
      <c r="Y998">
        <v>89941</v>
      </c>
      <c r="Z998" t="str">
        <f>VLOOKUP(Y998, Order_Customers, 3, FALSE)</f>
        <v>Charlotte Patterson</v>
      </c>
    </row>
    <row r="999" spans="1:26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>
        <v>26.502899999999997</v>
      </c>
      <c r="W999">
        <v>7</v>
      </c>
      <c r="X999">
        <v>38.409999999999997</v>
      </c>
      <c r="Y999">
        <v>89939</v>
      </c>
      <c r="Z999" t="str">
        <f>VLOOKUP(Y999, Order_Customers, 3, FALSE)</f>
        <v>Miriam Greenberg</v>
      </c>
    </row>
    <row r="1000" spans="1:26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>
        <v>90.624600000000001</v>
      </c>
      <c r="W1000">
        <v>13</v>
      </c>
      <c r="X1000">
        <v>131.34</v>
      </c>
      <c r="Y1000">
        <v>89940</v>
      </c>
      <c r="Z1000" t="str">
        <f>VLOOKUP(Y1000, Order_Customers, 3, FALSE)</f>
        <v>Miriam Greenberg</v>
      </c>
    </row>
    <row r="1001" spans="1:26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>
        <v>-20.876399999999997</v>
      </c>
      <c r="W1001">
        <v>12</v>
      </c>
      <c r="X1001">
        <v>251.61</v>
      </c>
      <c r="Y1001">
        <v>89942</v>
      </c>
      <c r="Z1001" t="str">
        <f>VLOOKUP(Y1001, Order_Customers, 3, FALSE)</f>
        <v>Miriam Greenberg</v>
      </c>
    </row>
    <row r="1002" spans="1:26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>
        <v>6.4832400000000021</v>
      </c>
      <c r="W1002">
        <v>21</v>
      </c>
      <c r="X1002">
        <v>287.99</v>
      </c>
      <c r="Y1002">
        <v>89943</v>
      </c>
      <c r="Z1002" t="str">
        <f>VLOOKUP(Y1002, Order_Customers, 3, FALSE)</f>
        <v>Ray Oakley</v>
      </c>
    </row>
    <row r="1003" spans="1:26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>
        <v>2.3320000000000003</v>
      </c>
      <c r="W1003">
        <v>3</v>
      </c>
      <c r="X1003">
        <v>46.86</v>
      </c>
      <c r="Y1003">
        <v>89943</v>
      </c>
      <c r="Z1003" t="str">
        <f>VLOOKUP(Y1003, Order_Customers, 3, FALSE)</f>
        <v>Ray Oakley</v>
      </c>
    </row>
    <row r="1004" spans="1:26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>
        <v>454.44779999999997</v>
      </c>
      <c r="W1004">
        <v>11</v>
      </c>
      <c r="X1004">
        <v>658.62</v>
      </c>
      <c r="Y1004">
        <v>89857</v>
      </c>
      <c r="Z1004" t="str">
        <f>VLOOKUP(Y1004, Order_Customers, 3, FALSE)</f>
        <v>Jackie Capps</v>
      </c>
    </row>
    <row r="1005" spans="1:26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>
        <v>15.1524</v>
      </c>
      <c r="W1005">
        <v>4</v>
      </c>
      <c r="X1005">
        <v>21.96</v>
      </c>
      <c r="Y1005">
        <v>89858</v>
      </c>
      <c r="Z1005" t="str">
        <f>VLOOKUP(Y1005, Order_Customers, 3, FALSE)</f>
        <v>Jackie Capps</v>
      </c>
    </row>
    <row r="1006" spans="1:26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>
        <v>-90.755600000000001</v>
      </c>
      <c r="W1006">
        <v>7</v>
      </c>
      <c r="X1006">
        <v>24.57</v>
      </c>
      <c r="Y1006">
        <v>89856</v>
      </c>
      <c r="Z1006" t="str">
        <f>VLOOKUP(Y1006, Order_Customers, 3, FALSE)</f>
        <v>Lawrence Dennis</v>
      </c>
    </row>
    <row r="1007" spans="1:26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>
        <v>960.98400000000004</v>
      </c>
      <c r="W1007">
        <v>6</v>
      </c>
      <c r="X1007">
        <v>1008.53</v>
      </c>
      <c r="Y1007">
        <v>88256</v>
      </c>
      <c r="Z1007" t="str">
        <f>VLOOKUP(Y1007, Order_Customers, 3, FALSE)</f>
        <v>Valerie Siegel</v>
      </c>
    </row>
    <row r="1008" spans="1:26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>
        <v>-13706.464</v>
      </c>
      <c r="W1008">
        <v>8</v>
      </c>
      <c r="X1008">
        <v>6968.9</v>
      </c>
      <c r="Y1008">
        <v>87853</v>
      </c>
      <c r="Z1008" t="str">
        <f>VLOOKUP(Y1008, Order_Customers, 3, FALSE)</f>
        <v>Derek Jernigan</v>
      </c>
    </row>
    <row r="1009" spans="1:26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>
        <v>300.92579999999998</v>
      </c>
      <c r="W1009">
        <v>11</v>
      </c>
      <c r="X1009">
        <v>41.29</v>
      </c>
      <c r="Y1009">
        <v>91543</v>
      </c>
      <c r="Z1009" t="str">
        <f>VLOOKUP(Y1009, Order_Customers, 3, FALSE)</f>
        <v>Jack Morse</v>
      </c>
    </row>
    <row r="1010" spans="1:26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>
        <v>-40.76</v>
      </c>
      <c r="W1010">
        <v>10</v>
      </c>
      <c r="X1010">
        <v>88.64</v>
      </c>
      <c r="Y1010">
        <v>89251</v>
      </c>
      <c r="Z1010" t="str">
        <f>VLOOKUP(Y1010, Order_Customers, 3, FALSE)</f>
        <v>Joyce Knox</v>
      </c>
    </row>
    <row r="1011" spans="1:26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>
        <v>-986.52399999999989</v>
      </c>
      <c r="W1011">
        <v>17</v>
      </c>
      <c r="X1011">
        <v>1300.54</v>
      </c>
      <c r="Y1011">
        <v>90524</v>
      </c>
      <c r="Z1011" t="str">
        <f>VLOOKUP(Y1011, Order_Customers, 3, FALSE)</f>
        <v>Albert Tyson</v>
      </c>
    </row>
    <row r="1012" spans="1:26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>
        <v>-141.666</v>
      </c>
      <c r="W1012">
        <v>13</v>
      </c>
      <c r="X1012">
        <v>38.06</v>
      </c>
      <c r="Y1012">
        <v>90524</v>
      </c>
      <c r="Z1012" t="str">
        <f>VLOOKUP(Y1012, Order_Customers, 3, FALSE)</f>
        <v>Albert Tyson</v>
      </c>
    </row>
    <row r="1013" spans="1:26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>
        <v>47.334000000000003</v>
      </c>
      <c r="W1013">
        <v>14</v>
      </c>
      <c r="X1013">
        <v>1263.3499999999999</v>
      </c>
      <c r="Y1013">
        <v>90525</v>
      </c>
      <c r="Z1013" t="str">
        <f>VLOOKUP(Y1013, Order_Customers, 3, FALSE)</f>
        <v>Marvin Yang</v>
      </c>
    </row>
    <row r="1014" spans="1:26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>
        <v>60.561599999999999</v>
      </c>
      <c r="W1014">
        <v>19</v>
      </c>
      <c r="X1014">
        <v>202.38</v>
      </c>
      <c r="Y1014">
        <v>85990</v>
      </c>
      <c r="Z1014" t="str">
        <f>VLOOKUP(Y1014, Order_Customers, 3, FALSE)</f>
        <v>Danielle Schneider</v>
      </c>
    </row>
    <row r="1015" spans="1:26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>
        <v>-47.243088</v>
      </c>
      <c r="W1015">
        <v>3</v>
      </c>
      <c r="X1015">
        <v>56.38</v>
      </c>
      <c r="Y1015">
        <v>85991</v>
      </c>
      <c r="Z1015" t="str">
        <f>VLOOKUP(Y1015, Order_Customers, 3, FALSE)</f>
        <v>Ian Hall</v>
      </c>
    </row>
    <row r="1016" spans="1:26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>
        <v>9.1539999999999999</v>
      </c>
      <c r="W1016">
        <v>12</v>
      </c>
      <c r="X1016">
        <v>119.13</v>
      </c>
      <c r="Y1016">
        <v>85991</v>
      </c>
      <c r="Z1016" t="str">
        <f>VLOOKUP(Y1016, Order_Customers, 3, FALSE)</f>
        <v>Ian Hall</v>
      </c>
    </row>
    <row r="1017" spans="1:26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>
        <v>40.92</v>
      </c>
      <c r="W1017">
        <v>76</v>
      </c>
      <c r="X1017">
        <v>809.51</v>
      </c>
      <c r="Y1017">
        <v>34435</v>
      </c>
      <c r="Z1017" t="str">
        <f>VLOOKUP(Y1017, Order_Customers, 3, FALSE)</f>
        <v>Vanessa Boyer</v>
      </c>
    </row>
    <row r="1018" spans="1:26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>
        <v>149.72</v>
      </c>
      <c r="W1018">
        <v>34</v>
      </c>
      <c r="X1018">
        <v>643.64</v>
      </c>
      <c r="Y1018">
        <v>47108</v>
      </c>
      <c r="Z1018" t="str">
        <f>VLOOKUP(Y1018, Order_Customers, 3, FALSE)</f>
        <v>Vanessa Boyer</v>
      </c>
    </row>
    <row r="1019" spans="1:26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>
        <v>-52.492319999999999</v>
      </c>
      <c r="W1019">
        <v>13</v>
      </c>
      <c r="X1019">
        <v>244.31</v>
      </c>
      <c r="Y1019">
        <v>47108</v>
      </c>
      <c r="Z1019" t="str">
        <f>VLOOKUP(Y1019, Order_Customers, 3, FALSE)</f>
        <v>Vanessa Boyer</v>
      </c>
    </row>
    <row r="1020" spans="1:26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>
        <v>7.9599999999999991</v>
      </c>
      <c r="W1020">
        <v>47</v>
      </c>
      <c r="X1020">
        <v>466.58</v>
      </c>
      <c r="Y1020">
        <v>47108</v>
      </c>
      <c r="Z1020" t="str">
        <f>VLOOKUP(Y1020, Order_Customers, 3, FALSE)</f>
        <v>Vanessa Boyer</v>
      </c>
    </row>
    <row r="1021" spans="1:26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>
        <v>-459.08280000000002</v>
      </c>
      <c r="W1021">
        <v>16</v>
      </c>
      <c r="X1021">
        <v>2290.69</v>
      </c>
      <c r="Y1021">
        <v>47108</v>
      </c>
      <c r="Z1021" t="str">
        <f>VLOOKUP(Y1021, Order_Customers, 3, FALSE)</f>
        <v>Vanessa Boyer</v>
      </c>
    </row>
    <row r="1022" spans="1:26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>
        <v>-517.16999999999996</v>
      </c>
      <c r="W1022">
        <v>7</v>
      </c>
      <c r="X1022">
        <v>337.59</v>
      </c>
      <c r="Y1022">
        <v>86958</v>
      </c>
      <c r="Z1022" t="str">
        <f>VLOOKUP(Y1022, Order_Customers, 3, FALSE)</f>
        <v>Kate Peck</v>
      </c>
    </row>
    <row r="1023" spans="1:26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>
        <v>-7.61</v>
      </c>
      <c r="W1023">
        <v>1</v>
      </c>
      <c r="X1023">
        <v>10.65</v>
      </c>
      <c r="Y1023">
        <v>86959</v>
      </c>
      <c r="Z1023" t="str">
        <f>VLOOKUP(Y1023, Order_Customers, 3, FALSE)</f>
        <v>Kate Peck</v>
      </c>
    </row>
    <row r="1024" spans="1:26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>
        <v>38.039699999999996</v>
      </c>
      <c r="W1024">
        <v>9</v>
      </c>
      <c r="X1024">
        <v>55.13</v>
      </c>
      <c r="Y1024">
        <v>86956</v>
      </c>
      <c r="Z1024" t="str">
        <f>VLOOKUP(Y1024, Order_Customers, 3, FALSE)</f>
        <v>Vincent Hale</v>
      </c>
    </row>
    <row r="1025" spans="1:26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>
        <v>-429.86</v>
      </c>
      <c r="W1025">
        <v>2</v>
      </c>
      <c r="X1025">
        <v>215.32</v>
      </c>
      <c r="Y1025">
        <v>86958</v>
      </c>
      <c r="Z1025" t="str">
        <f>VLOOKUP(Y1025, Order_Customers, 3, FALSE)</f>
        <v>Kate Peck</v>
      </c>
    </row>
    <row r="1026" spans="1:26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>
        <v>264.16649999999998</v>
      </c>
      <c r="W1026">
        <v>5</v>
      </c>
      <c r="X1026">
        <v>382.85</v>
      </c>
      <c r="Y1026">
        <v>86958</v>
      </c>
      <c r="Z1026" t="str">
        <f>VLOOKUP(Y1026, Order_Customers, 3, FALSE)</f>
        <v>Kate Peck</v>
      </c>
    </row>
    <row r="1027" spans="1:26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>
        <v>-47.12</v>
      </c>
      <c r="W1027">
        <v>7</v>
      </c>
      <c r="X1027">
        <v>44.8</v>
      </c>
      <c r="Y1027">
        <v>86956</v>
      </c>
      <c r="Z1027" t="str">
        <f>VLOOKUP(Y1027, Order_Customers, 3, FALSE)</f>
        <v>Vincent Hale</v>
      </c>
    </row>
    <row r="1028" spans="1:26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>
        <v>-101.24600000000001</v>
      </c>
      <c r="W1028">
        <v>14</v>
      </c>
      <c r="X1028">
        <v>100.99</v>
      </c>
      <c r="Y1028">
        <v>86960</v>
      </c>
      <c r="Z1028" t="str">
        <f>VLOOKUP(Y1028, Order_Customers, 3, FALSE)</f>
        <v>Stacey Lucas</v>
      </c>
    </row>
    <row r="1029" spans="1:26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>
        <v>-1.88</v>
      </c>
      <c r="W1029">
        <v>7</v>
      </c>
      <c r="X1029">
        <v>142.06</v>
      </c>
      <c r="Y1029">
        <v>86960</v>
      </c>
      <c r="Z1029" t="str">
        <f>VLOOKUP(Y1029, Order_Customers, 3, FALSE)</f>
        <v>Stacey Lucas</v>
      </c>
    </row>
    <row r="1030" spans="1:26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>
        <v>-11.69</v>
      </c>
      <c r="W1030">
        <v>5</v>
      </c>
      <c r="X1030">
        <v>58.52</v>
      </c>
      <c r="Y1030">
        <v>86957</v>
      </c>
      <c r="Z1030" t="str">
        <f>VLOOKUP(Y1030, Order_Customers, 3, FALSE)</f>
        <v>Suzanne Cochran</v>
      </c>
    </row>
    <row r="1031" spans="1:26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>
        <v>250.98059999999998</v>
      </c>
      <c r="W1031">
        <v>9</v>
      </c>
      <c r="X1031">
        <v>363.74</v>
      </c>
      <c r="Y1031">
        <v>86960</v>
      </c>
      <c r="Z1031" t="str">
        <f>VLOOKUP(Y1031, Order_Customers, 3, FALSE)</f>
        <v>Stacey Lucas</v>
      </c>
    </row>
    <row r="1032" spans="1:26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>
        <v>-57.753</v>
      </c>
      <c r="W1032">
        <v>4</v>
      </c>
      <c r="X1032">
        <v>15.93</v>
      </c>
      <c r="Y1032">
        <v>86960</v>
      </c>
      <c r="Z1032" t="str">
        <f>VLOOKUP(Y1032, Order_Customers, 3, FALSE)</f>
        <v>Stacey Lucas</v>
      </c>
    </row>
    <row r="1033" spans="1:26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>
        <v>-47.97</v>
      </c>
      <c r="W1033">
        <v>1</v>
      </c>
      <c r="X1033">
        <v>21.28</v>
      </c>
      <c r="Y1033">
        <v>86960</v>
      </c>
      <c r="Z1033" t="str">
        <f>VLOOKUP(Y1033, Order_Customers, 3, FALSE)</f>
        <v>Stacey Lucas</v>
      </c>
    </row>
    <row r="1034" spans="1:26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>
        <v>-219.07908</v>
      </c>
      <c r="W1034">
        <v>5</v>
      </c>
      <c r="X1034">
        <v>675.83</v>
      </c>
      <c r="Y1034">
        <v>86600</v>
      </c>
      <c r="Z1034" t="str">
        <f>VLOOKUP(Y1034, Order_Customers, 3, FALSE)</f>
        <v>Dwight Albright Huffman</v>
      </c>
    </row>
    <row r="1035" spans="1:26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>
        <v>-18.878399999999999</v>
      </c>
      <c r="W1035">
        <v>4</v>
      </c>
      <c r="X1035">
        <v>28</v>
      </c>
      <c r="Y1035">
        <v>86600</v>
      </c>
      <c r="Z1035" t="str">
        <f>VLOOKUP(Y1035, Order_Customers, 3, FALSE)</f>
        <v>Dwight Albright Huffman</v>
      </c>
    </row>
    <row r="1036" spans="1:26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>
        <v>369.20519999999999</v>
      </c>
      <c r="W1036">
        <v>13</v>
      </c>
      <c r="X1036">
        <v>535.08000000000004</v>
      </c>
      <c r="Y1036">
        <v>86599</v>
      </c>
      <c r="Z1036" t="str">
        <f>VLOOKUP(Y1036, Order_Customers, 3, FALSE)</f>
        <v>Clifford Webb</v>
      </c>
    </row>
    <row r="1037" spans="1:26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>
        <v>19.350000000000001</v>
      </c>
      <c r="W1037">
        <v>8</v>
      </c>
      <c r="X1037">
        <v>222.71</v>
      </c>
      <c r="Y1037">
        <v>89697</v>
      </c>
      <c r="Z1037" t="str">
        <f>VLOOKUP(Y1037, Order_Customers, 3, FALSE)</f>
        <v>Michelle Steele</v>
      </c>
    </row>
    <row r="1038" spans="1:26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>
        <v>-967.83399999999995</v>
      </c>
      <c r="W1038">
        <v>2</v>
      </c>
      <c r="X1038">
        <v>220.52</v>
      </c>
      <c r="Y1038">
        <v>89697</v>
      </c>
      <c r="Z1038" t="str">
        <f>VLOOKUP(Y1038, Order_Customers, 3, FALSE)</f>
        <v>Michelle Steele</v>
      </c>
    </row>
    <row r="1039" spans="1:26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>
        <v>-28.45</v>
      </c>
      <c r="W1039">
        <v>10</v>
      </c>
      <c r="X1039">
        <v>68.34</v>
      </c>
      <c r="Y1039">
        <v>86847</v>
      </c>
      <c r="Z1039" t="str">
        <f>VLOOKUP(Y1039, Order_Customers, 3, FALSE)</f>
        <v>Joy Kaplan McNeill</v>
      </c>
    </row>
    <row r="1040" spans="1:26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>
        <v>72.78</v>
      </c>
      <c r="W1040">
        <v>16</v>
      </c>
      <c r="X1040">
        <v>522.22</v>
      </c>
      <c r="Y1040">
        <v>86847</v>
      </c>
      <c r="Z1040" t="str">
        <f>VLOOKUP(Y1040, Order_Customers, 3, FALSE)</f>
        <v>Joy Kaplan McNeill</v>
      </c>
    </row>
    <row r="1041" spans="1:26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>
        <v>13.2294</v>
      </c>
      <c r="W1041">
        <v>5</v>
      </c>
      <c r="X1041">
        <v>28.01</v>
      </c>
      <c r="Y1041">
        <v>86846</v>
      </c>
      <c r="Z1041" t="str">
        <f>VLOOKUP(Y1041, Order_Customers, 3, FALSE)</f>
        <v>Gina B Hess</v>
      </c>
    </row>
    <row r="1042" spans="1:26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>
        <v>-88.82</v>
      </c>
      <c r="W1042">
        <v>10</v>
      </c>
      <c r="X1042">
        <v>80.349999999999994</v>
      </c>
      <c r="Y1042">
        <v>89209</v>
      </c>
      <c r="Z1042" t="str">
        <f>VLOOKUP(Y1042, Order_Customers, 3, FALSE)</f>
        <v>Roberta Daniel</v>
      </c>
    </row>
    <row r="1043" spans="1:26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>
        <v>15.353999999999999</v>
      </c>
      <c r="W1043">
        <v>1</v>
      </c>
      <c r="X1043">
        <v>99.69</v>
      </c>
      <c r="Y1043">
        <v>90099</v>
      </c>
      <c r="Z1043" t="str">
        <f>VLOOKUP(Y1043, Order_Customers, 3, FALSE)</f>
        <v>Lisa Kim</v>
      </c>
    </row>
    <row r="1044" spans="1:26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>
        <v>-357.92399999999998</v>
      </c>
      <c r="W1044">
        <v>7</v>
      </c>
      <c r="X1044">
        <v>152.49</v>
      </c>
      <c r="Y1044">
        <v>90099</v>
      </c>
      <c r="Z1044" t="str">
        <f>VLOOKUP(Y1044, Order_Customers, 3, FALSE)</f>
        <v>Lisa Kim</v>
      </c>
    </row>
    <row r="1045" spans="1:26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>
        <v>34.302</v>
      </c>
      <c r="W1045">
        <v>4</v>
      </c>
      <c r="X1045">
        <v>320.75</v>
      </c>
      <c r="Y1045">
        <v>90899</v>
      </c>
      <c r="Z1045" t="str">
        <f>VLOOKUP(Y1045, Order_Customers, 3, FALSE)</f>
        <v>Martin Kirk</v>
      </c>
    </row>
    <row r="1046" spans="1:26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>
        <v>-7.96</v>
      </c>
      <c r="W1046">
        <v>1</v>
      </c>
      <c r="X1046">
        <v>11.35</v>
      </c>
      <c r="Y1046">
        <v>87378</v>
      </c>
      <c r="Z1046" t="str">
        <f>VLOOKUP(Y1046, Order_Customers, 3, FALSE)</f>
        <v>Anita Kent</v>
      </c>
    </row>
    <row r="1047" spans="1:26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>
        <v>4407.4399999999996</v>
      </c>
      <c r="W1047">
        <v>15</v>
      </c>
      <c r="X1047">
        <v>7029.1</v>
      </c>
      <c r="Y1047">
        <v>87378</v>
      </c>
      <c r="Z1047" t="str">
        <f>VLOOKUP(Y1047, Order_Customers, 3, FALSE)</f>
        <v>Anita Kent</v>
      </c>
    </row>
    <row r="1048" spans="1:26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>
        <v>-1025.0172</v>
      </c>
      <c r="W1048">
        <v>14</v>
      </c>
      <c r="X1048">
        <v>1059.3800000000001</v>
      </c>
      <c r="Y1048">
        <v>90631</v>
      </c>
      <c r="Z1048" t="str">
        <f>VLOOKUP(Y1048, Order_Customers, 3, FALSE)</f>
        <v>Oscar Bowers</v>
      </c>
    </row>
    <row r="1049" spans="1:26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>
        <v>429.75435600000003</v>
      </c>
      <c r="W1049">
        <v>7</v>
      </c>
      <c r="X1049">
        <v>2233.46</v>
      </c>
      <c r="Y1049">
        <v>90630</v>
      </c>
      <c r="Z1049" t="str">
        <f>VLOOKUP(Y1049, Order_Customers, 3, FALSE)</f>
        <v>Gretchen Levine</v>
      </c>
    </row>
    <row r="1050" spans="1:26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>
        <v>588.54</v>
      </c>
      <c r="W1050">
        <v>5</v>
      </c>
      <c r="X1050">
        <v>928.92</v>
      </c>
      <c r="Y1050">
        <v>91262</v>
      </c>
      <c r="Z1050" t="str">
        <f>VLOOKUP(Y1050, Order_Customers, 3, FALSE)</f>
        <v>Melanie Burgess</v>
      </c>
    </row>
    <row r="1051" spans="1:26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>
        <v>2653.2914999999998</v>
      </c>
      <c r="W1051">
        <v>12</v>
      </c>
      <c r="X1051">
        <v>3845.35</v>
      </c>
      <c r="Y1051">
        <v>91261</v>
      </c>
      <c r="Z1051" t="str">
        <f>VLOOKUP(Y1051, Order_Customers, 3, FALSE)</f>
        <v>Maureen Herbert Hood</v>
      </c>
    </row>
    <row r="1052" spans="1:26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>
        <v>-1.84</v>
      </c>
      <c r="W1052">
        <v>1</v>
      </c>
      <c r="X1052">
        <v>3.77</v>
      </c>
      <c r="Y1052">
        <v>91261</v>
      </c>
      <c r="Z1052" t="str">
        <f>VLOOKUP(Y1052, Order_Customers, 3, FALSE)</f>
        <v>Maureen Herbert Hood</v>
      </c>
    </row>
    <row r="1053" spans="1:26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>
        <v>237.04259999999999</v>
      </c>
      <c r="W1053">
        <v>13</v>
      </c>
      <c r="X1053">
        <v>343.54</v>
      </c>
      <c r="Y1053">
        <v>91263</v>
      </c>
      <c r="Z1053" t="str">
        <f>VLOOKUP(Y1053, Order_Customers, 3, FALSE)</f>
        <v>Maureen Herbert Hood</v>
      </c>
    </row>
    <row r="1054" spans="1:26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>
        <v>2502.6851999999999</v>
      </c>
      <c r="W1054">
        <v>22</v>
      </c>
      <c r="X1054">
        <v>3627.08</v>
      </c>
      <c r="Y1054">
        <v>86500</v>
      </c>
      <c r="Z1054" t="str">
        <f>VLOOKUP(Y1054, Order_Customers, 3, FALSE)</f>
        <v>Penny Tuttle</v>
      </c>
    </row>
    <row r="1055" spans="1:26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>
        <v>0.68800000000000017</v>
      </c>
      <c r="W1055">
        <v>1</v>
      </c>
      <c r="X1055">
        <v>8.34</v>
      </c>
      <c r="Y1055">
        <v>86500</v>
      </c>
      <c r="Z1055" t="str">
        <f>VLOOKUP(Y1055, Order_Customers, 3, FALSE)</f>
        <v>Penny Tuttle</v>
      </c>
    </row>
    <row r="1056" spans="1:26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>
        <v>36.905999999999999</v>
      </c>
      <c r="W1056">
        <v>2</v>
      </c>
      <c r="X1056">
        <v>63.32</v>
      </c>
      <c r="Y1056">
        <v>91371</v>
      </c>
      <c r="Z1056" t="str">
        <f>VLOOKUP(Y1056, Order_Customers, 3, FALSE)</f>
        <v>Sean Stephenson</v>
      </c>
    </row>
    <row r="1057" spans="1:26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>
        <v>-216.02980000000002</v>
      </c>
      <c r="W1057">
        <v>7</v>
      </c>
      <c r="X1057">
        <v>83.72</v>
      </c>
      <c r="Y1057">
        <v>85893</v>
      </c>
      <c r="Z1057" t="str">
        <f>VLOOKUP(Y1057, Order_Customers, 3, FALSE)</f>
        <v>Marcia Feldman</v>
      </c>
    </row>
    <row r="1058" spans="1:26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>
        <v>-45.471999999999994</v>
      </c>
      <c r="W1058">
        <v>9</v>
      </c>
      <c r="X1058">
        <v>1011.44</v>
      </c>
      <c r="Y1058">
        <v>85895</v>
      </c>
      <c r="Z1058" t="str">
        <f>VLOOKUP(Y1058, Order_Customers, 3, FALSE)</f>
        <v>Marcia Feldman</v>
      </c>
    </row>
    <row r="1059" spans="1:26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>
        <v>16.136400000000002</v>
      </c>
      <c r="W1059">
        <v>7</v>
      </c>
      <c r="X1059">
        <v>132.22999999999999</v>
      </c>
      <c r="Y1059">
        <v>85894</v>
      </c>
      <c r="Z1059" t="str">
        <f>VLOOKUP(Y1059, Order_Customers, 3, FALSE)</f>
        <v>Tracy Buckley</v>
      </c>
    </row>
    <row r="1060" spans="1:26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>
        <v>-29.61</v>
      </c>
      <c r="W1060">
        <v>10</v>
      </c>
      <c r="X1060">
        <v>210.33</v>
      </c>
      <c r="Y1060">
        <v>85897</v>
      </c>
      <c r="Z1060" t="str">
        <f>VLOOKUP(Y1060, Order_Customers, 3, FALSE)</f>
        <v>Tracy Buckley</v>
      </c>
    </row>
    <row r="1061" spans="1:26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>
        <v>125.72399999999999</v>
      </c>
      <c r="W1061">
        <v>17</v>
      </c>
      <c r="X1061">
        <v>168.04</v>
      </c>
      <c r="Y1061">
        <v>85898</v>
      </c>
      <c r="Z1061" t="str">
        <f>VLOOKUP(Y1061, Order_Customers, 3, FALSE)</f>
        <v>Hannah Tyson</v>
      </c>
    </row>
    <row r="1062" spans="1:26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>
        <v>114.88199999999999</v>
      </c>
      <c r="W1062">
        <v>5</v>
      </c>
      <c r="X1062">
        <v>882.93</v>
      </c>
      <c r="Y1062">
        <v>85896</v>
      </c>
      <c r="Z1062" t="str">
        <f>VLOOKUP(Y1062, Order_Customers, 3, FALSE)</f>
        <v>Nathan Jenkins</v>
      </c>
    </row>
    <row r="1063" spans="1:26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>
        <v>-14.448</v>
      </c>
      <c r="W1063">
        <v>8</v>
      </c>
      <c r="X1063">
        <v>1757.15</v>
      </c>
      <c r="Y1063">
        <v>88579</v>
      </c>
      <c r="Z1063" t="str">
        <f>VLOOKUP(Y1063, Order_Customers, 3, FALSE)</f>
        <v>Earl Alston</v>
      </c>
    </row>
    <row r="1064" spans="1:26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>
        <v>-42.545999999999999</v>
      </c>
      <c r="W1064">
        <v>1</v>
      </c>
      <c r="X1064">
        <v>1786.04</v>
      </c>
      <c r="Y1064">
        <v>88580</v>
      </c>
      <c r="Z1064" t="str">
        <f>VLOOKUP(Y1064, Order_Customers, 3, FALSE)</f>
        <v>Gregory R Snow</v>
      </c>
    </row>
    <row r="1065" spans="1:26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>
        <v>14</v>
      </c>
      <c r="W1065">
        <v>10</v>
      </c>
      <c r="X1065">
        <v>34.76</v>
      </c>
      <c r="Y1065">
        <v>86687</v>
      </c>
      <c r="Z1065" t="str">
        <f>VLOOKUP(Y1065, Order_Customers, 3, FALSE)</f>
        <v>William Crawford</v>
      </c>
    </row>
    <row r="1066" spans="1:26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>
        <v>52.988000000000056</v>
      </c>
      <c r="W1066">
        <v>3</v>
      </c>
      <c r="X1066">
        <v>561.65</v>
      </c>
      <c r="Y1066">
        <v>86688</v>
      </c>
      <c r="Z1066" t="str">
        <f>VLOOKUP(Y1066, Order_Customers, 3, FALSE)</f>
        <v>Scott Moore</v>
      </c>
    </row>
    <row r="1067" spans="1:26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>
        <v>285.47370000000001</v>
      </c>
      <c r="W1067">
        <v>9</v>
      </c>
      <c r="X1067">
        <v>413.73</v>
      </c>
      <c r="Y1067">
        <v>86686</v>
      </c>
      <c r="Z1067" t="str">
        <f>VLOOKUP(Y1067, Order_Customers, 3, FALSE)</f>
        <v>Diana Coble Hubbard</v>
      </c>
    </row>
    <row r="1068" spans="1:26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>
        <v>10.50800000000001</v>
      </c>
      <c r="W1068">
        <v>2</v>
      </c>
      <c r="X1068">
        <v>55.6</v>
      </c>
      <c r="Y1068">
        <v>86688</v>
      </c>
      <c r="Z1068" t="str">
        <f>VLOOKUP(Y1068, Order_Customers, 3, FALSE)</f>
        <v>Scott Moore</v>
      </c>
    </row>
    <row r="1069" spans="1:26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>
        <v>1448.7309</v>
      </c>
      <c r="W1069">
        <v>19</v>
      </c>
      <c r="X1069">
        <v>2099.61</v>
      </c>
      <c r="Y1069">
        <v>86688</v>
      </c>
      <c r="Z1069" t="str">
        <f>VLOOKUP(Y1069, Order_Customers, 3, FALSE)</f>
        <v>Scott Moore</v>
      </c>
    </row>
    <row r="1070" spans="1:26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>
        <v>1.0040000000000004</v>
      </c>
      <c r="W1070">
        <v>23</v>
      </c>
      <c r="X1070">
        <v>96.6</v>
      </c>
      <c r="Y1070">
        <v>86688</v>
      </c>
      <c r="Z1070" t="str">
        <f>VLOOKUP(Y1070, Order_Customers, 3, FALSE)</f>
        <v>Scott Moore</v>
      </c>
    </row>
    <row r="1071" spans="1:26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>
        <v>-521.09</v>
      </c>
      <c r="W1071">
        <v>4</v>
      </c>
      <c r="X1071">
        <v>558.16999999999996</v>
      </c>
      <c r="Y1071">
        <v>88870</v>
      </c>
      <c r="Z1071" t="str">
        <f>VLOOKUP(Y1071, Order_Customers, 3, FALSE)</f>
        <v>Franklin Spencer</v>
      </c>
    </row>
    <row r="1072" spans="1:26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>
        <v>-29.49</v>
      </c>
      <c r="W1072">
        <v>1</v>
      </c>
      <c r="X1072">
        <v>8.39</v>
      </c>
      <c r="Y1072">
        <v>88870</v>
      </c>
      <c r="Z1072" t="str">
        <f>VLOOKUP(Y1072, Order_Customers, 3, FALSE)</f>
        <v>Franklin Spencer</v>
      </c>
    </row>
    <row r="1073" spans="1:26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>
        <v>386.00669999999991</v>
      </c>
      <c r="W1073">
        <v>7</v>
      </c>
      <c r="X1073">
        <v>559.42999999999995</v>
      </c>
      <c r="Y1073">
        <v>88871</v>
      </c>
      <c r="Z1073" t="str">
        <f>VLOOKUP(Y1073, Order_Customers, 3, FALSE)</f>
        <v>Eileen McDonald</v>
      </c>
    </row>
    <row r="1074" spans="1:26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>
        <v>-1867.97</v>
      </c>
      <c r="W1074">
        <v>10</v>
      </c>
      <c r="X1074">
        <v>1216.52</v>
      </c>
      <c r="Y1074">
        <v>88871</v>
      </c>
      <c r="Z1074" t="str">
        <f>VLOOKUP(Y1074, Order_Customers, 3, FALSE)</f>
        <v>Eileen McDonald</v>
      </c>
    </row>
    <row r="1075" spans="1:26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>
        <v>-1920.9336000000001</v>
      </c>
      <c r="W1075">
        <v>12</v>
      </c>
      <c r="X1075">
        <v>1058.3599999999999</v>
      </c>
      <c r="Y1075">
        <v>86331</v>
      </c>
      <c r="Z1075" t="str">
        <f>VLOOKUP(Y1075, Order_Customers, 3, FALSE)</f>
        <v>Teresa Wallace</v>
      </c>
    </row>
    <row r="1076" spans="1:26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>
        <v>-37.175200000000004</v>
      </c>
      <c r="W1076">
        <v>3</v>
      </c>
      <c r="X1076">
        <v>18.309999999999999</v>
      </c>
      <c r="Y1076">
        <v>86331</v>
      </c>
      <c r="Z1076" t="str">
        <f>VLOOKUP(Y1076, Order_Customers, 3, FALSE)</f>
        <v>Teresa Wallace</v>
      </c>
    </row>
    <row r="1077" spans="1:26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>
        <v>-213.40280000000001</v>
      </c>
      <c r="W1077">
        <v>12</v>
      </c>
      <c r="X1077">
        <v>4935.22</v>
      </c>
      <c r="Y1077">
        <v>90415</v>
      </c>
      <c r="Z1077" t="str">
        <f>VLOOKUP(Y1077, Order_Customers, 3, FALSE)</f>
        <v>Dana Waller</v>
      </c>
    </row>
    <row r="1078" spans="1:26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>
        <v>-15.48</v>
      </c>
      <c r="W1078">
        <v>7</v>
      </c>
      <c r="X1078">
        <v>51.03</v>
      </c>
      <c r="Y1078">
        <v>90414</v>
      </c>
      <c r="Z1078" t="str">
        <f>VLOOKUP(Y1078, Order_Customers, 3, FALSE)</f>
        <v>Leslie Shannon</v>
      </c>
    </row>
    <row r="1079" spans="1:26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>
        <v>-50.244999999999997</v>
      </c>
      <c r="W1079">
        <v>19</v>
      </c>
      <c r="X1079">
        <v>746.91</v>
      </c>
      <c r="Y1079">
        <v>89820</v>
      </c>
      <c r="Z1079" t="str">
        <f>VLOOKUP(Y1079, Order_Customers, 3, FALSE)</f>
        <v>Justin Frank</v>
      </c>
    </row>
    <row r="1080" spans="1:26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>
        <v>-387.1044</v>
      </c>
      <c r="W1080">
        <v>1</v>
      </c>
      <c r="X1080">
        <v>77.47</v>
      </c>
      <c r="Y1080">
        <v>89818</v>
      </c>
      <c r="Z1080" t="str">
        <f>VLOOKUP(Y1080, Order_Customers, 3, FALSE)</f>
        <v>Ted Crowder</v>
      </c>
    </row>
    <row r="1081" spans="1:26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>
        <v>-55.97</v>
      </c>
      <c r="W1081">
        <v>7</v>
      </c>
      <c r="X1081">
        <v>204.34</v>
      </c>
      <c r="Y1081">
        <v>89819</v>
      </c>
      <c r="Z1081" t="str">
        <f>VLOOKUP(Y1081, Order_Customers, 3, FALSE)</f>
        <v>Vickie Martinez</v>
      </c>
    </row>
    <row r="1082" spans="1:26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>
        <v>-66.247299999999996</v>
      </c>
      <c r="W1082">
        <v>9</v>
      </c>
      <c r="X1082">
        <v>206.04</v>
      </c>
      <c r="Y1082">
        <v>28225</v>
      </c>
      <c r="Z1082" t="str">
        <f>VLOOKUP(Y1082, Order_Customers, 3, FALSE)</f>
        <v>Bonnie Matthews Rowland</v>
      </c>
    </row>
    <row r="1083" spans="1:26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>
        <v>-171.15770000000001</v>
      </c>
      <c r="W1083">
        <v>43</v>
      </c>
      <c r="X1083">
        <v>475.42</v>
      </c>
      <c r="Y1083">
        <v>26342</v>
      </c>
      <c r="Z1083" t="str">
        <f>VLOOKUP(Y1083, Order_Customers, 3, FALSE)</f>
        <v>Bonnie Matthews Rowland</v>
      </c>
    </row>
    <row r="1084" spans="1:26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>
        <v>624.23900000000003</v>
      </c>
      <c r="W1084">
        <v>74</v>
      </c>
      <c r="X1084">
        <v>3598.82</v>
      </c>
      <c r="Y1084">
        <v>26342</v>
      </c>
      <c r="Z1084" t="str">
        <f>VLOOKUP(Y1084, Order_Customers, 3, FALSE)</f>
        <v>Bonnie Matthews Rowland</v>
      </c>
    </row>
    <row r="1085" spans="1:26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>
        <v>-14.3241</v>
      </c>
      <c r="W1085">
        <v>5</v>
      </c>
      <c r="X1085">
        <v>41.22</v>
      </c>
      <c r="Y1085">
        <v>26342</v>
      </c>
      <c r="Z1085" t="str">
        <f>VLOOKUP(Y1085, Order_Customers, 3, FALSE)</f>
        <v>Bonnie Matthews Rowland</v>
      </c>
    </row>
    <row r="1086" spans="1:26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>
        <v>604.01909999999998</v>
      </c>
      <c r="W1086">
        <v>18</v>
      </c>
      <c r="X1086">
        <v>875.39</v>
      </c>
      <c r="Y1086">
        <v>88857</v>
      </c>
      <c r="Z1086" t="str">
        <f>VLOOKUP(Y1086, Order_Customers, 3, FALSE)</f>
        <v>Sean Burton</v>
      </c>
    </row>
    <row r="1087" spans="1:26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>
        <v>-11.631599999999999</v>
      </c>
      <c r="W1087">
        <v>1</v>
      </c>
      <c r="X1087">
        <v>8.24</v>
      </c>
      <c r="Y1087">
        <v>88857</v>
      </c>
      <c r="Z1087" t="str">
        <f>VLOOKUP(Y1087, Order_Customers, 3, FALSE)</f>
        <v>Sean Burton</v>
      </c>
    </row>
    <row r="1088" spans="1:26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>
        <v>442.36589999999995</v>
      </c>
      <c r="W1088">
        <v>8</v>
      </c>
      <c r="X1088">
        <v>641.11</v>
      </c>
      <c r="Y1088">
        <v>89456</v>
      </c>
      <c r="Z1088" t="str">
        <f>VLOOKUP(Y1088, Order_Customers, 3, FALSE)</f>
        <v>Carolyn Hoffman</v>
      </c>
    </row>
    <row r="1089" spans="1:26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>
        <v>-259.75599999999997</v>
      </c>
      <c r="W1089">
        <v>3</v>
      </c>
      <c r="X1089">
        <v>35.479999999999997</v>
      </c>
      <c r="Y1089">
        <v>91550</v>
      </c>
      <c r="Z1089" t="str">
        <f>VLOOKUP(Y1089, Order_Customers, 3, FALSE)</f>
        <v>Marsha Roy</v>
      </c>
    </row>
    <row r="1090" spans="1:26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>
        <v>1469.7275999999999</v>
      </c>
      <c r="W1090">
        <v>6</v>
      </c>
      <c r="X1090">
        <v>2130.04</v>
      </c>
      <c r="Y1090">
        <v>91550</v>
      </c>
      <c r="Z1090" t="str">
        <f>VLOOKUP(Y1090, Order_Customers, 3, FALSE)</f>
        <v>Marsha Roy</v>
      </c>
    </row>
    <row r="1091" spans="1:26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>
        <v>-83.553060000000002</v>
      </c>
      <c r="W1091">
        <v>5</v>
      </c>
      <c r="X1091">
        <v>82.8</v>
      </c>
      <c r="Y1091">
        <v>91550</v>
      </c>
      <c r="Z1091" t="str">
        <f>VLOOKUP(Y1091, Order_Customers, 3, FALSE)</f>
        <v>Marsha Roy</v>
      </c>
    </row>
    <row r="1092" spans="1:26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>
        <v>-16.89</v>
      </c>
      <c r="W1092">
        <v>5</v>
      </c>
      <c r="X1092">
        <v>99.02</v>
      </c>
      <c r="Y1092">
        <v>89040</v>
      </c>
      <c r="Z1092" t="str">
        <f>VLOOKUP(Y1092, Order_Customers, 3, FALSE)</f>
        <v>Robert Brantley</v>
      </c>
    </row>
    <row r="1093" spans="1:26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>
        <v>25.51</v>
      </c>
      <c r="W1093">
        <v>3</v>
      </c>
      <c r="X1093">
        <v>46.4</v>
      </c>
      <c r="Y1093">
        <v>89040</v>
      </c>
      <c r="Z1093" t="str">
        <f>VLOOKUP(Y1093, Order_Customers, 3, FALSE)</f>
        <v>Robert Brantley</v>
      </c>
    </row>
    <row r="1094" spans="1:26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>
        <v>-850.65239999999994</v>
      </c>
      <c r="W1094">
        <v>8</v>
      </c>
      <c r="X1094">
        <v>551.51</v>
      </c>
      <c r="Y1094">
        <v>89039</v>
      </c>
      <c r="Z1094" t="str">
        <f>VLOOKUP(Y1094, Order_Customers, 3, FALSE)</f>
        <v>Sherri F Vogel</v>
      </c>
    </row>
    <row r="1095" spans="1:26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>
        <v>98.525099999999981</v>
      </c>
      <c r="W1095">
        <v>12</v>
      </c>
      <c r="X1095">
        <v>142.79</v>
      </c>
      <c r="Y1095">
        <v>89039</v>
      </c>
      <c r="Z1095" t="str">
        <f>VLOOKUP(Y1095, Order_Customers, 3, FALSE)</f>
        <v>Sherri F Vogel</v>
      </c>
    </row>
    <row r="1096" spans="1:26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>
        <v>214.23</v>
      </c>
      <c r="W1096">
        <v>14</v>
      </c>
      <c r="X1096">
        <v>585.08000000000004</v>
      </c>
      <c r="Y1096">
        <v>89041</v>
      </c>
      <c r="Z1096" t="str">
        <f>VLOOKUP(Y1096, Order_Customers, 3, FALSE)</f>
        <v>Sherri F Vogel</v>
      </c>
    </row>
    <row r="1097" spans="1:26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>
        <v>21.883400000000023</v>
      </c>
      <c r="W1097">
        <v>4</v>
      </c>
      <c r="X1097">
        <v>72.75</v>
      </c>
      <c r="Y1097">
        <v>87757</v>
      </c>
      <c r="Z1097" t="str">
        <f>VLOOKUP(Y1097, Order_Customers, 3, FALSE)</f>
        <v>Marianne Weiner Ennis</v>
      </c>
    </row>
    <row r="1098" spans="1:26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>
        <v>290.202</v>
      </c>
      <c r="W1098">
        <v>38</v>
      </c>
      <c r="X1098">
        <v>269.33</v>
      </c>
      <c r="Y1098">
        <v>91258</v>
      </c>
      <c r="Z1098" t="str">
        <f>VLOOKUP(Y1098, Order_Customers, 3, FALSE)</f>
        <v>Lynne Wilcox</v>
      </c>
    </row>
    <row r="1099" spans="1:26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>
        <v>12.146000000000008</v>
      </c>
      <c r="W1099">
        <v>23</v>
      </c>
      <c r="X1099">
        <v>377</v>
      </c>
      <c r="Y1099">
        <v>90888</v>
      </c>
      <c r="Z1099" t="str">
        <f>VLOOKUP(Y1099, Order_Customers, 3, FALSE)</f>
        <v>Lynda Rosenthal</v>
      </c>
    </row>
    <row r="1100" spans="1:26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>
        <v>5.6870000000000083</v>
      </c>
      <c r="W1100">
        <v>4</v>
      </c>
      <c r="X1100">
        <v>42.99</v>
      </c>
      <c r="Y1100">
        <v>90888</v>
      </c>
      <c r="Z1100" t="str">
        <f>VLOOKUP(Y1100, Order_Customers, 3, FALSE)</f>
        <v>Lynda Rosenthal</v>
      </c>
    </row>
    <row r="1101" spans="1:26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>
        <v>-181.102</v>
      </c>
      <c r="W1101">
        <v>3</v>
      </c>
      <c r="X1101">
        <v>65.69</v>
      </c>
      <c r="Y1101">
        <v>89999</v>
      </c>
      <c r="Z1101" t="str">
        <f>VLOOKUP(Y1101, Order_Customers, 3, FALSE)</f>
        <v>Anna Burgess</v>
      </c>
    </row>
    <row r="1102" spans="1:26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>
        <v>882.93000000000006</v>
      </c>
      <c r="W1102">
        <v>8</v>
      </c>
      <c r="X1102">
        <v>2748.21</v>
      </c>
      <c r="Y1102">
        <v>90000</v>
      </c>
      <c r="Z1102" t="str">
        <f>VLOOKUP(Y1102, Order_Customers, 3, FALSE)</f>
        <v>David Weaver</v>
      </c>
    </row>
    <row r="1103" spans="1:26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>
        <v>6.6803999999999988</v>
      </c>
      <c r="W1103">
        <v>5</v>
      </c>
      <c r="X1103">
        <v>93.19</v>
      </c>
      <c r="Y1103">
        <v>90000</v>
      </c>
      <c r="Z1103" t="str">
        <f>VLOOKUP(Y1103, Order_Customers, 3, FALSE)</f>
        <v>David Weaver</v>
      </c>
    </row>
    <row r="1104" spans="1:26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>
        <v>46.29</v>
      </c>
      <c r="W1104">
        <v>11</v>
      </c>
      <c r="X1104">
        <v>363.37</v>
      </c>
      <c r="Y1104">
        <v>90001</v>
      </c>
      <c r="Z1104" t="str">
        <f>VLOOKUP(Y1104, Order_Customers, 3, FALSE)</f>
        <v>David Weaver</v>
      </c>
    </row>
    <row r="1105" spans="1:26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>
        <v>177.79</v>
      </c>
      <c r="W1105">
        <v>11</v>
      </c>
      <c r="X1105">
        <v>480.75</v>
      </c>
      <c r="Y1105">
        <v>90001</v>
      </c>
      <c r="Z1105" t="str">
        <f>VLOOKUP(Y1105, Order_Customers, 3, FALSE)</f>
        <v>David Weaver</v>
      </c>
    </row>
    <row r="1106" spans="1:26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>
        <v>-14.990400000000001</v>
      </c>
      <c r="W1106">
        <v>11</v>
      </c>
      <c r="X1106">
        <v>16.88</v>
      </c>
      <c r="Y1106">
        <v>90003</v>
      </c>
      <c r="Z1106" t="str">
        <f>VLOOKUP(Y1106, Order_Customers, 3, FALSE)</f>
        <v>David Weaver</v>
      </c>
    </row>
    <row r="1107" spans="1:26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>
        <v>638.38109999999995</v>
      </c>
      <c r="W1107">
        <v>18</v>
      </c>
      <c r="X1107">
        <v>925.19</v>
      </c>
      <c r="Y1107">
        <v>90002</v>
      </c>
      <c r="Z1107" t="str">
        <f>VLOOKUP(Y1107, Order_Customers, 3, FALSE)</f>
        <v>Paula Hubbard</v>
      </c>
    </row>
    <row r="1108" spans="1:26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>
        <v>17.652000000000001</v>
      </c>
      <c r="W1108">
        <v>4</v>
      </c>
      <c r="X1108">
        <v>408.66</v>
      </c>
      <c r="Y1108">
        <v>90333</v>
      </c>
      <c r="Z1108" t="str">
        <f>VLOOKUP(Y1108, Order_Customers, 3, FALSE)</f>
        <v>Harriet Bowman</v>
      </c>
    </row>
    <row r="1109" spans="1:26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>
        <v>739.67399999999998</v>
      </c>
      <c r="W1109">
        <v>7</v>
      </c>
      <c r="X1109">
        <v>122.93</v>
      </c>
      <c r="Y1109">
        <v>90334</v>
      </c>
      <c r="Z1109" t="str">
        <f>VLOOKUP(Y1109, Order_Customers, 3, FALSE)</f>
        <v>Harriet Bowman</v>
      </c>
    </row>
    <row r="1110" spans="1:26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>
        <v>-23.155999999999999</v>
      </c>
      <c r="W1110">
        <v>1</v>
      </c>
      <c r="X1110">
        <v>32.659999999999997</v>
      </c>
      <c r="Y1110">
        <v>90335</v>
      </c>
      <c r="Z1110" t="str">
        <f>VLOOKUP(Y1110, Order_Customers, 3, FALSE)</f>
        <v>Harriet Bowman</v>
      </c>
    </row>
    <row r="1111" spans="1:26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>
        <v>-10.435</v>
      </c>
      <c r="W1111">
        <v>3</v>
      </c>
      <c r="X1111">
        <v>14.85</v>
      </c>
      <c r="Y1111">
        <v>90568</v>
      </c>
      <c r="Z1111" t="str">
        <f>VLOOKUP(Y1111, Order_Customers, 3, FALSE)</f>
        <v>Judy Frazier</v>
      </c>
    </row>
    <row r="1112" spans="1:26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>
        <v>-78.916679999999999</v>
      </c>
      <c r="W1112">
        <v>10</v>
      </c>
      <c r="X1112">
        <v>45</v>
      </c>
      <c r="Y1112">
        <v>91277</v>
      </c>
      <c r="Z1112" t="str">
        <f>VLOOKUP(Y1112, Order_Customers, 3, FALSE)</f>
        <v>James Dickinson Ball</v>
      </c>
    </row>
    <row r="1113" spans="1:26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>
        <v>-13562.637407999999</v>
      </c>
      <c r="W1113">
        <v>1</v>
      </c>
      <c r="X1113">
        <v>6569.07</v>
      </c>
      <c r="Y1113">
        <v>91277</v>
      </c>
      <c r="Z1113" t="str">
        <f>VLOOKUP(Y1113, Order_Customers, 3, FALSE)</f>
        <v>James Dickinson Ball</v>
      </c>
    </row>
    <row r="1114" spans="1:26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>
        <v>-63.35</v>
      </c>
      <c r="W1114">
        <v>15</v>
      </c>
      <c r="X1114">
        <v>88.22</v>
      </c>
      <c r="Y1114">
        <v>88798</v>
      </c>
      <c r="Z1114" t="str">
        <f>VLOOKUP(Y1114, Order_Customers, 3, FALSE)</f>
        <v>Cynthia Khan</v>
      </c>
    </row>
    <row r="1115" spans="1:26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>
        <v>-8.9039999999999999</v>
      </c>
      <c r="W1115">
        <v>4</v>
      </c>
      <c r="X1115">
        <v>40.29</v>
      </c>
      <c r="Y1115">
        <v>86874</v>
      </c>
      <c r="Z1115" t="str">
        <f>VLOOKUP(Y1115, Order_Customers, 3, FALSE)</f>
        <v>Wayne Bean</v>
      </c>
    </row>
    <row r="1116" spans="1:26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>
        <v>88.72</v>
      </c>
      <c r="W1116">
        <v>4</v>
      </c>
      <c r="X1116">
        <v>151.27000000000001</v>
      </c>
      <c r="Y1116">
        <v>88367</v>
      </c>
      <c r="Z1116" t="str">
        <f>VLOOKUP(Y1116, Order_Customers, 3, FALSE)</f>
        <v>Cathy Simon</v>
      </c>
    </row>
    <row r="1117" spans="1:26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>
        <v>7.2518999999999991</v>
      </c>
      <c r="W1117">
        <v>2</v>
      </c>
      <c r="X1117">
        <v>10.51</v>
      </c>
      <c r="Y1117">
        <v>88367</v>
      </c>
      <c r="Z1117" t="str">
        <f>VLOOKUP(Y1117, Order_Customers, 3, FALSE)</f>
        <v>Cathy Simon</v>
      </c>
    </row>
    <row r="1118" spans="1:26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>
        <v>-191.49</v>
      </c>
      <c r="W1118">
        <v>12</v>
      </c>
      <c r="X1118">
        <v>74.930000000000007</v>
      </c>
      <c r="Y1118">
        <v>88368</v>
      </c>
      <c r="Z1118" t="str">
        <f>VLOOKUP(Y1118, Order_Customers, 3, FALSE)</f>
        <v>Cathy Simon</v>
      </c>
    </row>
    <row r="1119" spans="1:26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>
        <v>-1330.5</v>
      </c>
      <c r="W1119">
        <v>11</v>
      </c>
      <c r="X1119">
        <v>1370.99</v>
      </c>
      <c r="Y1119">
        <v>86933</v>
      </c>
      <c r="Z1119" t="str">
        <f>VLOOKUP(Y1119, Order_Customers, 3, FALSE)</f>
        <v>Erika Jordan</v>
      </c>
    </row>
    <row r="1120" spans="1:26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>
        <v>1320.5495999999998</v>
      </c>
      <c r="W1120">
        <v>16</v>
      </c>
      <c r="X1120">
        <v>1913.84</v>
      </c>
      <c r="Y1120">
        <v>91059</v>
      </c>
      <c r="Z1120" t="str">
        <f>VLOOKUP(Y1120, Order_Customers, 3, FALSE)</f>
        <v>Lindsay O'Connell</v>
      </c>
    </row>
    <row r="1121" spans="1:26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>
        <v>1585.5030000000002</v>
      </c>
      <c r="W1121">
        <v>16</v>
      </c>
      <c r="X1121">
        <v>2692.12</v>
      </c>
      <c r="Y1121">
        <v>91059</v>
      </c>
      <c r="Z1121" t="str">
        <f>VLOOKUP(Y1121, Order_Customers, 3, FALSE)</f>
        <v>Lindsay O'Connell</v>
      </c>
    </row>
    <row r="1122" spans="1:26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>
        <v>526.04219999999998</v>
      </c>
      <c r="W1122">
        <v>13</v>
      </c>
      <c r="X1122">
        <v>762.38</v>
      </c>
      <c r="Y1122">
        <v>91060</v>
      </c>
      <c r="Z1122" t="str">
        <f>VLOOKUP(Y1122, Order_Customers, 3, FALSE)</f>
        <v>Lindsay O'Connell</v>
      </c>
    </row>
    <row r="1123" spans="1:26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>
        <v>-40.432000000000002</v>
      </c>
      <c r="W1123">
        <v>20</v>
      </c>
      <c r="X1123">
        <v>36.72</v>
      </c>
      <c r="Y1123">
        <v>87117</v>
      </c>
      <c r="Z1123" t="str">
        <f>VLOOKUP(Y1123, Order_Customers, 3, FALSE)</f>
        <v>Jon Ward</v>
      </c>
    </row>
    <row r="1124" spans="1:26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>
        <v>-88.61</v>
      </c>
      <c r="W1124">
        <v>4</v>
      </c>
      <c r="X1124">
        <v>305.70999999999998</v>
      </c>
      <c r="Y1124">
        <v>89333</v>
      </c>
      <c r="Z1124" t="str">
        <f>VLOOKUP(Y1124, Order_Customers, 3, FALSE)</f>
        <v>Lynda Herman</v>
      </c>
    </row>
    <row r="1125" spans="1:26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>
        <v>109.16</v>
      </c>
      <c r="W1125">
        <v>7</v>
      </c>
      <c r="X1125">
        <v>277.12</v>
      </c>
      <c r="Y1125">
        <v>89334</v>
      </c>
      <c r="Z1125" t="str">
        <f>VLOOKUP(Y1125, Order_Customers, 3, FALSE)</f>
        <v>Peter Adams</v>
      </c>
    </row>
    <row r="1126" spans="1:26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>
        <v>-136.12200000000001</v>
      </c>
      <c r="W1126">
        <v>6</v>
      </c>
      <c r="X1126">
        <v>100.11</v>
      </c>
      <c r="Y1126">
        <v>88692</v>
      </c>
      <c r="Z1126" t="str">
        <f>VLOOKUP(Y1126, Order_Customers, 3, FALSE)</f>
        <v>Jay Simon</v>
      </c>
    </row>
    <row r="1127" spans="1:26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>
        <v>-27.375</v>
      </c>
      <c r="W1127">
        <v>7</v>
      </c>
      <c r="X1127">
        <v>31.54</v>
      </c>
      <c r="Y1127">
        <v>88219</v>
      </c>
      <c r="Z1127" t="str">
        <f>VLOOKUP(Y1127, Order_Customers, 3, FALSE)</f>
        <v>Eileen Schwartz</v>
      </c>
    </row>
    <row r="1128" spans="1:26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>
        <v>-435.75749999999999</v>
      </c>
      <c r="W1128">
        <v>13</v>
      </c>
      <c r="X1128">
        <v>4634.6899999999996</v>
      </c>
      <c r="Y1128">
        <v>88219</v>
      </c>
      <c r="Z1128" t="str">
        <f>VLOOKUP(Y1128, Order_Customers, 3, FALSE)</f>
        <v>Eileen Schwartz</v>
      </c>
    </row>
    <row r="1129" spans="1:26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>
        <v>682.53</v>
      </c>
      <c r="W1129">
        <v>17</v>
      </c>
      <c r="X1129">
        <v>7304.03</v>
      </c>
      <c r="Y1129">
        <v>88219</v>
      </c>
      <c r="Z1129" t="str">
        <f>VLOOKUP(Y1129, Order_Customers, 3, FALSE)</f>
        <v>Eileen Schwartz</v>
      </c>
    </row>
    <row r="1130" spans="1:26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>
        <v>-277.22200000000004</v>
      </c>
      <c r="W1130">
        <v>4</v>
      </c>
      <c r="X1130">
        <v>632.65</v>
      </c>
      <c r="Y1130">
        <v>88219</v>
      </c>
      <c r="Z1130" t="str">
        <f>VLOOKUP(Y1130, Order_Customers, 3, FALSE)</f>
        <v>Eileen Schwartz</v>
      </c>
    </row>
    <row r="1131" spans="1:26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>
        <v>-266.68600000000004</v>
      </c>
      <c r="W1131">
        <v>19</v>
      </c>
      <c r="X1131">
        <v>290.98</v>
      </c>
      <c r="Y1131">
        <v>88220</v>
      </c>
      <c r="Z1131" t="str">
        <f>VLOOKUP(Y1131, Order_Customers, 3, FALSE)</f>
        <v>Kenneth Pollock</v>
      </c>
    </row>
    <row r="1132" spans="1:26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>
        <v>-12.277999999999999</v>
      </c>
      <c r="W1132">
        <v>13</v>
      </c>
      <c r="X1132">
        <v>21.77</v>
      </c>
      <c r="Y1132">
        <v>88220</v>
      </c>
      <c r="Z1132" t="str">
        <f>VLOOKUP(Y1132, Order_Customers, 3, FALSE)</f>
        <v>Kenneth Pollock</v>
      </c>
    </row>
    <row r="1133" spans="1:26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>
        <v>265.11180000000002</v>
      </c>
      <c r="W1133">
        <v>13</v>
      </c>
      <c r="X1133">
        <v>384.22</v>
      </c>
      <c r="Y1133">
        <v>87234</v>
      </c>
      <c r="Z1133" t="str">
        <f>VLOOKUP(Y1133, Order_Customers, 3, FALSE)</f>
        <v>Francis Kendall</v>
      </c>
    </row>
    <row r="1134" spans="1:26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>
        <v>9.5608000000000004</v>
      </c>
      <c r="W1134">
        <v>5</v>
      </c>
      <c r="X1134">
        <v>31.64</v>
      </c>
      <c r="Y1134">
        <v>87234</v>
      </c>
      <c r="Z1134" t="str">
        <f>VLOOKUP(Y1134, Order_Customers, 3, FALSE)</f>
        <v>Francis Kendall</v>
      </c>
    </row>
    <row r="1135" spans="1:26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>
        <v>390.09839999999997</v>
      </c>
      <c r="W1135">
        <v>19</v>
      </c>
      <c r="X1135">
        <v>565.36</v>
      </c>
      <c r="Y1135">
        <v>87234</v>
      </c>
      <c r="Z1135" t="str">
        <f>VLOOKUP(Y1135, Order_Customers, 3, FALSE)</f>
        <v>Francis Kendall</v>
      </c>
    </row>
    <row r="1136" spans="1:26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>
        <v>46.65</v>
      </c>
      <c r="W1136">
        <v>5</v>
      </c>
      <c r="X1136">
        <v>32.76</v>
      </c>
      <c r="Y1136">
        <v>88040</v>
      </c>
      <c r="Z1136" t="str">
        <f>VLOOKUP(Y1136, Order_Customers, 3, FALSE)</f>
        <v>Louise Webster Sharma</v>
      </c>
    </row>
    <row r="1137" spans="1:26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>
        <v>-1250.7460000000001</v>
      </c>
      <c r="W1137">
        <v>13</v>
      </c>
      <c r="X1137">
        <v>336.92</v>
      </c>
      <c r="Y1137">
        <v>88039</v>
      </c>
      <c r="Z1137" t="str">
        <f>VLOOKUP(Y1137, Order_Customers, 3, FALSE)</f>
        <v>Nathan Newton</v>
      </c>
    </row>
    <row r="1138" spans="1:26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>
        <v>374.904</v>
      </c>
      <c r="W1138">
        <v>12</v>
      </c>
      <c r="X1138">
        <v>114.91</v>
      </c>
      <c r="Y1138">
        <v>88041</v>
      </c>
      <c r="Z1138" t="str">
        <f>VLOOKUP(Y1138, Order_Customers, 3, FALSE)</f>
        <v>Nathan Newton</v>
      </c>
    </row>
    <row r="1139" spans="1:26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>
        <v>-528.83600000000001</v>
      </c>
      <c r="W1139">
        <v>9</v>
      </c>
      <c r="X1139">
        <v>934.52</v>
      </c>
      <c r="Y1139">
        <v>88041</v>
      </c>
      <c r="Z1139" t="str">
        <f>VLOOKUP(Y1139, Order_Customers, 3, FALSE)</f>
        <v>Nathan Newton</v>
      </c>
    </row>
    <row r="1140" spans="1:26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>
        <v>-272.71320000000003</v>
      </c>
      <c r="W1140">
        <v>1</v>
      </c>
      <c r="X1140">
        <v>260.66000000000003</v>
      </c>
      <c r="Y1140">
        <v>87146</v>
      </c>
      <c r="Z1140" t="str">
        <f>VLOOKUP(Y1140, Order_Customers, 3, FALSE)</f>
        <v>Marianne Carey</v>
      </c>
    </row>
    <row r="1141" spans="1:26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>
        <v>-162.69399999999999</v>
      </c>
      <c r="W1141">
        <v>10</v>
      </c>
      <c r="X1141">
        <v>4249.37</v>
      </c>
      <c r="Y1141">
        <v>87146</v>
      </c>
      <c r="Z1141" t="str">
        <f>VLOOKUP(Y1141, Order_Customers, 3, FALSE)</f>
        <v>Marianne Carey</v>
      </c>
    </row>
    <row r="1142" spans="1:26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>
        <v>-115.90389999999999</v>
      </c>
      <c r="W1142">
        <v>22</v>
      </c>
      <c r="X1142">
        <v>6676.61</v>
      </c>
      <c r="Y1142">
        <v>87148</v>
      </c>
      <c r="Z1142" t="str">
        <f>VLOOKUP(Y1142, Order_Customers, 3, FALSE)</f>
        <v>Alfred Singh</v>
      </c>
    </row>
    <row r="1143" spans="1:26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>
        <v>-729.98799999999994</v>
      </c>
      <c r="W1143">
        <v>1</v>
      </c>
      <c r="X1143">
        <v>291.39999999999998</v>
      </c>
      <c r="Y1143">
        <v>87147</v>
      </c>
      <c r="Z1143" t="str">
        <f>VLOOKUP(Y1143, Order_Customers, 3, FALSE)</f>
        <v>Todd D Norris</v>
      </c>
    </row>
    <row r="1144" spans="1:26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>
        <v>-133.54599999999999</v>
      </c>
      <c r="W1144">
        <v>7</v>
      </c>
      <c r="X1144">
        <v>146.5</v>
      </c>
      <c r="Y1144">
        <v>85833</v>
      </c>
      <c r="Z1144" t="str">
        <f>VLOOKUP(Y1144, Order_Customers, 3, FALSE)</f>
        <v>Claudia Webb</v>
      </c>
    </row>
    <row r="1145" spans="1:26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>
        <v>272.69399999999996</v>
      </c>
      <c r="W1145">
        <v>2</v>
      </c>
      <c r="X1145">
        <v>38.979999999999997</v>
      </c>
      <c r="Y1145">
        <v>85834</v>
      </c>
      <c r="Z1145" t="str">
        <f>VLOOKUP(Y1145, Order_Customers, 3, FALSE)</f>
        <v>Claudia Webb</v>
      </c>
    </row>
    <row r="1146" spans="1:26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>
        <v>-61.6</v>
      </c>
      <c r="W1146">
        <v>8</v>
      </c>
      <c r="X1146">
        <v>34.159999999999997</v>
      </c>
      <c r="Y1146">
        <v>85835</v>
      </c>
      <c r="Z1146" t="str">
        <f>VLOOKUP(Y1146, Order_Customers, 3, FALSE)</f>
        <v>Claudia Webb</v>
      </c>
    </row>
    <row r="1147" spans="1:26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>
        <v>66.852000000000004</v>
      </c>
      <c r="W1147">
        <v>3</v>
      </c>
      <c r="X1147">
        <v>120.34</v>
      </c>
      <c r="Y1147">
        <v>88554</v>
      </c>
      <c r="Z1147" t="str">
        <f>VLOOKUP(Y1147, Order_Customers, 3, FALSE)</f>
        <v>Elsie Boykin</v>
      </c>
    </row>
    <row r="1148" spans="1:26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>
        <v>17.839800000000011</v>
      </c>
      <c r="W1148">
        <v>5</v>
      </c>
      <c r="X1148">
        <v>153.61000000000001</v>
      </c>
      <c r="Y1148">
        <v>88558</v>
      </c>
      <c r="Z1148" t="str">
        <f>VLOOKUP(Y1148, Order_Customers, 3, FALSE)</f>
        <v>Kelly Collins</v>
      </c>
    </row>
    <row r="1149" spans="1:26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>
        <v>976.2672</v>
      </c>
      <c r="W1149">
        <v>23</v>
      </c>
      <c r="X1149">
        <v>1414.88</v>
      </c>
      <c r="Y1149">
        <v>88555</v>
      </c>
      <c r="Z1149" t="str">
        <f>VLOOKUP(Y1149, Order_Customers, 3, FALSE)</f>
        <v>Victor Cherry</v>
      </c>
    </row>
    <row r="1150" spans="1:26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>
        <v>23.204699999999999</v>
      </c>
      <c r="W1150">
        <v>11</v>
      </c>
      <c r="X1150">
        <v>33.630000000000003</v>
      </c>
      <c r="Y1150">
        <v>88555</v>
      </c>
      <c r="Z1150" t="str">
        <f>VLOOKUP(Y1150, Order_Customers, 3, FALSE)</f>
        <v>Victor Cherry</v>
      </c>
    </row>
    <row r="1151" spans="1:26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>
        <v>183.84300000000002</v>
      </c>
      <c r="W1151">
        <v>20</v>
      </c>
      <c r="X1151">
        <v>1063.81</v>
      </c>
      <c r="Y1151">
        <v>88558</v>
      </c>
      <c r="Z1151" t="str">
        <f>VLOOKUP(Y1151, Order_Customers, 3, FALSE)</f>
        <v>Kelly Collins</v>
      </c>
    </row>
    <row r="1152" spans="1:26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>
        <v>167.46299999999997</v>
      </c>
      <c r="W1152">
        <v>23</v>
      </c>
      <c r="X1152">
        <v>242.7</v>
      </c>
      <c r="Y1152">
        <v>88555</v>
      </c>
      <c r="Z1152" t="str">
        <f>VLOOKUP(Y1152, Order_Customers, 3, FALSE)</f>
        <v>Victor Cherry</v>
      </c>
    </row>
    <row r="1153" spans="1:26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>
        <v>1307.2692</v>
      </c>
      <c r="W1153">
        <v>14</v>
      </c>
      <c r="X1153">
        <v>3377.06</v>
      </c>
      <c r="Y1153">
        <v>88556</v>
      </c>
      <c r="Z1153" t="str">
        <f>VLOOKUP(Y1153, Order_Customers, 3, FALSE)</f>
        <v>Malcolm S Lanier</v>
      </c>
    </row>
    <row r="1154" spans="1:26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>
        <v>-15.818400000000002</v>
      </c>
      <c r="W1154">
        <v>11</v>
      </c>
      <c r="X1154">
        <v>123.93</v>
      </c>
      <c r="Y1154">
        <v>88556</v>
      </c>
      <c r="Z1154" t="str">
        <f>VLOOKUP(Y1154, Order_Customers, 3, FALSE)</f>
        <v>Malcolm S Lanier</v>
      </c>
    </row>
    <row r="1155" spans="1:26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>
        <v>-55.832400000000007</v>
      </c>
      <c r="W1155">
        <v>14</v>
      </c>
      <c r="X1155">
        <v>93.96</v>
      </c>
      <c r="Y1155">
        <v>88556</v>
      </c>
      <c r="Z1155" t="str">
        <f>VLOOKUP(Y1155, Order_Customers, 3, FALSE)</f>
        <v>Malcolm S Lanier</v>
      </c>
    </row>
    <row r="1156" spans="1:26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>
        <v>550.38080000000002</v>
      </c>
      <c r="W1156">
        <v>6</v>
      </c>
      <c r="X1156">
        <v>1818.41</v>
      </c>
      <c r="Y1156">
        <v>88557</v>
      </c>
      <c r="Z1156" t="str">
        <f>VLOOKUP(Y1156, Order_Customers, 3, FALSE)</f>
        <v>Evan Kelley</v>
      </c>
    </row>
    <row r="1157" spans="1:26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>
        <v>1.68</v>
      </c>
      <c r="W1157">
        <v>6</v>
      </c>
      <c r="X1157">
        <v>8.9499999999999993</v>
      </c>
      <c r="Y1157">
        <v>86092</v>
      </c>
      <c r="Z1157" t="str">
        <f>VLOOKUP(Y1157, Order_Customers, 3, FALSE)</f>
        <v>Matthew Conway</v>
      </c>
    </row>
    <row r="1158" spans="1:26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>
        <v>450.45959999999997</v>
      </c>
      <c r="W1158">
        <v>17</v>
      </c>
      <c r="X1158">
        <v>652.84</v>
      </c>
      <c r="Y1158">
        <v>88348</v>
      </c>
      <c r="Z1158" t="str">
        <f>VLOOKUP(Y1158, Order_Customers, 3, FALSE)</f>
        <v>Annie Odom</v>
      </c>
    </row>
    <row r="1159" spans="1:26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>
        <v>8798.1830999999984</v>
      </c>
      <c r="W1159">
        <v>22</v>
      </c>
      <c r="X1159">
        <v>12750.99</v>
      </c>
      <c r="Y1159">
        <v>88348</v>
      </c>
      <c r="Z1159" t="str">
        <f>VLOOKUP(Y1159, Order_Customers, 3, FALSE)</f>
        <v>Annie Odom</v>
      </c>
    </row>
    <row r="1160" spans="1:26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>
        <v>-5.3849999999999998</v>
      </c>
      <c r="W1160">
        <v>5</v>
      </c>
      <c r="X1160">
        <v>20.54</v>
      </c>
      <c r="Y1160">
        <v>88348</v>
      </c>
      <c r="Z1160" t="str">
        <f>VLOOKUP(Y1160, Order_Customers, 3, FALSE)</f>
        <v>Annie Odom</v>
      </c>
    </row>
    <row r="1161" spans="1:26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>
        <v>3031.9724000000001</v>
      </c>
      <c r="W1161">
        <v>20</v>
      </c>
      <c r="X1161">
        <v>7840.04</v>
      </c>
      <c r="Y1161">
        <v>86629</v>
      </c>
      <c r="Z1161" t="str">
        <f>VLOOKUP(Y1161, Order_Customers, 3, FALSE)</f>
        <v>Vernon Hirsch Singleton</v>
      </c>
    </row>
    <row r="1162" spans="1:26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>
        <v>138.018</v>
      </c>
      <c r="W1162">
        <v>4</v>
      </c>
      <c r="X1162">
        <v>1094.33</v>
      </c>
      <c r="Y1162">
        <v>87889</v>
      </c>
      <c r="Z1162" t="str">
        <f>VLOOKUP(Y1162, Order_Customers, 3, FALSE)</f>
        <v>Patsy Shea</v>
      </c>
    </row>
    <row r="1163" spans="1:26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>
        <v>38.874000000000002</v>
      </c>
      <c r="W1163">
        <v>10</v>
      </c>
      <c r="X1163">
        <v>389.97</v>
      </c>
      <c r="Y1163">
        <v>87889</v>
      </c>
      <c r="Z1163" t="str">
        <f>VLOOKUP(Y1163, Order_Customers, 3, FALSE)</f>
        <v>Patsy Shea</v>
      </c>
    </row>
    <row r="1164" spans="1:26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>
        <v>-45.528000000000006</v>
      </c>
      <c r="W1164">
        <v>6</v>
      </c>
      <c r="X1164">
        <v>84.59</v>
      </c>
      <c r="Y1164">
        <v>87888</v>
      </c>
      <c r="Z1164" t="str">
        <f>VLOOKUP(Y1164, Order_Customers, 3, FALSE)</f>
        <v>Nathan Fox</v>
      </c>
    </row>
    <row r="1165" spans="1:26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>
        <v>567.59</v>
      </c>
      <c r="W1165">
        <v>24</v>
      </c>
      <c r="X1165">
        <v>9666.7199999999993</v>
      </c>
      <c r="Y1165">
        <v>39015</v>
      </c>
      <c r="Z1165" t="str">
        <f>VLOOKUP(Y1165, Order_Customers, 3, FALSE)</f>
        <v>Leigh Burnette Hurley</v>
      </c>
    </row>
    <row r="1166" spans="1:26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>
        <v>-28.45</v>
      </c>
      <c r="W1166">
        <v>20</v>
      </c>
      <c r="X1166">
        <v>134.58000000000001</v>
      </c>
      <c r="Y1166">
        <v>39015</v>
      </c>
      <c r="Z1166" t="str">
        <f>VLOOKUP(Y1166, Order_Customers, 3, FALSE)</f>
        <v>Leigh Burnette Hurley</v>
      </c>
    </row>
    <row r="1167" spans="1:26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>
        <v>-14.225</v>
      </c>
      <c r="W1167">
        <v>5</v>
      </c>
      <c r="X1167">
        <v>33.65</v>
      </c>
      <c r="Y1167">
        <v>87862</v>
      </c>
      <c r="Z1167" t="str">
        <f>VLOOKUP(Y1167, Order_Customers, 3, FALSE)</f>
        <v>Alfred Barber</v>
      </c>
    </row>
    <row r="1168" spans="1:26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>
        <v>-601.80400000000009</v>
      </c>
      <c r="W1168">
        <v>10</v>
      </c>
      <c r="X1168">
        <v>66.12</v>
      </c>
      <c r="Y1168">
        <v>88403</v>
      </c>
      <c r="Z1168" t="str">
        <f>VLOOKUP(Y1168, Order_Customers, 3, FALSE)</f>
        <v>Paige Mason</v>
      </c>
    </row>
    <row r="1169" spans="1:26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>
        <v>38.406000000000006</v>
      </c>
      <c r="W1169">
        <v>1</v>
      </c>
      <c r="X1169">
        <v>3.07</v>
      </c>
      <c r="Y1169">
        <v>88404</v>
      </c>
      <c r="Z1169" t="str">
        <f>VLOOKUP(Y1169, Order_Customers, 3, FALSE)</f>
        <v>Paige Mason</v>
      </c>
    </row>
    <row r="1170" spans="1:26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>
        <v>53.114399999999996</v>
      </c>
      <c r="W1170">
        <v>1</v>
      </c>
      <c r="X1170">
        <v>255.83</v>
      </c>
      <c r="Y1170">
        <v>88405</v>
      </c>
      <c r="Z1170" t="str">
        <f>VLOOKUP(Y1170, Order_Customers, 3, FALSE)</f>
        <v>Paige Mason</v>
      </c>
    </row>
    <row r="1171" spans="1:26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>
        <v>8.7420000000000009</v>
      </c>
      <c r="W1171">
        <v>20</v>
      </c>
      <c r="X1171">
        <v>421.18</v>
      </c>
      <c r="Y1171">
        <v>88405</v>
      </c>
      <c r="Z1171" t="str">
        <f>VLOOKUP(Y1171, Order_Customers, 3, FALSE)</f>
        <v>Paige Mason</v>
      </c>
    </row>
    <row r="1172" spans="1:26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>
        <v>636.52199999999993</v>
      </c>
      <c r="W1172">
        <v>14</v>
      </c>
      <c r="X1172">
        <v>1377.46</v>
      </c>
      <c r="Y1172">
        <v>88406</v>
      </c>
      <c r="Z1172" t="str">
        <f>VLOOKUP(Y1172, Order_Customers, 3, FALSE)</f>
        <v>Jeffrey Lloyd</v>
      </c>
    </row>
    <row r="1173" spans="1:26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>
        <v>4554.4346999999998</v>
      </c>
      <c r="W1173">
        <v>20</v>
      </c>
      <c r="X1173">
        <v>6600.63</v>
      </c>
      <c r="Y1173">
        <v>90891</v>
      </c>
      <c r="Z1173" t="str">
        <f>VLOOKUP(Y1173, Order_Customers, 3, FALSE)</f>
        <v>Jack Hatcher</v>
      </c>
    </row>
    <row r="1174" spans="1:26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>
        <v>618.19308000000001</v>
      </c>
      <c r="W1174">
        <v>18</v>
      </c>
      <c r="X1174">
        <v>1811.99</v>
      </c>
      <c r="Y1174">
        <v>90891</v>
      </c>
      <c r="Z1174" t="str">
        <f>VLOOKUP(Y1174, Order_Customers, 3, FALSE)</f>
        <v>Jack Hatcher</v>
      </c>
    </row>
    <row r="1175" spans="1:26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>
        <v>-15.1844</v>
      </c>
      <c r="W1175">
        <v>10</v>
      </c>
      <c r="X1175">
        <v>799.76</v>
      </c>
      <c r="Y1175">
        <v>89664</v>
      </c>
      <c r="Z1175" t="str">
        <f>VLOOKUP(Y1175, Order_Customers, 3, FALSE)</f>
        <v>Carolyn Fisher</v>
      </c>
    </row>
    <row r="1176" spans="1:26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>
        <v>-61.194000000000003</v>
      </c>
      <c r="W1176">
        <v>13</v>
      </c>
      <c r="X1176">
        <v>609.09</v>
      </c>
      <c r="Y1176">
        <v>89665</v>
      </c>
      <c r="Z1176" t="str">
        <f>VLOOKUP(Y1176, Order_Customers, 3, FALSE)</f>
        <v>Paige Powers</v>
      </c>
    </row>
    <row r="1177" spans="1:26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>
        <v>18.173999999999999</v>
      </c>
      <c r="W1177">
        <v>21</v>
      </c>
      <c r="X1177">
        <v>2761.94</v>
      </c>
      <c r="Y1177">
        <v>89666</v>
      </c>
      <c r="Z1177" t="str">
        <f>VLOOKUP(Y1177, Order_Customers, 3, FALSE)</f>
        <v>Paige Powers</v>
      </c>
    </row>
    <row r="1178" spans="1:26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>
        <v>-49.53</v>
      </c>
      <c r="W1178">
        <v>6</v>
      </c>
      <c r="X1178">
        <v>33.950000000000003</v>
      </c>
      <c r="Y1178">
        <v>88418</v>
      </c>
      <c r="Z1178" t="str">
        <f>VLOOKUP(Y1178, Order_Customers, 3, FALSE)</f>
        <v>Joyce Kern</v>
      </c>
    </row>
    <row r="1179" spans="1:26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>
        <v>-407.85</v>
      </c>
      <c r="W1179">
        <v>2</v>
      </c>
      <c r="X1179">
        <v>302.33999999999997</v>
      </c>
      <c r="Y1179">
        <v>90079</v>
      </c>
      <c r="Z1179" t="str">
        <f>VLOOKUP(Y1179, Order_Customers, 3, FALSE)</f>
        <v>Mary Hewitt</v>
      </c>
    </row>
    <row r="1180" spans="1:26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>
        <v>-191.25760000000002</v>
      </c>
      <c r="W1180">
        <v>11</v>
      </c>
      <c r="X1180">
        <v>334.44</v>
      </c>
      <c r="Y1180">
        <v>90078</v>
      </c>
      <c r="Z1180" t="str">
        <f>VLOOKUP(Y1180, Order_Customers, 3, FALSE)</f>
        <v>Philip Hawkins</v>
      </c>
    </row>
    <row r="1181" spans="1:26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>
        <v>196.52328</v>
      </c>
      <c r="W1181">
        <v>21</v>
      </c>
      <c r="X1181">
        <v>556.61</v>
      </c>
      <c r="Y1181">
        <v>91583</v>
      </c>
      <c r="Z1181" t="str">
        <f>VLOOKUP(Y1181, Order_Customers, 3, FALSE)</f>
        <v>Melvin Kendall</v>
      </c>
    </row>
    <row r="1182" spans="1:26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>
        <v>-343.86799999999999</v>
      </c>
      <c r="W1182">
        <v>9</v>
      </c>
      <c r="X1182">
        <v>64.48</v>
      </c>
      <c r="Y1182">
        <v>86002</v>
      </c>
      <c r="Z1182" t="str">
        <f>VLOOKUP(Y1182, Order_Customers, 3, FALSE)</f>
        <v>Crystal Crabtree</v>
      </c>
    </row>
    <row r="1183" spans="1:26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>
        <v>-3971.0627999999997</v>
      </c>
      <c r="W1183">
        <v>2</v>
      </c>
      <c r="X1183">
        <v>4845.2700000000004</v>
      </c>
      <c r="Y1183">
        <v>86003</v>
      </c>
      <c r="Z1183" t="str">
        <f>VLOOKUP(Y1183, Order_Customers, 3, FALSE)</f>
        <v>Jon Kendall</v>
      </c>
    </row>
    <row r="1184" spans="1:26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>
        <v>-18.478199999999998</v>
      </c>
      <c r="W1184">
        <v>3</v>
      </c>
      <c r="X1184">
        <v>19.68</v>
      </c>
      <c r="Y1184">
        <v>87570</v>
      </c>
      <c r="Z1184" t="str">
        <f>VLOOKUP(Y1184, Order_Customers, 3, FALSE)</f>
        <v>Molly Webster</v>
      </c>
    </row>
    <row r="1185" spans="1:26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>
        <v>-381.84119999999996</v>
      </c>
      <c r="W1185">
        <v>18</v>
      </c>
      <c r="X1185">
        <v>9798.84</v>
      </c>
      <c r="Y1185">
        <v>87570</v>
      </c>
      <c r="Z1185" t="str">
        <f>VLOOKUP(Y1185, Order_Customers, 3, FALSE)</f>
        <v>Molly Webster</v>
      </c>
    </row>
    <row r="1186" spans="1:26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>
        <v>12.5504</v>
      </c>
      <c r="W1186">
        <v>7</v>
      </c>
      <c r="X1186">
        <v>154.11000000000001</v>
      </c>
      <c r="Y1186">
        <v>87570</v>
      </c>
      <c r="Z1186" t="str">
        <f>VLOOKUP(Y1186, Order_Customers, 3, FALSE)</f>
        <v>Molly Webster</v>
      </c>
    </row>
    <row r="1187" spans="1:26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>
        <v>45.3324</v>
      </c>
      <c r="W1187">
        <v>7</v>
      </c>
      <c r="X1187">
        <v>242.97</v>
      </c>
      <c r="Y1187">
        <v>87570</v>
      </c>
      <c r="Z1187" t="str">
        <f>VLOOKUP(Y1187, Order_Customers, 3, FALSE)</f>
        <v>Molly Webster</v>
      </c>
    </row>
    <row r="1188" spans="1:26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>
        <v>33.659999999999997</v>
      </c>
      <c r="W1188">
        <v>12</v>
      </c>
      <c r="X1188">
        <v>200.61</v>
      </c>
      <c r="Y1188">
        <v>87569</v>
      </c>
      <c r="Z1188" t="str">
        <f>VLOOKUP(Y1188, Order_Customers, 3, FALSE)</f>
        <v>Lester Sawyer</v>
      </c>
    </row>
    <row r="1189" spans="1:26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>
        <v>15.677999999999999</v>
      </c>
      <c r="W1189">
        <v>11</v>
      </c>
      <c r="X1189">
        <v>237.83</v>
      </c>
      <c r="Y1189">
        <v>87072</v>
      </c>
      <c r="Z1189" t="str">
        <f>VLOOKUP(Y1189, Order_Customers, 3, FALSE)</f>
        <v>Kerry Hardy</v>
      </c>
    </row>
    <row r="1190" spans="1:26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>
        <v>52.775999999999996</v>
      </c>
      <c r="W1190">
        <v>2</v>
      </c>
      <c r="X1190">
        <v>53.02</v>
      </c>
      <c r="Y1190">
        <v>87071</v>
      </c>
      <c r="Z1190" t="str">
        <f>VLOOKUP(Y1190, Order_Customers, 3, FALSE)</f>
        <v>Courtney Boyd</v>
      </c>
    </row>
    <row r="1191" spans="1:26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>
        <v>-162.8244</v>
      </c>
      <c r="W1191">
        <v>1</v>
      </c>
      <c r="X1191">
        <v>248.84</v>
      </c>
      <c r="Y1191">
        <v>90404</v>
      </c>
      <c r="Z1191" t="str">
        <f>VLOOKUP(Y1191, Order_Customers, 3, FALSE)</f>
        <v>Melinda Rogers</v>
      </c>
    </row>
    <row r="1192" spans="1:26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>
        <v>-6.9308200000000006</v>
      </c>
      <c r="W1192">
        <v>1</v>
      </c>
      <c r="X1192">
        <v>7.21</v>
      </c>
      <c r="Y1192">
        <v>90405</v>
      </c>
      <c r="Z1192" t="str">
        <f>VLOOKUP(Y1192, Order_Customers, 3, FALSE)</f>
        <v>Melinda Rogers</v>
      </c>
    </row>
    <row r="1193" spans="1:26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>
        <v>-118.54</v>
      </c>
      <c r="W1193">
        <v>4</v>
      </c>
      <c r="X1193">
        <v>253.87</v>
      </c>
      <c r="Y1193">
        <v>90385</v>
      </c>
      <c r="Z1193" t="str">
        <f>VLOOKUP(Y1193, Order_Customers, 3, FALSE)</f>
        <v>Tom Hoyle Honeycutt</v>
      </c>
    </row>
    <row r="1194" spans="1:26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>
        <v>2963.48</v>
      </c>
      <c r="W1194">
        <v>14</v>
      </c>
      <c r="X1194">
        <v>5880.46</v>
      </c>
      <c r="Y1194">
        <v>90385</v>
      </c>
      <c r="Z1194" t="str">
        <f>VLOOKUP(Y1194, Order_Customers, 3, FALSE)</f>
        <v>Tom Hoyle Honeycutt</v>
      </c>
    </row>
    <row r="1195" spans="1:26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>
        <v>398.30249999999995</v>
      </c>
      <c r="W1195">
        <v>19</v>
      </c>
      <c r="X1195">
        <v>577.25</v>
      </c>
      <c r="Y1195">
        <v>90386</v>
      </c>
      <c r="Z1195" t="str">
        <f>VLOOKUP(Y1195, Order_Customers, 3, FALSE)</f>
        <v>Tom Hoyle Honeycutt</v>
      </c>
    </row>
    <row r="1196" spans="1:26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>
        <v>709.85200000000009</v>
      </c>
      <c r="W1196">
        <v>14</v>
      </c>
      <c r="X1196">
        <v>4075.18</v>
      </c>
      <c r="Y1196">
        <v>90386</v>
      </c>
      <c r="Z1196" t="str">
        <f>VLOOKUP(Y1196, Order_Customers, 3, FALSE)</f>
        <v>Tom Hoyle Honeycutt</v>
      </c>
    </row>
    <row r="1197" spans="1:26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>
        <v>80.809200000000089</v>
      </c>
      <c r="W1197">
        <v>6</v>
      </c>
      <c r="X1197">
        <v>1798.23</v>
      </c>
      <c r="Y1197">
        <v>90386</v>
      </c>
      <c r="Z1197" t="str">
        <f>VLOOKUP(Y1197, Order_Customers, 3, FALSE)</f>
        <v>Tom Hoyle Honeycutt</v>
      </c>
    </row>
    <row r="1198" spans="1:26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>
        <v>371.27200000000005</v>
      </c>
      <c r="W1198">
        <v>25</v>
      </c>
      <c r="X1198">
        <v>727.2</v>
      </c>
      <c r="Y1198">
        <v>90387</v>
      </c>
      <c r="Z1198" t="str">
        <f>VLOOKUP(Y1198, Order_Customers, 3, FALSE)</f>
        <v>Wesley Field</v>
      </c>
    </row>
    <row r="1199" spans="1:26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>
        <v>77.000895400000104</v>
      </c>
      <c r="W1199">
        <v>41</v>
      </c>
      <c r="X1199">
        <v>6173.42</v>
      </c>
      <c r="Y1199">
        <v>90387</v>
      </c>
      <c r="Z1199" t="str">
        <f>VLOOKUP(Y1199, Order_Customers, 3, FALSE)</f>
        <v>Wesley Field</v>
      </c>
    </row>
    <row r="1200" spans="1:26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>
        <v>27.968600000000009</v>
      </c>
      <c r="W1200">
        <v>33</v>
      </c>
      <c r="X1200">
        <v>1553.7</v>
      </c>
      <c r="Y1200">
        <v>90387</v>
      </c>
      <c r="Z1200" t="str">
        <f>VLOOKUP(Y1200, Order_Customers, 3, FALSE)</f>
        <v>Wesley Field</v>
      </c>
    </row>
    <row r="1201" spans="1:26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>
        <v>-66.779579999999996</v>
      </c>
      <c r="W1201">
        <v>3</v>
      </c>
      <c r="X1201">
        <v>18.68</v>
      </c>
      <c r="Y1201">
        <v>88794</v>
      </c>
      <c r="Z1201" t="str">
        <f>VLOOKUP(Y1201, Order_Customers, 3, FALSE)</f>
        <v>Harry Sellers</v>
      </c>
    </row>
    <row r="1202" spans="1:26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>
        <v>-144.9188</v>
      </c>
      <c r="W1202">
        <v>11</v>
      </c>
      <c r="X1202">
        <v>36.299999999999997</v>
      </c>
      <c r="Y1202">
        <v>88794</v>
      </c>
      <c r="Z1202" t="str">
        <f>VLOOKUP(Y1202, Order_Customers, 3, FALSE)</f>
        <v>Harry Sellers</v>
      </c>
    </row>
    <row r="1203" spans="1:26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>
        <v>-5.0716000000000001</v>
      </c>
      <c r="W1203">
        <v>6</v>
      </c>
      <c r="X1203">
        <v>16.03</v>
      </c>
      <c r="Y1203">
        <v>88794</v>
      </c>
      <c r="Z1203" t="str">
        <f>VLOOKUP(Y1203, Order_Customers, 3, FALSE)</f>
        <v>Harry Sellers</v>
      </c>
    </row>
    <row r="1204" spans="1:26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>
        <v>-1.18</v>
      </c>
      <c r="W1204">
        <v>9</v>
      </c>
      <c r="X1204">
        <v>25.35</v>
      </c>
      <c r="Y1204">
        <v>89465</v>
      </c>
      <c r="Z1204" t="str">
        <f>VLOOKUP(Y1204, Order_Customers, 3, FALSE)</f>
        <v>Judy Hall</v>
      </c>
    </row>
    <row r="1205" spans="1:26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>
        <v>-203.09799999999998</v>
      </c>
      <c r="W1205">
        <v>12</v>
      </c>
      <c r="X1205">
        <v>19.32</v>
      </c>
      <c r="Y1205">
        <v>91571</v>
      </c>
      <c r="Z1205" t="str">
        <f>VLOOKUP(Y1205, Order_Customers, 3, FALSE)</f>
        <v>Sheryl Reese</v>
      </c>
    </row>
    <row r="1206" spans="1:26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>
        <v>-48.57</v>
      </c>
      <c r="W1206">
        <v>5</v>
      </c>
      <c r="X1206">
        <v>86.8</v>
      </c>
      <c r="Y1206">
        <v>89440</v>
      </c>
      <c r="Z1206" t="str">
        <f>VLOOKUP(Y1206, Order_Customers, 3, FALSE)</f>
        <v>Joanne Spivey</v>
      </c>
    </row>
    <row r="1207" spans="1:26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>
        <v>-48.57</v>
      </c>
      <c r="W1207">
        <v>22</v>
      </c>
      <c r="X1207">
        <v>381.91</v>
      </c>
      <c r="Y1207">
        <v>7364</v>
      </c>
      <c r="Z1207" t="str">
        <f>VLOOKUP(Y1207, Order_Customers, 3, FALSE)</f>
        <v>Frank Cross</v>
      </c>
    </row>
    <row r="1208" spans="1:26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>
        <v>-47.28</v>
      </c>
      <c r="W1208">
        <v>45</v>
      </c>
      <c r="X1208">
        <v>761.67</v>
      </c>
      <c r="Y1208">
        <v>41636</v>
      </c>
      <c r="Z1208" t="str">
        <f>VLOOKUP(Y1208, Order_Customers, 3, FALSE)</f>
        <v>Marvin Patrick</v>
      </c>
    </row>
    <row r="1209" spans="1:26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>
        <v>722.24099999999999</v>
      </c>
      <c r="W1209">
        <v>49</v>
      </c>
      <c r="X1209">
        <v>5014.07</v>
      </c>
      <c r="Y1209">
        <v>41636</v>
      </c>
      <c r="Z1209" t="str">
        <f>VLOOKUP(Y1209, Order_Customers, 3, FALSE)</f>
        <v>Marvin Patrick</v>
      </c>
    </row>
    <row r="1210" spans="1:26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>
        <v>-161</v>
      </c>
      <c r="W1210">
        <v>11</v>
      </c>
      <c r="X1210">
        <v>186.19</v>
      </c>
      <c r="Y1210">
        <v>90685</v>
      </c>
      <c r="Z1210" t="str">
        <f>VLOOKUP(Y1210, Order_Customers, 3, FALSE)</f>
        <v>Donald Melton</v>
      </c>
    </row>
    <row r="1211" spans="1:26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>
        <v>848.3646</v>
      </c>
      <c r="W1211">
        <v>12</v>
      </c>
      <c r="X1211">
        <v>1227.94</v>
      </c>
      <c r="Y1211">
        <v>90685</v>
      </c>
      <c r="Z1211" t="str">
        <f>VLOOKUP(Y1211, Order_Customers, 3, FALSE)</f>
        <v>Donald Melton</v>
      </c>
    </row>
    <row r="1212" spans="1:26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>
        <v>-88.840800000000002</v>
      </c>
      <c r="W1212">
        <v>11</v>
      </c>
      <c r="X1212">
        <v>294.97000000000003</v>
      </c>
      <c r="Y1212">
        <v>89175</v>
      </c>
      <c r="Z1212" t="str">
        <f>VLOOKUP(Y1212, Order_Customers, 3, FALSE)</f>
        <v>Gene Heath Cross</v>
      </c>
    </row>
    <row r="1213" spans="1:26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>
        <v>1208.9903999999999</v>
      </c>
      <c r="W1213">
        <v>14</v>
      </c>
      <c r="X1213">
        <v>2458.0500000000002</v>
      </c>
      <c r="Y1213">
        <v>89175</v>
      </c>
      <c r="Z1213" t="str">
        <f>VLOOKUP(Y1213, Order_Customers, 3, FALSE)</f>
        <v>Gene Heath Cross</v>
      </c>
    </row>
    <row r="1214" spans="1:26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>
        <v>9.9911999999999992</v>
      </c>
      <c r="W1214">
        <v>19</v>
      </c>
      <c r="X1214">
        <v>2465.75</v>
      </c>
      <c r="Y1214">
        <v>89175</v>
      </c>
      <c r="Z1214" t="str">
        <f>VLOOKUP(Y1214, Order_Customers, 3, FALSE)</f>
        <v>Gene Heath Cross</v>
      </c>
    </row>
    <row r="1215" spans="1:26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>
        <v>126.22500000000001</v>
      </c>
      <c r="W1215">
        <v>7</v>
      </c>
      <c r="X1215">
        <v>650.25</v>
      </c>
      <c r="Y1215">
        <v>89176</v>
      </c>
      <c r="Z1215" t="str">
        <f>VLOOKUP(Y1215, Order_Customers, 3, FALSE)</f>
        <v>Karen O'Donnell</v>
      </c>
    </row>
    <row r="1216" spans="1:26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>
        <v>187.7628</v>
      </c>
      <c r="W1216">
        <v>19</v>
      </c>
      <c r="X1216">
        <v>272.12</v>
      </c>
      <c r="Y1216">
        <v>89176</v>
      </c>
      <c r="Z1216" t="str">
        <f>VLOOKUP(Y1216, Order_Customers, 3, FALSE)</f>
        <v>Karen O'Donnell</v>
      </c>
    </row>
    <row r="1217" spans="1:26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>
        <v>295.90649999999999</v>
      </c>
      <c r="W1217">
        <v>16</v>
      </c>
      <c r="X1217">
        <v>428.85</v>
      </c>
      <c r="Y1217">
        <v>89174</v>
      </c>
      <c r="Z1217" t="str">
        <f>VLOOKUP(Y1217, Order_Customers, 3, FALSE)</f>
        <v>Lester Woodward Maynard</v>
      </c>
    </row>
    <row r="1218" spans="1:26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>
        <v>-2111.36</v>
      </c>
      <c r="W1218">
        <v>16</v>
      </c>
      <c r="X1218">
        <v>342.54</v>
      </c>
      <c r="Y1218">
        <v>89174</v>
      </c>
      <c r="Z1218" t="str">
        <f>VLOOKUP(Y1218, Order_Customers, 3, FALSE)</f>
        <v>Lester Woodward Maynard</v>
      </c>
    </row>
    <row r="1219" spans="1:26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>
        <v>-9.1300000000000008</v>
      </c>
      <c r="W1219">
        <v>1</v>
      </c>
      <c r="X1219">
        <v>27.96</v>
      </c>
      <c r="Y1219">
        <v>86054</v>
      </c>
      <c r="Z1219" t="str">
        <f>VLOOKUP(Y1219, Order_Customers, 3, FALSE)</f>
        <v>David Hoyle</v>
      </c>
    </row>
    <row r="1220" spans="1:26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>
        <v>357.428</v>
      </c>
      <c r="W1220">
        <v>11</v>
      </c>
      <c r="X1220">
        <v>1635.38</v>
      </c>
      <c r="Y1220">
        <v>86050</v>
      </c>
      <c r="Z1220" t="str">
        <f>VLOOKUP(Y1220, Order_Customers, 3, FALSE)</f>
        <v>Laurie Howe</v>
      </c>
    </row>
    <row r="1221" spans="1:26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>
        <v>40.351199999999992</v>
      </c>
      <c r="W1221">
        <v>10</v>
      </c>
      <c r="X1221">
        <v>58.48</v>
      </c>
      <c r="Y1221">
        <v>86050</v>
      </c>
      <c r="Z1221" t="str">
        <f>VLOOKUP(Y1221, Order_Customers, 3, FALSE)</f>
        <v>Laurie Howe</v>
      </c>
    </row>
    <row r="1222" spans="1:26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>
        <v>27.634499999999996</v>
      </c>
      <c r="W1222">
        <v>8</v>
      </c>
      <c r="X1222">
        <v>40.049999999999997</v>
      </c>
      <c r="Y1222">
        <v>86050</v>
      </c>
      <c r="Z1222" t="str">
        <f>VLOOKUP(Y1222, Order_Customers, 3, FALSE)</f>
        <v>Laurie Howe</v>
      </c>
    </row>
    <row r="1223" spans="1:26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>
        <v>751.58</v>
      </c>
      <c r="W1223">
        <v>8</v>
      </c>
      <c r="X1223">
        <v>1117.6600000000001</v>
      </c>
      <c r="Y1223">
        <v>86051</v>
      </c>
      <c r="Z1223" t="str">
        <f>VLOOKUP(Y1223, Order_Customers, 3, FALSE)</f>
        <v>Eddie Walker</v>
      </c>
    </row>
    <row r="1224" spans="1:26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>
        <v>-663.51419999999996</v>
      </c>
      <c r="W1224">
        <v>2</v>
      </c>
      <c r="X1224">
        <v>807</v>
      </c>
      <c r="Y1224">
        <v>86052</v>
      </c>
      <c r="Z1224" t="str">
        <f>VLOOKUP(Y1224, Order_Customers, 3, FALSE)</f>
        <v>Eddie Walker</v>
      </c>
    </row>
    <row r="1225" spans="1:26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>
        <v>-157.56</v>
      </c>
      <c r="W1225">
        <v>5</v>
      </c>
      <c r="X1225">
        <v>169.46</v>
      </c>
      <c r="Y1225">
        <v>86051</v>
      </c>
      <c r="Z1225" t="str">
        <f>VLOOKUP(Y1225, Order_Customers, 3, FALSE)</f>
        <v>Eddie Walker</v>
      </c>
    </row>
    <row r="1226" spans="1:26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>
        <v>-87.998040000000003</v>
      </c>
      <c r="W1226">
        <v>20</v>
      </c>
      <c r="X1226">
        <v>5768.12</v>
      </c>
      <c r="Y1226">
        <v>86053</v>
      </c>
      <c r="Z1226" t="str">
        <f>VLOOKUP(Y1226, Order_Customers, 3, FALSE)</f>
        <v>Oscar Ford</v>
      </c>
    </row>
    <row r="1227" spans="1:26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>
        <v>-35.290399999999998</v>
      </c>
      <c r="W1227">
        <v>2</v>
      </c>
      <c r="X1227">
        <v>55.25</v>
      </c>
      <c r="Y1227">
        <v>86258</v>
      </c>
      <c r="Z1227" t="str">
        <f>VLOOKUP(Y1227, Order_Customers, 3, FALSE)</f>
        <v>Bobby Powell</v>
      </c>
    </row>
    <row r="1228" spans="1:26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>
        <v>-74.883600000000001</v>
      </c>
      <c r="W1228">
        <v>3</v>
      </c>
      <c r="X1228">
        <v>551.22</v>
      </c>
      <c r="Y1228">
        <v>86258</v>
      </c>
      <c r="Z1228" t="str">
        <f>VLOOKUP(Y1228, Order_Customers, 3, FALSE)</f>
        <v>Bobby Powell</v>
      </c>
    </row>
    <row r="1229" spans="1:26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>
        <v>-98.056000000000012</v>
      </c>
      <c r="W1229">
        <v>12</v>
      </c>
      <c r="X1229">
        <v>83.93</v>
      </c>
      <c r="Y1229">
        <v>88030</v>
      </c>
      <c r="Z1229" t="str">
        <f>VLOOKUP(Y1229, Order_Customers, 3, FALSE)</f>
        <v>Sharon Thomas</v>
      </c>
    </row>
    <row r="1230" spans="1:26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>
        <v>-425.20840000000004</v>
      </c>
      <c r="W1230">
        <v>2</v>
      </c>
      <c r="X1230">
        <v>193.88</v>
      </c>
      <c r="Y1230">
        <v>88028</v>
      </c>
      <c r="Z1230" t="str">
        <f>VLOOKUP(Y1230, Order_Customers, 3, FALSE)</f>
        <v>Anita Hahn</v>
      </c>
    </row>
    <row r="1231" spans="1:26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>
        <v>631.33000000000004</v>
      </c>
      <c r="W1231">
        <v>5</v>
      </c>
      <c r="X1231">
        <v>990.25</v>
      </c>
      <c r="Y1231">
        <v>88029</v>
      </c>
      <c r="Z1231" t="str">
        <f>VLOOKUP(Y1231, Order_Customers, 3, FALSE)</f>
        <v>Stacy Chang</v>
      </c>
    </row>
    <row r="1232" spans="1:26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>
        <v>-22.175999999999998</v>
      </c>
      <c r="W1232">
        <v>4</v>
      </c>
      <c r="X1232">
        <v>14.76</v>
      </c>
      <c r="Y1232">
        <v>90314</v>
      </c>
      <c r="Z1232" t="str">
        <f>VLOOKUP(Y1232, Order_Customers, 3, FALSE)</f>
        <v>Christopher High</v>
      </c>
    </row>
    <row r="1233" spans="1:26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>
        <v>-214.10399999999998</v>
      </c>
      <c r="W1233">
        <v>3</v>
      </c>
      <c r="X1233">
        <v>808.44</v>
      </c>
      <c r="Y1233">
        <v>90314</v>
      </c>
      <c r="Z1233" t="str">
        <f>VLOOKUP(Y1233, Order_Customers, 3, FALSE)</f>
        <v>Christopher High</v>
      </c>
    </row>
    <row r="1234" spans="1:26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>
        <v>-26.936</v>
      </c>
      <c r="W1234">
        <v>10</v>
      </c>
      <c r="X1234">
        <v>67.41</v>
      </c>
      <c r="Y1234">
        <v>90314</v>
      </c>
      <c r="Z1234" t="str">
        <f>VLOOKUP(Y1234, Order_Customers, 3, FALSE)</f>
        <v>Christopher High</v>
      </c>
    </row>
    <row r="1235" spans="1:26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>
        <v>-324.73</v>
      </c>
      <c r="W1235">
        <v>4</v>
      </c>
      <c r="X1235">
        <v>55.08</v>
      </c>
      <c r="Y1235">
        <v>91036</v>
      </c>
      <c r="Z1235" t="str">
        <f>VLOOKUP(Y1235, Order_Customers, 3, FALSE)</f>
        <v>Jennifer Stanton</v>
      </c>
    </row>
    <row r="1236" spans="1:26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>
        <v>1500.12</v>
      </c>
      <c r="W1236">
        <v>15</v>
      </c>
      <c r="X1236">
        <v>1608.11</v>
      </c>
      <c r="Y1236">
        <v>89970</v>
      </c>
      <c r="Z1236" t="str">
        <f>VLOOKUP(Y1236, Order_Customers, 3, FALSE)</f>
        <v>Sean McKenna</v>
      </c>
    </row>
    <row r="1237" spans="1:26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>
        <v>-313.02180000000004</v>
      </c>
      <c r="W1237">
        <v>7</v>
      </c>
      <c r="X1237">
        <v>99.75</v>
      </c>
      <c r="Y1237">
        <v>89102</v>
      </c>
      <c r="Z1237" t="str">
        <f>VLOOKUP(Y1237, Order_Customers, 3, FALSE)</f>
        <v>Maurice Kelly</v>
      </c>
    </row>
    <row r="1238" spans="1:26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>
        <v>-192.5532</v>
      </c>
      <c r="W1238">
        <v>22</v>
      </c>
      <c r="X1238">
        <v>51.41</v>
      </c>
      <c r="Y1238">
        <v>86699</v>
      </c>
      <c r="Z1238" t="str">
        <f>VLOOKUP(Y1238, Order_Customers, 3, FALSE)</f>
        <v>Alvin Hoover</v>
      </c>
    </row>
    <row r="1239" spans="1:26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>
        <v>-464.28200000000004</v>
      </c>
      <c r="W1239">
        <v>12</v>
      </c>
      <c r="X1239">
        <v>68.72</v>
      </c>
      <c r="Y1239">
        <v>89278</v>
      </c>
      <c r="Z1239" t="str">
        <f>VLOOKUP(Y1239, Order_Customers, 3, FALSE)</f>
        <v>Jeff Meadows</v>
      </c>
    </row>
    <row r="1240" spans="1:26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>
        <v>156.74339999999998</v>
      </c>
      <c r="W1240">
        <v>14</v>
      </c>
      <c r="X1240">
        <v>618.96</v>
      </c>
      <c r="Y1240">
        <v>89279</v>
      </c>
      <c r="Z1240" t="str">
        <f>VLOOKUP(Y1240, Order_Customers, 3, FALSE)</f>
        <v>Jeff Meadows</v>
      </c>
    </row>
    <row r="1241" spans="1:26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>
        <v>110.11799999999999</v>
      </c>
      <c r="W1241">
        <v>13</v>
      </c>
      <c r="X1241">
        <v>77.540000000000006</v>
      </c>
      <c r="Y1241">
        <v>89279</v>
      </c>
      <c r="Z1241" t="str">
        <f>VLOOKUP(Y1241, Order_Customers, 3, FALSE)</f>
        <v>Jeff Meadows</v>
      </c>
    </row>
    <row r="1242" spans="1:26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>
        <v>-42.588000000000001</v>
      </c>
      <c r="W1242">
        <v>6</v>
      </c>
      <c r="X1242">
        <v>361.72</v>
      </c>
      <c r="Y1242">
        <v>87963</v>
      </c>
      <c r="Z1242" t="str">
        <f>VLOOKUP(Y1242, Order_Customers, 3, FALSE)</f>
        <v>Lloyd Levin</v>
      </c>
    </row>
    <row r="1243" spans="1:26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>
        <v>-222.95</v>
      </c>
      <c r="W1243">
        <v>20</v>
      </c>
      <c r="X1243">
        <v>1373.47</v>
      </c>
      <c r="Y1243">
        <v>87964</v>
      </c>
      <c r="Z1243" t="str">
        <f>VLOOKUP(Y1243, Order_Customers, 3, FALSE)</f>
        <v>Lloyd Levin</v>
      </c>
    </row>
    <row r="1244" spans="1:26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>
        <v>7.6244999999999994</v>
      </c>
      <c r="W1244">
        <v>14</v>
      </c>
      <c r="X1244">
        <v>91.92</v>
      </c>
      <c r="Y1244">
        <v>87965</v>
      </c>
      <c r="Z1244" t="str">
        <f>VLOOKUP(Y1244, Order_Customers, 3, FALSE)</f>
        <v>Bernard Thompson</v>
      </c>
    </row>
    <row r="1245" spans="1:26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>
        <v>-1676.6119999999999</v>
      </c>
      <c r="W1245">
        <v>9</v>
      </c>
      <c r="X1245">
        <v>73.290000000000006</v>
      </c>
      <c r="Y1245">
        <v>87962</v>
      </c>
      <c r="Z1245" t="str">
        <f>VLOOKUP(Y1245, Order_Customers, 3, FALSE)</f>
        <v>Nicole Pope</v>
      </c>
    </row>
    <row r="1246" spans="1:26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>
        <v>45.127799999999993</v>
      </c>
      <c r="W1246">
        <v>8</v>
      </c>
      <c r="X1246">
        <v>2961.32</v>
      </c>
      <c r="Y1246">
        <v>87962</v>
      </c>
      <c r="Z1246" t="str">
        <f>VLOOKUP(Y1246, Order_Customers, 3, FALSE)</f>
        <v>Nicole Pope</v>
      </c>
    </row>
    <row r="1247" spans="1:26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>
        <v>-52.863999999999997</v>
      </c>
      <c r="W1247">
        <v>17</v>
      </c>
      <c r="X1247">
        <v>87.11</v>
      </c>
      <c r="Y1247">
        <v>89601</v>
      </c>
      <c r="Z1247" t="str">
        <f>VLOOKUP(Y1247, Order_Customers, 3, FALSE)</f>
        <v>Geoffrey H Wong</v>
      </c>
    </row>
    <row r="1248" spans="1:26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>
        <v>45.378</v>
      </c>
      <c r="W1248">
        <v>9</v>
      </c>
      <c r="X1248">
        <v>170.46</v>
      </c>
      <c r="Y1248">
        <v>89601</v>
      </c>
      <c r="Z1248" t="str">
        <f>VLOOKUP(Y1248, Order_Customers, 3, FALSE)</f>
        <v>Geoffrey H Wong</v>
      </c>
    </row>
    <row r="1249" spans="1:26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>
        <v>4949.9160000000002</v>
      </c>
      <c r="W1249">
        <v>1</v>
      </c>
      <c r="X1249">
        <v>4.95</v>
      </c>
      <c r="Y1249">
        <v>89602</v>
      </c>
      <c r="Z1249" t="str">
        <f>VLOOKUP(Y1249, Order_Customers, 3, FALSE)</f>
        <v>Geoffrey H Wong</v>
      </c>
    </row>
    <row r="1250" spans="1:26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>
        <v>1055.6039999999998</v>
      </c>
      <c r="W1250">
        <v>4</v>
      </c>
      <c r="X1250">
        <v>461.24</v>
      </c>
      <c r="Y1250">
        <v>89602</v>
      </c>
      <c r="Z1250" t="str">
        <f>VLOOKUP(Y1250, Order_Customers, 3, FALSE)</f>
        <v>Geoffrey H Wong</v>
      </c>
    </row>
    <row r="1251" spans="1:26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>
        <v>359.83</v>
      </c>
      <c r="W1251">
        <v>3</v>
      </c>
      <c r="X1251">
        <v>577.75</v>
      </c>
      <c r="Y1251">
        <v>86611</v>
      </c>
      <c r="Z1251" t="str">
        <f>VLOOKUP(Y1251, Order_Customers, 3, FALSE)</f>
        <v>Helen Dickerson</v>
      </c>
    </row>
    <row r="1252" spans="1:26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>
        <v>-69.873999999999995</v>
      </c>
      <c r="W1252">
        <v>8</v>
      </c>
      <c r="X1252">
        <v>59.4</v>
      </c>
      <c r="Y1252">
        <v>86612</v>
      </c>
      <c r="Z1252" t="str">
        <f>VLOOKUP(Y1252, Order_Customers, 3, FALSE)</f>
        <v>James Davenport</v>
      </c>
    </row>
    <row r="1253" spans="1:26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>
        <v>-135.74</v>
      </c>
      <c r="W1253">
        <v>10</v>
      </c>
      <c r="X1253">
        <v>66.459999999999994</v>
      </c>
      <c r="Y1253">
        <v>86612</v>
      </c>
      <c r="Z1253" t="str">
        <f>VLOOKUP(Y1253, Order_Customers, 3, FALSE)</f>
        <v>James Davenport</v>
      </c>
    </row>
    <row r="1254" spans="1:26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>
        <v>-14.52</v>
      </c>
      <c r="W1254">
        <v>3</v>
      </c>
      <c r="X1254">
        <v>35.35</v>
      </c>
      <c r="Y1254">
        <v>86610</v>
      </c>
      <c r="Z1254" t="str">
        <f>VLOOKUP(Y1254, Order_Customers, 3, FALSE)</f>
        <v>Brandon Beach</v>
      </c>
    </row>
    <row r="1255" spans="1:26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>
        <v>171.26489999999998</v>
      </c>
      <c r="W1255">
        <v>16</v>
      </c>
      <c r="X1255">
        <v>248.21</v>
      </c>
      <c r="Y1255">
        <v>86610</v>
      </c>
      <c r="Z1255" t="str">
        <f>VLOOKUP(Y1255, Order_Customers, 3, FALSE)</f>
        <v>Brandon Beach</v>
      </c>
    </row>
    <row r="1256" spans="1:26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>
        <v>138.22199999999998</v>
      </c>
      <c r="W1256">
        <v>17</v>
      </c>
      <c r="X1256">
        <v>4086.5</v>
      </c>
      <c r="Y1256">
        <v>89571</v>
      </c>
      <c r="Z1256" t="str">
        <f>VLOOKUP(Y1256, Order_Customers, 3, FALSE)</f>
        <v>Carlos Adkins</v>
      </c>
    </row>
    <row r="1257" spans="1:26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>
        <v>711.24479999999994</v>
      </c>
      <c r="W1257">
        <v>18</v>
      </c>
      <c r="X1257">
        <v>375.03</v>
      </c>
      <c r="Y1257">
        <v>89572</v>
      </c>
      <c r="Z1257" t="str">
        <f>VLOOKUP(Y1257, Order_Customers, 3, FALSE)</f>
        <v>Kristine Holden</v>
      </c>
    </row>
    <row r="1258" spans="1:26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>
        <v>-1084.8469632000001</v>
      </c>
      <c r="W1258">
        <v>12</v>
      </c>
      <c r="X1258">
        <v>22.11</v>
      </c>
      <c r="Y1258">
        <v>89572</v>
      </c>
      <c r="Z1258" t="str">
        <f>VLOOKUP(Y1258, Order_Customers, 3, FALSE)</f>
        <v>Kristine Holden</v>
      </c>
    </row>
    <row r="1259" spans="1:26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>
        <v>-156.77199999999999</v>
      </c>
      <c r="W1259">
        <v>17</v>
      </c>
      <c r="X1259">
        <v>2875.35</v>
      </c>
      <c r="Y1259">
        <v>89572</v>
      </c>
      <c r="Z1259" t="str">
        <f>VLOOKUP(Y1259, Order_Customers, 3, FALSE)</f>
        <v>Kristine Holden</v>
      </c>
    </row>
    <row r="1260" spans="1:26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>
        <v>-37.6</v>
      </c>
      <c r="W1260">
        <v>5</v>
      </c>
      <c r="X1260">
        <v>78.08</v>
      </c>
      <c r="Y1260">
        <v>90110</v>
      </c>
      <c r="Z1260" t="str">
        <f>VLOOKUP(Y1260, Order_Customers, 3, FALSE)</f>
        <v>Brett Ingram</v>
      </c>
    </row>
    <row r="1261" spans="1:26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>
        <v>1389.5771999999999</v>
      </c>
      <c r="W1261">
        <v>17</v>
      </c>
      <c r="X1261">
        <v>2013.88</v>
      </c>
      <c r="Y1261">
        <v>90109</v>
      </c>
      <c r="Z1261" t="str">
        <f>VLOOKUP(Y1261, Order_Customers, 3, FALSE)</f>
        <v>Debra Block</v>
      </c>
    </row>
    <row r="1262" spans="1:26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>
        <v>-222.816</v>
      </c>
      <c r="W1262">
        <v>4</v>
      </c>
      <c r="X1262">
        <v>201.32</v>
      </c>
      <c r="Y1262">
        <v>90109</v>
      </c>
      <c r="Z1262" t="str">
        <f>VLOOKUP(Y1262, Order_Customers, 3, FALSE)</f>
        <v>Debra Block</v>
      </c>
    </row>
    <row r="1263" spans="1:26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>
        <v>-133.71</v>
      </c>
      <c r="W1263">
        <v>12</v>
      </c>
      <c r="X1263">
        <v>298.51</v>
      </c>
      <c r="Y1263">
        <v>90109</v>
      </c>
      <c r="Z1263" t="str">
        <f>VLOOKUP(Y1263, Order_Customers, 3, FALSE)</f>
        <v>Debra Block</v>
      </c>
    </row>
    <row r="1264" spans="1:26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>
        <v>2653.7813999999998</v>
      </c>
      <c r="W1264">
        <v>22</v>
      </c>
      <c r="X1264">
        <v>3846.06</v>
      </c>
      <c r="Y1264">
        <v>91502</v>
      </c>
      <c r="Z1264" t="str">
        <f>VLOOKUP(Y1264, Order_Customers, 3, FALSE)</f>
        <v>Dennis Block Richardson</v>
      </c>
    </row>
    <row r="1265" spans="1:26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>
        <v>10.32</v>
      </c>
      <c r="W1265">
        <v>7</v>
      </c>
      <c r="X1265">
        <v>35.93</v>
      </c>
      <c r="Y1265">
        <v>85949</v>
      </c>
      <c r="Z1265" t="str">
        <f>VLOOKUP(Y1265, Order_Customers, 3, FALSE)</f>
        <v>Lucille McGee</v>
      </c>
    </row>
    <row r="1266" spans="1:26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>
        <v>997.38144000000011</v>
      </c>
      <c r="W1266">
        <v>10</v>
      </c>
      <c r="X1266">
        <v>1610.84</v>
      </c>
      <c r="Y1266">
        <v>85948</v>
      </c>
      <c r="Z1266" t="str">
        <f>VLOOKUP(Y1266, Order_Customers, 3, FALSE)</f>
        <v>Monica Harvey</v>
      </c>
    </row>
    <row r="1267" spans="1:26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>
        <v>-36.030800000000006</v>
      </c>
      <c r="W1267">
        <v>14</v>
      </c>
      <c r="X1267">
        <v>86.12</v>
      </c>
      <c r="Y1267">
        <v>85950</v>
      </c>
      <c r="Z1267" t="str">
        <f>VLOOKUP(Y1267, Order_Customers, 3, FALSE)</f>
        <v>Jimmy Waters</v>
      </c>
    </row>
    <row r="1268" spans="1:26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>
        <v>-28.954000000000001</v>
      </c>
      <c r="W1268">
        <v>6</v>
      </c>
      <c r="X1268">
        <v>76.87</v>
      </c>
      <c r="Y1268">
        <v>85947</v>
      </c>
      <c r="Z1268" t="str">
        <f>VLOOKUP(Y1268, Order_Customers, 3, FALSE)</f>
        <v>Nancy Holden</v>
      </c>
    </row>
    <row r="1269" spans="1:26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>
        <v>-85.021999999999991</v>
      </c>
      <c r="W1269">
        <v>21</v>
      </c>
      <c r="X1269">
        <v>374.6</v>
      </c>
      <c r="Y1269">
        <v>90148</v>
      </c>
      <c r="Z1269" t="str">
        <f>VLOOKUP(Y1269, Order_Customers, 3, FALSE)</f>
        <v>Arnold Floyd Blair</v>
      </c>
    </row>
    <row r="1270" spans="1:26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>
        <v>99.198000000000008</v>
      </c>
      <c r="W1270">
        <v>12</v>
      </c>
      <c r="X1270">
        <v>61.87</v>
      </c>
      <c r="Y1270">
        <v>90145</v>
      </c>
      <c r="Z1270" t="str">
        <f>VLOOKUP(Y1270, Order_Customers, 3, FALSE)</f>
        <v>Larry Langston</v>
      </c>
    </row>
    <row r="1271" spans="1:26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>
        <v>136.03139999999999</v>
      </c>
      <c r="W1271">
        <v>6</v>
      </c>
      <c r="X1271">
        <v>48.88</v>
      </c>
      <c r="Y1271">
        <v>90145</v>
      </c>
      <c r="Z1271" t="str">
        <f>VLOOKUP(Y1271, Order_Customers, 3, FALSE)</f>
        <v>Larry Langston</v>
      </c>
    </row>
    <row r="1272" spans="1:26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>
        <v>-100.072</v>
      </c>
      <c r="W1272">
        <v>3</v>
      </c>
      <c r="X1272">
        <v>21.56</v>
      </c>
      <c r="Y1272">
        <v>90145</v>
      </c>
      <c r="Z1272" t="str">
        <f>VLOOKUP(Y1272, Order_Customers, 3, FALSE)</f>
        <v>Larry Langston</v>
      </c>
    </row>
    <row r="1273" spans="1:26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>
        <v>-12.026699999999998</v>
      </c>
      <c r="W1273">
        <v>8</v>
      </c>
      <c r="X1273">
        <v>164.67</v>
      </c>
      <c r="Y1273">
        <v>90146</v>
      </c>
      <c r="Z1273" t="str">
        <f>VLOOKUP(Y1273, Order_Customers, 3, FALSE)</f>
        <v>Samuel Newman</v>
      </c>
    </row>
    <row r="1274" spans="1:26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>
        <v>122.508</v>
      </c>
      <c r="W1274">
        <v>6</v>
      </c>
      <c r="X1274">
        <v>72.739999999999995</v>
      </c>
      <c r="Y1274">
        <v>90146</v>
      </c>
      <c r="Z1274" t="str">
        <f>VLOOKUP(Y1274, Order_Customers, 3, FALSE)</f>
        <v>Samuel Newman</v>
      </c>
    </row>
    <row r="1275" spans="1:26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>
        <v>-12.026699999999998</v>
      </c>
      <c r="W1275">
        <v>12</v>
      </c>
      <c r="X1275">
        <v>418.75</v>
      </c>
      <c r="Y1275">
        <v>90146</v>
      </c>
      <c r="Z1275" t="str">
        <f>VLOOKUP(Y1275, Order_Customers, 3, FALSE)</f>
        <v>Samuel Newman</v>
      </c>
    </row>
    <row r="1276" spans="1:26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>
        <v>34.067999999999998</v>
      </c>
      <c r="W1276">
        <v>9</v>
      </c>
      <c r="X1276">
        <v>469.59</v>
      </c>
      <c r="Y1276">
        <v>90147</v>
      </c>
      <c r="Z1276" t="str">
        <f>VLOOKUP(Y1276, Order_Customers, 3, FALSE)</f>
        <v>Samuel Newman</v>
      </c>
    </row>
    <row r="1277" spans="1:26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>
        <v>2.9700000000000006</v>
      </c>
      <c r="W1277">
        <v>17</v>
      </c>
      <c r="X1277">
        <v>136.25</v>
      </c>
      <c r="Y1277">
        <v>88165</v>
      </c>
      <c r="Z1277" t="str">
        <f>VLOOKUP(Y1277, Order_Customers, 3, FALSE)</f>
        <v>Ryan Herman</v>
      </c>
    </row>
    <row r="1278" spans="1:26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>
        <v>385.30289999999997</v>
      </c>
      <c r="W1278">
        <v>12</v>
      </c>
      <c r="X1278">
        <v>558.41</v>
      </c>
      <c r="Y1278">
        <v>88163</v>
      </c>
      <c r="Z1278" t="str">
        <f>VLOOKUP(Y1278, Order_Customers, 3, FALSE)</f>
        <v>Glen Robertson</v>
      </c>
    </row>
    <row r="1279" spans="1:26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>
        <v>187.2</v>
      </c>
      <c r="W1279">
        <v>13</v>
      </c>
      <c r="X1279">
        <v>290.22000000000003</v>
      </c>
      <c r="Y1279">
        <v>88163</v>
      </c>
      <c r="Z1279" t="str">
        <f>VLOOKUP(Y1279, Order_Customers, 3, FALSE)</f>
        <v>Glen Robertson</v>
      </c>
    </row>
    <row r="1280" spans="1:26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>
        <v>779.47230000000002</v>
      </c>
      <c r="W1280">
        <v>15</v>
      </c>
      <c r="X1280">
        <v>1129.67</v>
      </c>
      <c r="Y1280">
        <v>88164</v>
      </c>
      <c r="Z1280" t="str">
        <f>VLOOKUP(Y1280, Order_Customers, 3, FALSE)</f>
        <v>Glen Robertson</v>
      </c>
    </row>
    <row r="1281" spans="1:26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>
        <v>27.725999999999999</v>
      </c>
      <c r="W1281">
        <v>9</v>
      </c>
      <c r="X1281">
        <v>2439.37</v>
      </c>
      <c r="Y1281">
        <v>87695</v>
      </c>
      <c r="Z1281" t="str">
        <f>VLOOKUP(Y1281, Order_Customers, 3, FALSE)</f>
        <v>Beth Dolan</v>
      </c>
    </row>
    <row r="1282" spans="1:26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>
        <v>244.464</v>
      </c>
      <c r="W1282">
        <v>8</v>
      </c>
      <c r="X1282">
        <v>92.02</v>
      </c>
      <c r="Y1282">
        <v>87696</v>
      </c>
      <c r="Z1282" t="str">
        <f>VLOOKUP(Y1282, Order_Customers, 3, FALSE)</f>
        <v>Beth Dolan</v>
      </c>
    </row>
    <row r="1283" spans="1:26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>
        <v>-473.57799999999997</v>
      </c>
      <c r="W1283">
        <v>2</v>
      </c>
      <c r="X1283">
        <v>283.55</v>
      </c>
      <c r="Y1283">
        <v>87696</v>
      </c>
      <c r="Z1283" t="str">
        <f>VLOOKUP(Y1283, Order_Customers, 3, FALSE)</f>
        <v>Beth Dolan</v>
      </c>
    </row>
    <row r="1284" spans="1:26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>
        <v>-96.05</v>
      </c>
      <c r="W1284">
        <v>36</v>
      </c>
      <c r="X1284">
        <v>9757.48</v>
      </c>
      <c r="Y1284">
        <v>47493</v>
      </c>
      <c r="Z1284" t="str">
        <f>VLOOKUP(Y1284, Order_Customers, 3, FALSE)</f>
        <v>Joe Baldwin</v>
      </c>
    </row>
    <row r="1285" spans="1:26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>
        <v>-270.85000000000002</v>
      </c>
      <c r="W1285">
        <v>6</v>
      </c>
      <c r="X1285">
        <v>850.64</v>
      </c>
      <c r="Y1285">
        <v>37987</v>
      </c>
      <c r="Z1285" t="str">
        <f>VLOOKUP(Y1285, Order_Customers, 3, FALSE)</f>
        <v>Joe Baldwin</v>
      </c>
    </row>
    <row r="1286" spans="1:26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>
        <v>800.25509999999986</v>
      </c>
      <c r="W1286">
        <v>12</v>
      </c>
      <c r="X1286">
        <v>1159.79</v>
      </c>
      <c r="Y1286">
        <v>89869</v>
      </c>
      <c r="Z1286" t="str">
        <f>VLOOKUP(Y1286, Order_Customers, 3, FALSE)</f>
        <v>Pat Kinney</v>
      </c>
    </row>
    <row r="1287" spans="1:26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>
        <v>-50.4</v>
      </c>
      <c r="W1287">
        <v>2</v>
      </c>
      <c r="X1287">
        <v>20.22</v>
      </c>
      <c r="Y1287">
        <v>90557</v>
      </c>
      <c r="Z1287" t="str">
        <f>VLOOKUP(Y1287, Order_Customers, 3, FALSE)</f>
        <v>Laurence Cummings</v>
      </c>
    </row>
    <row r="1288" spans="1:26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>
        <v>-348.75400000000002</v>
      </c>
      <c r="W1288">
        <v>8</v>
      </c>
      <c r="X1288">
        <v>1548.97</v>
      </c>
      <c r="Y1288">
        <v>90557</v>
      </c>
      <c r="Z1288" t="str">
        <f>VLOOKUP(Y1288, Order_Customers, 3, FALSE)</f>
        <v>Laurence Cummings</v>
      </c>
    </row>
    <row r="1289" spans="1:26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>
        <v>-550.42999999999995</v>
      </c>
      <c r="W1289">
        <v>5</v>
      </c>
      <c r="X1289">
        <v>337.86</v>
      </c>
      <c r="Y1289">
        <v>88721</v>
      </c>
      <c r="Z1289" t="str">
        <f>VLOOKUP(Y1289, Order_Customers, 3, FALSE)</f>
        <v>Emma Buckley</v>
      </c>
    </row>
    <row r="1290" spans="1:26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>
        <v>-52.12</v>
      </c>
      <c r="W1290">
        <v>4</v>
      </c>
      <c r="X1290">
        <v>84.21</v>
      </c>
      <c r="Y1290">
        <v>88721</v>
      </c>
      <c r="Z1290" t="str">
        <f>VLOOKUP(Y1290, Order_Customers, 3, FALSE)</f>
        <v>Emma Buckley</v>
      </c>
    </row>
    <row r="1291" spans="1:26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>
        <v>-27.004999999999999</v>
      </c>
      <c r="W1291">
        <v>7</v>
      </c>
      <c r="X1291">
        <v>38.74</v>
      </c>
      <c r="Y1291">
        <v>88722</v>
      </c>
      <c r="Z1291" t="str">
        <f>VLOOKUP(Y1291, Order_Customers, 3, FALSE)</f>
        <v>Emma Buckley</v>
      </c>
    </row>
    <row r="1292" spans="1:26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>
        <v>74.638500000000008</v>
      </c>
      <c r="W1292">
        <v>5</v>
      </c>
      <c r="X1292">
        <v>134.09</v>
      </c>
      <c r="Y1292">
        <v>90964</v>
      </c>
      <c r="Z1292" t="str">
        <f>VLOOKUP(Y1292, Order_Customers, 3, FALSE)</f>
        <v>Kara Foster</v>
      </c>
    </row>
    <row r="1293" spans="1:26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>
        <v>-122.235</v>
      </c>
      <c r="W1293">
        <v>1</v>
      </c>
      <c r="X1293">
        <v>191.73</v>
      </c>
      <c r="Y1293">
        <v>89611</v>
      </c>
      <c r="Z1293" t="str">
        <f>VLOOKUP(Y1293, Order_Customers, 3, FALSE)</f>
        <v>Megan Woods</v>
      </c>
    </row>
    <row r="1294" spans="1:26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>
        <v>427.00649999999996</v>
      </c>
      <c r="W1294">
        <v>10</v>
      </c>
      <c r="X1294">
        <v>618.85</v>
      </c>
      <c r="Y1294">
        <v>89608</v>
      </c>
      <c r="Z1294" t="str">
        <f>VLOOKUP(Y1294, Order_Customers, 3, FALSE)</f>
        <v>Stephanie Hawkins</v>
      </c>
    </row>
    <row r="1295" spans="1:26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>
        <v>-190.49</v>
      </c>
      <c r="W1295">
        <v>8</v>
      </c>
      <c r="X1295">
        <v>115.99</v>
      </c>
      <c r="Y1295">
        <v>89609</v>
      </c>
      <c r="Z1295" t="str">
        <f>VLOOKUP(Y1295, Order_Customers, 3, FALSE)</f>
        <v>Stephanie Hawkins</v>
      </c>
    </row>
    <row r="1296" spans="1:26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>
        <v>-8.77</v>
      </c>
      <c r="W1296">
        <v>7</v>
      </c>
      <c r="X1296">
        <v>19.46</v>
      </c>
      <c r="Y1296">
        <v>89609</v>
      </c>
      <c r="Z1296" t="str">
        <f>VLOOKUP(Y1296, Order_Customers, 3, FALSE)</f>
        <v>Stephanie Hawkins</v>
      </c>
    </row>
    <row r="1297" spans="1:26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>
        <v>-7.6849999999999996</v>
      </c>
      <c r="W1297">
        <v>12</v>
      </c>
      <c r="X1297">
        <v>44.75</v>
      </c>
      <c r="Y1297">
        <v>89610</v>
      </c>
      <c r="Z1297" t="str">
        <f>VLOOKUP(Y1297, Order_Customers, 3, FALSE)</f>
        <v>Stephanie Hawkins</v>
      </c>
    </row>
    <row r="1298" spans="1:26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>
        <v>-82.559200000000004</v>
      </c>
      <c r="W1298">
        <v>4</v>
      </c>
      <c r="X1298">
        <v>9.23</v>
      </c>
      <c r="Y1298">
        <v>91480</v>
      </c>
      <c r="Z1298" t="str">
        <f>VLOOKUP(Y1298, Order_Customers, 3, FALSE)</f>
        <v>Lynn Hines</v>
      </c>
    </row>
    <row r="1299" spans="1:26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>
        <v>18.147500000000001</v>
      </c>
      <c r="W1299">
        <v>15</v>
      </c>
      <c r="X1299">
        <v>96.13</v>
      </c>
      <c r="Y1299">
        <v>91481</v>
      </c>
      <c r="Z1299" t="str">
        <f>VLOOKUP(Y1299, Order_Customers, 3, FALSE)</f>
        <v>Lynn Hines</v>
      </c>
    </row>
    <row r="1300" spans="1:26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>
        <v>2.8060000000000027</v>
      </c>
      <c r="W1300">
        <v>6</v>
      </c>
      <c r="X1300">
        <v>73.959999999999994</v>
      </c>
      <c r="Y1300">
        <v>91482</v>
      </c>
      <c r="Z1300" t="str">
        <f>VLOOKUP(Y1300, Order_Customers, 3, FALSE)</f>
        <v>Gordon Boswell</v>
      </c>
    </row>
    <row r="1301" spans="1:26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>
        <v>-132.42600000000002</v>
      </c>
      <c r="W1301">
        <v>9</v>
      </c>
      <c r="X1301">
        <v>1805.9</v>
      </c>
      <c r="Y1301">
        <v>89504</v>
      </c>
      <c r="Z1301" t="str">
        <f>VLOOKUP(Y1301, Order_Customers, 3, FALSE)</f>
        <v>Colleen Marsh</v>
      </c>
    </row>
    <row r="1302" spans="1:26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>
        <v>-411.23599999999999</v>
      </c>
      <c r="W1302">
        <v>2</v>
      </c>
      <c r="X1302">
        <v>311.41000000000003</v>
      </c>
      <c r="Y1302">
        <v>89504</v>
      </c>
      <c r="Z1302" t="str">
        <f>VLOOKUP(Y1302, Order_Customers, 3, FALSE)</f>
        <v>Colleen Marsh</v>
      </c>
    </row>
    <row r="1303" spans="1:26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>
        <v>-48.971999999999994</v>
      </c>
      <c r="W1303">
        <v>12</v>
      </c>
      <c r="X1303">
        <v>3707.05</v>
      </c>
      <c r="Y1303">
        <v>89503</v>
      </c>
      <c r="Z1303" t="str">
        <f>VLOOKUP(Y1303, Order_Customers, 3, FALSE)</f>
        <v>Sylvia Kumar</v>
      </c>
    </row>
    <row r="1304" spans="1:26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>
        <v>62.297999999999995</v>
      </c>
      <c r="W1304">
        <v>17</v>
      </c>
      <c r="X1304">
        <v>2805.18</v>
      </c>
      <c r="Y1304">
        <v>89505</v>
      </c>
      <c r="Z1304" t="str">
        <f>VLOOKUP(Y1304, Order_Customers, 3, FALSE)</f>
        <v>Sylvia Kumar</v>
      </c>
    </row>
    <row r="1305" spans="1:26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>
        <v>-119.32</v>
      </c>
      <c r="W1305">
        <v>13</v>
      </c>
      <c r="X1305">
        <v>80.86</v>
      </c>
      <c r="Y1305">
        <v>86163</v>
      </c>
      <c r="Z1305" t="str">
        <f>VLOOKUP(Y1305, Order_Customers, 3, FALSE)</f>
        <v>Faye Silver</v>
      </c>
    </row>
    <row r="1306" spans="1:26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>
        <v>756.67470000000003</v>
      </c>
      <c r="W1306">
        <v>18</v>
      </c>
      <c r="X1306">
        <v>1096.6300000000001</v>
      </c>
      <c r="Y1306">
        <v>86165</v>
      </c>
      <c r="Z1306" t="str">
        <f>VLOOKUP(Y1306, Order_Customers, 3, FALSE)</f>
        <v>Kerry Beach</v>
      </c>
    </row>
    <row r="1307" spans="1:26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>
        <v>-222.34299999999999</v>
      </c>
      <c r="W1307">
        <v>4</v>
      </c>
      <c r="X1307">
        <v>632.12</v>
      </c>
      <c r="Y1307">
        <v>86165</v>
      </c>
      <c r="Z1307" t="str">
        <f>VLOOKUP(Y1307, Order_Customers, 3, FALSE)</f>
        <v>Kerry Beach</v>
      </c>
    </row>
    <row r="1308" spans="1:26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>
        <v>-1537.1356000000003</v>
      </c>
      <c r="W1308">
        <v>19</v>
      </c>
      <c r="X1308">
        <v>1302.98</v>
      </c>
      <c r="Y1308">
        <v>86166</v>
      </c>
      <c r="Z1308" t="str">
        <f>VLOOKUP(Y1308, Order_Customers, 3, FALSE)</f>
        <v>Kerry Beach</v>
      </c>
    </row>
    <row r="1309" spans="1:26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>
        <v>52.697600000000001</v>
      </c>
      <c r="W1309">
        <v>22</v>
      </c>
      <c r="X1309">
        <v>131.79</v>
      </c>
      <c r="Y1309">
        <v>86164</v>
      </c>
      <c r="Z1309" t="str">
        <f>VLOOKUP(Y1309, Order_Customers, 3, FALSE)</f>
        <v>Patrick Lowry</v>
      </c>
    </row>
    <row r="1310" spans="1:26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>
        <v>-78.194159999999982</v>
      </c>
      <c r="W1310">
        <v>2</v>
      </c>
      <c r="X1310">
        <v>35.33</v>
      </c>
      <c r="Y1310">
        <v>86164</v>
      </c>
      <c r="Z1310" t="str">
        <f>VLOOKUP(Y1310, Order_Customers, 3, FALSE)</f>
        <v>Patrick Lowry</v>
      </c>
    </row>
    <row r="1311" spans="1:26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>
        <v>465.43949999999995</v>
      </c>
      <c r="W1311">
        <v>9</v>
      </c>
      <c r="X1311">
        <v>674.55</v>
      </c>
      <c r="Y1311">
        <v>91304</v>
      </c>
      <c r="Z1311" t="str">
        <f>VLOOKUP(Y1311, Order_Customers, 3, FALSE)</f>
        <v>Clyde Burnett</v>
      </c>
    </row>
    <row r="1312" spans="1:26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>
        <v>-89.27</v>
      </c>
      <c r="W1312">
        <v>12</v>
      </c>
      <c r="X1312">
        <v>1721.24</v>
      </c>
      <c r="Y1312">
        <v>91306</v>
      </c>
      <c r="Z1312" t="str">
        <f>VLOOKUP(Y1312, Order_Customers, 3, FALSE)</f>
        <v>Clyde Burnett</v>
      </c>
    </row>
    <row r="1313" spans="1:26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>
        <v>385.37</v>
      </c>
      <c r="W1313">
        <v>22</v>
      </c>
      <c r="X1313">
        <v>668.38</v>
      </c>
      <c r="Y1313">
        <v>91305</v>
      </c>
      <c r="Z1313" t="str">
        <f>VLOOKUP(Y1313, Order_Customers, 3, FALSE)</f>
        <v>Emma Bloom</v>
      </c>
    </row>
    <row r="1314" spans="1:26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>
        <v>147</v>
      </c>
      <c r="W1314">
        <v>2</v>
      </c>
      <c r="X1314">
        <v>324.62</v>
      </c>
      <c r="Y1314">
        <v>88267</v>
      </c>
      <c r="Z1314" t="str">
        <f>VLOOKUP(Y1314, Order_Customers, 3, FALSE)</f>
        <v>Danielle Baird</v>
      </c>
    </row>
    <row r="1315" spans="1:26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>
        <v>-1045.0160000000001</v>
      </c>
      <c r="W1315">
        <v>19</v>
      </c>
      <c r="X1315">
        <v>40.93</v>
      </c>
      <c r="Y1315">
        <v>88268</v>
      </c>
      <c r="Z1315" t="str">
        <f>VLOOKUP(Y1315, Order_Customers, 3, FALSE)</f>
        <v>Danielle Baird</v>
      </c>
    </row>
    <row r="1316" spans="1:26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>
        <v>167.16000000000003</v>
      </c>
      <c r="W1316">
        <v>7</v>
      </c>
      <c r="X1316">
        <v>53.42</v>
      </c>
      <c r="Y1316">
        <v>88265</v>
      </c>
      <c r="Z1316" t="str">
        <f>VLOOKUP(Y1316, Order_Customers, 3, FALSE)</f>
        <v>Annie Horne</v>
      </c>
    </row>
    <row r="1317" spans="1:26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>
        <v>-344.82000000000005</v>
      </c>
      <c r="W1317">
        <v>1</v>
      </c>
      <c r="X1317">
        <v>8.49</v>
      </c>
      <c r="Y1317">
        <v>88266</v>
      </c>
      <c r="Z1317" t="str">
        <f>VLOOKUP(Y1317, Order_Customers, 3, FALSE)</f>
        <v>Vincent Daniel</v>
      </c>
    </row>
    <row r="1318" spans="1:26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>
        <v>-61.5276</v>
      </c>
      <c r="W1318">
        <v>11</v>
      </c>
      <c r="X1318">
        <v>69.89</v>
      </c>
      <c r="Y1318">
        <v>90040</v>
      </c>
      <c r="Z1318" t="str">
        <f>VLOOKUP(Y1318, Order_Customers, 3, FALSE)</f>
        <v>Jacob Murray</v>
      </c>
    </row>
    <row r="1319" spans="1:26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>
        <v>-41.972700000000003</v>
      </c>
      <c r="W1319">
        <v>13</v>
      </c>
      <c r="X1319">
        <v>77.42</v>
      </c>
      <c r="Y1319">
        <v>90408</v>
      </c>
      <c r="Z1319" t="str">
        <f>VLOOKUP(Y1319, Order_Customers, 3, FALSE)</f>
        <v>Mike G Hartman</v>
      </c>
    </row>
    <row r="1320" spans="1:26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>
        <v>-1.56</v>
      </c>
      <c r="W1320">
        <v>4</v>
      </c>
      <c r="X1320">
        <v>7.2</v>
      </c>
      <c r="Y1320">
        <v>90714</v>
      </c>
      <c r="Z1320" t="str">
        <f>VLOOKUP(Y1320, Order_Customers, 3, FALSE)</f>
        <v>Marvin Parrott</v>
      </c>
    </row>
    <row r="1321" spans="1:26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>
        <v>-100.24</v>
      </c>
      <c r="W1321">
        <v>18</v>
      </c>
      <c r="X1321">
        <v>61.29</v>
      </c>
      <c r="Y1321">
        <v>91321</v>
      </c>
      <c r="Z1321" t="str">
        <f>VLOOKUP(Y1321, Order_Customers, 3, FALSE)</f>
        <v>Debra Batchelor</v>
      </c>
    </row>
    <row r="1322" spans="1:26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>
        <v>-262.62</v>
      </c>
      <c r="W1322">
        <v>15</v>
      </c>
      <c r="X1322">
        <v>109.15</v>
      </c>
      <c r="Y1322">
        <v>91321</v>
      </c>
      <c r="Z1322" t="str">
        <f>VLOOKUP(Y1322, Order_Customers, 3, FALSE)</f>
        <v>Debra Batchelor</v>
      </c>
    </row>
    <row r="1323" spans="1:26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>
        <v>1019.7095999999999</v>
      </c>
      <c r="W1323">
        <v>12</v>
      </c>
      <c r="X1323">
        <v>1477.84</v>
      </c>
      <c r="Y1323">
        <v>86655</v>
      </c>
      <c r="Z1323" t="str">
        <f>VLOOKUP(Y1323, Order_Customers, 3, FALSE)</f>
        <v>Mildred Briggs</v>
      </c>
    </row>
    <row r="1324" spans="1:26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>
        <v>19.04</v>
      </c>
      <c r="W1324">
        <v>9</v>
      </c>
      <c r="X1324">
        <v>29.08</v>
      </c>
      <c r="Y1324">
        <v>86654</v>
      </c>
      <c r="Z1324" t="str">
        <f>VLOOKUP(Y1324, Order_Customers, 3, FALSE)</f>
        <v>Lisa Branch</v>
      </c>
    </row>
    <row r="1325" spans="1:26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>
        <v>-1069.72</v>
      </c>
      <c r="W1325">
        <v>17</v>
      </c>
      <c r="X1325">
        <v>1162.46</v>
      </c>
      <c r="Y1325">
        <v>86655</v>
      </c>
      <c r="Z1325" t="str">
        <f>VLOOKUP(Y1325, Order_Customers, 3, FALSE)</f>
        <v>Mildred Briggs</v>
      </c>
    </row>
    <row r="1326" spans="1:26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>
        <v>19.04</v>
      </c>
      <c r="W1326">
        <v>34</v>
      </c>
      <c r="X1326">
        <v>109.86</v>
      </c>
      <c r="Y1326">
        <v>13606</v>
      </c>
      <c r="Z1326" t="str">
        <f>VLOOKUP(Y1326, Order_Customers, 3, FALSE)</f>
        <v>Geoffrey Saunders</v>
      </c>
    </row>
    <row r="1327" spans="1:26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>
        <v>1408.1865</v>
      </c>
      <c r="W1327">
        <v>48</v>
      </c>
      <c r="X1327">
        <v>5911.35</v>
      </c>
      <c r="Y1327">
        <v>962</v>
      </c>
      <c r="Z1327" t="str">
        <f>VLOOKUP(Y1327, Order_Customers, 3, FALSE)</f>
        <v>Geoffrey Saunders</v>
      </c>
    </row>
    <row r="1328" spans="1:26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>
        <v>-1069.72</v>
      </c>
      <c r="W1328">
        <v>68</v>
      </c>
      <c r="X1328">
        <v>4649.8500000000004</v>
      </c>
      <c r="Y1328">
        <v>962</v>
      </c>
      <c r="Z1328" t="str">
        <f>VLOOKUP(Y1328, Order_Customers, 3, FALSE)</f>
        <v>Geoffrey Saunders</v>
      </c>
    </row>
    <row r="1329" spans="1:26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>
        <v>2000.11</v>
      </c>
      <c r="W1329">
        <v>18</v>
      </c>
      <c r="X1329">
        <v>2259.9899999999998</v>
      </c>
      <c r="Y1329">
        <v>89184</v>
      </c>
      <c r="Z1329" t="str">
        <f>VLOOKUP(Y1329, Order_Customers, 3, FALSE)</f>
        <v>Janice Frye</v>
      </c>
    </row>
    <row r="1330" spans="1:26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>
        <v>-45.64</v>
      </c>
      <c r="W1330">
        <v>9</v>
      </c>
      <c r="X1330">
        <v>42.46</v>
      </c>
      <c r="Y1330">
        <v>91122</v>
      </c>
      <c r="Z1330" t="str">
        <f>VLOOKUP(Y1330, Order_Customers, 3, FALSE)</f>
        <v>Jacob McNeill</v>
      </c>
    </row>
    <row r="1331" spans="1:26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>
        <v>204.49</v>
      </c>
      <c r="W1331">
        <v>12</v>
      </c>
      <c r="X1331">
        <v>314.06</v>
      </c>
      <c r="Y1331">
        <v>91122</v>
      </c>
      <c r="Z1331" t="str">
        <f>VLOOKUP(Y1331, Order_Customers, 3, FALSE)</f>
        <v>Jacob McNeill</v>
      </c>
    </row>
    <row r="1332" spans="1:26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>
        <v>-1455.9971999999998</v>
      </c>
      <c r="W1332">
        <v>1</v>
      </c>
      <c r="X1332">
        <v>1009.99</v>
      </c>
      <c r="Y1332">
        <v>91123</v>
      </c>
      <c r="Z1332" t="str">
        <f>VLOOKUP(Y1332, Order_Customers, 3, FALSE)</f>
        <v>Jacob McNeill</v>
      </c>
    </row>
    <row r="1333" spans="1:26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>
        <v>-22.56</v>
      </c>
      <c r="W1333">
        <v>13</v>
      </c>
      <c r="X1333">
        <v>92.16</v>
      </c>
      <c r="Y1333">
        <v>91123</v>
      </c>
      <c r="Z1333" t="str">
        <f>VLOOKUP(Y1333, Order_Customers, 3, FALSE)</f>
        <v>Jacob McNeill</v>
      </c>
    </row>
    <row r="1334" spans="1:26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>
        <v>-1191.5260000000001</v>
      </c>
      <c r="W1334">
        <v>2</v>
      </c>
      <c r="X1334">
        <v>16.5</v>
      </c>
      <c r="Y1334">
        <v>86950</v>
      </c>
      <c r="Z1334" t="str">
        <f>VLOOKUP(Y1334, Order_Customers, 3, FALSE)</f>
        <v>Debbie Dillon</v>
      </c>
    </row>
    <row r="1335" spans="1:26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>
        <v>-45.01</v>
      </c>
      <c r="W1335">
        <v>12</v>
      </c>
      <c r="X1335">
        <v>1202.6600000000001</v>
      </c>
      <c r="Y1335">
        <v>86951</v>
      </c>
      <c r="Z1335" t="str">
        <f>VLOOKUP(Y1335, Order_Customers, 3, FALSE)</f>
        <v>Debbie Dillon</v>
      </c>
    </row>
    <row r="1336" spans="1:26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>
        <v>39.209999999999994</v>
      </c>
      <c r="W1336">
        <v>16</v>
      </c>
      <c r="X1336">
        <v>196.69</v>
      </c>
      <c r="Y1336">
        <v>86949</v>
      </c>
      <c r="Z1336" t="str">
        <f>VLOOKUP(Y1336, Order_Customers, 3, FALSE)</f>
        <v>Tina Monroe</v>
      </c>
    </row>
    <row r="1337" spans="1:26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>
        <v>100.38000000000001</v>
      </c>
      <c r="W1337">
        <v>9</v>
      </c>
      <c r="X1337">
        <v>40.28</v>
      </c>
      <c r="Y1337">
        <v>86949</v>
      </c>
      <c r="Z1337" t="str">
        <f>VLOOKUP(Y1337, Order_Customers, 3, FALSE)</f>
        <v>Tina Monroe</v>
      </c>
    </row>
    <row r="1338" spans="1:26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>
        <v>79.423200000000008</v>
      </c>
      <c r="W1338">
        <v>15</v>
      </c>
      <c r="X1338">
        <v>904.31</v>
      </c>
      <c r="Y1338">
        <v>86952</v>
      </c>
      <c r="Z1338" t="str">
        <f>VLOOKUP(Y1338, Order_Customers, 3, FALSE)</f>
        <v>Beverly Roberts</v>
      </c>
    </row>
    <row r="1339" spans="1:26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>
        <v>-15.090400000000001</v>
      </c>
      <c r="W1339">
        <v>12</v>
      </c>
      <c r="X1339">
        <v>96.86</v>
      </c>
      <c r="Y1339">
        <v>86373</v>
      </c>
      <c r="Z1339" t="str">
        <f>VLOOKUP(Y1339, Order_Customers, 3, FALSE)</f>
        <v>Julian F Wolfe</v>
      </c>
    </row>
    <row r="1340" spans="1:26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>
        <v>-60.563999999999993</v>
      </c>
      <c r="W1340">
        <v>13</v>
      </c>
      <c r="X1340">
        <v>765.65</v>
      </c>
      <c r="Y1340">
        <v>86754</v>
      </c>
      <c r="Z1340" t="str">
        <f>VLOOKUP(Y1340, Order_Customers, 3, FALSE)</f>
        <v>Ken H Frazier</v>
      </c>
    </row>
    <row r="1341" spans="1:26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>
        <v>-1473.9059999999999</v>
      </c>
      <c r="W1341">
        <v>4</v>
      </c>
      <c r="X1341">
        <v>8.7200000000000006</v>
      </c>
      <c r="Y1341">
        <v>86750</v>
      </c>
      <c r="Z1341" t="str">
        <f>VLOOKUP(Y1341, Order_Customers, 3, FALSE)</f>
        <v>Kyle Fink</v>
      </c>
    </row>
    <row r="1342" spans="1:26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>
        <v>-343.12599999999998</v>
      </c>
      <c r="W1342">
        <v>11</v>
      </c>
      <c r="X1342">
        <v>6355.69</v>
      </c>
      <c r="Y1342">
        <v>86753</v>
      </c>
      <c r="Z1342" t="str">
        <f>VLOOKUP(Y1342, Order_Customers, 3, FALSE)</f>
        <v>Kyle Fink</v>
      </c>
    </row>
    <row r="1343" spans="1:26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>
        <v>66.359999999999985</v>
      </c>
      <c r="W1343">
        <v>10</v>
      </c>
      <c r="X1343">
        <v>28.09</v>
      </c>
      <c r="Y1343">
        <v>86753</v>
      </c>
      <c r="Z1343" t="str">
        <f>VLOOKUP(Y1343, Order_Customers, 3, FALSE)</f>
        <v>Kyle Fink</v>
      </c>
    </row>
    <row r="1344" spans="1:26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>
        <v>-162.91800000000001</v>
      </c>
      <c r="W1344">
        <v>5</v>
      </c>
      <c r="X1344">
        <v>1130.1500000000001</v>
      </c>
      <c r="Y1344">
        <v>86751</v>
      </c>
      <c r="Z1344" t="str">
        <f>VLOOKUP(Y1344, Order_Customers, 3, FALSE)</f>
        <v>Sandra Faulkner</v>
      </c>
    </row>
    <row r="1345" spans="1:26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>
        <v>859.7177999999999</v>
      </c>
      <c r="W1345">
        <v>7</v>
      </c>
      <c r="X1345">
        <v>54.37</v>
      </c>
      <c r="Y1345">
        <v>86751</v>
      </c>
      <c r="Z1345" t="str">
        <f>VLOOKUP(Y1345, Order_Customers, 3, FALSE)</f>
        <v>Sandra Faulkner</v>
      </c>
    </row>
    <row r="1346" spans="1:26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>
        <v>-23.072000000000003</v>
      </c>
      <c r="W1346">
        <v>11</v>
      </c>
      <c r="X1346">
        <v>100.87</v>
      </c>
      <c r="Y1346">
        <v>86752</v>
      </c>
      <c r="Z1346" t="str">
        <f>VLOOKUP(Y1346, Order_Customers, 3, FALSE)</f>
        <v>Wesley Cho</v>
      </c>
    </row>
    <row r="1347" spans="1:26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>
        <v>650.29999999999995</v>
      </c>
      <c r="W1347">
        <v>12</v>
      </c>
      <c r="X1347">
        <v>1857.08</v>
      </c>
      <c r="Y1347">
        <v>89053</v>
      </c>
      <c r="Z1347" t="str">
        <f>VLOOKUP(Y1347, Order_Customers, 3, FALSE)</f>
        <v>Arlene Wiggins Dalton</v>
      </c>
    </row>
    <row r="1348" spans="1:26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>
        <v>-154.30700000000002</v>
      </c>
      <c r="W1348">
        <v>10</v>
      </c>
      <c r="X1348">
        <v>42.56</v>
      </c>
      <c r="Y1348">
        <v>89055</v>
      </c>
      <c r="Z1348" t="str">
        <f>VLOOKUP(Y1348, Order_Customers, 3, FALSE)</f>
        <v>Arlene Wiggins Dalton</v>
      </c>
    </row>
    <row r="1349" spans="1:26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>
        <v>269.94</v>
      </c>
      <c r="W1349">
        <v>4</v>
      </c>
      <c r="X1349">
        <v>414.91</v>
      </c>
      <c r="Y1349">
        <v>89054</v>
      </c>
      <c r="Z1349" t="str">
        <f>VLOOKUP(Y1349, Order_Customers, 3, FALSE)</f>
        <v>Nicholas Wallace</v>
      </c>
    </row>
    <row r="1350" spans="1:26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>
        <v>63.059099999999994</v>
      </c>
      <c r="W1350">
        <v>3</v>
      </c>
      <c r="X1350">
        <v>91.39</v>
      </c>
      <c r="Y1350">
        <v>90859</v>
      </c>
      <c r="Z1350" t="str">
        <f>VLOOKUP(Y1350, Order_Customers, 3, FALSE)</f>
        <v>Dorothy Holt</v>
      </c>
    </row>
    <row r="1351" spans="1:26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>
        <v>139.58009999999999</v>
      </c>
      <c r="W1351">
        <v>37</v>
      </c>
      <c r="X1351">
        <v>202.29</v>
      </c>
      <c r="Y1351">
        <v>90861</v>
      </c>
      <c r="Z1351" t="str">
        <f>VLOOKUP(Y1351, Order_Customers, 3, FALSE)</f>
        <v>Dorothy Holt</v>
      </c>
    </row>
    <row r="1352" spans="1:26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>
        <v>109.67000000000002</v>
      </c>
      <c r="W1352">
        <v>9</v>
      </c>
      <c r="X1352">
        <v>168.71</v>
      </c>
      <c r="Y1352">
        <v>90861</v>
      </c>
      <c r="Z1352" t="str">
        <f>VLOOKUP(Y1352, Order_Customers, 3, FALSE)</f>
        <v>Dorothy Holt</v>
      </c>
    </row>
    <row r="1353" spans="1:26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>
        <v>395.30799999999999</v>
      </c>
      <c r="W1353">
        <v>21</v>
      </c>
      <c r="X1353">
        <v>885.65</v>
      </c>
      <c r="Y1353">
        <v>90860</v>
      </c>
      <c r="Z1353" t="str">
        <f>VLOOKUP(Y1353, Order_Customers, 3, FALSE)</f>
        <v>John Merritt</v>
      </c>
    </row>
    <row r="1354" spans="1:26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>
        <v>104.9145</v>
      </c>
      <c r="W1354">
        <v>11</v>
      </c>
      <c r="X1354">
        <v>152.05000000000001</v>
      </c>
      <c r="Y1354">
        <v>91108</v>
      </c>
      <c r="Z1354" t="str">
        <f>VLOOKUP(Y1354, Order_Customers, 3, FALSE)</f>
        <v>Kimberly Reilly</v>
      </c>
    </row>
    <row r="1355" spans="1:26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>
        <v>24.59</v>
      </c>
      <c r="W1355">
        <v>7</v>
      </c>
      <c r="X1355">
        <v>49.1</v>
      </c>
      <c r="Y1355">
        <v>91109</v>
      </c>
      <c r="Z1355" t="str">
        <f>VLOOKUP(Y1355, Order_Customers, 3, FALSE)</f>
        <v>Kimberly Reilly</v>
      </c>
    </row>
    <row r="1356" spans="1:26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>
        <v>-458.74400000000003</v>
      </c>
      <c r="W1356">
        <v>2</v>
      </c>
      <c r="X1356">
        <v>246.44</v>
      </c>
      <c r="Y1356">
        <v>91110</v>
      </c>
      <c r="Z1356" t="str">
        <f>VLOOKUP(Y1356, Order_Customers, 3, FALSE)</f>
        <v>Kimberly Reilly</v>
      </c>
    </row>
    <row r="1357" spans="1:26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>
        <v>-9.1769999999999996</v>
      </c>
      <c r="W1357">
        <v>21</v>
      </c>
      <c r="X1357">
        <v>199.08</v>
      </c>
      <c r="Y1357">
        <v>24869</v>
      </c>
      <c r="Z1357" t="str">
        <f>VLOOKUP(Y1357, Order_Customers, 3, FALSE)</f>
        <v>Troy Cassidy</v>
      </c>
    </row>
    <row r="1358" spans="1:26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>
        <v>-121.75</v>
      </c>
      <c r="W1358">
        <v>14</v>
      </c>
      <c r="X1358">
        <v>2039.07</v>
      </c>
      <c r="Y1358">
        <v>5920</v>
      </c>
      <c r="Z1358" t="str">
        <f>VLOOKUP(Y1358, Order_Customers, 3, FALSE)</f>
        <v>Troy Cassidy</v>
      </c>
    </row>
    <row r="1359" spans="1:26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>
        <v>24.350000000000023</v>
      </c>
      <c r="W1359">
        <v>3</v>
      </c>
      <c r="X1359">
        <v>436.94</v>
      </c>
      <c r="Y1359">
        <v>89096</v>
      </c>
      <c r="Z1359" t="str">
        <f>VLOOKUP(Y1359, Order_Customers, 3, FALSE)</f>
        <v>Lindsay Tate</v>
      </c>
    </row>
    <row r="1360" spans="1:26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>
        <v>-34.764499999999998</v>
      </c>
      <c r="W1360">
        <v>6</v>
      </c>
      <c r="X1360">
        <v>37.380000000000003</v>
      </c>
      <c r="Y1360">
        <v>89097</v>
      </c>
      <c r="Z1360" t="str">
        <f>VLOOKUP(Y1360, Order_Customers, 3, FALSE)</f>
        <v>Lindsay Tate</v>
      </c>
    </row>
    <row r="1361" spans="1:26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>
        <v>-7.3415999999999997</v>
      </c>
      <c r="W1361">
        <v>5</v>
      </c>
      <c r="X1361">
        <v>47.4</v>
      </c>
      <c r="Y1361">
        <v>89095</v>
      </c>
      <c r="Z1361" t="str">
        <f>VLOOKUP(Y1361, Order_Customers, 3, FALSE)</f>
        <v>Debra P May</v>
      </c>
    </row>
    <row r="1362" spans="1:26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>
        <v>35.290000000000049</v>
      </c>
      <c r="W1362">
        <v>3</v>
      </c>
      <c r="X1362">
        <v>260</v>
      </c>
      <c r="Y1362">
        <v>90301</v>
      </c>
      <c r="Z1362" t="str">
        <f>VLOOKUP(Y1362, Order_Customers, 3, FALSE)</f>
        <v>Judith Shepherd</v>
      </c>
    </row>
    <row r="1363" spans="1:26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>
        <v>-100.17</v>
      </c>
      <c r="W1363">
        <v>11</v>
      </c>
      <c r="X1363">
        <v>709.7</v>
      </c>
      <c r="Y1363">
        <v>89300</v>
      </c>
      <c r="Z1363" t="str">
        <f>VLOOKUP(Y1363, Order_Customers, 3, FALSE)</f>
        <v>Kenneth Capps</v>
      </c>
    </row>
    <row r="1364" spans="1:26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>
        <v>-3.9479999999999995</v>
      </c>
      <c r="W1364">
        <v>5</v>
      </c>
      <c r="X1364">
        <v>27.42</v>
      </c>
      <c r="Y1364">
        <v>89300</v>
      </c>
      <c r="Z1364" t="str">
        <f>VLOOKUP(Y1364, Order_Customers, 3, FALSE)</f>
        <v>Kenneth Capps</v>
      </c>
    </row>
    <row r="1365" spans="1:26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>
        <v>1633.9859999999999</v>
      </c>
      <c r="W1365">
        <v>13</v>
      </c>
      <c r="X1365">
        <v>739.06</v>
      </c>
      <c r="Y1365">
        <v>89299</v>
      </c>
      <c r="Z1365" t="str">
        <f>VLOOKUP(Y1365, Order_Customers, 3, FALSE)</f>
        <v>Danny Richmond</v>
      </c>
    </row>
    <row r="1366" spans="1:26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>
        <v>-2002.6314000000002</v>
      </c>
      <c r="W1366">
        <v>13</v>
      </c>
      <c r="X1366">
        <v>30.47</v>
      </c>
      <c r="Y1366">
        <v>89301</v>
      </c>
      <c r="Z1366" t="str">
        <f>VLOOKUP(Y1366, Order_Customers, 3, FALSE)</f>
        <v>Danny Richmond</v>
      </c>
    </row>
    <row r="1367" spans="1:26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>
        <v>-126.208</v>
      </c>
      <c r="W1367">
        <v>16</v>
      </c>
      <c r="X1367">
        <v>96.96</v>
      </c>
      <c r="Y1367">
        <v>87790</v>
      </c>
      <c r="Z1367" t="str">
        <f>VLOOKUP(Y1367, Order_Customers, 3, FALSE)</f>
        <v>Melanie Morrow</v>
      </c>
    </row>
    <row r="1368" spans="1:26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>
        <v>-5.54</v>
      </c>
      <c r="W1368">
        <v>1</v>
      </c>
      <c r="X1368">
        <v>4.21</v>
      </c>
      <c r="Y1368">
        <v>90322</v>
      </c>
      <c r="Z1368" t="str">
        <f>VLOOKUP(Y1368, Order_Customers, 3, FALSE)</f>
        <v>Tonya Miller</v>
      </c>
    </row>
    <row r="1369" spans="1:26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>
        <v>-68.432000000000002</v>
      </c>
      <c r="W1369">
        <v>1</v>
      </c>
      <c r="X1369">
        <v>3550.28</v>
      </c>
      <c r="Y1369">
        <v>89219</v>
      </c>
      <c r="Z1369" t="str">
        <f>VLOOKUP(Y1369, Order_Customers, 3, FALSE)</f>
        <v>Donna Braun</v>
      </c>
    </row>
    <row r="1370" spans="1:26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>
        <v>733.2822000000001</v>
      </c>
      <c r="W1370">
        <v>7</v>
      </c>
      <c r="X1370">
        <v>1188.6300000000001</v>
      </c>
      <c r="Y1370">
        <v>89218</v>
      </c>
      <c r="Z1370" t="str">
        <f>VLOOKUP(Y1370, Order_Customers, 3, FALSE)</f>
        <v>Joan Beach</v>
      </c>
    </row>
    <row r="1371" spans="1:26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>
        <v>-905.99039999999991</v>
      </c>
      <c r="W1371">
        <v>11</v>
      </c>
      <c r="X1371">
        <v>1009.93</v>
      </c>
      <c r="Y1371">
        <v>89218</v>
      </c>
      <c r="Z1371" t="str">
        <f>VLOOKUP(Y1371, Order_Customers, 3, FALSE)</f>
        <v>Joan Beach</v>
      </c>
    </row>
    <row r="1372" spans="1:26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>
        <v>-21.63242</v>
      </c>
      <c r="W1372">
        <v>9</v>
      </c>
      <c r="X1372">
        <v>140.69999999999999</v>
      </c>
      <c r="Y1372">
        <v>89218</v>
      </c>
      <c r="Z1372" t="str">
        <f>VLOOKUP(Y1372, Order_Customers, 3, FALSE)</f>
        <v>Joan Beach</v>
      </c>
    </row>
    <row r="1373" spans="1:26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>
        <v>-35.04</v>
      </c>
      <c r="W1373">
        <v>2</v>
      </c>
      <c r="X1373">
        <v>15.95</v>
      </c>
      <c r="Y1373">
        <v>91285</v>
      </c>
      <c r="Z1373" t="str">
        <f>VLOOKUP(Y1373, Order_Customers, 3, FALSE)</f>
        <v>Troy Casey</v>
      </c>
    </row>
    <row r="1374" spans="1:26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>
        <v>5.980000000000004</v>
      </c>
      <c r="W1374">
        <v>3</v>
      </c>
      <c r="X1374">
        <v>42.35</v>
      </c>
      <c r="Y1374">
        <v>91286</v>
      </c>
      <c r="Z1374" t="str">
        <f>VLOOKUP(Y1374, Order_Customers, 3, FALSE)</f>
        <v>Troy Casey</v>
      </c>
    </row>
    <row r="1375" spans="1:26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>
        <v>-35.04</v>
      </c>
      <c r="W1375">
        <v>8</v>
      </c>
      <c r="X1375">
        <v>63.78</v>
      </c>
      <c r="Y1375">
        <v>30785</v>
      </c>
      <c r="Z1375" t="str">
        <f>VLOOKUP(Y1375, Order_Customers, 3, FALSE)</f>
        <v>Lucille Gibbons</v>
      </c>
    </row>
    <row r="1376" spans="1:26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>
        <v>149.53</v>
      </c>
      <c r="W1376">
        <v>46</v>
      </c>
      <c r="X1376">
        <v>451.61</v>
      </c>
      <c r="Y1376">
        <v>30785</v>
      </c>
      <c r="Z1376" t="str">
        <f>VLOOKUP(Y1376, Order_Customers, 3, FALSE)</f>
        <v>Lucille Gibbons</v>
      </c>
    </row>
    <row r="1377" spans="1:26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>
        <v>608.26199999999994</v>
      </c>
      <c r="W1377">
        <v>4</v>
      </c>
      <c r="X1377">
        <v>10.41</v>
      </c>
      <c r="Y1377">
        <v>88713</v>
      </c>
      <c r="Z1377" t="str">
        <f>VLOOKUP(Y1377, Order_Customers, 3, FALSE)</f>
        <v>Joe George</v>
      </c>
    </row>
    <row r="1378" spans="1:26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>
        <v>-570.16960000000006</v>
      </c>
      <c r="W1378">
        <v>16</v>
      </c>
      <c r="X1378">
        <v>2849.64</v>
      </c>
      <c r="Y1378">
        <v>88713</v>
      </c>
      <c r="Z1378" t="str">
        <f>VLOOKUP(Y1378, Order_Customers, 3, FALSE)</f>
        <v>Joe George</v>
      </c>
    </row>
    <row r="1379" spans="1:26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>
        <v>1.278</v>
      </c>
      <c r="W1379">
        <v>6</v>
      </c>
      <c r="X1379">
        <v>38.04</v>
      </c>
      <c r="Y1379">
        <v>88714</v>
      </c>
      <c r="Z1379" t="str">
        <f>VLOOKUP(Y1379, Order_Customers, 3, FALSE)</f>
        <v>Joe George</v>
      </c>
    </row>
    <row r="1380" spans="1:26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>
        <v>424.28999999999996</v>
      </c>
      <c r="W1380">
        <v>14</v>
      </c>
      <c r="X1380">
        <v>42.53</v>
      </c>
      <c r="Y1380">
        <v>88714</v>
      </c>
      <c r="Z1380" t="str">
        <f>VLOOKUP(Y1380, Order_Customers, 3, FALSE)</f>
        <v>Joe George</v>
      </c>
    </row>
    <row r="1381" spans="1:26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>
        <v>-3.71956</v>
      </c>
      <c r="W1381">
        <v>7</v>
      </c>
      <c r="X1381">
        <v>14.77</v>
      </c>
      <c r="Y1381">
        <v>88136</v>
      </c>
      <c r="Z1381" t="str">
        <f>VLOOKUP(Y1381, Order_Customers, 3, FALSE)</f>
        <v>Gilbert Godfrey</v>
      </c>
    </row>
    <row r="1382" spans="1:26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>
        <v>101.97200000000001</v>
      </c>
      <c r="W1382">
        <v>8</v>
      </c>
      <c r="X1382">
        <v>438.33</v>
      </c>
      <c r="Y1382">
        <v>88136</v>
      </c>
      <c r="Z1382" t="str">
        <f>VLOOKUP(Y1382, Order_Customers, 3, FALSE)</f>
        <v>Gilbert Godfrey</v>
      </c>
    </row>
    <row r="1383" spans="1:26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>
        <v>-16.634799999999998</v>
      </c>
      <c r="W1383">
        <v>7</v>
      </c>
      <c r="X1383">
        <v>38.11</v>
      </c>
      <c r="Y1383">
        <v>88136</v>
      </c>
      <c r="Z1383" t="str">
        <f>VLOOKUP(Y1383, Order_Customers, 3, FALSE)</f>
        <v>Gilbert Godfrey</v>
      </c>
    </row>
    <row r="1384" spans="1:26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>
        <v>765.75</v>
      </c>
      <c r="W1384">
        <v>3</v>
      </c>
      <c r="X1384">
        <v>169.46</v>
      </c>
      <c r="Y1384">
        <v>88135</v>
      </c>
      <c r="Z1384" t="str">
        <f>VLOOKUP(Y1384, Order_Customers, 3, FALSE)</f>
        <v>Rhonda Stein</v>
      </c>
    </row>
    <row r="1385" spans="1:26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>
        <v>-335.041</v>
      </c>
      <c r="W1385">
        <v>13</v>
      </c>
      <c r="X1385">
        <v>724.57</v>
      </c>
      <c r="Y1385">
        <v>88137</v>
      </c>
      <c r="Z1385" t="str">
        <f>VLOOKUP(Y1385, Order_Customers, 3, FALSE)</f>
        <v>Rhonda Stein</v>
      </c>
    </row>
    <row r="1386" spans="1:26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>
        <v>35.279699999999998</v>
      </c>
      <c r="W1386">
        <v>10</v>
      </c>
      <c r="X1386">
        <v>51.13</v>
      </c>
      <c r="Y1386">
        <v>86514</v>
      </c>
      <c r="Z1386" t="str">
        <f>VLOOKUP(Y1386, Order_Customers, 3, FALSE)</f>
        <v>Ricky Sanders</v>
      </c>
    </row>
    <row r="1387" spans="1:26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>
        <v>-188.03399999999999</v>
      </c>
      <c r="W1387">
        <v>14</v>
      </c>
      <c r="X1387">
        <v>79.61</v>
      </c>
      <c r="Y1387">
        <v>91000</v>
      </c>
      <c r="Z1387" t="str">
        <f>VLOOKUP(Y1387, Order_Customers, 3, FALSE)</f>
        <v>Kelly Sawyer</v>
      </c>
    </row>
    <row r="1388" spans="1:26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>
        <v>322.12199999999996</v>
      </c>
      <c r="W1388">
        <v>16</v>
      </c>
      <c r="X1388">
        <v>109.99</v>
      </c>
      <c r="Y1388">
        <v>88998</v>
      </c>
      <c r="Z1388" t="str">
        <f>VLOOKUP(Y1388, Order_Customers, 3, FALSE)</f>
        <v>Rhonda Bryant</v>
      </c>
    </row>
    <row r="1389" spans="1:26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>
        <v>366.53999999999996</v>
      </c>
      <c r="W1389">
        <v>8</v>
      </c>
      <c r="X1389">
        <v>900.12</v>
      </c>
      <c r="Y1389">
        <v>88998</v>
      </c>
      <c r="Z1389" t="str">
        <f>VLOOKUP(Y1389, Order_Customers, 3, FALSE)</f>
        <v>Rhonda Bryant</v>
      </c>
    </row>
    <row r="1390" spans="1:26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>
        <v>-439.90800000000002</v>
      </c>
      <c r="W1390">
        <v>4</v>
      </c>
      <c r="X1390">
        <v>237.62</v>
      </c>
      <c r="Y1390">
        <v>91414</v>
      </c>
      <c r="Z1390" t="str">
        <f>VLOOKUP(Y1390, Order_Customers, 3, FALSE)</f>
        <v>Jack Horn</v>
      </c>
    </row>
    <row r="1391" spans="1:26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>
        <v>1087.7159999999999</v>
      </c>
      <c r="W1391">
        <v>1</v>
      </c>
      <c r="X1391">
        <v>176.42</v>
      </c>
      <c r="Y1391">
        <v>91414</v>
      </c>
      <c r="Z1391" t="str">
        <f>VLOOKUP(Y1391, Order_Customers, 3, FALSE)</f>
        <v>Jack Horn</v>
      </c>
    </row>
    <row r="1392" spans="1:26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>
        <v>9.2040000000000006</v>
      </c>
      <c r="W1392">
        <v>11</v>
      </c>
      <c r="X1392">
        <v>2084.16</v>
      </c>
      <c r="Y1392">
        <v>91416</v>
      </c>
      <c r="Z1392" t="str">
        <f>VLOOKUP(Y1392, Order_Customers, 3, FALSE)</f>
        <v>Jack Horn</v>
      </c>
    </row>
    <row r="1393" spans="1:26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>
        <v>257.08319999999998</v>
      </c>
      <c r="W1393">
        <v>14</v>
      </c>
      <c r="X1393">
        <v>43.41</v>
      </c>
      <c r="Y1393">
        <v>91415</v>
      </c>
      <c r="Z1393" t="str">
        <f>VLOOKUP(Y1393, Order_Customers, 3, FALSE)</f>
        <v>Michelle Bryant Phillips</v>
      </c>
    </row>
    <row r="1394" spans="1:26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>
        <v>0.7854000000000001</v>
      </c>
      <c r="W1394">
        <v>18</v>
      </c>
      <c r="X1394">
        <v>46.42</v>
      </c>
      <c r="Y1394">
        <v>91415</v>
      </c>
      <c r="Z1394" t="str">
        <f>VLOOKUP(Y1394, Order_Customers, 3, FALSE)</f>
        <v>Michelle Bryant Phillips</v>
      </c>
    </row>
    <row r="1395" spans="1:26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>
        <v>88.56</v>
      </c>
      <c r="W1395">
        <v>8</v>
      </c>
      <c r="X1395">
        <v>1140.95</v>
      </c>
      <c r="Y1395">
        <v>91417</v>
      </c>
      <c r="Z1395" t="str">
        <f>VLOOKUP(Y1395, Order_Customers, 3, FALSE)</f>
        <v>Michelle Bryant Phillips</v>
      </c>
    </row>
    <row r="1396" spans="1:26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>
        <v>12.726000000000001</v>
      </c>
      <c r="W1396">
        <v>9</v>
      </c>
      <c r="X1396">
        <v>42.69</v>
      </c>
      <c r="Y1396">
        <v>86887</v>
      </c>
      <c r="Z1396" t="str">
        <f>VLOOKUP(Y1396, Order_Customers, 3, FALSE)</f>
        <v>Gordon Walker</v>
      </c>
    </row>
    <row r="1397" spans="1:26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>
        <v>160.8066</v>
      </c>
      <c r="W1397">
        <v>11</v>
      </c>
      <c r="X1397">
        <v>327.41000000000003</v>
      </c>
      <c r="Y1397">
        <v>86887</v>
      </c>
      <c r="Z1397" t="str">
        <f>VLOOKUP(Y1397, Order_Customers, 3, FALSE)</f>
        <v>Gordon Walker</v>
      </c>
    </row>
    <row r="1398" spans="1:26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>
        <v>-1596.7457999999999</v>
      </c>
      <c r="W1398">
        <v>2</v>
      </c>
      <c r="X1398">
        <v>3786.84</v>
      </c>
      <c r="Y1398">
        <v>86883</v>
      </c>
      <c r="Z1398" t="str">
        <f>VLOOKUP(Y1398, Order_Customers, 3, FALSE)</f>
        <v>Craig Liu</v>
      </c>
    </row>
    <row r="1399" spans="1:26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>
        <v>1388.3558999999998</v>
      </c>
      <c r="W1399">
        <v>5</v>
      </c>
      <c r="X1399">
        <v>2012.11</v>
      </c>
      <c r="Y1399">
        <v>86885</v>
      </c>
      <c r="Z1399" t="str">
        <f>VLOOKUP(Y1399, Order_Customers, 3, FALSE)</f>
        <v>Craig Liu</v>
      </c>
    </row>
    <row r="1400" spans="1:26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>
        <v>109.83600000000001</v>
      </c>
      <c r="W1400">
        <v>9</v>
      </c>
      <c r="X1400">
        <v>471.66</v>
      </c>
      <c r="Y1400">
        <v>86886</v>
      </c>
      <c r="Z1400" t="str">
        <f>VLOOKUP(Y1400, Order_Customers, 3, FALSE)</f>
        <v>Craig Liu</v>
      </c>
    </row>
    <row r="1401" spans="1:26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>
        <v>-93.849999999999909</v>
      </c>
      <c r="W1401">
        <v>2</v>
      </c>
      <c r="X1401">
        <v>662.8</v>
      </c>
      <c r="Y1401">
        <v>86884</v>
      </c>
      <c r="Z1401" t="str">
        <f>VLOOKUP(Y1401, Order_Customers, 3, FALSE)</f>
        <v>Pauline Finch</v>
      </c>
    </row>
    <row r="1402" spans="1:26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>
        <v>82.703399999999988</v>
      </c>
      <c r="W1402">
        <v>11</v>
      </c>
      <c r="X1402">
        <v>119.86</v>
      </c>
      <c r="Y1402">
        <v>86886</v>
      </c>
      <c r="Z1402" t="str">
        <f>VLOOKUP(Y1402, Order_Customers, 3, FALSE)</f>
        <v>Craig Liu</v>
      </c>
    </row>
    <row r="1403" spans="1:26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>
        <v>-93.849999999999909</v>
      </c>
      <c r="W1403">
        <v>8</v>
      </c>
      <c r="X1403">
        <v>2651.21</v>
      </c>
      <c r="Y1403">
        <v>48836</v>
      </c>
      <c r="Z1403" t="str">
        <f>VLOOKUP(Y1403, Order_Customers, 3, FALSE)</f>
        <v>Sean N Boyer</v>
      </c>
    </row>
    <row r="1404" spans="1:26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>
        <v>0.36999999999999922</v>
      </c>
      <c r="W1404">
        <v>9</v>
      </c>
      <c r="X1404">
        <v>38.96</v>
      </c>
      <c r="Y1404">
        <v>11712</v>
      </c>
      <c r="Z1404" t="str">
        <f>VLOOKUP(Y1404, Order_Customers, 3, FALSE)</f>
        <v>Sean N Boyer</v>
      </c>
    </row>
    <row r="1405" spans="1:26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>
        <v>1947.67</v>
      </c>
      <c r="W1405">
        <v>20</v>
      </c>
      <c r="X1405">
        <v>8048.45</v>
      </c>
      <c r="Y1405">
        <v>23042</v>
      </c>
      <c r="Z1405" t="str">
        <f>VLOOKUP(Y1405, Order_Customers, 3, FALSE)</f>
        <v>Sean N Boyer</v>
      </c>
    </row>
    <row r="1406" spans="1:26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>
        <v>109.83600000000001</v>
      </c>
      <c r="W1406">
        <v>37</v>
      </c>
      <c r="X1406">
        <v>1939.03</v>
      </c>
      <c r="Y1406">
        <v>23877</v>
      </c>
      <c r="Z1406" t="str">
        <f>VLOOKUP(Y1406, Order_Customers, 3, FALSE)</f>
        <v>Sean N Boyer</v>
      </c>
    </row>
    <row r="1407" spans="1:26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>
        <v>128.03</v>
      </c>
      <c r="W1407">
        <v>42</v>
      </c>
      <c r="X1407">
        <v>457.63</v>
      </c>
      <c r="Y1407">
        <v>23877</v>
      </c>
      <c r="Z1407" t="str">
        <f>VLOOKUP(Y1407, Order_Customers, 3, FALSE)</f>
        <v>Sean N Boyer</v>
      </c>
    </row>
    <row r="1408" spans="1:26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>
        <v>31.751999999999999</v>
      </c>
      <c r="W1408">
        <v>36</v>
      </c>
      <c r="X1408">
        <v>170.75</v>
      </c>
      <c r="Y1408">
        <v>14785</v>
      </c>
      <c r="Z1408" t="str">
        <f>VLOOKUP(Y1408, Order_Customers, 3, FALSE)</f>
        <v>Sean N Boyer</v>
      </c>
    </row>
    <row r="1409" spans="1:26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>
        <v>117.208</v>
      </c>
      <c r="W1409">
        <v>45</v>
      </c>
      <c r="X1409">
        <v>1339.42</v>
      </c>
      <c r="Y1409">
        <v>14785</v>
      </c>
      <c r="Z1409" t="str">
        <f>VLOOKUP(Y1409, Order_Customers, 3, FALSE)</f>
        <v>Sean N Boyer</v>
      </c>
    </row>
    <row r="1410" spans="1:26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>
        <v>0.36999999999999922</v>
      </c>
      <c r="W1410">
        <v>2</v>
      </c>
      <c r="X1410">
        <v>8.66</v>
      </c>
      <c r="Y1410">
        <v>86885</v>
      </c>
      <c r="Z1410" t="str">
        <f>VLOOKUP(Y1410, Order_Customers, 3, FALSE)</f>
        <v>Craig Liu</v>
      </c>
    </row>
    <row r="1411" spans="1:26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>
        <v>1240.25</v>
      </c>
      <c r="W1411">
        <v>30</v>
      </c>
      <c r="X1411">
        <v>10554.63</v>
      </c>
      <c r="Y1411">
        <v>16547</v>
      </c>
      <c r="Z1411" t="str">
        <f>VLOOKUP(Y1411, Order_Customers, 3, FALSE)</f>
        <v>Arlene Long</v>
      </c>
    </row>
    <row r="1412" spans="1:26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>
        <v>-533.23200000000008</v>
      </c>
      <c r="W1412">
        <v>8</v>
      </c>
      <c r="X1412">
        <v>1749.64</v>
      </c>
      <c r="Y1412">
        <v>16547</v>
      </c>
      <c r="Z1412" t="str">
        <f>VLOOKUP(Y1412, Order_Customers, 3, FALSE)</f>
        <v>Arlene Long</v>
      </c>
    </row>
    <row r="1413" spans="1:26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>
        <v>-61.59</v>
      </c>
      <c r="W1413">
        <v>56</v>
      </c>
      <c r="X1413">
        <v>355.4</v>
      </c>
      <c r="Y1413">
        <v>54567</v>
      </c>
      <c r="Z1413" t="str">
        <f>VLOOKUP(Y1413, Order_Customers, 3, FALSE)</f>
        <v>Arlene Long</v>
      </c>
    </row>
    <row r="1414" spans="1:26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>
        <v>-46.25</v>
      </c>
      <c r="W1414">
        <v>88</v>
      </c>
      <c r="X1414">
        <v>148.36000000000001</v>
      </c>
      <c r="Y1414">
        <v>20007</v>
      </c>
      <c r="Z1414" t="str">
        <f>VLOOKUP(Y1414, Order_Customers, 3, FALSE)</f>
        <v>Arlene Long</v>
      </c>
    </row>
    <row r="1415" spans="1:26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>
        <v>1240.25</v>
      </c>
      <c r="W1415">
        <v>8</v>
      </c>
      <c r="X1415">
        <v>2814.57</v>
      </c>
      <c r="Y1415">
        <v>88319</v>
      </c>
      <c r="Z1415" t="str">
        <f>VLOOKUP(Y1415, Order_Customers, 3, FALSE)</f>
        <v>Geoffrey Koch</v>
      </c>
    </row>
    <row r="1416" spans="1:26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>
        <v>-32.026800000000001</v>
      </c>
      <c r="W1416">
        <v>14</v>
      </c>
      <c r="X1416">
        <v>88.85</v>
      </c>
      <c r="Y1416">
        <v>88320</v>
      </c>
      <c r="Z1416" t="str">
        <f>VLOOKUP(Y1416, Order_Customers, 3, FALSE)</f>
        <v>Kevin Smith</v>
      </c>
    </row>
    <row r="1417" spans="1:26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>
        <v>-45.816000000000003</v>
      </c>
      <c r="W1417">
        <v>3</v>
      </c>
      <c r="X1417">
        <v>70.819999999999993</v>
      </c>
      <c r="Y1417">
        <v>91310</v>
      </c>
      <c r="Z1417" t="str">
        <f>VLOOKUP(Y1417, Order_Customers, 3, FALSE)</f>
        <v>Toni Owens Poe</v>
      </c>
    </row>
    <row r="1418" spans="1:26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>
        <v>30.63</v>
      </c>
      <c r="W1418">
        <v>7</v>
      </c>
      <c r="X1418">
        <v>90.44</v>
      </c>
      <c r="Y1418">
        <v>91310</v>
      </c>
      <c r="Z1418" t="str">
        <f>VLOOKUP(Y1418, Order_Customers, 3, FALSE)</f>
        <v>Toni Owens Poe</v>
      </c>
    </row>
    <row r="1419" spans="1:26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>
        <v>-6.835</v>
      </c>
      <c r="W1419">
        <v>1</v>
      </c>
      <c r="X1419">
        <v>10.72</v>
      </c>
      <c r="Y1419">
        <v>87033</v>
      </c>
      <c r="Z1419" t="str">
        <f>VLOOKUP(Y1419, Order_Customers, 3, FALSE)</f>
        <v>Alfred Harmon</v>
      </c>
    </row>
    <row r="1420" spans="1:26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>
        <v>7024.2068999999992</v>
      </c>
      <c r="W1420">
        <v>15</v>
      </c>
      <c r="X1420">
        <v>10180.01</v>
      </c>
      <c r="Y1420">
        <v>87033</v>
      </c>
      <c r="Z1420" t="str">
        <f>VLOOKUP(Y1420, Order_Customers, 3, FALSE)</f>
        <v>Alfred Harmon</v>
      </c>
    </row>
    <row r="1421" spans="1:26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>
        <v>-137.494</v>
      </c>
      <c r="W1421">
        <v>7</v>
      </c>
      <c r="X1421">
        <v>42.44</v>
      </c>
      <c r="Y1421">
        <v>87031</v>
      </c>
      <c r="Z1421" t="str">
        <f>VLOOKUP(Y1421, Order_Customers, 3, FALSE)</f>
        <v>Pauline Brooks</v>
      </c>
    </row>
    <row r="1422" spans="1:26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>
        <v>308.67</v>
      </c>
      <c r="W1422">
        <v>15</v>
      </c>
      <c r="X1422">
        <v>462.57</v>
      </c>
      <c r="Y1422">
        <v>87029</v>
      </c>
      <c r="Z1422" t="str">
        <f>VLOOKUP(Y1422, Order_Customers, 3, FALSE)</f>
        <v>Sidney Larson</v>
      </c>
    </row>
    <row r="1423" spans="1:26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>
        <v>-223.94400000000002</v>
      </c>
      <c r="W1423">
        <v>19</v>
      </c>
      <c r="X1423">
        <v>125.37</v>
      </c>
      <c r="Y1423">
        <v>87030</v>
      </c>
      <c r="Z1423" t="str">
        <f>VLOOKUP(Y1423, Order_Customers, 3, FALSE)</f>
        <v>Frances Holt</v>
      </c>
    </row>
    <row r="1424" spans="1:26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>
        <v>36.494999999999997</v>
      </c>
      <c r="W1424">
        <v>11</v>
      </c>
      <c r="X1424">
        <v>190.85</v>
      </c>
      <c r="Y1424">
        <v>87033</v>
      </c>
      <c r="Z1424" t="str">
        <f>VLOOKUP(Y1424, Order_Customers, 3, FALSE)</f>
        <v>Alfred Harmon</v>
      </c>
    </row>
    <row r="1425" spans="1:26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>
        <v>255.76919999999998</v>
      </c>
      <c r="W1425">
        <v>12</v>
      </c>
      <c r="X1425">
        <v>370.68</v>
      </c>
      <c r="Y1425">
        <v>87033</v>
      </c>
      <c r="Z1425" t="str">
        <f>VLOOKUP(Y1425, Order_Customers, 3, FALSE)</f>
        <v>Alfred Harmon</v>
      </c>
    </row>
    <row r="1426" spans="1:26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>
        <v>1656.6554999999998</v>
      </c>
      <c r="W1426">
        <v>15</v>
      </c>
      <c r="X1426">
        <v>2400.9499999999998</v>
      </c>
      <c r="Y1426">
        <v>87032</v>
      </c>
      <c r="Z1426" t="str">
        <f>VLOOKUP(Y1426, Order_Customers, 3, FALSE)</f>
        <v>Shawn Meyer</v>
      </c>
    </row>
    <row r="1427" spans="1:26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>
        <v>2639.0099999999998</v>
      </c>
      <c r="W1427">
        <v>6</v>
      </c>
      <c r="X1427">
        <v>7303.05</v>
      </c>
      <c r="Y1427">
        <v>87033</v>
      </c>
      <c r="Z1427" t="str">
        <f>VLOOKUP(Y1427, Order_Customers, 3, FALSE)</f>
        <v>Alfred Harmon</v>
      </c>
    </row>
    <row r="1428" spans="1:26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>
        <v>395.76</v>
      </c>
      <c r="W1428">
        <v>24</v>
      </c>
      <c r="X1428">
        <v>58.05</v>
      </c>
      <c r="Y1428">
        <v>87208</v>
      </c>
      <c r="Z1428" t="str">
        <f>VLOOKUP(Y1428, Order_Customers, 3, FALSE)</f>
        <v>Derek Sweeney</v>
      </c>
    </row>
    <row r="1429" spans="1:26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>
        <v>-39.396000000000001</v>
      </c>
      <c r="W1429">
        <v>3</v>
      </c>
      <c r="X1429">
        <v>68.64</v>
      </c>
      <c r="Y1429">
        <v>87208</v>
      </c>
      <c r="Z1429" t="str">
        <f>VLOOKUP(Y1429, Order_Customers, 3, FALSE)</f>
        <v>Derek Sweeney</v>
      </c>
    </row>
    <row r="1430" spans="1:26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>
        <v>-89.5</v>
      </c>
      <c r="W1430">
        <v>7</v>
      </c>
      <c r="X1430">
        <v>277.07</v>
      </c>
      <c r="Y1430">
        <v>87451</v>
      </c>
      <c r="Z1430" t="str">
        <f>VLOOKUP(Y1430, Order_Customers, 3, FALSE)</f>
        <v>Janet Zhang</v>
      </c>
    </row>
    <row r="1431" spans="1:26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>
        <v>28.4</v>
      </c>
      <c r="W1431">
        <v>14</v>
      </c>
      <c r="X1431">
        <v>51.99</v>
      </c>
      <c r="Y1431">
        <v>87452</v>
      </c>
      <c r="Z1431" t="str">
        <f>VLOOKUP(Y1431, Order_Customers, 3, FALSE)</f>
        <v>Rick Houston</v>
      </c>
    </row>
    <row r="1432" spans="1:26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>
        <v>103.27229999999999</v>
      </c>
      <c r="W1432">
        <v>5</v>
      </c>
      <c r="X1432">
        <v>149.66999999999999</v>
      </c>
      <c r="Y1432">
        <v>87451</v>
      </c>
      <c r="Z1432" t="str">
        <f>VLOOKUP(Y1432, Order_Customers, 3, FALSE)</f>
        <v>Janet Zhang</v>
      </c>
    </row>
    <row r="1433" spans="1:26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>
        <v>215.71799999999999</v>
      </c>
      <c r="W1433">
        <v>5</v>
      </c>
      <c r="X1433">
        <v>61.1</v>
      </c>
      <c r="Y1433">
        <v>91017</v>
      </c>
      <c r="Z1433" t="str">
        <f>VLOOKUP(Y1433, Order_Customers, 3, FALSE)</f>
        <v>Max Hubbard</v>
      </c>
    </row>
    <row r="1434" spans="1:26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>
        <v>106.98479999999999</v>
      </c>
      <c r="W1434">
        <v>1</v>
      </c>
      <c r="X1434">
        <v>193.81</v>
      </c>
      <c r="Y1434">
        <v>91017</v>
      </c>
      <c r="Z1434" t="str">
        <f>VLOOKUP(Y1434, Order_Customers, 3, FALSE)</f>
        <v>Max Hubbard</v>
      </c>
    </row>
    <row r="1435" spans="1:26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>
        <v>3.54</v>
      </c>
      <c r="W1435">
        <v>17</v>
      </c>
      <c r="X1435">
        <v>257.48</v>
      </c>
      <c r="Y1435">
        <v>87917</v>
      </c>
      <c r="Z1435" t="str">
        <f>VLOOKUP(Y1435, Order_Customers, 3, FALSE)</f>
        <v>Josephine Dalton</v>
      </c>
    </row>
    <row r="1436" spans="1:26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>
        <v>40.283999999999999</v>
      </c>
      <c r="W1436">
        <v>19</v>
      </c>
      <c r="X1436">
        <v>3194.99</v>
      </c>
      <c r="Y1436">
        <v>87917</v>
      </c>
      <c r="Z1436" t="str">
        <f>VLOOKUP(Y1436, Order_Customers, 3, FALSE)</f>
        <v>Josephine Dalton</v>
      </c>
    </row>
    <row r="1437" spans="1:26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>
        <v>90.024000000000001</v>
      </c>
      <c r="W1437">
        <v>2</v>
      </c>
      <c r="X1437">
        <v>202.98</v>
      </c>
      <c r="Y1437">
        <v>87915</v>
      </c>
      <c r="Z1437" t="str">
        <f>VLOOKUP(Y1437, Order_Customers, 3, FALSE)</f>
        <v>Rick Ellis</v>
      </c>
    </row>
    <row r="1438" spans="1:26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>
        <v>2.2320000000000002</v>
      </c>
      <c r="W1438">
        <v>1</v>
      </c>
      <c r="X1438">
        <v>10.86</v>
      </c>
      <c r="Y1438">
        <v>87916</v>
      </c>
      <c r="Z1438" t="str">
        <f>VLOOKUP(Y1438, Order_Customers, 3, FALSE)</f>
        <v>Edna Freeman</v>
      </c>
    </row>
    <row r="1439" spans="1:26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>
        <v>840.05099999999993</v>
      </c>
      <c r="W1439">
        <v>46</v>
      </c>
      <c r="X1439">
        <v>1477.57</v>
      </c>
      <c r="Y1439">
        <v>46436</v>
      </c>
      <c r="Z1439" t="str">
        <f>VLOOKUP(Y1439, Order_Customers, 3, FALSE)</f>
        <v>Wayne Bass</v>
      </c>
    </row>
    <row r="1440" spans="1:26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>
        <v>61.47</v>
      </c>
      <c r="W1440">
        <v>12</v>
      </c>
      <c r="X1440">
        <v>382.29</v>
      </c>
      <c r="Y1440">
        <v>40997</v>
      </c>
      <c r="Z1440" t="str">
        <f>VLOOKUP(Y1440, Order_Customers, 3, FALSE)</f>
        <v>Wayne Bass</v>
      </c>
    </row>
    <row r="1441" spans="1:26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>
        <v>18.27</v>
      </c>
      <c r="W1441">
        <v>37</v>
      </c>
      <c r="X1441">
        <v>881.74</v>
      </c>
      <c r="Y1441">
        <v>40997</v>
      </c>
      <c r="Z1441" t="str">
        <f>VLOOKUP(Y1441, Order_Customers, 3, FALSE)</f>
        <v>Wayne Bass</v>
      </c>
    </row>
    <row r="1442" spans="1:26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>
        <v>-513.79042000000004</v>
      </c>
      <c r="W1442">
        <v>33</v>
      </c>
      <c r="X1442">
        <v>7384.18</v>
      </c>
      <c r="Y1442">
        <v>40997</v>
      </c>
      <c r="Z1442" t="str">
        <f>VLOOKUP(Y1442, Order_Customers, 3, FALSE)</f>
        <v>Wayne Bass</v>
      </c>
    </row>
    <row r="1443" spans="1:26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>
        <v>23.87</v>
      </c>
      <c r="W1443">
        <v>81</v>
      </c>
      <c r="X1443">
        <v>448.26</v>
      </c>
      <c r="Y1443">
        <v>29889</v>
      </c>
      <c r="Z1443" t="str">
        <f>VLOOKUP(Y1443, Order_Customers, 3, FALSE)</f>
        <v>Wayne Bass</v>
      </c>
    </row>
    <row r="1444" spans="1:26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>
        <v>61.47</v>
      </c>
      <c r="W1444">
        <v>3</v>
      </c>
      <c r="X1444">
        <v>95.57</v>
      </c>
      <c r="Y1444">
        <v>88657</v>
      </c>
      <c r="Z1444" t="str">
        <f>VLOOKUP(Y1444, Order_Customers, 3, FALSE)</f>
        <v>Martha Bowers</v>
      </c>
    </row>
    <row r="1445" spans="1:26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>
        <v>18.27</v>
      </c>
      <c r="W1445">
        <v>9</v>
      </c>
      <c r="X1445">
        <v>214.48</v>
      </c>
      <c r="Y1445">
        <v>88657</v>
      </c>
      <c r="Z1445" t="str">
        <f>VLOOKUP(Y1445, Order_Customers, 3, FALSE)</f>
        <v>Martha Bowers</v>
      </c>
    </row>
    <row r="1446" spans="1:26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>
        <v>-513.79042000000004</v>
      </c>
      <c r="W1446">
        <v>8</v>
      </c>
      <c r="X1446">
        <v>1790.1</v>
      </c>
      <c r="Y1446">
        <v>88657</v>
      </c>
      <c r="Z1446" t="str">
        <f>VLOOKUP(Y1446, Order_Customers, 3, FALSE)</f>
        <v>Martha Bowers</v>
      </c>
    </row>
    <row r="1447" spans="1:26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>
        <v>35.805</v>
      </c>
      <c r="W1447">
        <v>20</v>
      </c>
      <c r="X1447">
        <v>110.68</v>
      </c>
      <c r="Y1447">
        <v>88658</v>
      </c>
      <c r="Z1447" t="str">
        <f>VLOOKUP(Y1447, Order_Customers, 3, FALSE)</f>
        <v>Martha Bowers</v>
      </c>
    </row>
    <row r="1448" spans="1:26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>
        <v>265.96049999999997</v>
      </c>
      <c r="W1448">
        <v>12</v>
      </c>
      <c r="X1448">
        <v>385.45</v>
      </c>
      <c r="Y1448">
        <v>88656</v>
      </c>
      <c r="Z1448" t="str">
        <f>VLOOKUP(Y1448, Order_Customers, 3, FALSE)</f>
        <v>Joan Bowers</v>
      </c>
    </row>
    <row r="1449" spans="1:26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>
        <v>-20.320500000000003</v>
      </c>
      <c r="W1449">
        <v>1</v>
      </c>
      <c r="X1449">
        <v>19.32</v>
      </c>
      <c r="Y1449">
        <v>86528</v>
      </c>
      <c r="Z1449" t="str">
        <f>VLOOKUP(Y1449, Order_Customers, 3, FALSE)</f>
        <v>Virginia McNeill</v>
      </c>
    </row>
    <row r="1450" spans="1:26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>
        <v>-88.039999999999992</v>
      </c>
      <c r="W1450">
        <v>12</v>
      </c>
      <c r="X1450">
        <v>30.1</v>
      </c>
      <c r="Y1450">
        <v>86527</v>
      </c>
      <c r="Z1450" t="str">
        <f>VLOOKUP(Y1450, Order_Customers, 3, FALSE)</f>
        <v>Karl Knowles</v>
      </c>
    </row>
    <row r="1451" spans="1:26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>
        <v>180.23489999999998</v>
      </c>
      <c r="W1451">
        <v>19</v>
      </c>
      <c r="X1451">
        <v>261.20999999999998</v>
      </c>
      <c r="Y1451">
        <v>86529</v>
      </c>
      <c r="Z1451" t="str">
        <f>VLOOKUP(Y1451, Order_Customers, 3, FALSE)</f>
        <v>Karl Knowles</v>
      </c>
    </row>
    <row r="1452" spans="1:26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>
        <v>29.525099999999998</v>
      </c>
      <c r="W1452">
        <v>9</v>
      </c>
      <c r="X1452">
        <v>42.79</v>
      </c>
      <c r="Y1452">
        <v>86529</v>
      </c>
      <c r="Z1452" t="str">
        <f>VLOOKUP(Y1452, Order_Customers, 3, FALSE)</f>
        <v>Karl Knowles</v>
      </c>
    </row>
    <row r="1453" spans="1:26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>
        <v>1261.4718</v>
      </c>
      <c r="W1453">
        <v>11</v>
      </c>
      <c r="X1453">
        <v>1828.22</v>
      </c>
      <c r="Y1453">
        <v>86465</v>
      </c>
      <c r="Z1453" t="str">
        <f>VLOOKUP(Y1453, Order_Customers, 3, FALSE)</f>
        <v>Laurie Moon</v>
      </c>
    </row>
    <row r="1454" spans="1:26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>
        <v>-59.963760000000001</v>
      </c>
      <c r="W1454">
        <v>7</v>
      </c>
      <c r="X1454">
        <v>29.77</v>
      </c>
      <c r="Y1454">
        <v>86466</v>
      </c>
      <c r="Z1454" t="str">
        <f>VLOOKUP(Y1454, Order_Customers, 3, FALSE)</f>
        <v>Laurie Moon</v>
      </c>
    </row>
    <row r="1455" spans="1:26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>
        <v>89.4148</v>
      </c>
      <c r="W1455">
        <v>12</v>
      </c>
      <c r="X1455">
        <v>147.19</v>
      </c>
      <c r="Y1455">
        <v>86466</v>
      </c>
      <c r="Z1455" t="str">
        <f>VLOOKUP(Y1455, Order_Customers, 3, FALSE)</f>
        <v>Laurie Moon</v>
      </c>
    </row>
    <row r="1456" spans="1:26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>
        <v>27.0273</v>
      </c>
      <c r="W1456">
        <v>9</v>
      </c>
      <c r="X1456">
        <v>39.17</v>
      </c>
      <c r="Y1456">
        <v>91447</v>
      </c>
      <c r="Z1456" t="str">
        <f>VLOOKUP(Y1456, Order_Customers, 3, FALSE)</f>
        <v>Karen Warren</v>
      </c>
    </row>
    <row r="1457" spans="1:26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>
        <v>-150.2604</v>
      </c>
      <c r="W1457">
        <v>19</v>
      </c>
      <c r="X1457">
        <v>87.85</v>
      </c>
      <c r="Y1457">
        <v>90327</v>
      </c>
      <c r="Z1457" t="str">
        <f>VLOOKUP(Y1457, Order_Customers, 3, FALSE)</f>
        <v>Yvonne Stephens</v>
      </c>
    </row>
    <row r="1458" spans="1:26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>
        <v>4899.1288000000004</v>
      </c>
      <c r="W1458">
        <v>14</v>
      </c>
      <c r="X1458">
        <v>7429.63</v>
      </c>
      <c r="Y1458">
        <v>90327</v>
      </c>
      <c r="Z1458" t="str">
        <f>VLOOKUP(Y1458, Order_Customers, 3, FALSE)</f>
        <v>Yvonne Stephens</v>
      </c>
    </row>
    <row r="1459" spans="1:26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>
        <v>44.712000000000003</v>
      </c>
      <c r="W1459">
        <v>18</v>
      </c>
      <c r="X1459">
        <v>224.29</v>
      </c>
      <c r="Y1459">
        <v>90327</v>
      </c>
      <c r="Z1459" t="str">
        <f>VLOOKUP(Y1459, Order_Customers, 3, FALSE)</f>
        <v>Yvonne Stephens</v>
      </c>
    </row>
    <row r="1460" spans="1:26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>
        <v>-22.626000000000001</v>
      </c>
      <c r="W1460">
        <v>7</v>
      </c>
      <c r="X1460">
        <v>51.2</v>
      </c>
      <c r="Y1460">
        <v>90327</v>
      </c>
      <c r="Z1460" t="str">
        <f>VLOOKUP(Y1460, Order_Customers, 3, FALSE)</f>
        <v>Yvonne Stephens</v>
      </c>
    </row>
    <row r="1461" spans="1:26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>
        <v>4260.1120000000001</v>
      </c>
      <c r="W1461">
        <v>56</v>
      </c>
      <c r="X1461">
        <v>29718.53</v>
      </c>
      <c r="Y1461">
        <v>50656</v>
      </c>
      <c r="Z1461" t="str">
        <f>VLOOKUP(Y1461, Order_Customers, 3, FALSE)</f>
        <v>Rosemary O'Brien</v>
      </c>
    </row>
    <row r="1462" spans="1:26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>
        <v>-25.14</v>
      </c>
      <c r="W1462">
        <v>27</v>
      </c>
      <c r="X1462">
        <v>197.48</v>
      </c>
      <c r="Y1462">
        <v>50656</v>
      </c>
      <c r="Z1462" t="str">
        <f>VLOOKUP(Y1462, Order_Customers, 3, FALSE)</f>
        <v>Rosemary O'Brien</v>
      </c>
    </row>
    <row r="1463" spans="1:26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>
        <v>309.71159999999998</v>
      </c>
      <c r="W1463">
        <v>5</v>
      </c>
      <c r="X1463">
        <v>46.85</v>
      </c>
      <c r="Y1463">
        <v>88298</v>
      </c>
      <c r="Z1463" t="str">
        <f>VLOOKUP(Y1463, Order_Customers, 3, FALSE)</f>
        <v>Kent Gill</v>
      </c>
    </row>
    <row r="1464" spans="1:26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>
        <v>-128.85599999999999</v>
      </c>
      <c r="W1464">
        <v>26</v>
      </c>
      <c r="X1464">
        <v>93.57</v>
      </c>
      <c r="Y1464">
        <v>88298</v>
      </c>
      <c r="Z1464" t="str">
        <f>VLOOKUP(Y1464, Order_Customers, 3, FALSE)</f>
        <v>Kent Gill</v>
      </c>
    </row>
    <row r="1465" spans="1:26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>
        <v>-36.945999999999998</v>
      </c>
      <c r="W1465">
        <v>34</v>
      </c>
      <c r="X1465">
        <v>2694.49</v>
      </c>
      <c r="Y1465">
        <v>88298</v>
      </c>
      <c r="Z1465" t="str">
        <f>VLOOKUP(Y1465, Order_Customers, 3, FALSE)</f>
        <v>Kent Gill</v>
      </c>
    </row>
    <row r="1466" spans="1:26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>
        <v>-274.49799999999999</v>
      </c>
      <c r="W1466">
        <v>1</v>
      </c>
      <c r="X1466">
        <v>174.5</v>
      </c>
      <c r="Y1466">
        <v>88296</v>
      </c>
      <c r="Z1466" t="str">
        <f>VLOOKUP(Y1466, Order_Customers, 3, FALSE)</f>
        <v>Marshall Sutherland</v>
      </c>
    </row>
    <row r="1467" spans="1:26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>
        <v>0.58800000000001096</v>
      </c>
      <c r="W1467">
        <v>15</v>
      </c>
      <c r="X1467">
        <v>26.01</v>
      </c>
      <c r="Y1467">
        <v>88297</v>
      </c>
      <c r="Z1467" t="str">
        <f>VLOOKUP(Y1467, Order_Customers, 3, FALSE)</f>
        <v>Marshall Sutherland</v>
      </c>
    </row>
    <row r="1468" spans="1:26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>
        <v>-251.40390000000002</v>
      </c>
      <c r="W1468">
        <v>3</v>
      </c>
      <c r="X1468">
        <v>1527.97</v>
      </c>
      <c r="Y1468">
        <v>89657</v>
      </c>
      <c r="Z1468" t="str">
        <f>VLOOKUP(Y1468, Order_Customers, 3, FALSE)</f>
        <v>Wendy Pridgen Pearce</v>
      </c>
    </row>
    <row r="1469" spans="1:26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>
        <v>-2.3450000000000002</v>
      </c>
      <c r="W1469">
        <v>23</v>
      </c>
      <c r="X1469">
        <v>110.86</v>
      </c>
      <c r="Y1469">
        <v>89657</v>
      </c>
      <c r="Z1469" t="str">
        <f>VLOOKUP(Y1469, Order_Customers, 3, FALSE)</f>
        <v>Wendy Pridgen Pearce</v>
      </c>
    </row>
    <row r="1470" spans="1:26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>
        <v>67.606200000000001</v>
      </c>
      <c r="W1470">
        <v>15</v>
      </c>
      <c r="X1470">
        <v>97.98</v>
      </c>
      <c r="Y1470">
        <v>89658</v>
      </c>
      <c r="Z1470" t="str">
        <f>VLOOKUP(Y1470, Order_Customers, 3, FALSE)</f>
        <v>Seth Matthews</v>
      </c>
    </row>
    <row r="1471" spans="1:26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>
        <v>-46.5244</v>
      </c>
      <c r="W1471">
        <v>18</v>
      </c>
      <c r="X1471">
        <v>127.83</v>
      </c>
      <c r="Y1471">
        <v>91166</v>
      </c>
      <c r="Z1471" t="str">
        <f>VLOOKUP(Y1471, Order_Customers, 3, FALSE)</f>
        <v>Eugene H Walsh</v>
      </c>
    </row>
    <row r="1472" spans="1:26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>
        <v>200.01719999999997</v>
      </c>
      <c r="W1472">
        <v>12</v>
      </c>
      <c r="X1472">
        <v>289.88</v>
      </c>
      <c r="Y1472">
        <v>91167</v>
      </c>
      <c r="Z1472" t="str">
        <f>VLOOKUP(Y1472, Order_Customers, 3, FALSE)</f>
        <v>Eugene H Walsh</v>
      </c>
    </row>
    <row r="1473" spans="1:26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>
        <v>-39.606000000000002</v>
      </c>
      <c r="W1473">
        <v>10</v>
      </c>
      <c r="X1473">
        <v>4354.55</v>
      </c>
      <c r="Y1473">
        <v>87772</v>
      </c>
      <c r="Z1473" t="str">
        <f>VLOOKUP(Y1473, Order_Customers, 3, FALSE)</f>
        <v>Anne Schultz</v>
      </c>
    </row>
    <row r="1474" spans="1:26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>
        <v>311.72999999999996</v>
      </c>
      <c r="W1474">
        <v>2</v>
      </c>
      <c r="X1474">
        <v>146.16999999999999</v>
      </c>
      <c r="Y1474">
        <v>87773</v>
      </c>
      <c r="Z1474" t="str">
        <f>VLOOKUP(Y1474, Order_Customers, 3, FALSE)</f>
        <v>Anne Schultz</v>
      </c>
    </row>
    <row r="1475" spans="1:26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>
        <v>-50.75</v>
      </c>
      <c r="W1475">
        <v>7</v>
      </c>
      <c r="X1475">
        <v>42.02</v>
      </c>
      <c r="Y1475">
        <v>87382</v>
      </c>
      <c r="Z1475" t="str">
        <f>VLOOKUP(Y1475, Order_Customers, 3, FALSE)</f>
        <v>Malcolm French</v>
      </c>
    </row>
    <row r="1476" spans="1:26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>
        <v>2225.0761200000002</v>
      </c>
      <c r="W1476">
        <v>22</v>
      </c>
      <c r="X1476">
        <v>3705.14</v>
      </c>
      <c r="Y1476">
        <v>87383</v>
      </c>
      <c r="Z1476" t="str">
        <f>VLOOKUP(Y1476, Order_Customers, 3, FALSE)</f>
        <v>Penny Leach</v>
      </c>
    </row>
    <row r="1477" spans="1:26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>
        <v>-338.18083200000001</v>
      </c>
      <c r="W1477">
        <v>3</v>
      </c>
      <c r="X1477">
        <v>945.36</v>
      </c>
      <c r="Y1477">
        <v>87383</v>
      </c>
      <c r="Z1477" t="str">
        <f>VLOOKUP(Y1477, Order_Customers, 3, FALSE)</f>
        <v>Penny Leach</v>
      </c>
    </row>
    <row r="1478" spans="1:26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>
        <v>-136.25200000000001</v>
      </c>
      <c r="W1478">
        <v>9</v>
      </c>
      <c r="X1478">
        <v>49.24</v>
      </c>
      <c r="Y1478">
        <v>86118</v>
      </c>
      <c r="Z1478" t="str">
        <f>VLOOKUP(Y1478, Order_Customers, 3, FALSE)</f>
        <v>Tommy Lutz</v>
      </c>
    </row>
    <row r="1479" spans="1:26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>
        <v>-25.76</v>
      </c>
      <c r="W1479">
        <v>1</v>
      </c>
      <c r="X1479">
        <v>68.45</v>
      </c>
      <c r="Y1479">
        <v>86119</v>
      </c>
      <c r="Z1479" t="str">
        <f>VLOOKUP(Y1479, Order_Customers, 3, FALSE)</f>
        <v>Anthony Stanley</v>
      </c>
    </row>
    <row r="1480" spans="1:26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>
        <v>-45.21</v>
      </c>
      <c r="W1480">
        <v>16</v>
      </c>
      <c r="X1480">
        <v>44.75</v>
      </c>
      <c r="Y1480">
        <v>91495</v>
      </c>
      <c r="Z1480" t="str">
        <f>VLOOKUP(Y1480, Order_Customers, 3, FALSE)</f>
        <v>Laurence Hull</v>
      </c>
    </row>
    <row r="1481" spans="1:26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>
        <v>-286.245</v>
      </c>
      <c r="W1481">
        <v>6</v>
      </c>
      <c r="X1481">
        <v>40.69</v>
      </c>
      <c r="Y1481">
        <v>91496</v>
      </c>
      <c r="Z1481" t="str">
        <f>VLOOKUP(Y1481, Order_Customers, 3, FALSE)</f>
        <v>Gerald Crabtree</v>
      </c>
    </row>
    <row r="1482" spans="1:26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>
        <v>16.12</v>
      </c>
      <c r="W1482">
        <v>18</v>
      </c>
      <c r="X1482">
        <v>130.11000000000001</v>
      </c>
      <c r="Y1482">
        <v>46884</v>
      </c>
      <c r="Z1482" t="str">
        <f>VLOOKUP(Y1482, Order_Customers, 3, FALSE)</f>
        <v>Amy Hamrick Melvin</v>
      </c>
    </row>
    <row r="1483" spans="1:26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>
        <v>-815.90079999999989</v>
      </c>
      <c r="W1483">
        <v>3</v>
      </c>
      <c r="X1483">
        <v>337.34</v>
      </c>
      <c r="Y1483">
        <v>46884</v>
      </c>
      <c r="Z1483" t="str">
        <f>VLOOKUP(Y1483, Order_Customers, 3, FALSE)</f>
        <v>Amy Hamrick Melvin</v>
      </c>
    </row>
    <row r="1484" spans="1:26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>
        <v>15.808000000000003</v>
      </c>
      <c r="W1484">
        <v>25</v>
      </c>
      <c r="X1484">
        <v>280.43</v>
      </c>
      <c r="Y1484">
        <v>46884</v>
      </c>
      <c r="Z1484" t="str">
        <f>VLOOKUP(Y1484, Order_Customers, 3, FALSE)</f>
        <v>Amy Hamrick Melvin</v>
      </c>
    </row>
    <row r="1485" spans="1:26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>
        <v>29.17</v>
      </c>
      <c r="W1485">
        <v>20</v>
      </c>
      <c r="X1485">
        <v>103.39</v>
      </c>
      <c r="Y1485">
        <v>34017</v>
      </c>
      <c r="Z1485" t="str">
        <f>VLOOKUP(Y1485, Order_Customers, 3, FALSE)</f>
        <v>Amy Hamrick Melvin</v>
      </c>
    </row>
    <row r="1486" spans="1:26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>
        <v>-48.97</v>
      </c>
      <c r="W1486">
        <v>28</v>
      </c>
      <c r="X1486">
        <v>435.39</v>
      </c>
      <c r="Y1486">
        <v>34017</v>
      </c>
      <c r="Z1486" t="str">
        <f>VLOOKUP(Y1486, Order_Customers, 3, FALSE)</f>
        <v>Amy Hamrick Melvin</v>
      </c>
    </row>
    <row r="1487" spans="1:26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>
        <v>84.05</v>
      </c>
      <c r="W1487">
        <v>53</v>
      </c>
      <c r="X1487">
        <v>1051.52</v>
      </c>
      <c r="Y1487">
        <v>53153</v>
      </c>
      <c r="Z1487" t="str">
        <f>VLOOKUP(Y1487, Order_Customers, 3, FALSE)</f>
        <v>Amy Hamrick Melvin</v>
      </c>
    </row>
    <row r="1488" spans="1:26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>
        <v>17.836500000000001</v>
      </c>
      <c r="W1488">
        <v>5</v>
      </c>
      <c r="X1488">
        <v>25.85</v>
      </c>
      <c r="Y1488">
        <v>88014</v>
      </c>
      <c r="Z1488" t="str">
        <f>VLOOKUP(Y1488, Order_Customers, 3, FALSE)</f>
        <v>Brandon E Shepherd</v>
      </c>
    </row>
    <row r="1489" spans="1:26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>
        <v>-20.222799999999999</v>
      </c>
      <c r="W1489">
        <v>4</v>
      </c>
      <c r="X1489">
        <v>119.37</v>
      </c>
      <c r="Y1489">
        <v>88015</v>
      </c>
      <c r="Z1489" t="str">
        <f>VLOOKUP(Y1489, Order_Customers, 3, FALSE)</f>
        <v>Brandon E Shepherd</v>
      </c>
    </row>
    <row r="1490" spans="1:26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>
        <v>381.61799999999994</v>
      </c>
      <c r="W1490">
        <v>13</v>
      </c>
      <c r="X1490">
        <v>257.92</v>
      </c>
      <c r="Y1490">
        <v>88017</v>
      </c>
      <c r="Z1490" t="str">
        <f>VLOOKUP(Y1490, Order_Customers, 3, FALSE)</f>
        <v>Phyllis Little</v>
      </c>
    </row>
    <row r="1491" spans="1:26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>
        <v>-177.05799999999999</v>
      </c>
      <c r="W1491">
        <v>5</v>
      </c>
      <c r="X1491">
        <v>207.22</v>
      </c>
      <c r="Y1491">
        <v>88016</v>
      </c>
      <c r="Z1491" t="str">
        <f>VLOOKUP(Y1491, Order_Customers, 3, FALSE)</f>
        <v>Robyn Hayes</v>
      </c>
    </row>
    <row r="1492" spans="1:26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>
        <v>164.08199999999999</v>
      </c>
      <c r="W1492">
        <v>6</v>
      </c>
      <c r="X1492">
        <v>237.8</v>
      </c>
      <c r="Y1492">
        <v>90927</v>
      </c>
      <c r="Z1492" t="str">
        <f>VLOOKUP(Y1492, Order_Customers, 3, FALSE)</f>
        <v>Lillian Fischer</v>
      </c>
    </row>
    <row r="1493" spans="1:26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>
        <v>-54.63</v>
      </c>
      <c r="W1493">
        <v>14</v>
      </c>
      <c r="X1493">
        <v>448.47</v>
      </c>
      <c r="Y1493">
        <v>85916</v>
      </c>
      <c r="Z1493" t="str">
        <f>VLOOKUP(Y1493, Order_Customers, 3, FALSE)</f>
        <v>Danielle P Rao</v>
      </c>
    </row>
    <row r="1494" spans="1:26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>
        <v>690.17939999999999</v>
      </c>
      <c r="W1494">
        <v>5</v>
      </c>
      <c r="X1494">
        <v>1000.26</v>
      </c>
      <c r="Y1494">
        <v>85914</v>
      </c>
      <c r="Z1494" t="str">
        <f>VLOOKUP(Y1494, Order_Customers, 3, FALSE)</f>
        <v>Betsy Puckett</v>
      </c>
    </row>
    <row r="1495" spans="1:26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>
        <v>1507.6430999999998</v>
      </c>
      <c r="W1495">
        <v>10</v>
      </c>
      <c r="X1495">
        <v>2184.9899999999998</v>
      </c>
      <c r="Y1495">
        <v>85914</v>
      </c>
      <c r="Z1495" t="str">
        <f>VLOOKUP(Y1495, Order_Customers, 3, FALSE)</f>
        <v>Betsy Puckett</v>
      </c>
    </row>
    <row r="1496" spans="1:26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>
        <v>801.74680000000012</v>
      </c>
      <c r="W1496">
        <v>8</v>
      </c>
      <c r="X1496">
        <v>1191.2</v>
      </c>
      <c r="Y1496">
        <v>85914</v>
      </c>
      <c r="Z1496" t="str">
        <f>VLOOKUP(Y1496, Order_Customers, 3, FALSE)</f>
        <v>Betsy Puckett</v>
      </c>
    </row>
    <row r="1497" spans="1:26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>
        <v>-139.18256</v>
      </c>
      <c r="W1497">
        <v>3</v>
      </c>
      <c r="X1497">
        <v>165.71</v>
      </c>
      <c r="Y1497">
        <v>85915</v>
      </c>
      <c r="Z1497" t="str">
        <f>VLOOKUP(Y1497, Order_Customers, 3, FALSE)</f>
        <v>Betsy Puckett</v>
      </c>
    </row>
    <row r="1498" spans="1:26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>
        <v>881.46809999999994</v>
      </c>
      <c r="W1498">
        <v>13</v>
      </c>
      <c r="X1498">
        <v>1277.49</v>
      </c>
      <c r="Y1498">
        <v>90951</v>
      </c>
      <c r="Z1498" t="str">
        <f>VLOOKUP(Y1498, Order_Customers, 3, FALSE)</f>
        <v>Alicia Wood Shah</v>
      </c>
    </row>
    <row r="1499" spans="1:26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>
        <v>3.84</v>
      </c>
      <c r="W1499">
        <v>3</v>
      </c>
      <c r="X1499">
        <v>14.2</v>
      </c>
      <c r="Y1499">
        <v>90952</v>
      </c>
      <c r="Z1499" t="str">
        <f>VLOOKUP(Y1499, Order_Customers, 3, FALSE)</f>
        <v>Marianne Connor</v>
      </c>
    </row>
    <row r="1500" spans="1:26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>
        <v>-21.03</v>
      </c>
      <c r="W1500">
        <v>5</v>
      </c>
      <c r="X1500">
        <v>52.21</v>
      </c>
      <c r="Y1500">
        <v>91386</v>
      </c>
      <c r="Z1500" t="str">
        <f>VLOOKUP(Y1500, Order_Customers, 3, FALSE)</f>
        <v>Teresa Bishop</v>
      </c>
    </row>
    <row r="1501" spans="1:26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>
        <v>117.52079999999998</v>
      </c>
      <c r="W1501">
        <v>4</v>
      </c>
      <c r="X1501">
        <v>170.32</v>
      </c>
      <c r="Y1501">
        <v>91386</v>
      </c>
      <c r="Z1501" t="str">
        <f>VLOOKUP(Y1501, Order_Customers, 3, FALSE)</f>
        <v>Teresa Bishop</v>
      </c>
    </row>
    <row r="1502" spans="1:26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>
        <v>-30.808</v>
      </c>
      <c r="W1502">
        <v>5</v>
      </c>
      <c r="X1502">
        <v>203.29</v>
      </c>
      <c r="Y1502">
        <v>88814</v>
      </c>
      <c r="Z1502" t="str">
        <f>VLOOKUP(Y1502, Order_Customers, 3, FALSE)</f>
        <v>Leo J Olson</v>
      </c>
    </row>
    <row r="1503" spans="1:26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>
        <v>524.31719999999996</v>
      </c>
      <c r="W1503">
        <v>26</v>
      </c>
      <c r="X1503">
        <v>759.88</v>
      </c>
      <c r="Y1503">
        <v>88815</v>
      </c>
      <c r="Z1503" t="str">
        <f>VLOOKUP(Y1503, Order_Customers, 3, FALSE)</f>
        <v>Joanne Chu</v>
      </c>
    </row>
    <row r="1504" spans="1:26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>
        <v>21.78</v>
      </c>
      <c r="W1504">
        <v>2</v>
      </c>
      <c r="X1504">
        <v>94.2</v>
      </c>
      <c r="Y1504">
        <v>89361</v>
      </c>
      <c r="Z1504" t="str">
        <f>VLOOKUP(Y1504, Order_Customers, 3, FALSE)</f>
        <v>Brenda Ross</v>
      </c>
    </row>
    <row r="1505" spans="1:26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>
        <v>-98.35</v>
      </c>
      <c r="W1505">
        <v>7</v>
      </c>
      <c r="X1505">
        <v>34.32</v>
      </c>
      <c r="Y1505">
        <v>89360</v>
      </c>
      <c r="Z1505" t="str">
        <f>VLOOKUP(Y1505, Order_Customers, 3, FALSE)</f>
        <v>Leo Kane</v>
      </c>
    </row>
    <row r="1506" spans="1:26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>
        <v>270.79049999999995</v>
      </c>
      <c r="W1506">
        <v>11</v>
      </c>
      <c r="X1506">
        <v>392.45</v>
      </c>
      <c r="Y1506">
        <v>89360</v>
      </c>
      <c r="Z1506" t="str">
        <f>VLOOKUP(Y1506, Order_Customers, 3, FALSE)</f>
        <v>Leo Kane</v>
      </c>
    </row>
    <row r="1507" spans="1:26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>
        <v>223.416</v>
      </c>
      <c r="W1507">
        <v>6</v>
      </c>
      <c r="X1507">
        <v>511.25</v>
      </c>
      <c r="Y1507">
        <v>86063</v>
      </c>
      <c r="Z1507" t="str">
        <f>VLOOKUP(Y1507, Order_Customers, 3, FALSE)</f>
        <v>Benjamin Lam</v>
      </c>
    </row>
    <row r="1508" spans="1:26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>
        <v>-93.927400000000006</v>
      </c>
      <c r="W1508">
        <v>10</v>
      </c>
      <c r="X1508">
        <v>29.88</v>
      </c>
      <c r="Y1508">
        <v>86064</v>
      </c>
      <c r="Z1508" t="str">
        <f>VLOOKUP(Y1508, Order_Customers, 3, FALSE)</f>
        <v>Benjamin Lam</v>
      </c>
    </row>
    <row r="1509" spans="1:26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>
        <v>-321.51</v>
      </c>
      <c r="W1509">
        <v>4</v>
      </c>
      <c r="X1509">
        <v>599.03</v>
      </c>
      <c r="Y1509">
        <v>86486</v>
      </c>
      <c r="Z1509" t="str">
        <f>VLOOKUP(Y1509, Order_Customers, 3, FALSE)</f>
        <v>Jeffrey Page</v>
      </c>
    </row>
    <row r="1510" spans="1:26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>
        <v>246.2748</v>
      </c>
      <c r="W1510">
        <v>4</v>
      </c>
      <c r="X1510">
        <v>356.92</v>
      </c>
      <c r="Y1510">
        <v>87831</v>
      </c>
      <c r="Z1510" t="str">
        <f>VLOOKUP(Y1510, Order_Customers, 3, FALSE)</f>
        <v>Pat Baker</v>
      </c>
    </row>
    <row r="1511" spans="1:26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>
        <v>93.950399999999988</v>
      </c>
      <c r="W1511">
        <v>3</v>
      </c>
      <c r="X1511">
        <v>136.16</v>
      </c>
      <c r="Y1511">
        <v>87831</v>
      </c>
      <c r="Z1511" t="str">
        <f>VLOOKUP(Y1511, Order_Customers, 3, FALSE)</f>
        <v>Pat Baker</v>
      </c>
    </row>
    <row r="1512" spans="1:26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>
        <v>29.98</v>
      </c>
      <c r="W1512">
        <v>12</v>
      </c>
      <c r="X1512">
        <v>130.74</v>
      </c>
      <c r="Y1512">
        <v>87830</v>
      </c>
      <c r="Z1512" t="str">
        <f>VLOOKUP(Y1512, Order_Customers, 3, FALSE)</f>
        <v>Carlos Hanson</v>
      </c>
    </row>
    <row r="1513" spans="1:26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>
        <v>-121.2</v>
      </c>
      <c r="W1513">
        <v>12</v>
      </c>
      <c r="X1513">
        <v>49.87</v>
      </c>
      <c r="Y1513">
        <v>87830</v>
      </c>
      <c r="Z1513" t="str">
        <f>VLOOKUP(Y1513, Order_Customers, 3, FALSE)</f>
        <v>Carlos Hanson</v>
      </c>
    </row>
    <row r="1514" spans="1:26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>
        <v>10.782400000000001</v>
      </c>
      <c r="W1514">
        <v>6</v>
      </c>
      <c r="X1514">
        <v>24.18</v>
      </c>
      <c r="Y1514">
        <v>87832</v>
      </c>
      <c r="Z1514" t="str">
        <f>VLOOKUP(Y1514, Order_Customers, 3, FALSE)</f>
        <v>Carlos Hanson</v>
      </c>
    </row>
    <row r="1515" spans="1:26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>
        <v>2008.71</v>
      </c>
      <c r="W1515">
        <v>167</v>
      </c>
      <c r="X1515">
        <v>27587.55</v>
      </c>
      <c r="Y1515">
        <v>37924</v>
      </c>
      <c r="Z1515" t="str">
        <f>VLOOKUP(Y1515, Order_Customers, 3, FALSE)</f>
        <v>Yvonne Mann</v>
      </c>
    </row>
    <row r="1516" spans="1:26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>
        <v>-80.53</v>
      </c>
      <c r="W1516">
        <v>71</v>
      </c>
      <c r="X1516">
        <v>1191.58</v>
      </c>
      <c r="Y1516">
        <v>37924</v>
      </c>
      <c r="Z1516" t="str">
        <f>VLOOKUP(Y1516, Order_Customers, 3, FALSE)</f>
        <v>Yvonne Mann</v>
      </c>
    </row>
    <row r="1517" spans="1:26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>
        <v>-48.957999999999998</v>
      </c>
      <c r="W1517">
        <v>42</v>
      </c>
      <c r="X1517">
        <v>6938.19</v>
      </c>
      <c r="Y1517">
        <v>90551</v>
      </c>
      <c r="Z1517" t="str">
        <f>VLOOKUP(Y1517, Order_Customers, 3, FALSE)</f>
        <v>Lloyd Fuller</v>
      </c>
    </row>
    <row r="1518" spans="1:26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>
        <v>-32.816000000000003</v>
      </c>
      <c r="W1518">
        <v>10</v>
      </c>
      <c r="X1518">
        <v>419.27</v>
      </c>
      <c r="Y1518">
        <v>86633</v>
      </c>
      <c r="Z1518" t="str">
        <f>VLOOKUP(Y1518, Order_Customers, 3, FALSE)</f>
        <v>Geoffrey Rivera</v>
      </c>
    </row>
    <row r="1519" spans="1:26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>
        <v>-15.61</v>
      </c>
      <c r="W1519">
        <v>5</v>
      </c>
      <c r="X1519">
        <v>36</v>
      </c>
      <c r="Y1519">
        <v>86633</v>
      </c>
      <c r="Z1519" t="str">
        <f>VLOOKUP(Y1519, Order_Customers, 3, FALSE)</f>
        <v>Geoffrey Rivera</v>
      </c>
    </row>
    <row r="1520" spans="1:26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>
        <v>23.616</v>
      </c>
      <c r="W1520">
        <v>1</v>
      </c>
      <c r="X1520">
        <v>11.78</v>
      </c>
      <c r="Y1520">
        <v>89146</v>
      </c>
      <c r="Z1520" t="str">
        <f>VLOOKUP(Y1520, Order_Customers, 3, FALSE)</f>
        <v>Edna Michael</v>
      </c>
    </row>
    <row r="1521" spans="1:26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>
        <v>-1748.0119999999999</v>
      </c>
      <c r="W1521">
        <v>1</v>
      </c>
      <c r="X1521">
        <v>20.96</v>
      </c>
      <c r="Y1521">
        <v>89146</v>
      </c>
      <c r="Z1521" t="str">
        <f>VLOOKUP(Y1521, Order_Customers, 3, FALSE)</f>
        <v>Edna Michael</v>
      </c>
    </row>
    <row r="1522" spans="1:26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>
        <v>-180.15200000000002</v>
      </c>
      <c r="W1522">
        <v>5</v>
      </c>
      <c r="X1522">
        <v>26.66</v>
      </c>
      <c r="Y1522">
        <v>89148</v>
      </c>
      <c r="Z1522" t="str">
        <f>VLOOKUP(Y1522, Order_Customers, 3, FALSE)</f>
        <v>Edna Michael</v>
      </c>
    </row>
    <row r="1523" spans="1:26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>
        <v>8.3879999999999999</v>
      </c>
      <c r="W1523">
        <v>12</v>
      </c>
      <c r="X1523">
        <v>29.55</v>
      </c>
      <c r="Y1523">
        <v>89148</v>
      </c>
      <c r="Z1523" t="str">
        <f>VLOOKUP(Y1523, Order_Customers, 3, FALSE)</f>
        <v>Edna Michael</v>
      </c>
    </row>
    <row r="1524" spans="1:26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>
        <v>9.939899999999998</v>
      </c>
      <c r="W1524">
        <v>21</v>
      </c>
      <c r="X1524">
        <v>1237.4000000000001</v>
      </c>
      <c r="Y1524">
        <v>89148</v>
      </c>
      <c r="Z1524" t="str">
        <f>VLOOKUP(Y1524, Order_Customers, 3, FALSE)</f>
        <v>Edna Michael</v>
      </c>
    </row>
    <row r="1525" spans="1:26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>
        <v>-66.170999999999992</v>
      </c>
      <c r="W1525">
        <v>2</v>
      </c>
      <c r="X1525">
        <v>17.64</v>
      </c>
      <c r="Y1525">
        <v>89147</v>
      </c>
      <c r="Z1525" t="str">
        <f>VLOOKUP(Y1525, Order_Customers, 3, FALSE)</f>
        <v>Kathryn Wolfe</v>
      </c>
    </row>
    <row r="1526" spans="1:26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>
        <v>51.218699999999998</v>
      </c>
      <c r="W1526">
        <v>21</v>
      </c>
      <c r="X1526">
        <v>74.23</v>
      </c>
      <c r="Y1526">
        <v>90624</v>
      </c>
      <c r="Z1526" t="str">
        <f>VLOOKUP(Y1526, Order_Customers, 3, FALSE)</f>
        <v>Marlene Gray</v>
      </c>
    </row>
    <row r="1527" spans="1:26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>
        <v>380.46800000000002</v>
      </c>
      <c r="W1527">
        <v>20</v>
      </c>
      <c r="X1527">
        <v>627.19000000000005</v>
      </c>
      <c r="Y1527">
        <v>90624</v>
      </c>
      <c r="Z1527" t="str">
        <f>VLOOKUP(Y1527, Order_Customers, 3, FALSE)</f>
        <v>Marlene Gray</v>
      </c>
    </row>
    <row r="1528" spans="1:26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>
        <v>-89.418000000000006</v>
      </c>
      <c r="W1528">
        <v>6</v>
      </c>
      <c r="X1528">
        <v>612.91999999999996</v>
      </c>
      <c r="Y1528">
        <v>87676</v>
      </c>
      <c r="Z1528" t="str">
        <f>VLOOKUP(Y1528, Order_Customers, 3, FALSE)</f>
        <v>Sally Dunn</v>
      </c>
    </row>
    <row r="1529" spans="1:26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>
        <v>9.2519999999999989</v>
      </c>
      <c r="W1529">
        <v>16</v>
      </c>
      <c r="X1529">
        <v>29.08</v>
      </c>
      <c r="Y1529">
        <v>87678</v>
      </c>
      <c r="Z1529" t="str">
        <f>VLOOKUP(Y1529, Order_Customers, 3, FALSE)</f>
        <v>Ricky W Clements</v>
      </c>
    </row>
    <row r="1530" spans="1:26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>
        <v>-1197.0419999999999</v>
      </c>
      <c r="W1530">
        <v>21</v>
      </c>
      <c r="X1530">
        <v>2569.5700000000002</v>
      </c>
      <c r="Y1530">
        <v>87678</v>
      </c>
      <c r="Z1530" t="str">
        <f>VLOOKUP(Y1530, Order_Customers, 3, FALSE)</f>
        <v>Ricky W Clements</v>
      </c>
    </row>
    <row r="1531" spans="1:26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>
        <v>-103.224</v>
      </c>
      <c r="W1531">
        <v>16</v>
      </c>
      <c r="X1531">
        <v>78.989999999999995</v>
      </c>
      <c r="Y1531">
        <v>87677</v>
      </c>
      <c r="Z1531" t="str">
        <f>VLOOKUP(Y1531, Order_Customers, 3, FALSE)</f>
        <v>Marcia Greenberg</v>
      </c>
    </row>
    <row r="1532" spans="1:26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>
        <v>-84.628799999999998</v>
      </c>
      <c r="W1532">
        <v>19</v>
      </c>
      <c r="X1532">
        <v>1345.33</v>
      </c>
      <c r="Y1532">
        <v>87679</v>
      </c>
      <c r="Z1532" t="str">
        <f>VLOOKUP(Y1532, Order_Customers, 3, FALSE)</f>
        <v>Marcia Greenberg</v>
      </c>
    </row>
    <row r="1533" spans="1:26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>
        <v>2755.6422000000002</v>
      </c>
      <c r="W1533">
        <v>4</v>
      </c>
      <c r="X1533">
        <v>15.19</v>
      </c>
      <c r="Y1533">
        <v>91407</v>
      </c>
      <c r="Z1533" t="str">
        <f>VLOOKUP(Y1533, Order_Customers, 3, FALSE)</f>
        <v>Juan Gold</v>
      </c>
    </row>
    <row r="1534" spans="1:26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>
        <v>-256.01800000000003</v>
      </c>
      <c r="W1534">
        <v>4</v>
      </c>
      <c r="X1534">
        <v>59.49</v>
      </c>
      <c r="Y1534">
        <v>91408</v>
      </c>
      <c r="Z1534" t="str">
        <f>VLOOKUP(Y1534, Order_Customers, 3, FALSE)</f>
        <v>Juan Gold</v>
      </c>
    </row>
    <row r="1535" spans="1:26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>
        <v>-41.77</v>
      </c>
      <c r="W1535">
        <v>1</v>
      </c>
      <c r="X1535">
        <v>57.84</v>
      </c>
      <c r="Y1535">
        <v>89240</v>
      </c>
      <c r="Z1535" t="str">
        <f>VLOOKUP(Y1535, Order_Customers, 3, FALSE)</f>
        <v>Stanley Steele</v>
      </c>
    </row>
    <row r="1536" spans="1:26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>
        <v>-1014.11</v>
      </c>
      <c r="W1536">
        <v>15</v>
      </c>
      <c r="X1536">
        <v>1425.71</v>
      </c>
      <c r="Y1536">
        <v>89240</v>
      </c>
      <c r="Z1536" t="str">
        <f>VLOOKUP(Y1536, Order_Customers, 3, FALSE)</f>
        <v>Stanley Steele</v>
      </c>
    </row>
    <row r="1537" spans="1:26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>
        <v>17.429400000000001</v>
      </c>
      <c r="W1537">
        <v>9</v>
      </c>
      <c r="X1537">
        <v>25.26</v>
      </c>
      <c r="Y1537">
        <v>88701</v>
      </c>
      <c r="Z1537" t="str">
        <f>VLOOKUP(Y1537, Order_Customers, 3, FALSE)</f>
        <v>Lynda Banks</v>
      </c>
    </row>
    <row r="1538" spans="1:26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>
        <v>-178.86960000000002</v>
      </c>
      <c r="W1538">
        <v>2</v>
      </c>
      <c r="X1538">
        <v>736.16</v>
      </c>
      <c r="Y1538">
        <v>88701</v>
      </c>
      <c r="Z1538" t="str">
        <f>VLOOKUP(Y1538, Order_Customers, 3, FALSE)</f>
        <v>Lynda Banks</v>
      </c>
    </row>
    <row r="1539" spans="1:26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>
        <v>-74.64</v>
      </c>
      <c r="W1539">
        <v>1</v>
      </c>
      <c r="X1539">
        <v>31.96</v>
      </c>
      <c r="Y1539">
        <v>88702</v>
      </c>
      <c r="Z1539" t="str">
        <f>VLOOKUP(Y1539, Order_Customers, 3, FALSE)</f>
        <v>Becky Farmer</v>
      </c>
    </row>
    <row r="1540" spans="1:26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>
        <v>65.41</v>
      </c>
      <c r="W1540">
        <v>15</v>
      </c>
      <c r="X1540">
        <v>98.17</v>
      </c>
      <c r="Y1540">
        <v>89394</v>
      </c>
      <c r="Z1540" t="str">
        <f>VLOOKUP(Y1540, Order_Customers, 3, FALSE)</f>
        <v>Caroline Stone</v>
      </c>
    </row>
    <row r="1541" spans="1:26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>
        <v>-25.634</v>
      </c>
      <c r="W1541">
        <v>6</v>
      </c>
      <c r="X1541">
        <v>264.95</v>
      </c>
      <c r="Y1541">
        <v>88766</v>
      </c>
      <c r="Z1541" t="str">
        <f>VLOOKUP(Y1541, Order_Customers, 3, FALSE)</f>
        <v>Donna Block</v>
      </c>
    </row>
    <row r="1542" spans="1:26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>
        <v>-37.561999999999998</v>
      </c>
      <c r="W1542">
        <v>10</v>
      </c>
      <c r="X1542">
        <v>53.21</v>
      </c>
      <c r="Y1542">
        <v>88959</v>
      </c>
      <c r="Z1542" t="str">
        <f>VLOOKUP(Y1542, Order_Customers, 3, FALSE)</f>
        <v>Erika Clapp</v>
      </c>
    </row>
    <row r="1543" spans="1:26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>
        <v>-449.69399999999996</v>
      </c>
      <c r="W1543">
        <v>18</v>
      </c>
      <c r="X1543">
        <v>122.8</v>
      </c>
      <c r="Y1543">
        <v>88959</v>
      </c>
      <c r="Z1543" t="str">
        <f>VLOOKUP(Y1543, Order_Customers, 3, FALSE)</f>
        <v>Erika Clapp</v>
      </c>
    </row>
    <row r="1544" spans="1:26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>
        <v>-66.248000000000005</v>
      </c>
      <c r="W1544">
        <v>10</v>
      </c>
      <c r="X1544">
        <v>282.38</v>
      </c>
      <c r="Y1544">
        <v>88958</v>
      </c>
      <c r="Z1544" t="str">
        <f>VLOOKUP(Y1544, Order_Customers, 3, FALSE)</f>
        <v>Katharine Hudson</v>
      </c>
    </row>
    <row r="1545" spans="1:26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>
        <v>501.69</v>
      </c>
      <c r="W1545">
        <v>4</v>
      </c>
      <c r="X1545">
        <v>924.8</v>
      </c>
      <c r="Y1545">
        <v>88114</v>
      </c>
      <c r="Z1545" t="str">
        <f>VLOOKUP(Y1545, Order_Customers, 3, FALSE)</f>
        <v>Penny O Caldwell</v>
      </c>
    </row>
    <row r="1546" spans="1:26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>
        <v>566.6072999999999</v>
      </c>
      <c r="W1546">
        <v>8</v>
      </c>
      <c r="X1546">
        <v>821.17</v>
      </c>
      <c r="Y1546">
        <v>89018</v>
      </c>
      <c r="Z1546" t="str">
        <f>VLOOKUP(Y1546, Order_Customers, 3, FALSE)</f>
        <v>Rachel Bates</v>
      </c>
    </row>
    <row r="1547" spans="1:26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>
        <v>-57.56</v>
      </c>
      <c r="W1547">
        <v>12</v>
      </c>
      <c r="X1547">
        <v>194.08</v>
      </c>
      <c r="Y1547">
        <v>89019</v>
      </c>
      <c r="Z1547" t="str">
        <f>VLOOKUP(Y1547, Order_Customers, 3, FALSE)</f>
        <v>Rachel Bates</v>
      </c>
    </row>
    <row r="1548" spans="1:26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>
        <v>164.06129999999999</v>
      </c>
      <c r="W1548">
        <v>7</v>
      </c>
      <c r="X1548">
        <v>237.77</v>
      </c>
      <c r="Y1548">
        <v>89017</v>
      </c>
      <c r="Z1548" t="str">
        <f>VLOOKUP(Y1548, Order_Customers, 3, FALSE)</f>
        <v>Sherri Kramer</v>
      </c>
    </row>
    <row r="1549" spans="1:26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>
        <v>218.23319999999995</v>
      </c>
      <c r="W1549">
        <v>10</v>
      </c>
      <c r="X1549">
        <v>316.27999999999997</v>
      </c>
      <c r="Y1549">
        <v>89481</v>
      </c>
      <c r="Z1549" t="str">
        <f>VLOOKUP(Y1549, Order_Customers, 3, FALSE)</f>
        <v>Megan York</v>
      </c>
    </row>
    <row r="1550" spans="1:26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>
        <v>1049.03</v>
      </c>
      <c r="W1550">
        <v>11</v>
      </c>
      <c r="X1550">
        <v>2591.09</v>
      </c>
      <c r="Y1550">
        <v>86184</v>
      </c>
      <c r="Z1550" t="str">
        <f>VLOOKUP(Y1550, Order_Customers, 3, FALSE)</f>
        <v>Arnold Gay</v>
      </c>
    </row>
    <row r="1551" spans="1:26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>
        <v>-102.93</v>
      </c>
      <c r="W1551">
        <v>15</v>
      </c>
      <c r="X1551">
        <v>150.24</v>
      </c>
      <c r="Y1551">
        <v>35200</v>
      </c>
      <c r="Z1551" t="str">
        <f>VLOOKUP(Y1551, Order_Customers, 3, FALSE)</f>
        <v>Brian Grady</v>
      </c>
    </row>
    <row r="1552" spans="1:26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>
        <v>1049.03</v>
      </c>
      <c r="W1552">
        <v>44</v>
      </c>
      <c r="X1552">
        <v>10364.36</v>
      </c>
      <c r="Y1552">
        <v>23751</v>
      </c>
      <c r="Z1552" t="str">
        <f>VLOOKUP(Y1552, Order_Customers, 3, FALSE)</f>
        <v>Brian Grady</v>
      </c>
    </row>
    <row r="1553" spans="1:26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>
        <v>664.51800000000003</v>
      </c>
      <c r="W1553">
        <v>4</v>
      </c>
      <c r="X1553">
        <v>657.61</v>
      </c>
      <c r="Y1553">
        <v>91424</v>
      </c>
      <c r="Z1553" t="str">
        <f>VLOOKUP(Y1553, Order_Customers, 3, FALSE)</f>
        <v>Allen Nash</v>
      </c>
    </row>
    <row r="1554" spans="1:26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>
        <v>105.7</v>
      </c>
      <c r="W1554">
        <v>11</v>
      </c>
      <c r="X1554">
        <v>241.97</v>
      </c>
      <c r="Y1554">
        <v>90724</v>
      </c>
      <c r="Z1554" t="str">
        <f>VLOOKUP(Y1554, Order_Customers, 3, FALSE)</f>
        <v>Evan Adkins</v>
      </c>
    </row>
    <row r="1555" spans="1:26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>
        <v>-21.06</v>
      </c>
      <c r="W1555">
        <v>4</v>
      </c>
      <c r="X1555">
        <v>120.81</v>
      </c>
      <c r="Y1555">
        <v>90724</v>
      </c>
      <c r="Z1555" t="str">
        <f>VLOOKUP(Y1555, Order_Customers, 3, FALSE)</f>
        <v>Evan Adkins</v>
      </c>
    </row>
    <row r="1556" spans="1:26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>
        <v>-5.08</v>
      </c>
      <c r="W1556">
        <v>7</v>
      </c>
      <c r="X1556">
        <v>41.4</v>
      </c>
      <c r="Y1556">
        <v>90725</v>
      </c>
      <c r="Z1556" t="str">
        <f>VLOOKUP(Y1556, Order_Customers, 3, FALSE)</f>
        <v>Tracy Schultz</v>
      </c>
    </row>
    <row r="1557" spans="1:26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>
        <v>1289.3819999999998</v>
      </c>
      <c r="W1557">
        <v>14</v>
      </c>
      <c r="X1557">
        <v>159.53</v>
      </c>
      <c r="Y1557">
        <v>88975</v>
      </c>
      <c r="Z1557" t="str">
        <f>VLOOKUP(Y1557, Order_Customers, 3, FALSE)</f>
        <v>Joel Burnette</v>
      </c>
    </row>
    <row r="1558" spans="1:26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>
        <v>-191.548</v>
      </c>
      <c r="W1558">
        <v>3</v>
      </c>
      <c r="X1558">
        <v>536.29</v>
      </c>
      <c r="Y1558">
        <v>88974</v>
      </c>
      <c r="Z1558" t="str">
        <f>VLOOKUP(Y1558, Order_Customers, 3, FALSE)</f>
        <v>Kevin Wolfe</v>
      </c>
    </row>
    <row r="1559" spans="1:26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>
        <v>-29.003</v>
      </c>
      <c r="W1559">
        <v>2</v>
      </c>
      <c r="X1559">
        <v>10.96</v>
      </c>
      <c r="Y1559">
        <v>91584</v>
      </c>
      <c r="Z1559" t="str">
        <f>VLOOKUP(Y1559, Order_Customers, 3, FALSE)</f>
        <v>Christina Zhu</v>
      </c>
    </row>
    <row r="1560" spans="1:26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>
        <v>2860.9331999999995</v>
      </c>
      <c r="W1560">
        <v>8</v>
      </c>
      <c r="X1560">
        <v>4146.28</v>
      </c>
      <c r="Y1560">
        <v>91229</v>
      </c>
      <c r="Z1560" t="str">
        <f>VLOOKUP(Y1560, Order_Customers, 3, FALSE)</f>
        <v>Theodore Rubin</v>
      </c>
    </row>
    <row r="1561" spans="1:26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>
        <v>2692.4420999999998</v>
      </c>
      <c r="W1561">
        <v>11</v>
      </c>
      <c r="X1561">
        <v>3902.09</v>
      </c>
      <c r="Y1561">
        <v>91228</v>
      </c>
      <c r="Z1561" t="str">
        <f>VLOOKUP(Y1561, Order_Customers, 3, FALSE)</f>
        <v>April Henson</v>
      </c>
    </row>
    <row r="1562" spans="1:26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>
        <v>2.0672000000000001</v>
      </c>
      <c r="W1562">
        <v>8</v>
      </c>
      <c r="X1562">
        <v>14.18</v>
      </c>
      <c r="Y1562">
        <v>91228</v>
      </c>
      <c r="Z1562" t="str">
        <f>VLOOKUP(Y1562, Order_Customers, 3, FALSE)</f>
        <v>April Henson</v>
      </c>
    </row>
    <row r="1563" spans="1:26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>
        <v>111.05249999999999</v>
      </c>
      <c r="W1563">
        <v>12</v>
      </c>
      <c r="X1563">
        <v>2118.9899999999998</v>
      </c>
      <c r="Y1563">
        <v>87160</v>
      </c>
      <c r="Z1563" t="str">
        <f>VLOOKUP(Y1563, Order_Customers, 3, FALSE)</f>
        <v>Alison Jones</v>
      </c>
    </row>
    <row r="1564" spans="1:26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>
        <v>-1963.752</v>
      </c>
      <c r="W1564">
        <v>5</v>
      </c>
      <c r="X1564">
        <v>837.64</v>
      </c>
      <c r="Y1564">
        <v>87160</v>
      </c>
      <c r="Z1564" t="str">
        <f>VLOOKUP(Y1564, Order_Customers, 3, FALSE)</f>
        <v>Alison Jones</v>
      </c>
    </row>
    <row r="1565" spans="1:26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>
        <v>-60.704000000000001</v>
      </c>
      <c r="W1565">
        <v>11</v>
      </c>
      <c r="X1565">
        <v>345.07</v>
      </c>
      <c r="Y1565">
        <v>87161</v>
      </c>
      <c r="Z1565" t="str">
        <f>VLOOKUP(Y1565, Order_Customers, 3, FALSE)</f>
        <v>Jacob Burgess</v>
      </c>
    </row>
    <row r="1566" spans="1:26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>
        <v>-37.789000000000001</v>
      </c>
      <c r="W1566">
        <v>2</v>
      </c>
      <c r="X1566">
        <v>5.48</v>
      </c>
      <c r="Y1566">
        <v>87162</v>
      </c>
      <c r="Z1566" t="str">
        <f>VLOOKUP(Y1566, Order_Customers, 3, FALSE)</f>
        <v>Kelly Byers</v>
      </c>
    </row>
    <row r="1567" spans="1:26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>
        <v>7576.11</v>
      </c>
      <c r="W1567">
        <v>11</v>
      </c>
      <c r="X1567">
        <v>8201.33</v>
      </c>
      <c r="Y1567">
        <v>87162</v>
      </c>
      <c r="Z1567" t="str">
        <f>VLOOKUP(Y1567, Order_Customers, 3, FALSE)</f>
        <v>Kelly Byers</v>
      </c>
    </row>
    <row r="1568" spans="1:26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>
        <v>-43.26</v>
      </c>
      <c r="W1568">
        <v>3</v>
      </c>
      <c r="X1568">
        <v>22.67</v>
      </c>
      <c r="Y1568">
        <v>87162</v>
      </c>
      <c r="Z1568" t="str">
        <f>VLOOKUP(Y1568, Order_Customers, 3, FALSE)</f>
        <v>Kelly Byers</v>
      </c>
    </row>
    <row r="1569" spans="1:26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>
        <v>-44.436</v>
      </c>
      <c r="W1569">
        <v>8</v>
      </c>
      <c r="X1569">
        <v>393.98</v>
      </c>
      <c r="Y1569">
        <v>91316</v>
      </c>
      <c r="Z1569" t="str">
        <f>VLOOKUP(Y1569, Order_Customers, 3, FALSE)</f>
        <v>Rodney Kearney</v>
      </c>
    </row>
    <row r="1570" spans="1:26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>
        <v>4.8499999999999996</v>
      </c>
      <c r="W1570">
        <v>7</v>
      </c>
      <c r="X1570">
        <v>19.29</v>
      </c>
      <c r="Y1570">
        <v>88758</v>
      </c>
      <c r="Z1570" t="str">
        <f>VLOOKUP(Y1570, Order_Customers, 3, FALSE)</f>
        <v>Dawn Larson</v>
      </c>
    </row>
    <row r="1571" spans="1:26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>
        <v>3.5948999999999995</v>
      </c>
      <c r="W1571">
        <v>2</v>
      </c>
      <c r="X1571">
        <v>5.21</v>
      </c>
      <c r="Y1571">
        <v>87554</v>
      </c>
      <c r="Z1571" t="str">
        <f>VLOOKUP(Y1571, Order_Customers, 3, FALSE)</f>
        <v>Connie Bunn</v>
      </c>
    </row>
    <row r="1572" spans="1:26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>
        <v>15.8148</v>
      </c>
      <c r="W1572">
        <v>5</v>
      </c>
      <c r="X1572">
        <v>22.92</v>
      </c>
      <c r="Y1572">
        <v>87555</v>
      </c>
      <c r="Z1572" t="str">
        <f>VLOOKUP(Y1572, Order_Customers, 3, FALSE)</f>
        <v>Connie Bunn</v>
      </c>
    </row>
    <row r="1573" spans="1:26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>
        <v>-69.91</v>
      </c>
      <c r="W1573">
        <v>8</v>
      </c>
      <c r="X1573">
        <v>30.9</v>
      </c>
      <c r="Y1573">
        <v>87556</v>
      </c>
      <c r="Z1573" t="str">
        <f>VLOOKUP(Y1573, Order_Customers, 3, FALSE)</f>
        <v>Harry Burns</v>
      </c>
    </row>
    <row r="1574" spans="1:26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>
        <v>1630.5251999999998</v>
      </c>
      <c r="W1574">
        <v>14</v>
      </c>
      <c r="X1574">
        <v>2363.08</v>
      </c>
      <c r="Y1574">
        <v>87556</v>
      </c>
      <c r="Z1574" t="str">
        <f>VLOOKUP(Y1574, Order_Customers, 3, FALSE)</f>
        <v>Harry Burns</v>
      </c>
    </row>
    <row r="1575" spans="1:26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>
        <v>-457.16</v>
      </c>
      <c r="W1575">
        <v>2</v>
      </c>
      <c r="X1575">
        <v>328.45</v>
      </c>
      <c r="Y1575">
        <v>87556</v>
      </c>
      <c r="Z1575" t="str">
        <f>VLOOKUP(Y1575, Order_Customers, 3, FALSE)</f>
        <v>Harry Burns</v>
      </c>
    </row>
    <row r="1576" spans="1:26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>
        <v>266.76089999999999</v>
      </c>
      <c r="W1576">
        <v>12</v>
      </c>
      <c r="X1576">
        <v>386.61</v>
      </c>
      <c r="Y1576">
        <v>87553</v>
      </c>
      <c r="Z1576" t="str">
        <f>VLOOKUP(Y1576, Order_Customers, 3, FALSE)</f>
        <v>Cindy McLeod</v>
      </c>
    </row>
    <row r="1577" spans="1:26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>
        <v>-159.30279999999999</v>
      </c>
      <c r="W1577">
        <v>8</v>
      </c>
      <c r="X1577">
        <v>43.94</v>
      </c>
      <c r="Y1577">
        <v>87552</v>
      </c>
      <c r="Z1577" t="str">
        <f>VLOOKUP(Y1577, Order_Customers, 3, FALSE)</f>
        <v>Cameron Kendall</v>
      </c>
    </row>
    <row r="1578" spans="1:26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>
        <v>29.883900000000001</v>
      </c>
      <c r="W1578">
        <v>9</v>
      </c>
      <c r="X1578">
        <v>43.31</v>
      </c>
      <c r="Y1578">
        <v>87553</v>
      </c>
      <c r="Z1578" t="str">
        <f>VLOOKUP(Y1578, Order_Customers, 3, FALSE)</f>
        <v>Cindy McLeod</v>
      </c>
    </row>
    <row r="1579" spans="1:26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>
        <v>52.763999999999996</v>
      </c>
      <c r="W1579">
        <v>15</v>
      </c>
      <c r="X1579">
        <v>284.33999999999997</v>
      </c>
      <c r="Y1579">
        <v>91049</v>
      </c>
      <c r="Z1579" t="str">
        <f>VLOOKUP(Y1579, Order_Customers, 3, FALSE)</f>
        <v>Jimmy Wang</v>
      </c>
    </row>
    <row r="1580" spans="1:26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>
        <v>2699.9838</v>
      </c>
      <c r="W1580">
        <v>10</v>
      </c>
      <c r="X1580">
        <v>3913.02</v>
      </c>
      <c r="Y1580">
        <v>86227</v>
      </c>
      <c r="Z1580" t="str">
        <f>VLOOKUP(Y1580, Order_Customers, 3, FALSE)</f>
        <v>Catherine Dorsey Burnett</v>
      </c>
    </row>
    <row r="1581" spans="1:26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>
        <v>-170.98</v>
      </c>
      <c r="W1581">
        <v>1</v>
      </c>
      <c r="X1581">
        <v>180.14</v>
      </c>
      <c r="Y1581">
        <v>86227</v>
      </c>
      <c r="Z1581" t="str">
        <f>VLOOKUP(Y1581, Order_Customers, 3, FALSE)</f>
        <v>Catherine Dorsey Burnett</v>
      </c>
    </row>
    <row r="1582" spans="1:26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>
        <v>-95.618600000000015</v>
      </c>
      <c r="W1582">
        <v>12</v>
      </c>
      <c r="X1582">
        <v>364.92</v>
      </c>
      <c r="Y1582">
        <v>88819</v>
      </c>
      <c r="Z1582" t="str">
        <f>VLOOKUP(Y1582, Order_Customers, 3, FALSE)</f>
        <v>Marjorie Burnette</v>
      </c>
    </row>
    <row r="1583" spans="1:26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>
        <v>-2.3760000000000003</v>
      </c>
      <c r="W1583">
        <v>2</v>
      </c>
      <c r="X1583">
        <v>12.16</v>
      </c>
      <c r="Y1583">
        <v>89743</v>
      </c>
      <c r="Z1583" t="str">
        <f>VLOOKUP(Y1583, Order_Customers, 3, FALSE)</f>
        <v>Paul W French</v>
      </c>
    </row>
    <row r="1584" spans="1:26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>
        <v>-18.3216</v>
      </c>
      <c r="W1584">
        <v>3</v>
      </c>
      <c r="X1584">
        <v>147.56</v>
      </c>
      <c r="Y1584">
        <v>89743</v>
      </c>
      <c r="Z1584" t="str">
        <f>VLOOKUP(Y1584, Order_Customers, 3, FALSE)</f>
        <v>Paul W French</v>
      </c>
    </row>
    <row r="1585" spans="1:26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>
        <v>-82.64</v>
      </c>
      <c r="W1585">
        <v>18</v>
      </c>
      <c r="X1585">
        <v>113.68</v>
      </c>
      <c r="Y1585">
        <v>87899</v>
      </c>
      <c r="Z1585" t="str">
        <f>VLOOKUP(Y1585, Order_Customers, 3, FALSE)</f>
        <v>Laurence Simon</v>
      </c>
    </row>
    <row r="1586" spans="1:26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>
        <v>31.59</v>
      </c>
      <c r="W1586">
        <v>14</v>
      </c>
      <c r="X1586">
        <v>281.75</v>
      </c>
      <c r="Y1586">
        <v>87900</v>
      </c>
      <c r="Z1586" t="str">
        <f>VLOOKUP(Y1586, Order_Customers, 3, FALSE)</f>
        <v>Laurence Simon</v>
      </c>
    </row>
    <row r="1587" spans="1:26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>
        <v>165.6345</v>
      </c>
      <c r="W1587">
        <v>11</v>
      </c>
      <c r="X1587">
        <v>240.05</v>
      </c>
      <c r="Y1587">
        <v>87240</v>
      </c>
      <c r="Z1587" t="str">
        <f>VLOOKUP(Y1587, Order_Customers, 3, FALSE)</f>
        <v>Max Hurley</v>
      </c>
    </row>
    <row r="1588" spans="1:26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>
        <v>19.308000000000021</v>
      </c>
      <c r="W1588">
        <v>3</v>
      </c>
      <c r="X1588">
        <v>87.21</v>
      </c>
      <c r="Y1588">
        <v>89497</v>
      </c>
      <c r="Z1588" t="str">
        <f>VLOOKUP(Y1588, Order_Customers, 3, FALSE)</f>
        <v>Carole Rosen</v>
      </c>
    </row>
    <row r="1589" spans="1:26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>
        <v>0.32999999999999691</v>
      </c>
      <c r="W1589">
        <v>4</v>
      </c>
      <c r="X1589">
        <v>40.15</v>
      </c>
      <c r="Y1589">
        <v>89497</v>
      </c>
      <c r="Z1589" t="str">
        <f>VLOOKUP(Y1589, Order_Customers, 3, FALSE)</f>
        <v>Carole Rosen</v>
      </c>
    </row>
    <row r="1590" spans="1:26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>
        <v>-35.26</v>
      </c>
      <c r="W1590">
        <v>8</v>
      </c>
      <c r="X1590">
        <v>90.46</v>
      </c>
      <c r="Y1590">
        <v>87720</v>
      </c>
      <c r="Z1590" t="str">
        <f>VLOOKUP(Y1590, Order_Customers, 3, FALSE)</f>
        <v>Monica Howard</v>
      </c>
    </row>
    <row r="1591" spans="1:26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>
        <v>322.25069999999994</v>
      </c>
      <c r="W1591">
        <v>12</v>
      </c>
      <c r="X1591">
        <v>467.03</v>
      </c>
      <c r="Y1591">
        <v>87721</v>
      </c>
      <c r="Z1591" t="str">
        <f>VLOOKUP(Y1591, Order_Customers, 3, FALSE)</f>
        <v>Monica Howard</v>
      </c>
    </row>
    <row r="1592" spans="1:26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>
        <v>-221.5</v>
      </c>
      <c r="W1592">
        <v>4</v>
      </c>
      <c r="X1592">
        <v>608.80999999999995</v>
      </c>
      <c r="Y1592">
        <v>91030</v>
      </c>
      <c r="Z1592" t="str">
        <f>VLOOKUP(Y1592, Order_Customers, 3, FALSE)</f>
        <v>Tim Connolly</v>
      </c>
    </row>
    <row r="1593" spans="1:26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>
        <v>206.352</v>
      </c>
      <c r="W1593">
        <v>15</v>
      </c>
      <c r="X1593">
        <v>808.61</v>
      </c>
      <c r="Y1593">
        <v>91030</v>
      </c>
      <c r="Z1593" t="str">
        <f>VLOOKUP(Y1593, Order_Customers, 3, FALSE)</f>
        <v>Tim Connolly</v>
      </c>
    </row>
    <row r="1594" spans="1:26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>
        <v>439.78529999999995</v>
      </c>
      <c r="W1594">
        <v>13</v>
      </c>
      <c r="X1594">
        <v>637.37</v>
      </c>
      <c r="Y1594">
        <v>89801</v>
      </c>
      <c r="Z1594" t="str">
        <f>VLOOKUP(Y1594, Order_Customers, 3, FALSE)</f>
        <v>Leslie Hawley</v>
      </c>
    </row>
    <row r="1595" spans="1:26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>
        <v>-149.4573</v>
      </c>
      <c r="W1595">
        <v>3</v>
      </c>
      <c r="X1595">
        <v>232.16</v>
      </c>
      <c r="Y1595">
        <v>89801</v>
      </c>
      <c r="Z1595" t="str">
        <f>VLOOKUP(Y1595, Order_Customers, 3, FALSE)</f>
        <v>Leslie Hawley</v>
      </c>
    </row>
    <row r="1596" spans="1:26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>
        <v>21.095999999999997</v>
      </c>
      <c r="W1596">
        <v>16</v>
      </c>
      <c r="X1596">
        <v>360.03</v>
      </c>
      <c r="Y1596">
        <v>87884</v>
      </c>
      <c r="Z1596" t="str">
        <f>VLOOKUP(Y1596, Order_Customers, 3, FALSE)</f>
        <v>Bob Berg</v>
      </c>
    </row>
    <row r="1597" spans="1:26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>
        <v>1166.6280000000002</v>
      </c>
      <c r="W1597">
        <v>17</v>
      </c>
      <c r="X1597">
        <v>260.01</v>
      </c>
      <c r="Y1597">
        <v>87885</v>
      </c>
      <c r="Z1597" t="str">
        <f>VLOOKUP(Y1597, Order_Customers, 3, FALSE)</f>
        <v>Bob Berg</v>
      </c>
    </row>
    <row r="1598" spans="1:26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>
        <v>-40.604199999999999</v>
      </c>
      <c r="W1598">
        <v>18</v>
      </c>
      <c r="X1598">
        <v>273.79000000000002</v>
      </c>
      <c r="Y1598">
        <v>87885</v>
      </c>
      <c r="Z1598" t="str">
        <f>VLOOKUP(Y1598, Order_Customers, 3, FALSE)</f>
        <v>Bob Berg</v>
      </c>
    </row>
    <row r="1599" spans="1:26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>
        <v>-294.084</v>
      </c>
      <c r="W1599">
        <v>1</v>
      </c>
      <c r="X1599">
        <v>44.62</v>
      </c>
      <c r="Y1599">
        <v>87885</v>
      </c>
      <c r="Z1599" t="str">
        <f>VLOOKUP(Y1599, Order_Customers, 3, FALSE)</f>
        <v>Bob Berg</v>
      </c>
    </row>
    <row r="1600" spans="1:26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>
        <v>55.555199999999999</v>
      </c>
      <c r="W1600">
        <v>3</v>
      </c>
      <c r="X1600">
        <v>268.64</v>
      </c>
      <c r="Y1600">
        <v>85928</v>
      </c>
      <c r="Z1600" t="str">
        <f>VLOOKUP(Y1600, Order_Customers, 3, FALSE)</f>
        <v>Vanessa Day</v>
      </c>
    </row>
    <row r="1601" spans="1:26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>
        <v>-535.33199999999999</v>
      </c>
      <c r="W1601">
        <v>9</v>
      </c>
      <c r="X1601">
        <v>87.68</v>
      </c>
      <c r="Y1601">
        <v>85928</v>
      </c>
      <c r="Z1601" t="str">
        <f>VLOOKUP(Y1601, Order_Customers, 3, FALSE)</f>
        <v>Vanessa Day</v>
      </c>
    </row>
    <row r="1602" spans="1:26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>
        <v>-208.72039999999998</v>
      </c>
      <c r="W1602">
        <v>1</v>
      </c>
      <c r="X1602">
        <v>37.619999999999997</v>
      </c>
      <c r="Y1602">
        <v>85928</v>
      </c>
      <c r="Z1602" t="str">
        <f>VLOOKUP(Y1602, Order_Customers, 3, FALSE)</f>
        <v>Vanessa Day</v>
      </c>
    </row>
    <row r="1603" spans="1:26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>
        <v>38.885999999999996</v>
      </c>
      <c r="W1603">
        <v>16</v>
      </c>
      <c r="X1603">
        <v>832.97</v>
      </c>
      <c r="Y1603">
        <v>85929</v>
      </c>
      <c r="Z1603" t="str">
        <f>VLOOKUP(Y1603, Order_Customers, 3, FALSE)</f>
        <v>Eileen Dalton</v>
      </c>
    </row>
    <row r="1604" spans="1:26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>
        <v>719.35259999999994</v>
      </c>
      <c r="W1604">
        <v>11</v>
      </c>
      <c r="X1604">
        <v>1042.54</v>
      </c>
      <c r="Y1604">
        <v>86454</v>
      </c>
      <c r="Z1604" t="str">
        <f>VLOOKUP(Y1604, Order_Customers, 3, FALSE)</f>
        <v>Annie Sherrill</v>
      </c>
    </row>
    <row r="1605" spans="1:26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>
        <v>-12.876779999999998</v>
      </c>
      <c r="W1605">
        <v>10</v>
      </c>
      <c r="X1605">
        <v>76.16</v>
      </c>
      <c r="Y1605">
        <v>87316</v>
      </c>
      <c r="Z1605" t="str">
        <f>VLOOKUP(Y1605, Order_Customers, 3, FALSE)</f>
        <v>Vicki Womble</v>
      </c>
    </row>
    <row r="1606" spans="1:26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>
        <v>618.13080000000002</v>
      </c>
      <c r="W1606">
        <v>10</v>
      </c>
      <c r="X1606">
        <v>1038.1400000000001</v>
      </c>
      <c r="Y1606">
        <v>87316</v>
      </c>
      <c r="Z1606" t="str">
        <f>VLOOKUP(Y1606, Order_Customers, 3, FALSE)</f>
        <v>Vicki Womble</v>
      </c>
    </row>
    <row r="1607" spans="1:26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>
        <v>-14140.7016</v>
      </c>
      <c r="W1607">
        <v>1</v>
      </c>
      <c r="X1607">
        <v>6296</v>
      </c>
      <c r="Y1607">
        <v>87317</v>
      </c>
      <c r="Z1607" t="str">
        <f>VLOOKUP(Y1607, Order_Customers, 3, FALSE)</f>
        <v>Vicki Womble</v>
      </c>
    </row>
    <row r="1608" spans="1:26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>
        <v>-8.8759999999999994</v>
      </c>
      <c r="W1608">
        <v>3</v>
      </c>
      <c r="X1608">
        <v>8.7899999999999991</v>
      </c>
      <c r="Y1608">
        <v>88279</v>
      </c>
      <c r="Z1608" t="str">
        <f>VLOOKUP(Y1608, Order_Customers, 3, FALSE)</f>
        <v>Jerry Webster</v>
      </c>
    </row>
    <row r="1609" spans="1:26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>
        <v>14.754</v>
      </c>
      <c r="W1609">
        <v>30</v>
      </c>
      <c r="X1609">
        <v>2051.6799999999998</v>
      </c>
      <c r="Y1609">
        <v>88282</v>
      </c>
      <c r="Z1609" t="str">
        <f>VLOOKUP(Y1609, Order_Customers, 3, FALSE)</f>
        <v>Jerry Webster</v>
      </c>
    </row>
    <row r="1610" spans="1:26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>
        <v>669.61199999999997</v>
      </c>
      <c r="W1610">
        <v>42</v>
      </c>
      <c r="X1610">
        <v>5295.03</v>
      </c>
      <c r="Y1610">
        <v>88282</v>
      </c>
      <c r="Z1610" t="str">
        <f>VLOOKUP(Y1610, Order_Customers, 3, FALSE)</f>
        <v>Jerry Webster</v>
      </c>
    </row>
    <row r="1611" spans="1:26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>
        <v>213</v>
      </c>
      <c r="W1611">
        <v>28</v>
      </c>
      <c r="X1611">
        <v>80.27</v>
      </c>
      <c r="Y1611">
        <v>88282</v>
      </c>
      <c r="Z1611" t="str">
        <f>VLOOKUP(Y1611, Order_Customers, 3, FALSE)</f>
        <v>Jerry Webster</v>
      </c>
    </row>
    <row r="1612" spans="1:26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>
        <v>-8.3881000000000014</v>
      </c>
      <c r="W1612">
        <v>23</v>
      </c>
      <c r="X1612">
        <v>3292.02</v>
      </c>
      <c r="Y1612">
        <v>88281</v>
      </c>
      <c r="Z1612" t="str">
        <f>VLOOKUP(Y1612, Order_Customers, 3, FALSE)</f>
        <v>Brad H Blake</v>
      </c>
    </row>
    <row r="1613" spans="1:26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>
        <v>4.9017600000000003</v>
      </c>
      <c r="W1613">
        <v>11</v>
      </c>
      <c r="X1613">
        <v>199.43</v>
      </c>
      <c r="Y1613">
        <v>88280</v>
      </c>
      <c r="Z1613" t="str">
        <f>VLOOKUP(Y1613, Order_Customers, 3, FALSE)</f>
        <v>Dwight Robinson</v>
      </c>
    </row>
    <row r="1614" spans="1:26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>
        <v>76.389899999999983</v>
      </c>
      <c r="W1614">
        <v>9</v>
      </c>
      <c r="X1614">
        <v>110.71</v>
      </c>
      <c r="Y1614">
        <v>88278</v>
      </c>
      <c r="Z1614" t="str">
        <f>VLOOKUP(Y1614, Order_Customers, 3, FALSE)</f>
        <v>Carrie High</v>
      </c>
    </row>
    <row r="1615" spans="1:26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>
        <v>-36.770000000000003</v>
      </c>
      <c r="W1615">
        <v>4</v>
      </c>
      <c r="X1615">
        <v>56.68</v>
      </c>
      <c r="Y1615">
        <v>90871</v>
      </c>
      <c r="Z1615" t="str">
        <f>VLOOKUP(Y1615, Order_Customers, 3, FALSE)</f>
        <v>Roberta Mitchell</v>
      </c>
    </row>
    <row r="1616" spans="1:26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>
        <v>87.03</v>
      </c>
      <c r="W1616">
        <v>8</v>
      </c>
      <c r="X1616">
        <v>273.33999999999997</v>
      </c>
      <c r="Y1616">
        <v>90871</v>
      </c>
      <c r="Z1616" t="str">
        <f>VLOOKUP(Y1616, Order_Customers, 3, FALSE)</f>
        <v>Roberta Mitchell</v>
      </c>
    </row>
    <row r="1617" spans="1:26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>
        <v>-582.64799999999991</v>
      </c>
      <c r="W1617">
        <v>2</v>
      </c>
      <c r="X1617">
        <v>226.88</v>
      </c>
      <c r="Y1617">
        <v>11013</v>
      </c>
      <c r="Z1617" t="str">
        <f>VLOOKUP(Y1617, Order_Customers, 3, FALSE)</f>
        <v>Dana Teague</v>
      </c>
    </row>
    <row r="1618" spans="1:26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>
        <v>3602.1311999999994</v>
      </c>
      <c r="W1618">
        <v>6</v>
      </c>
      <c r="X1618">
        <v>5220.4799999999996</v>
      </c>
      <c r="Y1618">
        <v>85826</v>
      </c>
      <c r="Z1618" t="str">
        <f>VLOOKUP(Y1618, Order_Customers, 3, FALSE)</f>
        <v>Eugene Clayton</v>
      </c>
    </row>
    <row r="1619" spans="1:26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>
        <v>-582.64799999999991</v>
      </c>
      <c r="W1619">
        <v>1</v>
      </c>
      <c r="X1619">
        <v>113.44</v>
      </c>
      <c r="Y1619">
        <v>85827</v>
      </c>
      <c r="Z1619" t="str">
        <f>VLOOKUP(Y1619, Order_Customers, 3, FALSE)</f>
        <v>Eugene Clayton</v>
      </c>
    </row>
    <row r="1620" spans="1:26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>
        <v>-66.584999999999994</v>
      </c>
      <c r="W1620">
        <v>4</v>
      </c>
      <c r="X1620">
        <v>66.02</v>
      </c>
      <c r="Y1620">
        <v>85828</v>
      </c>
      <c r="Z1620" t="str">
        <f>VLOOKUP(Y1620, Order_Customers, 3, FALSE)</f>
        <v>Eugene Clayton</v>
      </c>
    </row>
    <row r="1621" spans="1:26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>
        <v>441.59399999999999</v>
      </c>
      <c r="W1621">
        <v>12</v>
      </c>
      <c r="X1621">
        <v>33.020000000000003</v>
      </c>
      <c r="Y1621">
        <v>89872</v>
      </c>
      <c r="Z1621" t="str">
        <f>VLOOKUP(Y1621, Order_Customers, 3, FALSE)</f>
        <v>Benjamin Gunter</v>
      </c>
    </row>
    <row r="1622" spans="1:26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>
        <v>394.17</v>
      </c>
      <c r="W1622">
        <v>10</v>
      </c>
      <c r="X1622">
        <v>2273.1</v>
      </c>
      <c r="Y1622">
        <v>89872</v>
      </c>
      <c r="Z1622" t="str">
        <f>VLOOKUP(Y1622, Order_Customers, 3, FALSE)</f>
        <v>Benjamin Gunter</v>
      </c>
    </row>
    <row r="1623" spans="1:26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>
        <v>13.448099999999998</v>
      </c>
      <c r="W1623">
        <v>4</v>
      </c>
      <c r="X1623">
        <v>19.489999999999998</v>
      </c>
      <c r="Y1623">
        <v>89873</v>
      </c>
      <c r="Z1623" t="str">
        <f>VLOOKUP(Y1623, Order_Customers, 3, FALSE)</f>
        <v>Marian Willis</v>
      </c>
    </row>
    <row r="1624" spans="1:26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>
        <v>4033.6089000000002</v>
      </c>
      <c r="W1624">
        <v>19</v>
      </c>
      <c r="X1624">
        <v>5845.81</v>
      </c>
      <c r="Y1624">
        <v>89874</v>
      </c>
      <c r="Z1624" t="str">
        <f>VLOOKUP(Y1624, Order_Customers, 3, FALSE)</f>
        <v>Marian Willis</v>
      </c>
    </row>
    <row r="1625" spans="1:26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>
        <v>141.7824</v>
      </c>
      <c r="W1625">
        <v>12</v>
      </c>
      <c r="X1625">
        <v>633.85</v>
      </c>
      <c r="Y1625">
        <v>89874</v>
      </c>
      <c r="Z1625" t="str">
        <f>VLOOKUP(Y1625, Order_Customers, 3, FALSE)</f>
        <v>Marian Willis</v>
      </c>
    </row>
    <row r="1626" spans="1:26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>
        <v>74.181899999999999</v>
      </c>
      <c r="W1626">
        <v>12</v>
      </c>
      <c r="X1626">
        <v>107.51</v>
      </c>
      <c r="Y1626">
        <v>91492</v>
      </c>
      <c r="Z1626" t="str">
        <f>VLOOKUP(Y1626, Order_Customers, 3, FALSE)</f>
        <v>Shannon Aldridge</v>
      </c>
    </row>
    <row r="1627" spans="1:26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>
        <v>82.31</v>
      </c>
      <c r="W1627">
        <v>47</v>
      </c>
      <c r="X1627">
        <v>421.08</v>
      </c>
      <c r="Y1627">
        <v>54369</v>
      </c>
      <c r="Z1627" t="str">
        <f>VLOOKUP(Y1627, Order_Customers, 3, FALSE)</f>
        <v>Susan Carroll Berman</v>
      </c>
    </row>
    <row r="1628" spans="1:26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>
        <v>-2.3520000000000096</v>
      </c>
      <c r="W1628">
        <v>11</v>
      </c>
      <c r="X1628">
        <v>77.2</v>
      </c>
      <c r="Y1628">
        <v>88626</v>
      </c>
      <c r="Z1628" t="str">
        <f>VLOOKUP(Y1628, Order_Customers, 3, FALSE)</f>
        <v>Grace Black</v>
      </c>
    </row>
    <row r="1629" spans="1:26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>
        <v>1059.288</v>
      </c>
      <c r="W1629">
        <v>25</v>
      </c>
      <c r="X1629">
        <v>5587.89</v>
      </c>
      <c r="Y1629">
        <v>88627</v>
      </c>
      <c r="Z1629" t="str">
        <f>VLOOKUP(Y1629, Order_Customers, 3, FALSE)</f>
        <v>Grace Black</v>
      </c>
    </row>
    <row r="1630" spans="1:26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>
        <v>-246.27609999999999</v>
      </c>
      <c r="W1630">
        <v>37</v>
      </c>
      <c r="X1630">
        <v>159.88999999999999</v>
      </c>
      <c r="Y1630">
        <v>55300</v>
      </c>
      <c r="Z1630" t="str">
        <f>VLOOKUP(Y1630, Order_Customers, 3, FALSE)</f>
        <v>Andrew Gonzalez</v>
      </c>
    </row>
    <row r="1631" spans="1:26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>
        <v>55.194599999999994</v>
      </c>
      <c r="W1631">
        <v>48</v>
      </c>
      <c r="X1631">
        <v>180.48</v>
      </c>
      <c r="Y1631">
        <v>55300</v>
      </c>
      <c r="Z1631" t="str">
        <f>VLOOKUP(Y1631, Order_Customers, 3, FALSE)</f>
        <v>Andrew Gonzalez</v>
      </c>
    </row>
    <row r="1632" spans="1:26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>
        <v>-307.29650000000004</v>
      </c>
      <c r="W1632">
        <v>31</v>
      </c>
      <c r="X1632">
        <v>350.48</v>
      </c>
      <c r="Y1632">
        <v>55300</v>
      </c>
      <c r="Z1632" t="str">
        <f>VLOOKUP(Y1632, Order_Customers, 3, FALSE)</f>
        <v>Andrew Gonzalez</v>
      </c>
    </row>
    <row r="1633" spans="1:26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>
        <v>-16.063740000000003</v>
      </c>
      <c r="W1633">
        <v>39</v>
      </c>
      <c r="X1633">
        <v>936.8</v>
      </c>
      <c r="Y1633">
        <v>16676</v>
      </c>
      <c r="Z1633" t="str">
        <f>VLOOKUP(Y1633, Order_Customers, 3, FALSE)</f>
        <v>Andrew Gonzalez</v>
      </c>
    </row>
    <row r="1634" spans="1:26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>
        <v>-160.38470000000001</v>
      </c>
      <c r="W1634">
        <v>35</v>
      </c>
      <c r="X1634">
        <v>232.5</v>
      </c>
      <c r="Y1634">
        <v>4839</v>
      </c>
      <c r="Z1634" t="str">
        <f>VLOOKUP(Y1634, Order_Customers, 3, FALSE)</f>
        <v>Andrew Gonzalez</v>
      </c>
    </row>
    <row r="1635" spans="1:26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>
        <v>732.26980000000003</v>
      </c>
      <c r="W1635">
        <v>21</v>
      </c>
      <c r="X1635">
        <v>7497.05</v>
      </c>
      <c r="Y1635">
        <v>21958</v>
      </c>
      <c r="Z1635" t="str">
        <f>VLOOKUP(Y1635, Order_Customers, 3, FALSE)</f>
        <v>Andrew Gonzalez</v>
      </c>
    </row>
    <row r="1636" spans="1:26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>
        <v>270.87430000000001</v>
      </c>
      <c r="W1636">
        <v>21</v>
      </c>
      <c r="X1636">
        <v>1336.35</v>
      </c>
      <c r="Y1636">
        <v>40224</v>
      </c>
      <c r="Z1636" t="str">
        <f>VLOOKUP(Y1636, Order_Customers, 3, FALSE)</f>
        <v>Andrew Gonzalez</v>
      </c>
    </row>
    <row r="1637" spans="1:26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>
        <v>333.76049999999998</v>
      </c>
      <c r="W1637">
        <v>40</v>
      </c>
      <c r="X1637">
        <v>1724.01</v>
      </c>
      <c r="Y1637">
        <v>50917</v>
      </c>
      <c r="Z1637" t="str">
        <f>VLOOKUP(Y1637, Order_Customers, 3, FALSE)</f>
        <v>Andrew Gonzalez</v>
      </c>
    </row>
    <row r="1638" spans="1:26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>
        <v>-120.59</v>
      </c>
      <c r="W1638">
        <v>9</v>
      </c>
      <c r="X1638">
        <v>59.79</v>
      </c>
      <c r="Y1638">
        <v>87632</v>
      </c>
      <c r="Z1638" t="str">
        <f>VLOOKUP(Y1638, Order_Customers, 3, FALSE)</f>
        <v>Stuart Sharma</v>
      </c>
    </row>
    <row r="1639" spans="1:26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>
        <v>-12.078000000000001</v>
      </c>
      <c r="W1639">
        <v>10</v>
      </c>
      <c r="X1639">
        <v>240.21</v>
      </c>
      <c r="Y1639">
        <v>87631</v>
      </c>
      <c r="Z1639" t="str">
        <f>VLOOKUP(Y1639, Order_Customers, 3, FALSE)</f>
        <v>Stuart C Robinson</v>
      </c>
    </row>
    <row r="1640" spans="1:26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>
        <v>1231.6569</v>
      </c>
      <c r="W1640">
        <v>5</v>
      </c>
      <c r="X1640">
        <v>1785.01</v>
      </c>
      <c r="Y1640">
        <v>87633</v>
      </c>
      <c r="Z1640" t="str">
        <f>VLOOKUP(Y1640, Order_Customers, 3, FALSE)</f>
        <v>Stuart C Robinson</v>
      </c>
    </row>
    <row r="1641" spans="1:26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>
        <v>219.54419999999999</v>
      </c>
      <c r="W1641">
        <v>5</v>
      </c>
      <c r="X1641">
        <v>318.18</v>
      </c>
      <c r="Y1641">
        <v>87634</v>
      </c>
      <c r="Z1641" t="str">
        <f>VLOOKUP(Y1641, Order_Customers, 3, FALSE)</f>
        <v>Gary Frazier</v>
      </c>
    </row>
    <row r="1642" spans="1:26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>
        <v>-185.17</v>
      </c>
      <c r="W1642">
        <v>9</v>
      </c>
      <c r="X1642">
        <v>38.89</v>
      </c>
      <c r="Y1642">
        <v>87630</v>
      </c>
      <c r="Z1642" t="str">
        <f>VLOOKUP(Y1642, Order_Customers, 3, FALSE)</f>
        <v>Gretchen McKinney</v>
      </c>
    </row>
    <row r="1643" spans="1:26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>
        <v>31.132799999999996</v>
      </c>
      <c r="W1643">
        <v>12</v>
      </c>
      <c r="X1643">
        <v>45.12</v>
      </c>
      <c r="Y1643">
        <v>87630</v>
      </c>
      <c r="Z1643" t="str">
        <f>VLOOKUP(Y1643, Order_Customers, 3, FALSE)</f>
        <v>Gretchen McKinney</v>
      </c>
    </row>
    <row r="1644" spans="1:26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>
        <v>-231.05</v>
      </c>
      <c r="W1644">
        <v>8</v>
      </c>
      <c r="X1644">
        <v>90.45</v>
      </c>
      <c r="Y1644">
        <v>87630</v>
      </c>
      <c r="Z1644" t="str">
        <f>VLOOKUP(Y1644, Order_Customers, 3, FALSE)</f>
        <v>Gretchen McKinney</v>
      </c>
    </row>
    <row r="1645" spans="1:26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>
        <v>-165.59492040000003</v>
      </c>
      <c r="W1645">
        <v>11</v>
      </c>
      <c r="X1645">
        <v>2125.12</v>
      </c>
      <c r="Y1645">
        <v>90011</v>
      </c>
      <c r="Z1645" t="str">
        <f>VLOOKUP(Y1645, Order_Customers, 3, FALSE)</f>
        <v>Benjamin Porter</v>
      </c>
    </row>
    <row r="1646" spans="1:26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>
        <v>-21.684000000000001</v>
      </c>
      <c r="W1646">
        <v>9</v>
      </c>
      <c r="X1646">
        <v>45.05</v>
      </c>
      <c r="Y1646">
        <v>90011</v>
      </c>
      <c r="Z1646" t="str">
        <f>VLOOKUP(Y1646, Order_Customers, 3, FALSE)</f>
        <v>Benjamin Porter</v>
      </c>
    </row>
    <row r="1647" spans="1:26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>
        <v>4861.0637999999999</v>
      </c>
      <c r="W1647">
        <v>8</v>
      </c>
      <c r="X1647">
        <v>7045.02</v>
      </c>
      <c r="Y1647">
        <v>86925</v>
      </c>
      <c r="Z1647" t="str">
        <f>VLOOKUP(Y1647, Order_Customers, 3, FALSE)</f>
        <v>Anna Ellis</v>
      </c>
    </row>
    <row r="1648" spans="1:26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>
        <v>-83.75</v>
      </c>
      <c r="W1648">
        <v>15</v>
      </c>
      <c r="X1648">
        <v>370.62</v>
      </c>
      <c r="Y1648">
        <v>86927</v>
      </c>
      <c r="Z1648" t="str">
        <f>VLOOKUP(Y1648, Order_Customers, 3, FALSE)</f>
        <v>Anna Ellis</v>
      </c>
    </row>
    <row r="1649" spans="1:26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>
        <v>565.17999999999995</v>
      </c>
      <c r="W1649">
        <v>11</v>
      </c>
      <c r="X1649">
        <v>904.25</v>
      </c>
      <c r="Y1649">
        <v>86926</v>
      </c>
      <c r="Z1649" t="str">
        <f>VLOOKUP(Y1649, Order_Customers, 3, FALSE)</f>
        <v>Betty Giles</v>
      </c>
    </row>
    <row r="1650" spans="1:26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>
        <v>-38.72</v>
      </c>
      <c r="W1650">
        <v>2</v>
      </c>
      <c r="X1650">
        <v>16.309999999999999</v>
      </c>
      <c r="Y1650">
        <v>86926</v>
      </c>
      <c r="Z1650" t="str">
        <f>VLOOKUP(Y1650, Order_Customers, 3, FALSE)</f>
        <v>Betty Giles</v>
      </c>
    </row>
    <row r="1651" spans="1:26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>
        <v>65.077020000000005</v>
      </c>
      <c r="W1651">
        <v>6</v>
      </c>
      <c r="X1651">
        <v>364.26</v>
      </c>
      <c r="Y1651">
        <v>87374</v>
      </c>
      <c r="Z1651" t="str">
        <f>VLOOKUP(Y1651, Order_Customers, 3, FALSE)</f>
        <v>Frances Powers</v>
      </c>
    </row>
    <row r="1652" spans="1:26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>
        <v>10.959199999999999</v>
      </c>
      <c r="W1652">
        <v>4</v>
      </c>
      <c r="X1652">
        <v>16.07</v>
      </c>
      <c r="Y1652">
        <v>88156</v>
      </c>
      <c r="Z1652" t="str">
        <f>VLOOKUP(Y1652, Order_Customers, 3, FALSE)</f>
        <v>Robyn Lyon</v>
      </c>
    </row>
    <row r="1653" spans="1:26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>
        <v>17.429400000000001</v>
      </c>
      <c r="W1653">
        <v>1</v>
      </c>
      <c r="X1653">
        <v>25.26</v>
      </c>
      <c r="Y1653">
        <v>88156</v>
      </c>
      <c r="Z1653" t="str">
        <f>VLOOKUP(Y1653, Order_Customers, 3, FALSE)</f>
        <v>Robyn Lyon</v>
      </c>
    </row>
    <row r="1654" spans="1:26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>
        <v>-32.666400000000003</v>
      </c>
      <c r="W1654">
        <v>16</v>
      </c>
      <c r="X1654">
        <v>581.08000000000004</v>
      </c>
      <c r="Y1654">
        <v>88157</v>
      </c>
      <c r="Z1654" t="str">
        <f>VLOOKUP(Y1654, Order_Customers, 3, FALSE)</f>
        <v>Robyn Lyon</v>
      </c>
    </row>
    <row r="1655" spans="1:26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>
        <v>-13.135200000000001</v>
      </c>
      <c r="W1655">
        <v>8</v>
      </c>
      <c r="X1655">
        <v>27.53</v>
      </c>
      <c r="Y1655">
        <v>88157</v>
      </c>
      <c r="Z1655" t="str">
        <f>VLOOKUP(Y1655, Order_Customers, 3, FALSE)</f>
        <v>Robyn Lyon</v>
      </c>
    </row>
    <row r="1656" spans="1:26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>
        <v>22.307699999999997</v>
      </c>
      <c r="W1656">
        <v>7</v>
      </c>
      <c r="X1656">
        <v>32.33</v>
      </c>
      <c r="Y1656">
        <v>87396</v>
      </c>
      <c r="Z1656" t="str">
        <f>VLOOKUP(Y1656, Order_Customers, 3, FALSE)</f>
        <v>Hannah Carver</v>
      </c>
    </row>
    <row r="1657" spans="1:26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>
        <v>443.02139999999991</v>
      </c>
      <c r="W1657">
        <v>12</v>
      </c>
      <c r="X1657">
        <v>642.05999999999995</v>
      </c>
      <c r="Y1657">
        <v>87396</v>
      </c>
      <c r="Z1657" t="str">
        <f>VLOOKUP(Y1657, Order_Customers, 3, FALSE)</f>
        <v>Hannah Carver</v>
      </c>
    </row>
    <row r="1658" spans="1:26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>
        <v>-1220.9144999999999</v>
      </c>
      <c r="W1658">
        <v>2</v>
      </c>
      <c r="X1658">
        <v>1068.5999999999999</v>
      </c>
      <c r="Y1658">
        <v>59365</v>
      </c>
      <c r="Z1658" t="str">
        <f>VLOOKUP(Y1658, Order_Customers, 3, FALSE)</f>
        <v>Ernest Peele</v>
      </c>
    </row>
    <row r="1659" spans="1:26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>
        <v>-27.1492</v>
      </c>
      <c r="W1659">
        <v>15</v>
      </c>
      <c r="X1659">
        <v>99.75</v>
      </c>
      <c r="Y1659">
        <v>86592</v>
      </c>
      <c r="Z1659" t="str">
        <f>VLOOKUP(Y1659, Order_Customers, 3, FALSE)</f>
        <v>Lynne Griffith</v>
      </c>
    </row>
    <row r="1660" spans="1:26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>
        <v>-106.3424</v>
      </c>
      <c r="W1660">
        <v>2</v>
      </c>
      <c r="X1660">
        <v>226.53</v>
      </c>
      <c r="Y1660">
        <v>86591</v>
      </c>
      <c r="Z1660" t="str">
        <f>VLOOKUP(Y1660, Order_Customers, 3, FALSE)</f>
        <v>Courtney Nelson</v>
      </c>
    </row>
    <row r="1661" spans="1:26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>
        <v>44.976799999999997</v>
      </c>
      <c r="W1661">
        <v>8</v>
      </c>
      <c r="X1661">
        <v>68.650000000000006</v>
      </c>
      <c r="Y1661">
        <v>86591</v>
      </c>
      <c r="Z1661" t="str">
        <f>VLOOKUP(Y1661, Order_Customers, 3, FALSE)</f>
        <v>Courtney Nelson</v>
      </c>
    </row>
    <row r="1662" spans="1:26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>
        <v>689.32799999999997</v>
      </c>
      <c r="W1662">
        <v>42</v>
      </c>
      <c r="X1662">
        <v>236.83</v>
      </c>
      <c r="Y1662">
        <v>90218</v>
      </c>
      <c r="Z1662" t="str">
        <f>VLOOKUP(Y1662, Order_Customers, 3, FALSE)</f>
        <v>Leslie Woodard</v>
      </c>
    </row>
    <row r="1663" spans="1:26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>
        <v>-33.585999999999999</v>
      </c>
      <c r="W1663">
        <v>36</v>
      </c>
      <c r="X1663">
        <v>1944.87</v>
      </c>
      <c r="Y1663">
        <v>90218</v>
      </c>
      <c r="Z1663" t="str">
        <f>VLOOKUP(Y1663, Order_Customers, 3, FALSE)</f>
        <v>Leslie Woodard</v>
      </c>
    </row>
    <row r="1664" spans="1:26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>
        <v>69.767200000000003</v>
      </c>
      <c r="W1664">
        <v>12</v>
      </c>
      <c r="X1664">
        <v>135.77000000000001</v>
      </c>
      <c r="Y1664">
        <v>87619</v>
      </c>
      <c r="Z1664" t="str">
        <f>VLOOKUP(Y1664, Order_Customers, 3, FALSE)</f>
        <v>Faye Hanna</v>
      </c>
    </row>
    <row r="1665" spans="1:26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>
        <v>-52.822799999999994</v>
      </c>
      <c r="W1665">
        <v>1</v>
      </c>
      <c r="X1665">
        <v>55.43</v>
      </c>
      <c r="Y1665">
        <v>87620</v>
      </c>
      <c r="Z1665" t="str">
        <f>VLOOKUP(Y1665, Order_Customers, 3, FALSE)</f>
        <v>Phyllis Hull</v>
      </c>
    </row>
    <row r="1666" spans="1:26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>
        <v>7.31</v>
      </c>
      <c r="W1666">
        <v>5</v>
      </c>
      <c r="X1666">
        <v>20.46</v>
      </c>
      <c r="Y1666">
        <v>87617</v>
      </c>
      <c r="Z1666" t="str">
        <f>VLOOKUP(Y1666, Order_Customers, 3, FALSE)</f>
        <v>Shirley Riley</v>
      </c>
    </row>
    <row r="1667" spans="1:26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>
        <v>642.99029999999993</v>
      </c>
      <c r="W1667">
        <v>20</v>
      </c>
      <c r="X1667">
        <v>931.87</v>
      </c>
      <c r="Y1667">
        <v>87620</v>
      </c>
      <c r="Z1667" t="str">
        <f>VLOOKUP(Y1667, Order_Customers, 3, FALSE)</f>
        <v>Phyllis Hull</v>
      </c>
    </row>
    <row r="1668" spans="1:26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>
        <v>12.71</v>
      </c>
      <c r="W1668">
        <v>8</v>
      </c>
      <c r="X1668">
        <v>21.41</v>
      </c>
      <c r="Y1668">
        <v>87618</v>
      </c>
      <c r="Z1668" t="str">
        <f>VLOOKUP(Y1668, Order_Customers, 3, FALSE)</f>
        <v>Leah Pollock</v>
      </c>
    </row>
    <row r="1669" spans="1:26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>
        <v>28.288</v>
      </c>
      <c r="W1669">
        <v>13</v>
      </c>
      <c r="X1669">
        <v>59.75</v>
      </c>
      <c r="Y1669">
        <v>90309</v>
      </c>
      <c r="Z1669" t="str">
        <f>VLOOKUP(Y1669, Order_Customers, 3, FALSE)</f>
        <v>Elsie Lane</v>
      </c>
    </row>
    <row r="1670" spans="1:26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>
        <v>112.1181</v>
      </c>
      <c r="W1670">
        <v>20</v>
      </c>
      <c r="X1670">
        <v>162.49</v>
      </c>
      <c r="Y1670">
        <v>87511</v>
      </c>
      <c r="Z1670" t="str">
        <f>VLOOKUP(Y1670, Order_Customers, 3, FALSE)</f>
        <v>Kathy Turner</v>
      </c>
    </row>
    <row r="1671" spans="1:26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>
        <v>565.38599999999997</v>
      </c>
      <c r="W1671">
        <v>19</v>
      </c>
      <c r="X1671">
        <v>819.4</v>
      </c>
      <c r="Y1671">
        <v>91397</v>
      </c>
      <c r="Z1671" t="str">
        <f>VLOOKUP(Y1671, Order_Customers, 3, FALSE)</f>
        <v>Jordan Womble</v>
      </c>
    </row>
    <row r="1672" spans="1:26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>
        <v>-230.9528</v>
      </c>
      <c r="W1672">
        <v>19</v>
      </c>
      <c r="X1672">
        <v>1809.75</v>
      </c>
      <c r="Y1672">
        <v>91397</v>
      </c>
      <c r="Z1672" t="str">
        <f>VLOOKUP(Y1672, Order_Customers, 3, FALSE)</f>
        <v>Jordan Womble</v>
      </c>
    </row>
    <row r="1673" spans="1:26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>
        <v>-61.628039999999999</v>
      </c>
      <c r="W1673">
        <v>12</v>
      </c>
      <c r="X1673">
        <v>70.03</v>
      </c>
      <c r="Y1673">
        <v>91398</v>
      </c>
      <c r="Z1673" t="str">
        <f>VLOOKUP(Y1673, Order_Customers, 3, FALSE)</f>
        <v>Thelma Murray</v>
      </c>
    </row>
    <row r="1674" spans="1:26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>
        <v>70.676699999999997</v>
      </c>
      <c r="W1674">
        <v>9</v>
      </c>
      <c r="X1674">
        <v>102.43</v>
      </c>
      <c r="Y1674">
        <v>86427</v>
      </c>
      <c r="Z1674" t="str">
        <f>VLOOKUP(Y1674, Order_Customers, 3, FALSE)</f>
        <v>William Sharma</v>
      </c>
    </row>
    <row r="1675" spans="1:26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>
        <v>95.054399999999987</v>
      </c>
      <c r="W1675">
        <v>4</v>
      </c>
      <c r="X1675">
        <v>137.76</v>
      </c>
      <c r="Y1675">
        <v>90264</v>
      </c>
      <c r="Z1675" t="str">
        <f>VLOOKUP(Y1675, Order_Customers, 3, FALSE)</f>
        <v>Francis I Davis</v>
      </c>
    </row>
    <row r="1676" spans="1:26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>
        <v>224.96069999999997</v>
      </c>
      <c r="W1676">
        <v>18</v>
      </c>
      <c r="X1676">
        <v>326.02999999999997</v>
      </c>
      <c r="Y1676">
        <v>90265</v>
      </c>
      <c r="Z1676" t="str">
        <f>VLOOKUP(Y1676, Order_Customers, 3, FALSE)</f>
        <v>Ellen Sparks</v>
      </c>
    </row>
    <row r="1677" spans="1:26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>
        <v>-89.572000000000003</v>
      </c>
      <c r="W1677">
        <v>11</v>
      </c>
      <c r="X1677">
        <v>379.72</v>
      </c>
      <c r="Y1677">
        <v>90646</v>
      </c>
      <c r="Z1677" t="str">
        <f>VLOOKUP(Y1677, Order_Customers, 3, FALSE)</f>
        <v>Allan Dickinson</v>
      </c>
    </row>
    <row r="1678" spans="1:26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>
        <v>33.347699999999996</v>
      </c>
      <c r="W1678">
        <v>10</v>
      </c>
      <c r="X1678">
        <v>48.33</v>
      </c>
      <c r="Y1678">
        <v>88611</v>
      </c>
      <c r="Z1678" t="str">
        <f>VLOOKUP(Y1678, Order_Customers, 3, FALSE)</f>
        <v>Leonard Strauss</v>
      </c>
    </row>
    <row r="1679" spans="1:26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>
        <v>-34.591999999999999</v>
      </c>
      <c r="W1679">
        <v>4</v>
      </c>
      <c r="X1679">
        <v>34.909999999999997</v>
      </c>
      <c r="Y1679">
        <v>88612</v>
      </c>
      <c r="Z1679" t="str">
        <f>VLOOKUP(Y1679, Order_Customers, 3, FALSE)</f>
        <v>Frances Johnson</v>
      </c>
    </row>
    <row r="1680" spans="1:26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>
        <v>-24.63</v>
      </c>
      <c r="W1680">
        <v>1</v>
      </c>
      <c r="X1680">
        <v>47.04</v>
      </c>
      <c r="Y1680">
        <v>88610</v>
      </c>
      <c r="Z1680" t="str">
        <f>VLOOKUP(Y1680, Order_Customers, 3, FALSE)</f>
        <v>Kathy Hinton</v>
      </c>
    </row>
    <row r="1681" spans="1:26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>
        <v>-536.24199999999996</v>
      </c>
      <c r="W1681">
        <v>1</v>
      </c>
      <c r="X1681">
        <v>10.94</v>
      </c>
      <c r="Y1681">
        <v>86085</v>
      </c>
      <c r="Z1681" t="str">
        <f>VLOOKUP(Y1681, Order_Customers, 3, FALSE)</f>
        <v>Miriam Bowman</v>
      </c>
    </row>
    <row r="1682" spans="1:26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>
        <v>-125.86000000000001</v>
      </c>
      <c r="W1682">
        <v>5</v>
      </c>
      <c r="X1682">
        <v>731.38</v>
      </c>
      <c r="Y1682">
        <v>86085</v>
      </c>
      <c r="Z1682" t="str">
        <f>VLOOKUP(Y1682, Order_Customers, 3, FALSE)</f>
        <v>Miriam Bowman</v>
      </c>
    </row>
    <row r="1683" spans="1:26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>
        <v>36.164099999999998</v>
      </c>
      <c r="W1683">
        <v>1</v>
      </c>
      <c r="X1683">
        <v>344.87</v>
      </c>
      <c r="Y1683">
        <v>86086</v>
      </c>
      <c r="Z1683" t="str">
        <f>VLOOKUP(Y1683, Order_Customers, 3, FALSE)</f>
        <v>Miriam Bowman</v>
      </c>
    </row>
    <row r="1684" spans="1:26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>
        <v>17.102799999999998</v>
      </c>
      <c r="W1684">
        <v>17</v>
      </c>
      <c r="X1684">
        <v>523.05999999999995</v>
      </c>
      <c r="Y1684">
        <v>87186</v>
      </c>
      <c r="Z1684" t="str">
        <f>VLOOKUP(Y1684, Order_Customers, 3, FALSE)</f>
        <v>Sally Liu</v>
      </c>
    </row>
    <row r="1685" spans="1:26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>
        <v>1269.3819599999999</v>
      </c>
      <c r="W1685">
        <v>23</v>
      </c>
      <c r="X1685">
        <v>2424.6799999999998</v>
      </c>
      <c r="Y1685">
        <v>87186</v>
      </c>
      <c r="Z1685" t="str">
        <f>VLOOKUP(Y1685, Order_Customers, 3, FALSE)</f>
        <v>Sally Liu</v>
      </c>
    </row>
    <row r="1686" spans="1:26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>
        <v>137.68794000000014</v>
      </c>
      <c r="W1686">
        <v>6</v>
      </c>
      <c r="X1686">
        <v>2411.4299999999998</v>
      </c>
      <c r="Y1686">
        <v>87187</v>
      </c>
      <c r="Z1686" t="str">
        <f>VLOOKUP(Y1686, Order_Customers, 3, FALSE)</f>
        <v>Sally Liu</v>
      </c>
    </row>
    <row r="1687" spans="1:26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>
        <v>882.48239999999998</v>
      </c>
      <c r="W1687">
        <v>41</v>
      </c>
      <c r="X1687">
        <v>1278.96</v>
      </c>
      <c r="Y1687">
        <v>89047</v>
      </c>
      <c r="Z1687" t="str">
        <f>VLOOKUP(Y1687, Order_Customers, 3, FALSE)</f>
        <v>Fred Barber</v>
      </c>
    </row>
    <row r="1688" spans="1:26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>
        <v>6.3840000000000003</v>
      </c>
      <c r="W1688">
        <v>9</v>
      </c>
      <c r="X1688">
        <v>25.22</v>
      </c>
      <c r="Y1688">
        <v>86544</v>
      </c>
      <c r="Z1688" t="str">
        <f>VLOOKUP(Y1688, Order_Customers, 3, FALSE)</f>
        <v>Lloyd Dolan</v>
      </c>
    </row>
    <row r="1689" spans="1:26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>
        <v>5.2955000000000005</v>
      </c>
      <c r="W1689">
        <v>6</v>
      </c>
      <c r="X1689">
        <v>34.729999999999997</v>
      </c>
      <c r="Y1689">
        <v>86545</v>
      </c>
      <c r="Z1689" t="str">
        <f>VLOOKUP(Y1689, Order_Customers, 3, FALSE)</f>
        <v>Lloyd Dolan</v>
      </c>
    </row>
    <row r="1690" spans="1:26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>
        <v>170.79569999999998</v>
      </c>
      <c r="W1690">
        <v>6</v>
      </c>
      <c r="X1690">
        <v>247.53</v>
      </c>
      <c r="Y1690">
        <v>86545</v>
      </c>
      <c r="Z1690" t="str">
        <f>VLOOKUP(Y1690, Order_Customers, 3, FALSE)</f>
        <v>Lloyd Dolan</v>
      </c>
    </row>
    <row r="1691" spans="1:26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>
        <v>16.091999999999999</v>
      </c>
      <c r="W1691">
        <v>4</v>
      </c>
      <c r="X1691">
        <v>23.89</v>
      </c>
      <c r="Y1691">
        <v>86546</v>
      </c>
      <c r="Z1691" t="str">
        <f>VLOOKUP(Y1691, Order_Customers, 3, FALSE)</f>
        <v>Lloyd Dolan</v>
      </c>
    </row>
    <row r="1692" spans="1:26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>
        <v>274.0788</v>
      </c>
      <c r="W1692">
        <v>10</v>
      </c>
      <c r="X1692">
        <v>454.4</v>
      </c>
      <c r="Y1692">
        <v>86544</v>
      </c>
      <c r="Z1692" t="str">
        <f>VLOOKUP(Y1692, Order_Customers, 3, FALSE)</f>
        <v>Lloyd Dolan</v>
      </c>
    </row>
    <row r="1693" spans="1:26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>
        <v>-3.782</v>
      </c>
      <c r="W1693">
        <v>13</v>
      </c>
      <c r="X1693">
        <v>14.53</v>
      </c>
      <c r="Y1693">
        <v>86544</v>
      </c>
      <c r="Z1693" t="str">
        <f>VLOOKUP(Y1693, Order_Customers, 3, FALSE)</f>
        <v>Lloyd Dolan</v>
      </c>
    </row>
    <row r="1694" spans="1:26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>
        <v>10.798499999999999</v>
      </c>
      <c r="W1694">
        <v>6</v>
      </c>
      <c r="X1694">
        <v>15.65</v>
      </c>
      <c r="Y1694">
        <v>86547</v>
      </c>
      <c r="Z1694" t="str">
        <f>VLOOKUP(Y1694, Order_Customers, 3, FALSE)</f>
        <v>Joanna Kenney</v>
      </c>
    </row>
    <row r="1695" spans="1:26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>
        <v>15.246</v>
      </c>
      <c r="W1695">
        <v>39</v>
      </c>
      <c r="X1695">
        <v>111.92</v>
      </c>
      <c r="Y1695">
        <v>86548</v>
      </c>
      <c r="Z1695" t="str">
        <f>VLOOKUP(Y1695, Order_Customers, 3, FALSE)</f>
        <v>Joanna Kenney</v>
      </c>
    </row>
    <row r="1696" spans="1:26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>
        <v>-103.624</v>
      </c>
      <c r="W1696">
        <v>17</v>
      </c>
      <c r="X1696">
        <v>1700.38</v>
      </c>
      <c r="Y1696">
        <v>91180</v>
      </c>
      <c r="Z1696" t="str">
        <f>VLOOKUP(Y1696, Order_Customers, 3, FALSE)</f>
        <v>Natalie Watts</v>
      </c>
    </row>
    <row r="1697" spans="1:26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>
        <v>-57.823999999999998</v>
      </c>
      <c r="W1697">
        <v>6</v>
      </c>
      <c r="X1697">
        <v>35.96</v>
      </c>
      <c r="Y1697">
        <v>91180</v>
      </c>
      <c r="Z1697" t="str">
        <f>VLOOKUP(Y1697, Order_Customers, 3, FALSE)</f>
        <v>Natalie Watts</v>
      </c>
    </row>
    <row r="1698" spans="1:26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>
        <v>18.218000000000018</v>
      </c>
      <c r="W1698">
        <v>2</v>
      </c>
      <c r="X1698">
        <v>141.59</v>
      </c>
      <c r="Y1698">
        <v>91466</v>
      </c>
      <c r="Z1698" t="str">
        <f>VLOOKUP(Y1698, Order_Customers, 3, FALSE)</f>
        <v>Sean Herbert</v>
      </c>
    </row>
    <row r="1699" spans="1:26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>
        <v>25.058000000000035</v>
      </c>
      <c r="W1699">
        <v>36</v>
      </c>
      <c r="X1699">
        <v>203.05</v>
      </c>
      <c r="Y1699">
        <v>91466</v>
      </c>
      <c r="Z1699" t="str">
        <f>VLOOKUP(Y1699, Order_Customers, 3, FALSE)</f>
        <v>Sean Herbert</v>
      </c>
    </row>
    <row r="1700" spans="1:26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>
        <v>11.82</v>
      </c>
      <c r="W1700">
        <v>5</v>
      </c>
      <c r="X1700">
        <v>56.19</v>
      </c>
      <c r="Y1700">
        <v>87041</v>
      </c>
      <c r="Z1700" t="str">
        <f>VLOOKUP(Y1700, Order_Customers, 3, FALSE)</f>
        <v>Kim McCarthy</v>
      </c>
    </row>
    <row r="1701" spans="1:26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>
        <v>28.151999999999997</v>
      </c>
      <c r="W1701">
        <v>4</v>
      </c>
      <c r="X1701">
        <v>40.799999999999997</v>
      </c>
      <c r="Y1701">
        <v>87042</v>
      </c>
      <c r="Z1701" t="str">
        <f>VLOOKUP(Y1701, Order_Customers, 3, FALSE)</f>
        <v>Priscilla Allen</v>
      </c>
    </row>
    <row r="1702" spans="1:26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>
        <v>-237.54400000000001</v>
      </c>
      <c r="W1702">
        <v>21</v>
      </c>
      <c r="X1702">
        <v>117.87</v>
      </c>
      <c r="Y1702">
        <v>87043</v>
      </c>
      <c r="Z1702" t="str">
        <f>VLOOKUP(Y1702, Order_Customers, 3, FALSE)</f>
        <v>Anthony Foley</v>
      </c>
    </row>
    <row r="1703" spans="1:26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>
        <v>1037.1044999999999</v>
      </c>
      <c r="W1703">
        <v>20</v>
      </c>
      <c r="X1703">
        <v>1503.05</v>
      </c>
      <c r="Y1703">
        <v>91586</v>
      </c>
      <c r="Z1703" t="str">
        <f>VLOOKUP(Y1703, Order_Customers, 3, FALSE)</f>
        <v>Roy Rouse</v>
      </c>
    </row>
    <row r="1704" spans="1:26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>
        <v>-94.59</v>
      </c>
      <c r="W1704">
        <v>58</v>
      </c>
      <c r="X1704">
        <v>382.33</v>
      </c>
      <c r="Y1704">
        <v>54949</v>
      </c>
      <c r="Z1704" t="str">
        <f>VLOOKUP(Y1704, Order_Customers, 3, FALSE)</f>
        <v>Maurice Everett</v>
      </c>
    </row>
    <row r="1705" spans="1:26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>
        <v>-293.74</v>
      </c>
      <c r="W1705">
        <v>13</v>
      </c>
      <c r="X1705">
        <v>356.61</v>
      </c>
      <c r="Y1705">
        <v>54949</v>
      </c>
      <c r="Z1705" t="str">
        <f>VLOOKUP(Y1705, Order_Customers, 3, FALSE)</f>
        <v>Maurice Everett</v>
      </c>
    </row>
    <row r="1706" spans="1:26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>
        <v>1039.7540999999999</v>
      </c>
      <c r="W1706">
        <v>12</v>
      </c>
      <c r="X1706">
        <v>1506.89</v>
      </c>
      <c r="Y1706">
        <v>91389</v>
      </c>
      <c r="Z1706" t="str">
        <f>VLOOKUP(Y1706, Order_Customers, 3, FALSE)</f>
        <v>Teresa Watts</v>
      </c>
    </row>
    <row r="1707" spans="1:26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>
        <v>-49.186800000000005</v>
      </c>
      <c r="W1707">
        <v>14</v>
      </c>
      <c r="X1707">
        <v>92.29</v>
      </c>
      <c r="Y1707">
        <v>91388</v>
      </c>
      <c r="Z1707" t="str">
        <f>VLOOKUP(Y1707, Order_Customers, 3, FALSE)</f>
        <v>Thomas Spence</v>
      </c>
    </row>
    <row r="1708" spans="1:26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>
        <v>-152.7448</v>
      </c>
      <c r="W1708">
        <v>3</v>
      </c>
      <c r="X1708">
        <v>82.29</v>
      </c>
      <c r="Y1708">
        <v>91388</v>
      </c>
      <c r="Z1708" t="str">
        <f>VLOOKUP(Y1708, Order_Customers, 3, FALSE)</f>
        <v>Thomas Spence</v>
      </c>
    </row>
    <row r="1709" spans="1:26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>
        <v>41.3</v>
      </c>
      <c r="W1709">
        <v>20</v>
      </c>
      <c r="X1709">
        <v>203.37</v>
      </c>
      <c r="Y1709">
        <v>89414</v>
      </c>
      <c r="Z1709" t="str">
        <f>VLOOKUP(Y1709, Order_Customers, 3, FALSE)</f>
        <v>Penny Rich</v>
      </c>
    </row>
    <row r="1710" spans="1:26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>
        <v>47.61</v>
      </c>
      <c r="W1710">
        <v>12</v>
      </c>
      <c r="X1710">
        <v>160.66</v>
      </c>
      <c r="Y1710">
        <v>89415</v>
      </c>
      <c r="Z1710" t="str">
        <f>VLOOKUP(Y1710, Order_Customers, 3, FALSE)</f>
        <v>Penny Rich</v>
      </c>
    </row>
    <row r="1711" spans="1:26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>
        <v>-23.5</v>
      </c>
      <c r="W1711">
        <v>16</v>
      </c>
      <c r="X1711">
        <v>107.08</v>
      </c>
      <c r="Y1711">
        <v>56486</v>
      </c>
      <c r="Z1711" t="str">
        <f>VLOOKUP(Y1711, Order_Customers, 3, FALSE)</f>
        <v>Tammy Raynor</v>
      </c>
    </row>
    <row r="1712" spans="1:26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>
        <v>1282.4959999999999</v>
      </c>
      <c r="W1712">
        <v>32</v>
      </c>
      <c r="X1712">
        <v>9705.4599999999991</v>
      </c>
      <c r="Y1712">
        <v>7623</v>
      </c>
      <c r="Z1712" t="str">
        <f>VLOOKUP(Y1712, Order_Customers, 3, FALSE)</f>
        <v>Tammy Raynor</v>
      </c>
    </row>
    <row r="1713" spans="1:26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>
        <v>17.2</v>
      </c>
      <c r="W1713">
        <v>67</v>
      </c>
      <c r="X1713">
        <v>3247.54</v>
      </c>
      <c r="Y1713">
        <v>7623</v>
      </c>
      <c r="Z1713" t="str">
        <f>VLOOKUP(Y1713, Order_Customers, 3, FALSE)</f>
        <v>Tammy Raynor</v>
      </c>
    </row>
    <row r="1714" spans="1:26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>
        <v>1184.1200000000001</v>
      </c>
      <c r="W1714">
        <v>58</v>
      </c>
      <c r="X1714">
        <v>5582.63</v>
      </c>
      <c r="Y1714">
        <v>7623</v>
      </c>
      <c r="Z1714" t="str">
        <f>VLOOKUP(Y1714, Order_Customers, 3, FALSE)</f>
        <v>Tammy Raynor</v>
      </c>
    </row>
    <row r="1715" spans="1:26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>
        <v>1474.8703999999998</v>
      </c>
      <c r="W1715">
        <v>8</v>
      </c>
      <c r="X1715">
        <v>2426.36</v>
      </c>
      <c r="Y1715">
        <v>86346</v>
      </c>
      <c r="Z1715" t="str">
        <f>VLOOKUP(Y1715, Order_Customers, 3, FALSE)</f>
        <v>Annie Livingston</v>
      </c>
    </row>
    <row r="1716" spans="1:26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>
        <v>19.78</v>
      </c>
      <c r="W1716">
        <v>17</v>
      </c>
      <c r="X1716">
        <v>824</v>
      </c>
      <c r="Y1716">
        <v>86346</v>
      </c>
      <c r="Z1716" t="str">
        <f>VLOOKUP(Y1716, Order_Customers, 3, FALSE)</f>
        <v>Annie Livingston</v>
      </c>
    </row>
    <row r="1717" spans="1:26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>
        <v>929.7956999999999</v>
      </c>
      <c r="W1717">
        <v>14</v>
      </c>
      <c r="X1717">
        <v>1347.53</v>
      </c>
      <c r="Y1717">
        <v>86346</v>
      </c>
      <c r="Z1717" t="str">
        <f>VLOOKUP(Y1717, Order_Customers, 3, FALSE)</f>
        <v>Annie Livingston</v>
      </c>
    </row>
    <row r="1718" spans="1:26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>
        <v>-7.25</v>
      </c>
      <c r="W1718">
        <v>1</v>
      </c>
      <c r="X1718">
        <v>11.16</v>
      </c>
      <c r="Y1718">
        <v>89071</v>
      </c>
      <c r="Z1718" t="str">
        <f>VLOOKUP(Y1718, Order_Customers, 3, FALSE)</f>
        <v>Melvin Benton</v>
      </c>
    </row>
    <row r="1719" spans="1:26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>
        <v>31.201799999999995</v>
      </c>
      <c r="W1719">
        <v>11</v>
      </c>
      <c r="X1719">
        <v>45.22</v>
      </c>
      <c r="Y1719">
        <v>89071</v>
      </c>
      <c r="Z1719" t="str">
        <f>VLOOKUP(Y1719, Order_Customers, 3, FALSE)</f>
        <v>Melvin Benton</v>
      </c>
    </row>
    <row r="1720" spans="1:26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>
        <v>-75.900400000000005</v>
      </c>
      <c r="W1720">
        <v>10</v>
      </c>
      <c r="X1720">
        <v>52.93</v>
      </c>
      <c r="Y1720">
        <v>89128</v>
      </c>
      <c r="Z1720" t="str">
        <f>VLOOKUP(Y1720, Order_Customers, 3, FALSE)</f>
        <v>Tina Evans</v>
      </c>
    </row>
    <row r="1721" spans="1:26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>
        <v>52.170899999999996</v>
      </c>
      <c r="W1721">
        <v>12</v>
      </c>
      <c r="X1721">
        <v>75.61</v>
      </c>
      <c r="Y1721">
        <v>89128</v>
      </c>
      <c r="Z1721" t="str">
        <f>VLOOKUP(Y1721, Order_Customers, 3, FALSE)</f>
        <v>Tina Evans</v>
      </c>
    </row>
    <row r="1722" spans="1:26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>
        <v>-159.86000000000001</v>
      </c>
      <c r="W1722">
        <v>5</v>
      </c>
      <c r="X1722">
        <v>67.64</v>
      </c>
      <c r="Y1722">
        <v>89129</v>
      </c>
      <c r="Z1722" t="str">
        <f>VLOOKUP(Y1722, Order_Customers, 3, FALSE)</f>
        <v>Edith Reynolds</v>
      </c>
    </row>
    <row r="1723" spans="1:26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>
        <v>165.88979999999998</v>
      </c>
      <c r="W1723">
        <v>7</v>
      </c>
      <c r="X1723">
        <v>240.42</v>
      </c>
      <c r="Y1723">
        <v>89129</v>
      </c>
      <c r="Z1723" t="str">
        <f>VLOOKUP(Y1723, Order_Customers, 3, FALSE)</f>
        <v>Edith Reynolds</v>
      </c>
    </row>
    <row r="1724" spans="1:26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>
        <v>75.010000000000005</v>
      </c>
      <c r="W1724">
        <v>14</v>
      </c>
      <c r="X1724">
        <v>184.4</v>
      </c>
      <c r="Y1724">
        <v>89129</v>
      </c>
      <c r="Z1724" t="str">
        <f>VLOOKUP(Y1724, Order_Customers, 3, FALSE)</f>
        <v>Edith Reynolds</v>
      </c>
    </row>
    <row r="1725" spans="1:26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>
        <v>2267.2199999999998</v>
      </c>
      <c r="W1725">
        <v>22</v>
      </c>
      <c r="X1725">
        <v>3802.01</v>
      </c>
      <c r="Y1725">
        <v>89130</v>
      </c>
      <c r="Z1725" t="str">
        <f>VLOOKUP(Y1725, Order_Customers, 3, FALSE)</f>
        <v>Edith Reynolds</v>
      </c>
    </row>
    <row r="1726" spans="1:26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>
        <v>97.159999999999926</v>
      </c>
      <c r="W1726">
        <v>17</v>
      </c>
      <c r="X1726">
        <v>1181.67</v>
      </c>
      <c r="Y1726">
        <v>86102</v>
      </c>
      <c r="Z1726" t="str">
        <f>VLOOKUP(Y1726, Order_Customers, 3, FALSE)</f>
        <v>Carrie Duke</v>
      </c>
    </row>
    <row r="1727" spans="1:26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>
        <v>-20.65</v>
      </c>
      <c r="W1727">
        <v>8</v>
      </c>
      <c r="X1727">
        <v>29.93</v>
      </c>
      <c r="Y1727">
        <v>86102</v>
      </c>
      <c r="Z1727" t="str">
        <f>VLOOKUP(Y1727, Order_Customers, 3, FALSE)</f>
        <v>Carrie Duke</v>
      </c>
    </row>
    <row r="1728" spans="1:26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>
        <v>67.864000000000004</v>
      </c>
      <c r="W1728">
        <v>12</v>
      </c>
      <c r="X1728">
        <v>171.33</v>
      </c>
      <c r="Y1728">
        <v>86101</v>
      </c>
      <c r="Z1728" t="str">
        <f>VLOOKUP(Y1728, Order_Customers, 3, FALSE)</f>
        <v>Tara Gold</v>
      </c>
    </row>
    <row r="1729" spans="1:26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>
        <v>-14.074999999999999</v>
      </c>
      <c r="W1729">
        <v>12</v>
      </c>
      <c r="X1729">
        <v>84.04</v>
      </c>
      <c r="Y1729">
        <v>86104</v>
      </c>
      <c r="Z1729" t="str">
        <f>VLOOKUP(Y1729, Order_Customers, 3, FALSE)</f>
        <v>Jordan Beard</v>
      </c>
    </row>
    <row r="1730" spans="1:26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>
        <v>-78.759200000000007</v>
      </c>
      <c r="W1730">
        <v>2</v>
      </c>
      <c r="X1730">
        <v>251.06</v>
      </c>
      <c r="Y1730">
        <v>86103</v>
      </c>
      <c r="Z1730" t="str">
        <f>VLOOKUP(Y1730, Order_Customers, 3, FALSE)</f>
        <v>Andrew Pearce</v>
      </c>
    </row>
    <row r="1731" spans="1:26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>
        <v>1167.3800000000001</v>
      </c>
      <c r="W1731">
        <v>10</v>
      </c>
      <c r="X1731">
        <v>2610.56</v>
      </c>
      <c r="Y1731">
        <v>89789</v>
      </c>
      <c r="Z1731" t="str">
        <f>VLOOKUP(Y1731, Order_Customers, 3, FALSE)</f>
        <v>Tracy G Starr</v>
      </c>
    </row>
    <row r="1732" spans="1:26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>
        <v>402.06599999999997</v>
      </c>
      <c r="W1732">
        <v>11</v>
      </c>
      <c r="X1732">
        <v>1173.76</v>
      </c>
      <c r="Y1732">
        <v>86662</v>
      </c>
      <c r="Z1732" t="str">
        <f>VLOOKUP(Y1732, Order_Customers, 3, FALSE)</f>
        <v>Robin Tyler</v>
      </c>
    </row>
    <row r="1733" spans="1:26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>
        <v>11.95</v>
      </c>
      <c r="W1733">
        <v>6</v>
      </c>
      <c r="X1733">
        <v>50.28</v>
      </c>
      <c r="Y1733">
        <v>88447</v>
      </c>
      <c r="Z1733" t="str">
        <f>VLOOKUP(Y1733, Order_Customers, 3, FALSE)</f>
        <v>Ann Steele</v>
      </c>
    </row>
    <row r="1734" spans="1:26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>
        <v>1773.6104999999998</v>
      </c>
      <c r="W1734">
        <v>5</v>
      </c>
      <c r="X1734">
        <v>2570.4499999999998</v>
      </c>
      <c r="Y1734">
        <v>88447</v>
      </c>
      <c r="Z1734" t="str">
        <f>VLOOKUP(Y1734, Order_Customers, 3, FALSE)</f>
        <v>Ann Steele</v>
      </c>
    </row>
    <row r="1735" spans="1:26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>
        <v>4.1822000000000052</v>
      </c>
      <c r="W1735">
        <v>9</v>
      </c>
      <c r="X1735">
        <v>158.87</v>
      </c>
      <c r="Y1735">
        <v>88449</v>
      </c>
      <c r="Z1735" t="str">
        <f>VLOOKUP(Y1735, Order_Customers, 3, FALSE)</f>
        <v>Ann Steele</v>
      </c>
    </row>
    <row r="1736" spans="1:26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>
        <v>39.129899999999999</v>
      </c>
      <c r="W1736">
        <v>9</v>
      </c>
      <c r="X1736">
        <v>56.71</v>
      </c>
      <c r="Y1736">
        <v>88448</v>
      </c>
      <c r="Z1736" t="str">
        <f>VLOOKUP(Y1736, Order_Customers, 3, FALSE)</f>
        <v>Clarence Crowder</v>
      </c>
    </row>
    <row r="1737" spans="1:26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>
        <v>1660.92</v>
      </c>
      <c r="W1737">
        <v>14</v>
      </c>
      <c r="X1737">
        <v>5086.08</v>
      </c>
      <c r="Y1737">
        <v>91376</v>
      </c>
      <c r="Z1737" t="str">
        <f>VLOOKUP(Y1737, Order_Customers, 3, FALSE)</f>
        <v>Carole Miller</v>
      </c>
    </row>
    <row r="1738" spans="1:26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>
        <v>638.02800000000002</v>
      </c>
      <c r="W1738">
        <v>15</v>
      </c>
      <c r="X1738">
        <v>1894.45</v>
      </c>
      <c r="Y1738">
        <v>88191</v>
      </c>
      <c r="Z1738" t="str">
        <f>VLOOKUP(Y1738, Order_Customers, 3, FALSE)</f>
        <v>Tiffany Merrill</v>
      </c>
    </row>
    <row r="1739" spans="1:26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>
        <v>138.49679999999998</v>
      </c>
      <c r="W1739">
        <v>12</v>
      </c>
      <c r="X1739">
        <v>200.72</v>
      </c>
      <c r="Y1739">
        <v>88191</v>
      </c>
      <c r="Z1739" t="str">
        <f>VLOOKUP(Y1739, Order_Customers, 3, FALSE)</f>
        <v>Tiffany Merrill</v>
      </c>
    </row>
    <row r="1740" spans="1:26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>
        <v>-6.734</v>
      </c>
      <c r="W1740">
        <v>22</v>
      </c>
      <c r="X1740">
        <v>36.82</v>
      </c>
      <c r="Y1740">
        <v>88192</v>
      </c>
      <c r="Z1740" t="str">
        <f>VLOOKUP(Y1740, Order_Customers, 3, FALSE)</f>
        <v>Tiffany Merrill</v>
      </c>
    </row>
    <row r="1741" spans="1:26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>
        <v>-25.38</v>
      </c>
      <c r="W1741">
        <v>4</v>
      </c>
      <c r="X1741">
        <v>84.6</v>
      </c>
      <c r="Y1741">
        <v>14756</v>
      </c>
      <c r="Z1741" t="str">
        <f>VLOOKUP(Y1741, Order_Customers, 3, FALSE)</f>
        <v>Gordon Brandt</v>
      </c>
    </row>
    <row r="1742" spans="1:26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>
        <v>-203.27</v>
      </c>
      <c r="W1742">
        <v>2</v>
      </c>
      <c r="X1742">
        <v>296.75</v>
      </c>
      <c r="Y1742">
        <v>88241</v>
      </c>
      <c r="Z1742" t="str">
        <f>VLOOKUP(Y1742, Order_Customers, 3, FALSE)</f>
        <v>Peter Hardy</v>
      </c>
    </row>
    <row r="1743" spans="1:26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>
        <v>-807.59</v>
      </c>
      <c r="W1743">
        <v>2</v>
      </c>
      <c r="X1743">
        <v>582.20000000000005</v>
      </c>
      <c r="Y1743">
        <v>88239</v>
      </c>
      <c r="Z1743" t="str">
        <f>VLOOKUP(Y1743, Order_Customers, 3, FALSE)</f>
        <v>Lynne Reid</v>
      </c>
    </row>
    <row r="1744" spans="1:26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>
        <v>118.6317</v>
      </c>
      <c r="W1744">
        <v>5</v>
      </c>
      <c r="X1744">
        <v>171.93</v>
      </c>
      <c r="Y1744">
        <v>88240</v>
      </c>
      <c r="Z1744" t="str">
        <f>VLOOKUP(Y1744, Order_Customers, 3, FALSE)</f>
        <v>Kate McKenna</v>
      </c>
    </row>
    <row r="1745" spans="1:26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>
        <v>23.304000000000002</v>
      </c>
      <c r="W1745">
        <v>9</v>
      </c>
      <c r="X1745">
        <v>35.19</v>
      </c>
      <c r="Y1745">
        <v>88240</v>
      </c>
      <c r="Z1745" t="str">
        <f>VLOOKUP(Y1745, Order_Customers, 3, FALSE)</f>
        <v>Kate McKenna</v>
      </c>
    </row>
    <row r="1746" spans="1:26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>
        <v>-807.59</v>
      </c>
      <c r="W1746">
        <v>7</v>
      </c>
      <c r="X1746">
        <v>2037.69</v>
      </c>
      <c r="Y1746">
        <v>41253</v>
      </c>
      <c r="Z1746" t="str">
        <f>VLOOKUP(Y1746, Order_Customers, 3, FALSE)</f>
        <v>Andrew Levine</v>
      </c>
    </row>
    <row r="1747" spans="1:26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>
        <v>150.72</v>
      </c>
      <c r="W1747">
        <v>21</v>
      </c>
      <c r="X1747">
        <v>722.1</v>
      </c>
      <c r="Y1747">
        <v>53476</v>
      </c>
      <c r="Z1747" t="str">
        <f>VLOOKUP(Y1747, Order_Customers, 3, FALSE)</f>
        <v>Andrew Levine</v>
      </c>
    </row>
    <row r="1748" spans="1:26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>
        <v>19.420000000000002</v>
      </c>
      <c r="W1748">
        <v>36</v>
      </c>
      <c r="X1748">
        <v>140.78</v>
      </c>
      <c r="Y1748">
        <v>53476</v>
      </c>
      <c r="Z1748" t="str">
        <f>VLOOKUP(Y1748, Order_Customers, 3, FALSE)</f>
        <v>Andrew Levine</v>
      </c>
    </row>
    <row r="1749" spans="1:26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>
        <v>3.13</v>
      </c>
      <c r="W1749">
        <v>71</v>
      </c>
      <c r="X1749">
        <v>129.72</v>
      </c>
      <c r="Y1749">
        <v>53476</v>
      </c>
      <c r="Z1749" t="str">
        <f>VLOOKUP(Y1749, Order_Customers, 3, FALSE)</f>
        <v>Andrew Levine</v>
      </c>
    </row>
    <row r="1750" spans="1:26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>
        <v>1141.07</v>
      </c>
      <c r="W1750">
        <v>63</v>
      </c>
      <c r="X1750">
        <v>12190.98</v>
      </c>
      <c r="Y1750">
        <v>53476</v>
      </c>
      <c r="Z1750" t="str">
        <f>VLOOKUP(Y1750, Order_Customers, 3, FALSE)</f>
        <v>Andrew Levine</v>
      </c>
    </row>
    <row r="1751" spans="1:26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>
        <v>-203.27</v>
      </c>
      <c r="W1751">
        <v>10</v>
      </c>
      <c r="X1751">
        <v>1483.76</v>
      </c>
      <c r="Y1751">
        <v>12480</v>
      </c>
      <c r="Z1751" t="str">
        <f>VLOOKUP(Y1751, Order_Customers, 3, FALSE)</f>
        <v>Andrew Levine</v>
      </c>
    </row>
    <row r="1752" spans="1:26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>
        <v>10.01</v>
      </c>
      <c r="W1752">
        <v>33</v>
      </c>
      <c r="X1752">
        <v>87.18</v>
      </c>
      <c r="Y1752">
        <v>48483</v>
      </c>
      <c r="Z1752" t="str">
        <f>VLOOKUP(Y1752, Order_Customers, 3, FALSE)</f>
        <v>Andrew Levine</v>
      </c>
    </row>
    <row r="1753" spans="1:26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>
        <v>313.81200000000001</v>
      </c>
      <c r="W1753">
        <v>14</v>
      </c>
      <c r="X1753">
        <v>798.89</v>
      </c>
      <c r="Y1753">
        <v>89879</v>
      </c>
      <c r="Z1753" t="str">
        <f>VLOOKUP(Y1753, Order_Customers, 3, FALSE)</f>
        <v>Debbie Hsu</v>
      </c>
    </row>
    <row r="1754" spans="1:26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>
        <v>-39.186250000000001</v>
      </c>
      <c r="W1754">
        <v>18</v>
      </c>
      <c r="X1754">
        <v>133.19</v>
      </c>
      <c r="Y1754">
        <v>89880</v>
      </c>
      <c r="Z1754" t="str">
        <f>VLOOKUP(Y1754, Order_Customers, 3, FALSE)</f>
        <v>Debbie Hsu</v>
      </c>
    </row>
    <row r="1755" spans="1:26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>
        <v>-1.89</v>
      </c>
      <c r="W1755">
        <v>5</v>
      </c>
      <c r="X1755">
        <v>97.33</v>
      </c>
      <c r="Y1755">
        <v>89880</v>
      </c>
      <c r="Z1755" t="str">
        <f>VLOOKUP(Y1755, Order_Customers, 3, FALSE)</f>
        <v>Debbie Hsu</v>
      </c>
    </row>
    <row r="1756" spans="1:26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>
        <v>4.29</v>
      </c>
      <c r="W1756">
        <v>3</v>
      </c>
      <c r="X1756">
        <v>130.91</v>
      </c>
      <c r="Y1756">
        <v>88380</v>
      </c>
      <c r="Z1756" t="str">
        <f>VLOOKUP(Y1756, Order_Customers, 3, FALSE)</f>
        <v>Ted Durham</v>
      </c>
    </row>
    <row r="1757" spans="1:26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>
        <v>-122.77</v>
      </c>
      <c r="W1757">
        <v>6</v>
      </c>
      <c r="X1757">
        <v>281.82</v>
      </c>
      <c r="Y1757">
        <v>91219</v>
      </c>
      <c r="Z1757" t="str">
        <f>VLOOKUP(Y1757, Order_Customers, 3, FALSE)</f>
        <v>Sandy Cannon</v>
      </c>
    </row>
    <row r="1758" spans="1:26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>
        <v>683.9556</v>
      </c>
      <c r="W1758">
        <v>5</v>
      </c>
      <c r="X1758">
        <v>991.24</v>
      </c>
      <c r="Y1758">
        <v>86220</v>
      </c>
      <c r="Z1758" t="str">
        <f>VLOOKUP(Y1758, Order_Customers, 3, FALSE)</f>
        <v>Milton Lindsay</v>
      </c>
    </row>
    <row r="1759" spans="1:26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>
        <v>-16.64</v>
      </c>
      <c r="W1759">
        <v>3</v>
      </c>
      <c r="X1759">
        <v>119.86</v>
      </c>
      <c r="Y1759">
        <v>86221</v>
      </c>
      <c r="Z1759" t="str">
        <f>VLOOKUP(Y1759, Order_Customers, 3, FALSE)</f>
        <v>Mike Howard</v>
      </c>
    </row>
    <row r="1760" spans="1:26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>
        <v>-59.73</v>
      </c>
      <c r="W1760">
        <v>12</v>
      </c>
      <c r="X1760">
        <v>98.77</v>
      </c>
      <c r="Y1760">
        <v>86221</v>
      </c>
      <c r="Z1760" t="str">
        <f>VLOOKUP(Y1760, Order_Customers, 3, FALSE)</f>
        <v>Mike Howard</v>
      </c>
    </row>
    <row r="1761" spans="1:26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>
        <v>-633.44123700000023</v>
      </c>
      <c r="W1761">
        <v>9</v>
      </c>
      <c r="X1761">
        <v>2495.35</v>
      </c>
      <c r="Y1761">
        <v>86221</v>
      </c>
      <c r="Z1761" t="str">
        <f>VLOOKUP(Y1761, Order_Customers, 3, FALSE)</f>
        <v>Mike Howard</v>
      </c>
    </row>
    <row r="1762" spans="1:26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>
        <v>72.984000000000009</v>
      </c>
      <c r="W1762">
        <v>6</v>
      </c>
      <c r="X1762">
        <v>200.83</v>
      </c>
      <c r="Y1762">
        <v>86222</v>
      </c>
      <c r="Z1762" t="str">
        <f>VLOOKUP(Y1762, Order_Customers, 3, FALSE)</f>
        <v>Mike Howard</v>
      </c>
    </row>
    <row r="1763" spans="1:26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>
        <v>240.17519999999996</v>
      </c>
      <c r="W1763">
        <v>10</v>
      </c>
      <c r="X1763">
        <v>348.08</v>
      </c>
      <c r="Y1763">
        <v>89314</v>
      </c>
      <c r="Z1763" t="str">
        <f>VLOOKUP(Y1763, Order_Customers, 3, FALSE)</f>
        <v>Lorraine Boykin</v>
      </c>
    </row>
    <row r="1764" spans="1:26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>
        <v>-11.248000000000001</v>
      </c>
      <c r="W1764">
        <v>10</v>
      </c>
      <c r="X1764">
        <v>131.69</v>
      </c>
      <c r="Y1764">
        <v>89315</v>
      </c>
      <c r="Z1764" t="str">
        <f>VLOOKUP(Y1764, Order_Customers, 3, FALSE)</f>
        <v>Lorraine Boykin</v>
      </c>
    </row>
    <row r="1765" spans="1:26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>
        <v>9.611699999999999</v>
      </c>
      <c r="W1765">
        <v>5</v>
      </c>
      <c r="X1765">
        <v>13.93</v>
      </c>
      <c r="Y1765">
        <v>89316</v>
      </c>
      <c r="Z1765" t="str">
        <f>VLOOKUP(Y1765, Order_Customers, 3, FALSE)</f>
        <v>Lorraine Boykin</v>
      </c>
    </row>
    <row r="1766" spans="1:26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>
        <v>-299.81420000000003</v>
      </c>
      <c r="W1766">
        <v>1</v>
      </c>
      <c r="X1766">
        <v>31.71</v>
      </c>
      <c r="Y1766">
        <v>89988</v>
      </c>
      <c r="Z1766" t="str">
        <f>VLOOKUP(Y1766, Order_Customers, 3, FALSE)</f>
        <v>Gladys Holloway</v>
      </c>
    </row>
    <row r="1767" spans="1:26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>
        <v>13.799999999999999</v>
      </c>
      <c r="W1767">
        <v>19</v>
      </c>
      <c r="X1767">
        <v>60.01</v>
      </c>
      <c r="Y1767">
        <v>86327</v>
      </c>
      <c r="Z1767" t="str">
        <f>VLOOKUP(Y1767, Order_Customers, 3, FALSE)</f>
        <v>Lawrence Hester</v>
      </c>
    </row>
    <row r="1768" spans="1:26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>
        <v>4.3919999999999995</v>
      </c>
      <c r="W1768">
        <v>13</v>
      </c>
      <c r="X1768">
        <v>90.98</v>
      </c>
      <c r="Y1768">
        <v>86327</v>
      </c>
      <c r="Z1768" t="str">
        <f>VLOOKUP(Y1768, Order_Customers, 3, FALSE)</f>
        <v>Lawrence Hester</v>
      </c>
    </row>
    <row r="1769" spans="1:26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>
        <v>-236.25</v>
      </c>
      <c r="W1769">
        <v>12</v>
      </c>
      <c r="X1769">
        <v>1270.7</v>
      </c>
      <c r="Y1769">
        <v>86327</v>
      </c>
      <c r="Z1769" t="str">
        <f>VLOOKUP(Y1769, Order_Customers, 3, FALSE)</f>
        <v>Lawrence Hester</v>
      </c>
    </row>
    <row r="1770" spans="1:26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>
        <v>36.020000000000003</v>
      </c>
      <c r="W1770">
        <v>75</v>
      </c>
      <c r="X1770">
        <v>236.87</v>
      </c>
      <c r="Y1770">
        <v>548</v>
      </c>
      <c r="Z1770" t="str">
        <f>VLOOKUP(Y1770, Order_Customers, 3, FALSE)</f>
        <v>Alexander O'Brien</v>
      </c>
    </row>
    <row r="1771" spans="1:26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>
        <v>-50.64</v>
      </c>
      <c r="W1771">
        <v>53</v>
      </c>
      <c r="X1771">
        <v>370.91</v>
      </c>
      <c r="Y1771">
        <v>548</v>
      </c>
      <c r="Z1771" t="str">
        <f>VLOOKUP(Y1771, Order_Customers, 3, FALSE)</f>
        <v>Alexander O'Brien</v>
      </c>
    </row>
    <row r="1772" spans="1:26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>
        <v>510.48900000000003</v>
      </c>
      <c r="W1772">
        <v>47</v>
      </c>
      <c r="X1772">
        <v>4976.92</v>
      </c>
      <c r="Y1772">
        <v>548</v>
      </c>
      <c r="Z1772" t="str">
        <f>VLOOKUP(Y1772, Order_Customers, 3, FALSE)</f>
        <v>Alexander O'Brien</v>
      </c>
    </row>
    <row r="1773" spans="1:26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>
        <v>-20.182259999999999</v>
      </c>
      <c r="W1773">
        <v>17</v>
      </c>
      <c r="X1773">
        <v>574.97</v>
      </c>
      <c r="Y1773">
        <v>86860</v>
      </c>
      <c r="Z1773" t="str">
        <f>VLOOKUP(Y1773, Order_Customers, 3, FALSE)</f>
        <v>Wayne English</v>
      </c>
    </row>
    <row r="1774" spans="1:26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>
        <v>-156.97220000000002</v>
      </c>
      <c r="W1774">
        <v>9</v>
      </c>
      <c r="X1774">
        <v>115.22</v>
      </c>
      <c r="Y1774">
        <v>86860</v>
      </c>
      <c r="Z1774" t="str">
        <f>VLOOKUP(Y1774, Order_Customers, 3, FALSE)</f>
        <v>Wayne English</v>
      </c>
    </row>
    <row r="1775" spans="1:26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>
        <v>384.5043</v>
      </c>
      <c r="W1775">
        <v>13</v>
      </c>
      <c r="X1775">
        <v>456.58</v>
      </c>
      <c r="Y1775">
        <v>86860</v>
      </c>
      <c r="Z1775" t="str">
        <f>VLOOKUP(Y1775, Order_Customers, 3, FALSE)</f>
        <v>Wayne English</v>
      </c>
    </row>
    <row r="1776" spans="1:26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>
        <v>513.08399999999995</v>
      </c>
      <c r="W1776">
        <v>11</v>
      </c>
      <c r="X1776">
        <v>3772.19</v>
      </c>
      <c r="Y1776">
        <v>86432</v>
      </c>
      <c r="Z1776" t="str">
        <f>VLOOKUP(Y1776, Order_Customers, 3, FALSE)</f>
        <v>Jay Hubbard</v>
      </c>
    </row>
    <row r="1777" spans="1:26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>
        <v>44.519999999999996</v>
      </c>
      <c r="W1777">
        <v>9</v>
      </c>
      <c r="X1777">
        <v>2642.48</v>
      </c>
      <c r="Y1777">
        <v>90160</v>
      </c>
      <c r="Z1777" t="str">
        <f>VLOOKUP(Y1777, Order_Customers, 3, FALSE)</f>
        <v>Daniel Christian</v>
      </c>
    </row>
    <row r="1778" spans="1:26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>
        <v>-48.875</v>
      </c>
      <c r="W1778">
        <v>8</v>
      </c>
      <c r="X1778">
        <v>61.5</v>
      </c>
      <c r="Y1778">
        <v>87287</v>
      </c>
      <c r="Z1778" t="str">
        <f>VLOOKUP(Y1778, Order_Customers, 3, FALSE)</f>
        <v>Jamie Manning</v>
      </c>
    </row>
    <row r="1779" spans="1:26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>
        <v>881.04719999999998</v>
      </c>
      <c r="W1779">
        <v>11</v>
      </c>
      <c r="X1779">
        <v>1276.8800000000001</v>
      </c>
      <c r="Y1779">
        <v>87286</v>
      </c>
      <c r="Z1779" t="str">
        <f>VLOOKUP(Y1779, Order_Customers, 3, FALSE)</f>
        <v>Neil Barbee</v>
      </c>
    </row>
    <row r="1780" spans="1:26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>
        <v>-233.840688</v>
      </c>
      <c r="W1780">
        <v>2</v>
      </c>
      <c r="X1780">
        <v>233.58</v>
      </c>
      <c r="Y1780">
        <v>87285</v>
      </c>
      <c r="Z1780" t="str">
        <f>VLOOKUP(Y1780, Order_Customers, 3, FALSE)</f>
        <v>Guy McDonald</v>
      </c>
    </row>
    <row r="1781" spans="1:26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>
        <v>-139.07600000000002</v>
      </c>
      <c r="W1781">
        <v>9</v>
      </c>
      <c r="X1781">
        <v>31.98</v>
      </c>
      <c r="Y1781">
        <v>89810</v>
      </c>
      <c r="Z1781" t="str">
        <f>VLOOKUP(Y1781, Order_Customers, 3, FALSE)</f>
        <v>Cathy Burgess</v>
      </c>
    </row>
    <row r="1782" spans="1:26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>
        <v>-64.664000000000001</v>
      </c>
      <c r="W1782">
        <v>3</v>
      </c>
      <c r="X1782">
        <v>519.41999999999996</v>
      </c>
      <c r="Y1782">
        <v>86790</v>
      </c>
      <c r="Z1782" t="str">
        <f>VLOOKUP(Y1782, Order_Customers, 3, FALSE)</f>
        <v>Anita Kang</v>
      </c>
    </row>
    <row r="1783" spans="1:26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>
        <v>1644.0767999999998</v>
      </c>
      <c r="W1783">
        <v>40</v>
      </c>
      <c r="X1783">
        <v>2382.7199999999998</v>
      </c>
      <c r="Y1783">
        <v>86794</v>
      </c>
      <c r="Z1783" t="str">
        <f>VLOOKUP(Y1783, Order_Customers, 3, FALSE)</f>
        <v>Anita Kang</v>
      </c>
    </row>
    <row r="1784" spans="1:26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>
        <v>-350.43950000000001</v>
      </c>
      <c r="W1784">
        <v>12</v>
      </c>
      <c r="X1784">
        <v>64.959999999999994</v>
      </c>
      <c r="Y1784">
        <v>86789</v>
      </c>
      <c r="Z1784" t="str">
        <f>VLOOKUP(Y1784, Order_Customers, 3, FALSE)</f>
        <v>Kristine Singleton</v>
      </c>
    </row>
    <row r="1785" spans="1:26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>
        <v>4.2027999999999999</v>
      </c>
      <c r="W1785">
        <v>10</v>
      </c>
      <c r="X1785">
        <v>19.14</v>
      </c>
      <c r="Y1785">
        <v>86789</v>
      </c>
      <c r="Z1785" t="str">
        <f>VLOOKUP(Y1785, Order_Customers, 3, FALSE)</f>
        <v>Kristine Singleton</v>
      </c>
    </row>
    <row r="1786" spans="1:26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>
        <v>-44.067999999999998</v>
      </c>
      <c r="W1786">
        <v>4</v>
      </c>
      <c r="X1786">
        <v>25.35</v>
      </c>
      <c r="Y1786">
        <v>86792</v>
      </c>
      <c r="Z1786" t="str">
        <f>VLOOKUP(Y1786, Order_Customers, 3, FALSE)</f>
        <v>Kristine Singleton</v>
      </c>
    </row>
    <row r="1787" spans="1:26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>
        <v>-100.51</v>
      </c>
      <c r="W1787">
        <v>5</v>
      </c>
      <c r="X1787">
        <v>45.03</v>
      </c>
      <c r="Y1787">
        <v>86792</v>
      </c>
      <c r="Z1787" t="str">
        <f>VLOOKUP(Y1787, Order_Customers, 3, FALSE)</f>
        <v>Kristine Singleton</v>
      </c>
    </row>
    <row r="1788" spans="1:26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>
        <v>-17.75</v>
      </c>
      <c r="W1788">
        <v>10</v>
      </c>
      <c r="X1788">
        <v>153.87</v>
      </c>
      <c r="Y1788">
        <v>86792</v>
      </c>
      <c r="Z1788" t="str">
        <f>VLOOKUP(Y1788, Order_Customers, 3, FALSE)</f>
        <v>Kristine Singleton</v>
      </c>
    </row>
    <row r="1789" spans="1:26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>
        <v>1374.9480000000001</v>
      </c>
      <c r="W1789">
        <v>22</v>
      </c>
      <c r="X1789">
        <v>2800.33</v>
      </c>
      <c r="Y1789">
        <v>86792</v>
      </c>
      <c r="Z1789" t="str">
        <f>VLOOKUP(Y1789, Order_Customers, 3, FALSE)</f>
        <v>Kristine Singleton</v>
      </c>
    </row>
    <row r="1790" spans="1:26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>
        <v>-677.87199999999996</v>
      </c>
      <c r="W1790">
        <v>23</v>
      </c>
      <c r="X1790">
        <v>3596.03</v>
      </c>
      <c r="Y1790">
        <v>86791</v>
      </c>
      <c r="Z1790" t="str">
        <f>VLOOKUP(Y1790, Order_Customers, 3, FALSE)</f>
        <v>Lee Hancock</v>
      </c>
    </row>
    <row r="1791" spans="1:26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>
        <v>1623.9494999999999</v>
      </c>
      <c r="W1791">
        <v>8</v>
      </c>
      <c r="X1791">
        <v>2353.5500000000002</v>
      </c>
      <c r="Y1791">
        <v>86795</v>
      </c>
      <c r="Z1791" t="str">
        <f>VLOOKUP(Y1791, Order_Customers, 3, FALSE)</f>
        <v>Alison Sharp</v>
      </c>
    </row>
    <row r="1792" spans="1:26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>
        <v>-122.83499999999999</v>
      </c>
      <c r="W1792">
        <v>22</v>
      </c>
      <c r="X1792">
        <v>92.57</v>
      </c>
      <c r="Y1792">
        <v>86796</v>
      </c>
      <c r="Z1792" t="str">
        <f>VLOOKUP(Y1792, Order_Customers, 3, FALSE)</f>
        <v>Herbert Donnelly Swanson</v>
      </c>
    </row>
    <row r="1793" spans="1:26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>
        <v>252.48800000000028</v>
      </c>
      <c r="W1793">
        <v>31</v>
      </c>
      <c r="X1793">
        <v>7974.21</v>
      </c>
      <c r="Y1793">
        <v>86793</v>
      </c>
      <c r="Z1793" t="str">
        <f>VLOOKUP(Y1793, Order_Customers, 3, FALSE)</f>
        <v>David Powell</v>
      </c>
    </row>
    <row r="1794" spans="1:26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>
        <v>-88.584999999999994</v>
      </c>
      <c r="W1794">
        <v>13</v>
      </c>
      <c r="X1794">
        <v>87.1</v>
      </c>
      <c r="Y1794">
        <v>86369</v>
      </c>
      <c r="Z1794" t="str">
        <f>VLOOKUP(Y1794, Order_Customers, 3, FALSE)</f>
        <v>Jerome McIntosh</v>
      </c>
    </row>
    <row r="1795" spans="1:26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>
        <v>-485.68</v>
      </c>
      <c r="W1795">
        <v>15</v>
      </c>
      <c r="X1795">
        <v>736.86</v>
      </c>
      <c r="Y1795">
        <v>86369</v>
      </c>
      <c r="Z1795" t="str">
        <f>VLOOKUP(Y1795, Order_Customers, 3, FALSE)</f>
        <v>Jerome McIntosh</v>
      </c>
    </row>
    <row r="1796" spans="1:26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>
        <v>-16.37</v>
      </c>
      <c r="W1796">
        <v>2</v>
      </c>
      <c r="X1796">
        <v>33.840000000000003</v>
      </c>
      <c r="Y1796">
        <v>86368</v>
      </c>
      <c r="Z1796" t="str">
        <f>VLOOKUP(Y1796, Order_Customers, 3, FALSE)</f>
        <v>Neil Song</v>
      </c>
    </row>
    <row r="1797" spans="1:26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>
        <v>-94.258600000000001</v>
      </c>
      <c r="W1797">
        <v>4</v>
      </c>
      <c r="X1797">
        <v>14.9</v>
      </c>
      <c r="Y1797">
        <v>85850</v>
      </c>
      <c r="Z1797" t="str">
        <f>VLOOKUP(Y1797, Order_Customers, 3, FALSE)</f>
        <v>Maureen Stout</v>
      </c>
    </row>
    <row r="1798" spans="1:26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>
        <v>6.3308</v>
      </c>
      <c r="W1798">
        <v>11</v>
      </c>
      <c r="X1798">
        <v>39.64</v>
      </c>
      <c r="Y1798">
        <v>85850</v>
      </c>
      <c r="Z1798" t="str">
        <f>VLOOKUP(Y1798, Order_Customers, 3, FALSE)</f>
        <v>Maureen Stout</v>
      </c>
    </row>
    <row r="1799" spans="1:26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>
        <v>-66.823599999999999</v>
      </c>
      <c r="W1799">
        <v>7</v>
      </c>
      <c r="X1799">
        <v>139.49</v>
      </c>
      <c r="Y1799">
        <v>89716</v>
      </c>
      <c r="Z1799" t="str">
        <f>VLOOKUP(Y1799, Order_Customers, 3, FALSE)</f>
        <v>Leroy Field</v>
      </c>
    </row>
    <row r="1800" spans="1:26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>
        <v>971.62200000000007</v>
      </c>
      <c r="W1800">
        <v>6</v>
      </c>
      <c r="X1800">
        <v>1952.43</v>
      </c>
      <c r="Y1800">
        <v>89716</v>
      </c>
      <c r="Z1800" t="str">
        <f>VLOOKUP(Y1800, Order_Customers, 3, FALSE)</f>
        <v>Leroy Field</v>
      </c>
    </row>
    <row r="1801" spans="1:26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>
        <v>-134.512</v>
      </c>
      <c r="W1801">
        <v>9</v>
      </c>
      <c r="X1801">
        <v>1370.79</v>
      </c>
      <c r="Y1801">
        <v>88543</v>
      </c>
      <c r="Z1801" t="str">
        <f>VLOOKUP(Y1801, Order_Customers, 3, FALSE)</f>
        <v>Glenda Hunter</v>
      </c>
    </row>
    <row r="1802" spans="1:26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>
        <v>-4075.9339920000002</v>
      </c>
      <c r="W1802">
        <v>1</v>
      </c>
      <c r="X1802">
        <v>3501.79</v>
      </c>
      <c r="Y1802">
        <v>88544</v>
      </c>
      <c r="Z1802" t="str">
        <f>VLOOKUP(Y1802, Order_Customers, 3, FALSE)</f>
        <v>Glenda Hunter</v>
      </c>
    </row>
    <row r="1803" spans="1:26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>
        <v>-18.558799999999998</v>
      </c>
      <c r="W1803">
        <v>4</v>
      </c>
      <c r="X1803">
        <v>63.04</v>
      </c>
      <c r="Y1803">
        <v>88544</v>
      </c>
      <c r="Z1803" t="str">
        <f>VLOOKUP(Y1803, Order_Customers, 3, FALSE)</f>
        <v>Glenda Hunter</v>
      </c>
    </row>
    <row r="1804" spans="1:26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>
        <v>220.35719999999998</v>
      </c>
      <c r="W1804">
        <v>18</v>
      </c>
      <c r="X1804">
        <v>451.35</v>
      </c>
      <c r="Y1804">
        <v>88545</v>
      </c>
      <c r="Z1804" t="str">
        <f>VLOOKUP(Y1804, Order_Customers, 3, FALSE)</f>
        <v>Glenda Hunter</v>
      </c>
    </row>
    <row r="1805" spans="1:26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>
        <v>47.73</v>
      </c>
      <c r="W1805">
        <v>7</v>
      </c>
      <c r="X1805">
        <v>119.6</v>
      </c>
      <c r="Y1805">
        <v>88546</v>
      </c>
      <c r="Z1805" t="str">
        <f>VLOOKUP(Y1805, Order_Customers, 3, FALSE)</f>
        <v>Glenda Hunter</v>
      </c>
    </row>
    <row r="1806" spans="1:26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>
        <v>28.526000000000003</v>
      </c>
      <c r="W1806">
        <v>10</v>
      </c>
      <c r="X1806">
        <v>59.9</v>
      </c>
      <c r="Y1806">
        <v>88547</v>
      </c>
      <c r="Z1806" t="str">
        <f>VLOOKUP(Y1806, Order_Customers, 3, FALSE)</f>
        <v>Glenda Hunter</v>
      </c>
    </row>
    <row r="1807" spans="1:26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>
        <v>-87.46</v>
      </c>
      <c r="W1807">
        <v>1</v>
      </c>
      <c r="X1807">
        <v>99.22</v>
      </c>
      <c r="Y1807">
        <v>88548</v>
      </c>
      <c r="Z1807" t="str">
        <f>VLOOKUP(Y1807, Order_Customers, 3, FALSE)</f>
        <v>Glenda Hunter</v>
      </c>
    </row>
    <row r="1808" spans="1:26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>
        <v>-3.9479999999999995</v>
      </c>
      <c r="W1808">
        <v>8</v>
      </c>
      <c r="X1808">
        <v>1183.82</v>
      </c>
      <c r="Y1808">
        <v>86899</v>
      </c>
      <c r="Z1808" t="str">
        <f>VLOOKUP(Y1808, Order_Customers, 3, FALSE)</f>
        <v>Faye Manning</v>
      </c>
    </row>
    <row r="1809" spans="1:26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>
        <v>28.182599999999997</v>
      </c>
      <c r="W1809">
        <v>11</v>
      </c>
      <c r="X1809">
        <v>201.77</v>
      </c>
      <c r="Y1809">
        <v>86900</v>
      </c>
      <c r="Z1809" t="str">
        <f>VLOOKUP(Y1809, Order_Customers, 3, FALSE)</f>
        <v>Faye Manning</v>
      </c>
    </row>
    <row r="1810" spans="1:26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>
        <v>-51.66</v>
      </c>
      <c r="W1810">
        <v>21</v>
      </c>
      <c r="X1810">
        <v>443.66</v>
      </c>
      <c r="Y1810">
        <v>86901</v>
      </c>
      <c r="Z1810" t="str">
        <f>VLOOKUP(Y1810, Order_Customers, 3, FALSE)</f>
        <v>Faye Manning</v>
      </c>
    </row>
    <row r="1811" spans="1:26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>
        <v>-193.91399999999999</v>
      </c>
      <c r="W1811">
        <v>9</v>
      </c>
      <c r="X1811">
        <v>541.76</v>
      </c>
      <c r="Y1811">
        <v>86898</v>
      </c>
      <c r="Z1811" t="str">
        <f>VLOOKUP(Y1811, Order_Customers, 3, FALSE)</f>
        <v>Julian Keith Mayer</v>
      </c>
    </row>
    <row r="1812" spans="1:26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>
        <v>57.545999999999999</v>
      </c>
      <c r="W1812">
        <v>4</v>
      </c>
      <c r="X1812">
        <v>107.66</v>
      </c>
      <c r="Y1812">
        <v>86899</v>
      </c>
      <c r="Z1812" t="str">
        <f>VLOOKUP(Y1812, Order_Customers, 3, FALSE)</f>
        <v>Faye Manning</v>
      </c>
    </row>
    <row r="1813" spans="1:26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>
        <v>-333.42540000000002</v>
      </c>
      <c r="W1813">
        <v>10</v>
      </c>
      <c r="X1813">
        <v>318.83</v>
      </c>
      <c r="Y1813">
        <v>86899</v>
      </c>
      <c r="Z1813" t="str">
        <f>VLOOKUP(Y1813, Order_Customers, 3, FALSE)</f>
        <v>Faye Manning</v>
      </c>
    </row>
    <row r="1814" spans="1:26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>
        <v>12.264000000000001</v>
      </c>
      <c r="W1814">
        <v>23</v>
      </c>
      <c r="X1814">
        <v>3600.65</v>
      </c>
      <c r="Y1814">
        <v>86902</v>
      </c>
      <c r="Z1814" t="str">
        <f>VLOOKUP(Y1814, Order_Customers, 3, FALSE)</f>
        <v>Julian Keith Mayer</v>
      </c>
    </row>
    <row r="1815" spans="1:26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>
        <v>-283.9914</v>
      </c>
      <c r="W1815">
        <v>14</v>
      </c>
      <c r="X1815">
        <v>3936.61</v>
      </c>
      <c r="Y1815">
        <v>86491</v>
      </c>
      <c r="Z1815" t="str">
        <f>VLOOKUP(Y1815, Order_Customers, 3, FALSE)</f>
        <v>Ray Silverman</v>
      </c>
    </row>
    <row r="1816" spans="1:26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>
        <v>-195.34200000000001</v>
      </c>
      <c r="W1816">
        <v>15</v>
      </c>
      <c r="X1816">
        <v>78.31</v>
      </c>
      <c r="Y1816">
        <v>86491</v>
      </c>
      <c r="Z1816" t="str">
        <f>VLOOKUP(Y1816, Order_Customers, 3, FALSE)</f>
        <v>Ray Silverman</v>
      </c>
    </row>
    <row r="1817" spans="1:26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>
        <v>-89.70920000000001</v>
      </c>
      <c r="W1817">
        <v>11</v>
      </c>
      <c r="X1817">
        <v>42.46</v>
      </c>
      <c r="Y1817">
        <v>86491</v>
      </c>
      <c r="Z1817" t="str">
        <f>VLOOKUP(Y1817, Order_Customers, 3, FALSE)</f>
        <v>Ray Silverman</v>
      </c>
    </row>
    <row r="1818" spans="1:26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>
        <v>-44.415000000000006</v>
      </c>
      <c r="W1818">
        <v>1</v>
      </c>
      <c r="X1818">
        <v>14.66</v>
      </c>
      <c r="Y1818">
        <v>86490</v>
      </c>
      <c r="Z1818" t="str">
        <f>VLOOKUP(Y1818, Order_Customers, 3, FALSE)</f>
        <v>Janice Boswell</v>
      </c>
    </row>
    <row r="1819" spans="1:26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>
        <v>167.334</v>
      </c>
      <c r="W1819">
        <v>12</v>
      </c>
      <c r="X1819">
        <v>83.14</v>
      </c>
      <c r="Y1819">
        <v>86489</v>
      </c>
      <c r="Z1819" t="str">
        <f>VLOOKUP(Y1819, Order_Customers, 3, FALSE)</f>
        <v>Lawrence Haas</v>
      </c>
    </row>
    <row r="1820" spans="1:26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>
        <v>65.597999999999999</v>
      </c>
      <c r="W1820">
        <v>19</v>
      </c>
      <c r="X1820">
        <v>215.25</v>
      </c>
      <c r="Y1820">
        <v>90820</v>
      </c>
      <c r="Z1820" t="str">
        <f>VLOOKUP(Y1820, Order_Customers, 3, FALSE)</f>
        <v>Jackie McCullough</v>
      </c>
    </row>
    <row r="1821" spans="1:26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>
        <v>0.25800000000000001</v>
      </c>
      <c r="W1821">
        <v>22</v>
      </c>
      <c r="X1821">
        <v>1358.02</v>
      </c>
      <c r="Y1821">
        <v>90821</v>
      </c>
      <c r="Z1821" t="str">
        <f>VLOOKUP(Y1821, Order_Customers, 3, FALSE)</f>
        <v>Jackie McCullough</v>
      </c>
    </row>
    <row r="1822" spans="1:26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>
        <v>63.222000000000001</v>
      </c>
      <c r="W1822">
        <v>22</v>
      </c>
      <c r="X1822">
        <v>358.84</v>
      </c>
      <c r="Y1822">
        <v>90821</v>
      </c>
      <c r="Z1822" t="str">
        <f>VLOOKUP(Y1822, Order_Customers, 3, FALSE)</f>
        <v>Jackie McCullough</v>
      </c>
    </row>
    <row r="1823" spans="1:26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>
        <v>-29.666000000000004</v>
      </c>
      <c r="W1823">
        <v>9</v>
      </c>
      <c r="X1823">
        <v>511.57</v>
      </c>
      <c r="Y1823">
        <v>90818</v>
      </c>
      <c r="Z1823" t="str">
        <f>VLOOKUP(Y1823, Order_Customers, 3, FALSE)</f>
        <v>Laurie Petty</v>
      </c>
    </row>
    <row r="1824" spans="1:26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>
        <v>-1319.5</v>
      </c>
      <c r="W1824">
        <v>5</v>
      </c>
      <c r="X1824">
        <v>8.65</v>
      </c>
      <c r="Y1824">
        <v>90819</v>
      </c>
      <c r="Z1824" t="str">
        <f>VLOOKUP(Y1824, Order_Customers, 3, FALSE)</f>
        <v>Laurie Petty</v>
      </c>
    </row>
    <row r="1825" spans="1:26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>
        <v>262.2</v>
      </c>
      <c r="W1825">
        <v>11</v>
      </c>
      <c r="X1825">
        <v>380</v>
      </c>
      <c r="Y1825">
        <v>86989</v>
      </c>
      <c r="Z1825" t="str">
        <f>VLOOKUP(Y1825, Order_Customers, 3, FALSE)</f>
        <v>Marie Pittman</v>
      </c>
    </row>
    <row r="1826" spans="1:26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>
        <v>-119.812</v>
      </c>
      <c r="W1826">
        <v>1</v>
      </c>
      <c r="X1826">
        <v>199.48</v>
      </c>
      <c r="Y1826">
        <v>89025</v>
      </c>
      <c r="Z1826" t="str">
        <f>VLOOKUP(Y1826, Order_Customers, 3, FALSE)</f>
        <v>Sidney Gilliam</v>
      </c>
    </row>
    <row r="1827" spans="1:26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>
        <v>-9.1079999999999988</v>
      </c>
      <c r="W1827">
        <v>5</v>
      </c>
      <c r="X1827">
        <v>93.81</v>
      </c>
      <c r="Y1827">
        <v>86447</v>
      </c>
      <c r="Z1827" t="str">
        <f>VLOOKUP(Y1827, Order_Customers, 3, FALSE)</f>
        <v>Jenny Hawkins</v>
      </c>
    </row>
    <row r="1828" spans="1:26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>
        <v>172.56439999999998</v>
      </c>
      <c r="W1828">
        <v>9</v>
      </c>
      <c r="X1828">
        <v>312.22000000000003</v>
      </c>
      <c r="Y1828">
        <v>86448</v>
      </c>
      <c r="Z1828" t="str">
        <f>VLOOKUP(Y1828, Order_Customers, 3, FALSE)</f>
        <v>Jenny Hawkins</v>
      </c>
    </row>
    <row r="1829" spans="1:26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>
        <v>45.077999999999996</v>
      </c>
      <c r="W1829">
        <v>9</v>
      </c>
      <c r="X1829">
        <v>43.84</v>
      </c>
      <c r="Y1829">
        <v>89805</v>
      </c>
      <c r="Z1829" t="str">
        <f>VLOOKUP(Y1829, Order_Customers, 3, FALSE)</f>
        <v>Angela Rose</v>
      </c>
    </row>
    <row r="1830" spans="1:26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>
        <v>-110.376</v>
      </c>
      <c r="W1830">
        <v>6</v>
      </c>
      <c r="X1830">
        <v>141.74</v>
      </c>
      <c r="Y1830">
        <v>89805</v>
      </c>
      <c r="Z1830" t="str">
        <f>VLOOKUP(Y1830, Order_Customers, 3, FALSE)</f>
        <v>Angela Rose</v>
      </c>
    </row>
    <row r="1831" spans="1:26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>
        <v>1951.3</v>
      </c>
      <c r="W1831">
        <v>43</v>
      </c>
      <c r="X1831">
        <v>8717.75</v>
      </c>
      <c r="Y1831">
        <v>24294</v>
      </c>
      <c r="Z1831" t="str">
        <f>VLOOKUP(Y1831, Order_Customers, 3, FALSE)</f>
        <v>Rick Foster Hawkins</v>
      </c>
    </row>
    <row r="1832" spans="1:26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>
        <v>1538.7827999999997</v>
      </c>
      <c r="W1832">
        <v>11</v>
      </c>
      <c r="X1832">
        <v>2230.12</v>
      </c>
      <c r="Y1832">
        <v>90850</v>
      </c>
      <c r="Z1832" t="str">
        <f>VLOOKUP(Y1832, Order_Customers, 3, FALSE)</f>
        <v>Wallace Pugh</v>
      </c>
    </row>
    <row r="1833" spans="1:26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>
        <v>32.83</v>
      </c>
      <c r="W1833">
        <v>10</v>
      </c>
      <c r="X1833">
        <v>56.4</v>
      </c>
      <c r="Y1833">
        <v>87933</v>
      </c>
      <c r="Z1833" t="str">
        <f>VLOOKUP(Y1833, Order_Customers, 3, FALSE)</f>
        <v>Alvin Mullins</v>
      </c>
    </row>
    <row r="1834" spans="1:26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>
        <v>51.590000000000053</v>
      </c>
      <c r="W1834">
        <v>6</v>
      </c>
      <c r="X1834">
        <v>257.52</v>
      </c>
      <c r="Y1834">
        <v>87933</v>
      </c>
      <c r="Z1834" t="str">
        <f>VLOOKUP(Y1834, Order_Customers, 3, FALSE)</f>
        <v>Alvin Mullins</v>
      </c>
    </row>
    <row r="1835" spans="1:26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>
        <v>969.42</v>
      </c>
      <c r="W1835">
        <v>7</v>
      </c>
      <c r="X1835">
        <v>1488.51</v>
      </c>
      <c r="Y1835">
        <v>87934</v>
      </c>
      <c r="Z1835" t="str">
        <f>VLOOKUP(Y1835, Order_Customers, 3, FALSE)</f>
        <v>Dana Rankin</v>
      </c>
    </row>
    <row r="1836" spans="1:26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>
        <v>553.33169999999996</v>
      </c>
      <c r="W1836">
        <v>23</v>
      </c>
      <c r="X1836">
        <v>801.93</v>
      </c>
      <c r="Y1836">
        <v>87935</v>
      </c>
      <c r="Z1836" t="str">
        <f>VLOOKUP(Y1836, Order_Customers, 3, FALSE)</f>
        <v>Dana Rankin</v>
      </c>
    </row>
    <row r="1837" spans="1:26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>
        <v>-30.45</v>
      </c>
      <c r="W1837">
        <v>8</v>
      </c>
      <c r="X1837">
        <v>44.24</v>
      </c>
      <c r="Y1837">
        <v>90739</v>
      </c>
      <c r="Z1837" t="str">
        <f>VLOOKUP(Y1837, Order_Customers, 3, FALSE)</f>
        <v>Elsie Floyd</v>
      </c>
    </row>
    <row r="1838" spans="1:26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>
        <v>55.020599999999995</v>
      </c>
      <c r="W1838">
        <v>12</v>
      </c>
      <c r="X1838">
        <v>79.739999999999995</v>
      </c>
      <c r="Y1838">
        <v>91522</v>
      </c>
      <c r="Z1838" t="str">
        <f>VLOOKUP(Y1838, Order_Customers, 3, FALSE)</f>
        <v>Jonathan Crabtree</v>
      </c>
    </row>
    <row r="1839" spans="1:26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>
        <v>-43.65504</v>
      </c>
      <c r="W1839">
        <v>23</v>
      </c>
      <c r="X1839">
        <v>392.45</v>
      </c>
      <c r="Y1839">
        <v>91522</v>
      </c>
      <c r="Z1839" t="str">
        <f>VLOOKUP(Y1839, Order_Customers, 3, FALSE)</f>
        <v>Jonathan Crabtree</v>
      </c>
    </row>
    <row r="1840" spans="1:26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>
        <v>-577.30400000000009</v>
      </c>
      <c r="W1840">
        <v>7</v>
      </c>
      <c r="X1840">
        <v>48.32</v>
      </c>
      <c r="Y1840">
        <v>90815</v>
      </c>
      <c r="Z1840" t="str">
        <f>VLOOKUP(Y1840, Order_Customers, 3, FALSE)</f>
        <v>Sean Pugh</v>
      </c>
    </row>
    <row r="1841" spans="1:26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>
        <v>-1535.4864000000002</v>
      </c>
      <c r="W1841">
        <v>8</v>
      </c>
      <c r="X1841">
        <v>332.16</v>
      </c>
      <c r="Y1841">
        <v>90814</v>
      </c>
      <c r="Z1841" t="str">
        <f>VLOOKUP(Y1841, Order_Customers, 3, FALSE)</f>
        <v>Diane Lu</v>
      </c>
    </row>
    <row r="1842" spans="1:26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>
        <v>-159.32</v>
      </c>
      <c r="W1842">
        <v>17</v>
      </c>
      <c r="X1842">
        <v>147.62</v>
      </c>
      <c r="Y1842">
        <v>90814</v>
      </c>
      <c r="Z1842" t="str">
        <f>VLOOKUP(Y1842, Order_Customers, 3, FALSE)</f>
        <v>Diane Lu</v>
      </c>
    </row>
    <row r="1843" spans="1:26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>
        <v>-74.088000000000008</v>
      </c>
      <c r="W1843">
        <v>2</v>
      </c>
      <c r="X1843">
        <v>125.9</v>
      </c>
      <c r="Y1843">
        <v>86508</v>
      </c>
      <c r="Z1843" t="str">
        <f>VLOOKUP(Y1843, Order_Customers, 3, FALSE)</f>
        <v>Claudia White</v>
      </c>
    </row>
    <row r="1844" spans="1:26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>
        <v>-137.52199999999999</v>
      </c>
      <c r="W1844">
        <v>4</v>
      </c>
      <c r="X1844">
        <v>768.81</v>
      </c>
      <c r="Y1844">
        <v>86507</v>
      </c>
      <c r="Z1844" t="str">
        <f>VLOOKUP(Y1844, Order_Customers, 3, FALSE)</f>
        <v>Robyn Crawford</v>
      </c>
    </row>
    <row r="1845" spans="1:26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>
        <v>-11.815999999999999</v>
      </c>
      <c r="W1845">
        <v>2</v>
      </c>
      <c r="X1845">
        <v>183.39</v>
      </c>
      <c r="Y1845">
        <v>86507</v>
      </c>
      <c r="Z1845" t="str">
        <f>VLOOKUP(Y1845, Order_Customers, 3, FALSE)</f>
        <v>Robyn Crawford</v>
      </c>
    </row>
    <row r="1846" spans="1:26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>
        <v>238.93379999999999</v>
      </c>
      <c r="W1846">
        <v>1</v>
      </c>
      <c r="X1846">
        <v>12.9</v>
      </c>
      <c r="Y1846">
        <v>86507</v>
      </c>
      <c r="Z1846" t="str">
        <f>VLOOKUP(Y1846, Order_Customers, 3, FALSE)</f>
        <v>Robyn Crawford</v>
      </c>
    </row>
    <row r="1847" spans="1:26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>
        <v>-105.126</v>
      </c>
      <c r="W1847">
        <v>4</v>
      </c>
      <c r="X1847">
        <v>17.89</v>
      </c>
      <c r="Y1847">
        <v>86507</v>
      </c>
      <c r="Z1847" t="str">
        <f>VLOOKUP(Y1847, Order_Customers, 3, FALSE)</f>
        <v>Robyn Crawford</v>
      </c>
    </row>
    <row r="1848" spans="1:26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>
        <v>95.387999999999991</v>
      </c>
      <c r="W1848">
        <v>12</v>
      </c>
      <c r="X1848">
        <v>255.88</v>
      </c>
      <c r="Y1848">
        <v>86509</v>
      </c>
      <c r="Z1848" t="str">
        <f>VLOOKUP(Y1848, Order_Customers, 3, FALSE)</f>
        <v>Arthur Gold</v>
      </c>
    </row>
    <row r="1849" spans="1:26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>
        <v>261.38579999999996</v>
      </c>
      <c r="W1849">
        <v>15</v>
      </c>
      <c r="X1849">
        <v>378.82</v>
      </c>
      <c r="Y1849">
        <v>87435</v>
      </c>
      <c r="Z1849" t="str">
        <f>VLOOKUP(Y1849, Order_Customers, 3, FALSE)</f>
        <v>Sharon Kessler</v>
      </c>
    </row>
    <row r="1850" spans="1:26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>
        <v>-135.46</v>
      </c>
      <c r="W1850">
        <v>9</v>
      </c>
      <c r="X1850">
        <v>152.18</v>
      </c>
      <c r="Y1850">
        <v>87435</v>
      </c>
      <c r="Z1850" t="str">
        <f>VLOOKUP(Y1850, Order_Customers, 3, FALSE)</f>
        <v>Sharon Kessler</v>
      </c>
    </row>
    <row r="1851" spans="1:26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>
        <v>-31.68825</v>
      </c>
      <c r="W1851">
        <v>10</v>
      </c>
      <c r="X1851">
        <v>53.89</v>
      </c>
      <c r="Y1851">
        <v>87436</v>
      </c>
      <c r="Z1851" t="str">
        <f>VLOOKUP(Y1851, Order_Customers, 3, FALSE)</f>
        <v>Monica Stuart</v>
      </c>
    </row>
    <row r="1852" spans="1:26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>
        <v>690.70379999999989</v>
      </c>
      <c r="W1852">
        <v>21</v>
      </c>
      <c r="X1852">
        <v>1001.02</v>
      </c>
      <c r="Y1852">
        <v>87436</v>
      </c>
      <c r="Z1852" t="str">
        <f>VLOOKUP(Y1852, Order_Customers, 3, FALSE)</f>
        <v>Monica Stuart</v>
      </c>
    </row>
    <row r="1853" spans="1:26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>
        <v>-13.068000000000001</v>
      </c>
      <c r="W1853">
        <v>5</v>
      </c>
      <c r="X1853">
        <v>495.82</v>
      </c>
      <c r="Y1853">
        <v>89564</v>
      </c>
      <c r="Z1853" t="str">
        <f>VLOOKUP(Y1853, Order_Customers, 3, FALSE)</f>
        <v>Kathleen P Bloom</v>
      </c>
    </row>
    <row r="1854" spans="1:26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>
        <v>-25.103999999999999</v>
      </c>
      <c r="W1854">
        <v>3</v>
      </c>
      <c r="X1854">
        <v>24.44</v>
      </c>
      <c r="Y1854">
        <v>88329</v>
      </c>
      <c r="Z1854" t="str">
        <f>VLOOKUP(Y1854, Order_Customers, 3, FALSE)</f>
        <v>Marlene Phillips</v>
      </c>
    </row>
    <row r="1855" spans="1:26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>
        <v>1.9504000000000001</v>
      </c>
      <c r="W1855">
        <v>4</v>
      </c>
      <c r="X1855">
        <v>21.86</v>
      </c>
      <c r="Y1855">
        <v>88330</v>
      </c>
      <c r="Z1855" t="str">
        <f>VLOOKUP(Y1855, Order_Customers, 3, FALSE)</f>
        <v>Wanda Harris</v>
      </c>
    </row>
    <row r="1856" spans="1:26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>
        <v>-340.53109999999998</v>
      </c>
      <c r="W1856">
        <v>17</v>
      </c>
      <c r="X1856">
        <v>47.12</v>
      </c>
      <c r="Y1856">
        <v>87297</v>
      </c>
      <c r="Z1856" t="str">
        <f>VLOOKUP(Y1856, Order_Customers, 3, FALSE)</f>
        <v>Earl Donnelly</v>
      </c>
    </row>
    <row r="1857" spans="1:26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>
        <v>462.92099999999994</v>
      </c>
      <c r="W1857">
        <v>16</v>
      </c>
      <c r="X1857">
        <v>670.9</v>
      </c>
      <c r="Y1857">
        <v>87298</v>
      </c>
      <c r="Z1857" t="str">
        <f>VLOOKUP(Y1857, Order_Customers, 3, FALSE)</f>
        <v>Nicole Goldstein</v>
      </c>
    </row>
    <row r="1858" spans="1:26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>
        <v>-131.16</v>
      </c>
      <c r="W1858">
        <v>76</v>
      </c>
      <c r="X1858">
        <v>412.72</v>
      </c>
      <c r="Y1858">
        <v>39076</v>
      </c>
      <c r="Z1858" t="str">
        <f>VLOOKUP(Y1858, Order_Customers, 3, FALSE)</f>
        <v>Peter Brooks</v>
      </c>
    </row>
    <row r="1859" spans="1:26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>
        <v>-11.83</v>
      </c>
      <c r="W1859">
        <v>1</v>
      </c>
      <c r="X1859">
        <v>14.52</v>
      </c>
      <c r="Y1859">
        <v>87296</v>
      </c>
      <c r="Z1859" t="str">
        <f>VLOOKUP(Y1859, Order_Customers, 3, FALSE)</f>
        <v>Milton Harrell</v>
      </c>
    </row>
    <row r="1860" spans="1:26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>
        <v>-65.58</v>
      </c>
      <c r="W1860">
        <v>19</v>
      </c>
      <c r="X1860">
        <v>103.18</v>
      </c>
      <c r="Y1860">
        <v>87299</v>
      </c>
      <c r="Z1860" t="str">
        <f>VLOOKUP(Y1860, Order_Customers, 3, FALSE)</f>
        <v>Milton Harrell</v>
      </c>
    </row>
    <row r="1861" spans="1:26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>
        <v>596.80799999999999</v>
      </c>
      <c r="W1861">
        <v>2</v>
      </c>
      <c r="X1861">
        <v>97.96</v>
      </c>
      <c r="Y1861">
        <v>90488</v>
      </c>
      <c r="Z1861" t="str">
        <f>VLOOKUP(Y1861, Order_Customers, 3, FALSE)</f>
        <v>Maureen Whitley</v>
      </c>
    </row>
    <row r="1862" spans="1:26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>
        <v>3739.3928999999998</v>
      </c>
      <c r="W1862">
        <v>15</v>
      </c>
      <c r="X1862">
        <v>5419.41</v>
      </c>
      <c r="Y1862">
        <v>88825</v>
      </c>
      <c r="Z1862" t="str">
        <f>VLOOKUP(Y1862, Order_Customers, 3, FALSE)</f>
        <v>Sharon Marcus</v>
      </c>
    </row>
    <row r="1863" spans="1:26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>
        <v>470.33799999999997</v>
      </c>
      <c r="W1863">
        <v>26</v>
      </c>
      <c r="X1863">
        <v>700.41</v>
      </c>
      <c r="Y1863">
        <v>88826</v>
      </c>
      <c r="Z1863" t="str">
        <f>VLOOKUP(Y1863, Order_Customers, 3, FALSE)</f>
        <v>Sharon Marcus</v>
      </c>
    </row>
    <row r="1864" spans="1:26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>
        <v>401.85</v>
      </c>
      <c r="W1864">
        <v>11</v>
      </c>
      <c r="X1864">
        <v>646.88</v>
      </c>
      <c r="Y1864">
        <v>88824</v>
      </c>
      <c r="Z1864" t="str">
        <f>VLOOKUP(Y1864, Order_Customers, 3, FALSE)</f>
        <v>Gretchen Best Wilkins</v>
      </c>
    </row>
    <row r="1865" spans="1:26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>
        <v>710.67239999999993</v>
      </c>
      <c r="W1865">
        <v>10</v>
      </c>
      <c r="X1865">
        <v>1029.96</v>
      </c>
      <c r="Y1865">
        <v>90296</v>
      </c>
      <c r="Z1865" t="str">
        <f>VLOOKUP(Y1865, Order_Customers, 3, FALSE)</f>
        <v>Steven Long</v>
      </c>
    </row>
    <row r="1866" spans="1:26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>
        <v>-92.32</v>
      </c>
      <c r="W1866">
        <v>5</v>
      </c>
      <c r="X1866">
        <v>52.09</v>
      </c>
      <c r="Y1866">
        <v>89835</v>
      </c>
      <c r="Z1866" t="str">
        <f>VLOOKUP(Y1866, Order_Customers, 3, FALSE)</f>
        <v>Becky Puckett</v>
      </c>
    </row>
    <row r="1867" spans="1:26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>
        <v>-1764.29</v>
      </c>
      <c r="W1867">
        <v>14</v>
      </c>
      <c r="X1867">
        <v>1794.88</v>
      </c>
      <c r="Y1867">
        <v>89836</v>
      </c>
      <c r="Z1867" t="str">
        <f>VLOOKUP(Y1867, Order_Customers, 3, FALSE)</f>
        <v>Edgar Kumar</v>
      </c>
    </row>
    <row r="1868" spans="1:26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>
        <v>527.87759999999992</v>
      </c>
      <c r="W1868">
        <v>12</v>
      </c>
      <c r="X1868">
        <v>765.04</v>
      </c>
      <c r="Y1868">
        <v>89836</v>
      </c>
      <c r="Z1868" t="str">
        <f>VLOOKUP(Y1868, Order_Customers, 3, FALSE)</f>
        <v>Edgar Kumar</v>
      </c>
    </row>
    <row r="1869" spans="1:26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>
        <v>34.520000000000003</v>
      </c>
      <c r="W1869">
        <v>9</v>
      </c>
      <c r="X1869">
        <v>127.12</v>
      </c>
      <c r="Y1869">
        <v>86233</v>
      </c>
      <c r="Z1869" t="str">
        <f>VLOOKUP(Y1869, Order_Customers, 3, FALSE)</f>
        <v>Tamara Dickinson</v>
      </c>
    </row>
    <row r="1870" spans="1:26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>
        <v>3576.8840999999998</v>
      </c>
      <c r="W1870">
        <v>12</v>
      </c>
      <c r="X1870">
        <v>5183.8900000000003</v>
      </c>
      <c r="Y1870">
        <v>86234</v>
      </c>
      <c r="Z1870" t="str">
        <f>VLOOKUP(Y1870, Order_Customers, 3, FALSE)</f>
        <v>Tamara Dickinson</v>
      </c>
    </row>
    <row r="1871" spans="1:26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>
        <v>20.38</v>
      </c>
      <c r="W1871">
        <v>6</v>
      </c>
      <c r="X1871">
        <v>36.090000000000003</v>
      </c>
      <c r="Y1871">
        <v>86234</v>
      </c>
      <c r="Z1871" t="str">
        <f>VLOOKUP(Y1871, Order_Customers, 3, FALSE)</f>
        <v>Tamara Dickinson</v>
      </c>
    </row>
    <row r="1872" spans="1:26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>
        <v>31.11</v>
      </c>
      <c r="W1872">
        <v>4</v>
      </c>
      <c r="X1872">
        <v>366.26</v>
      </c>
      <c r="Y1872">
        <v>90766</v>
      </c>
      <c r="Z1872" t="str">
        <f>VLOOKUP(Y1872, Order_Customers, 3, FALSE)</f>
        <v>Ricky Allred</v>
      </c>
    </row>
    <row r="1873" spans="1:26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>
        <v>358.29539999999997</v>
      </c>
      <c r="W1873">
        <v>12</v>
      </c>
      <c r="X1873">
        <v>157.99</v>
      </c>
      <c r="Y1873">
        <v>90766</v>
      </c>
      <c r="Z1873" t="str">
        <f>VLOOKUP(Y1873, Order_Customers, 3, FALSE)</f>
        <v>Ricky Allred</v>
      </c>
    </row>
    <row r="1874" spans="1:26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>
        <v>8.3219999999999992</v>
      </c>
      <c r="W1874">
        <v>11</v>
      </c>
      <c r="X1874">
        <v>1212.8800000000001</v>
      </c>
      <c r="Y1874">
        <v>90766</v>
      </c>
      <c r="Z1874" t="str">
        <f>VLOOKUP(Y1874, Order_Customers, 3, FALSE)</f>
        <v>Ricky Allred</v>
      </c>
    </row>
    <row r="1875" spans="1:26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>
        <v>24.018000000000001</v>
      </c>
      <c r="W1875">
        <v>3</v>
      </c>
      <c r="X1875">
        <v>125.19</v>
      </c>
      <c r="Y1875">
        <v>90767</v>
      </c>
      <c r="Z1875" t="str">
        <f>VLOOKUP(Y1875, Order_Customers, 3, FALSE)</f>
        <v>Ricky Allred</v>
      </c>
    </row>
    <row r="1876" spans="1:26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>
        <v>-269.75549999999998</v>
      </c>
      <c r="W1876">
        <v>5</v>
      </c>
      <c r="X1876">
        <v>1867.04</v>
      </c>
      <c r="Y1876">
        <v>90752</v>
      </c>
      <c r="Z1876" t="str">
        <f>VLOOKUP(Y1876, Order_Customers, 3, FALSE)</f>
        <v>William Woodard</v>
      </c>
    </row>
    <row r="1877" spans="1:26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>
        <v>710.80739999999992</v>
      </c>
      <c r="W1877">
        <v>31</v>
      </c>
      <c r="X1877">
        <v>537.79999999999995</v>
      </c>
      <c r="Y1877">
        <v>90753</v>
      </c>
      <c r="Z1877" t="str">
        <f>VLOOKUP(Y1877, Order_Customers, 3, FALSE)</f>
        <v>William Woodard</v>
      </c>
    </row>
    <row r="1878" spans="1:26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>
        <v>-2133.2780000000002</v>
      </c>
      <c r="W1878">
        <v>6</v>
      </c>
      <c r="X1878">
        <v>119.78</v>
      </c>
      <c r="Y1878">
        <v>90751</v>
      </c>
      <c r="Z1878" t="str">
        <f>VLOOKUP(Y1878, Order_Customers, 3, FALSE)</f>
        <v>Michael Shaffer</v>
      </c>
    </row>
    <row r="1879" spans="1:26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>
        <v>80.071200000000005</v>
      </c>
      <c r="W1879">
        <v>7</v>
      </c>
      <c r="X1879">
        <v>12.15</v>
      </c>
      <c r="Y1879">
        <v>90750</v>
      </c>
      <c r="Z1879" t="str">
        <f>VLOOKUP(Y1879, Order_Customers, 3, FALSE)</f>
        <v>Ricky Garner</v>
      </c>
    </row>
    <row r="1880" spans="1:26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>
        <v>896.40599999999995</v>
      </c>
      <c r="W1880">
        <v>9</v>
      </c>
      <c r="X1880">
        <v>288.42</v>
      </c>
      <c r="Y1880">
        <v>90750</v>
      </c>
      <c r="Z1880" t="str">
        <f>VLOOKUP(Y1880, Order_Customers, 3, FALSE)</f>
        <v>Ricky Garner</v>
      </c>
    </row>
    <row r="1881" spans="1:26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>
        <v>352.87979999999999</v>
      </c>
      <c r="W1881">
        <v>17</v>
      </c>
      <c r="X1881">
        <v>511.42</v>
      </c>
      <c r="Y1881">
        <v>89897</v>
      </c>
      <c r="Z1881" t="str">
        <f>VLOOKUP(Y1881, Order_Customers, 3, FALSE)</f>
        <v>Mary Norman</v>
      </c>
    </row>
    <row r="1882" spans="1:26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>
        <v>68.675999999999988</v>
      </c>
      <c r="W1882">
        <v>6</v>
      </c>
      <c r="X1882">
        <v>200.64</v>
      </c>
      <c r="Y1882">
        <v>87795</v>
      </c>
      <c r="Z1882" t="str">
        <f>VLOOKUP(Y1882, Order_Customers, 3, FALSE)</f>
        <v>Carole Creech</v>
      </c>
    </row>
    <row r="1883" spans="1:26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>
        <v>-15.92</v>
      </c>
      <c r="W1883">
        <v>1</v>
      </c>
      <c r="X1883">
        <v>17.62</v>
      </c>
      <c r="Y1883">
        <v>90461</v>
      </c>
      <c r="Z1883" t="str">
        <f>VLOOKUP(Y1883, Order_Customers, 3, FALSE)</f>
        <v>Claire Warren</v>
      </c>
    </row>
    <row r="1884" spans="1:26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>
        <v>-114.2</v>
      </c>
      <c r="W1884">
        <v>5</v>
      </c>
      <c r="X1884">
        <v>80.58</v>
      </c>
      <c r="Y1884">
        <v>90462</v>
      </c>
      <c r="Z1884" t="str">
        <f>VLOOKUP(Y1884, Order_Customers, 3, FALSE)</f>
        <v>Edwin Blackburn</v>
      </c>
    </row>
    <row r="1885" spans="1:26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>
        <v>-25</v>
      </c>
      <c r="W1885">
        <v>4</v>
      </c>
      <c r="X1885">
        <v>25.31</v>
      </c>
      <c r="Y1885">
        <v>90460</v>
      </c>
      <c r="Z1885" t="str">
        <f>VLOOKUP(Y1885, Order_Customers, 3, FALSE)</f>
        <v>Edwin Chung</v>
      </c>
    </row>
    <row r="1886" spans="1:26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>
        <v>255.14819999999997</v>
      </c>
      <c r="W1886">
        <v>4</v>
      </c>
      <c r="X1886">
        <v>369.78</v>
      </c>
      <c r="Y1886">
        <v>90460</v>
      </c>
      <c r="Z1886" t="str">
        <f>VLOOKUP(Y1886, Order_Customers, 3, FALSE)</f>
        <v>Edwin Chung</v>
      </c>
    </row>
    <row r="1887" spans="1:26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>
        <v>39.426600000000001</v>
      </c>
      <c r="W1887">
        <v>9</v>
      </c>
      <c r="X1887">
        <v>57.14</v>
      </c>
      <c r="Y1887">
        <v>90462</v>
      </c>
      <c r="Z1887" t="str">
        <f>VLOOKUP(Y1887, Order_Customers, 3, FALSE)</f>
        <v>Edwin Blackburn</v>
      </c>
    </row>
    <row r="1888" spans="1:26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>
        <v>-722.23</v>
      </c>
      <c r="W1888">
        <v>4</v>
      </c>
      <c r="X1888">
        <v>498.31</v>
      </c>
      <c r="Y1888">
        <v>90462</v>
      </c>
      <c r="Z1888" t="str">
        <f>VLOOKUP(Y1888, Order_Customers, 3, FALSE)</f>
        <v>Edwin Blackburn</v>
      </c>
    </row>
    <row r="1889" spans="1:26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>
        <v>30.023999999999997</v>
      </c>
      <c r="W1889">
        <v>20</v>
      </c>
      <c r="X1889">
        <v>431.43</v>
      </c>
      <c r="Y1889">
        <v>90104</v>
      </c>
      <c r="Z1889" t="str">
        <f>VLOOKUP(Y1889, Order_Customers, 3, FALSE)</f>
        <v>Marlene Davidson</v>
      </c>
    </row>
    <row r="1890" spans="1:26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>
        <v>0.42660000000000337</v>
      </c>
      <c r="W1890">
        <v>18</v>
      </c>
      <c r="X1890">
        <v>57.24</v>
      </c>
      <c r="Y1890">
        <v>90103</v>
      </c>
      <c r="Z1890" t="str">
        <f>VLOOKUP(Y1890, Order_Customers, 3, FALSE)</f>
        <v>Alicia Maynard</v>
      </c>
    </row>
    <row r="1891" spans="1:26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>
        <v>66.215999999999994</v>
      </c>
      <c r="W1891">
        <v>22</v>
      </c>
      <c r="X1891">
        <v>824.7</v>
      </c>
      <c r="Y1891">
        <v>90103</v>
      </c>
      <c r="Z1891" t="str">
        <f>VLOOKUP(Y1891, Order_Customers, 3, FALSE)</f>
        <v>Alicia Maynard</v>
      </c>
    </row>
    <row r="1892" spans="1:26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>
        <v>-164.18</v>
      </c>
      <c r="W1892">
        <v>9</v>
      </c>
      <c r="X1892">
        <v>58.5</v>
      </c>
      <c r="Y1892">
        <v>90985</v>
      </c>
      <c r="Z1892" t="str">
        <f>VLOOKUP(Y1892, Order_Customers, 3, FALSE)</f>
        <v>Leslie Jacobson</v>
      </c>
    </row>
    <row r="1893" spans="1:26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>
        <v>-79.400000000000006</v>
      </c>
      <c r="W1893">
        <v>14</v>
      </c>
      <c r="X1893">
        <v>131.62</v>
      </c>
      <c r="Y1893">
        <v>90986</v>
      </c>
      <c r="Z1893" t="str">
        <f>VLOOKUP(Y1893, Order_Customers, 3, FALSE)</f>
        <v>Diane Barr</v>
      </c>
    </row>
    <row r="1894" spans="1:26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>
        <v>23.045999999999999</v>
      </c>
      <c r="W1894">
        <v>23</v>
      </c>
      <c r="X1894">
        <v>121.46</v>
      </c>
      <c r="Y1894">
        <v>90987</v>
      </c>
      <c r="Z1894" t="str">
        <f>VLOOKUP(Y1894, Order_Customers, 3, FALSE)</f>
        <v>Diane Barr</v>
      </c>
    </row>
    <row r="1895" spans="1:26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>
        <v>-127.3</v>
      </c>
      <c r="W1895">
        <v>3</v>
      </c>
      <c r="X1895">
        <v>356.14</v>
      </c>
      <c r="Y1895">
        <v>87272</v>
      </c>
      <c r="Z1895" t="str">
        <f>VLOOKUP(Y1895, Order_Customers, 3, FALSE)</f>
        <v>Bob Gibson</v>
      </c>
    </row>
    <row r="1896" spans="1:26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>
        <v>-52.77</v>
      </c>
      <c r="W1896">
        <v>4</v>
      </c>
      <c r="X1896">
        <v>27.08</v>
      </c>
      <c r="Y1896">
        <v>87272</v>
      </c>
      <c r="Z1896" t="str">
        <f>VLOOKUP(Y1896, Order_Customers, 3, FALSE)</f>
        <v>Bob Gibson</v>
      </c>
    </row>
    <row r="1897" spans="1:26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>
        <v>-781.13419999999996</v>
      </c>
      <c r="W1897">
        <v>11</v>
      </c>
      <c r="X1897">
        <v>65.849999999999994</v>
      </c>
      <c r="Y1897">
        <v>86283</v>
      </c>
      <c r="Z1897" t="str">
        <f>VLOOKUP(Y1897, Order_Customers, 3, FALSE)</f>
        <v>Elisabeth Shaw</v>
      </c>
    </row>
    <row r="1898" spans="1:26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>
        <v>-23.295999999999999</v>
      </c>
      <c r="W1898">
        <v>12</v>
      </c>
      <c r="X1898">
        <v>50.71</v>
      </c>
      <c r="Y1898">
        <v>86284</v>
      </c>
      <c r="Z1898" t="str">
        <f>VLOOKUP(Y1898, Order_Customers, 3, FALSE)</f>
        <v>Elisabeth Shaw</v>
      </c>
    </row>
    <row r="1899" spans="1:26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>
        <v>58.811999999999998</v>
      </c>
      <c r="W1899">
        <v>7</v>
      </c>
      <c r="X1899">
        <v>45</v>
      </c>
      <c r="Y1899">
        <v>85979</v>
      </c>
      <c r="Z1899" t="str">
        <f>VLOOKUP(Y1899, Order_Customers, 3, FALSE)</f>
        <v>Constance Robertson</v>
      </c>
    </row>
    <row r="1900" spans="1:26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>
        <v>4.0442999999999998</v>
      </c>
      <c r="W1900">
        <v>7</v>
      </c>
      <c r="X1900">
        <v>19.02</v>
      </c>
      <c r="Y1900">
        <v>85981</v>
      </c>
      <c r="Z1900" t="str">
        <f>VLOOKUP(Y1900, Order_Customers, 3, FALSE)</f>
        <v>Lester Copeland</v>
      </c>
    </row>
    <row r="1901" spans="1:26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>
        <v>-10.368400000000001</v>
      </c>
      <c r="W1901">
        <v>16</v>
      </c>
      <c r="X1901">
        <v>193.87</v>
      </c>
      <c r="Y1901">
        <v>85981</v>
      </c>
      <c r="Z1901" t="str">
        <f>VLOOKUP(Y1901, Order_Customers, 3, FALSE)</f>
        <v>Lester Copeland</v>
      </c>
    </row>
    <row r="1902" spans="1:26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>
        <v>989.81189999999992</v>
      </c>
      <c r="W1902">
        <v>14</v>
      </c>
      <c r="X1902">
        <v>1434.51</v>
      </c>
      <c r="Y1902">
        <v>85980</v>
      </c>
      <c r="Z1902" t="str">
        <f>VLOOKUP(Y1902, Order_Customers, 3, FALSE)</f>
        <v>Phillip Blum</v>
      </c>
    </row>
    <row r="1903" spans="1:26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>
        <v>2861.01</v>
      </c>
      <c r="W1903">
        <v>42</v>
      </c>
      <c r="X1903">
        <v>8549.0400000000009</v>
      </c>
      <c r="Y1903">
        <v>21572</v>
      </c>
      <c r="Z1903" t="str">
        <f>VLOOKUP(Y1903, Order_Customers, 3, FALSE)</f>
        <v>Paul Tate</v>
      </c>
    </row>
    <row r="1904" spans="1:26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>
        <v>1544.9307000000001</v>
      </c>
      <c r="W1904">
        <v>11</v>
      </c>
      <c r="X1904">
        <v>2239.0300000000002</v>
      </c>
      <c r="Y1904">
        <v>89928</v>
      </c>
      <c r="Z1904" t="str">
        <f>VLOOKUP(Y1904, Order_Customers, 3, FALSE)</f>
        <v>Jim Hinson</v>
      </c>
    </row>
    <row r="1905" spans="1:26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>
        <v>125.9982</v>
      </c>
      <c r="W1905">
        <v>1</v>
      </c>
      <c r="X1905">
        <v>22.13</v>
      </c>
      <c r="Y1905">
        <v>89355</v>
      </c>
      <c r="Z1905" t="str">
        <f>VLOOKUP(Y1905, Order_Customers, 3, FALSE)</f>
        <v>Carrie McIntosh</v>
      </c>
    </row>
    <row r="1906" spans="1:26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>
        <v>-92.929200000000009</v>
      </c>
      <c r="W1906">
        <v>5</v>
      </c>
      <c r="X1906">
        <v>34.17</v>
      </c>
      <c r="Y1906">
        <v>89355</v>
      </c>
      <c r="Z1906" t="str">
        <f>VLOOKUP(Y1906, Order_Customers, 3, FALSE)</f>
        <v>Carrie McIntosh</v>
      </c>
    </row>
    <row r="1907" spans="1:26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>
        <v>-39.808999999999997</v>
      </c>
      <c r="W1907">
        <v>1</v>
      </c>
      <c r="X1907">
        <v>94.3</v>
      </c>
      <c r="Y1907">
        <v>89356</v>
      </c>
      <c r="Z1907" t="str">
        <f>VLOOKUP(Y1907, Order_Customers, 3, FALSE)</f>
        <v>Carrie McIntosh</v>
      </c>
    </row>
    <row r="1908" spans="1:26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>
        <v>-29.065600000000003</v>
      </c>
      <c r="W1908">
        <v>5</v>
      </c>
      <c r="X1908">
        <v>384.22</v>
      </c>
      <c r="Y1908">
        <v>91296</v>
      </c>
      <c r="Z1908" t="str">
        <f>VLOOKUP(Y1908, Order_Customers, 3, FALSE)</f>
        <v>Amy York</v>
      </c>
    </row>
    <row r="1909" spans="1:26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>
        <v>-19.2972</v>
      </c>
      <c r="W1909">
        <v>17</v>
      </c>
      <c r="X1909">
        <v>178.68</v>
      </c>
      <c r="Y1909">
        <v>91297</v>
      </c>
      <c r="Z1909" t="str">
        <f>VLOOKUP(Y1909, Order_Customers, 3, FALSE)</f>
        <v>Nathan Wyatt</v>
      </c>
    </row>
    <row r="1910" spans="1:26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>
        <v>40.6556</v>
      </c>
      <c r="W1910">
        <v>12</v>
      </c>
      <c r="X1910">
        <v>79.39</v>
      </c>
      <c r="Y1910">
        <v>91298</v>
      </c>
      <c r="Z1910" t="str">
        <f>VLOOKUP(Y1910, Order_Customers, 3, FALSE)</f>
        <v>Nathan Wyatt</v>
      </c>
    </row>
    <row r="1911" spans="1:26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>
        <v>137.67569999999998</v>
      </c>
      <c r="W1911">
        <v>7</v>
      </c>
      <c r="X1911">
        <v>199.53</v>
      </c>
      <c r="Y1911">
        <v>88589</v>
      </c>
      <c r="Z1911" t="str">
        <f>VLOOKUP(Y1911, Order_Customers, 3, FALSE)</f>
        <v>Sara Faulkner</v>
      </c>
    </row>
    <row r="1912" spans="1:26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>
        <v>-62</v>
      </c>
      <c r="W1912">
        <v>6</v>
      </c>
      <c r="X1912">
        <v>37.049999999999997</v>
      </c>
      <c r="Y1912">
        <v>88589</v>
      </c>
      <c r="Z1912" t="str">
        <f>VLOOKUP(Y1912, Order_Customers, 3, FALSE)</f>
        <v>Sara Faulkner</v>
      </c>
    </row>
    <row r="1913" spans="1:26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>
        <v>47.527199999999993</v>
      </c>
      <c r="W1913">
        <v>19</v>
      </c>
      <c r="X1913">
        <v>68.88</v>
      </c>
      <c r="Y1913">
        <v>88590</v>
      </c>
      <c r="Z1913" t="str">
        <f>VLOOKUP(Y1913, Order_Customers, 3, FALSE)</f>
        <v>Sara Faulkner</v>
      </c>
    </row>
    <row r="1914" spans="1:26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>
        <v>379.3965</v>
      </c>
      <c r="W1914">
        <v>5</v>
      </c>
      <c r="X1914">
        <v>549.85</v>
      </c>
      <c r="Y1914">
        <v>88587</v>
      </c>
      <c r="Z1914" t="str">
        <f>VLOOKUP(Y1914, Order_Customers, 3, FALSE)</f>
        <v>Glenda Simon</v>
      </c>
    </row>
    <row r="1915" spans="1:26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>
        <v>-41.83</v>
      </c>
      <c r="W1915">
        <v>6</v>
      </c>
      <c r="X1915">
        <v>48.99</v>
      </c>
      <c r="Y1915">
        <v>88587</v>
      </c>
      <c r="Z1915" t="str">
        <f>VLOOKUP(Y1915, Order_Customers, 3, FALSE)</f>
        <v>Glenda Simon</v>
      </c>
    </row>
    <row r="1916" spans="1:26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>
        <v>372.40199999999999</v>
      </c>
      <c r="W1916">
        <v>7</v>
      </c>
      <c r="X1916">
        <v>681.42</v>
      </c>
      <c r="Y1916">
        <v>88587</v>
      </c>
      <c r="Z1916" t="str">
        <f>VLOOKUP(Y1916, Order_Customers, 3, FALSE)</f>
        <v>Glenda Simon</v>
      </c>
    </row>
    <row r="1917" spans="1:26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>
        <v>-116.3455</v>
      </c>
      <c r="W1917">
        <v>13</v>
      </c>
      <c r="X1917">
        <v>66.650000000000006</v>
      </c>
      <c r="Y1917">
        <v>88588</v>
      </c>
      <c r="Z1917" t="str">
        <f>VLOOKUP(Y1917, Order_Customers, 3, FALSE)</f>
        <v>Richard Tan</v>
      </c>
    </row>
    <row r="1918" spans="1:26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>
        <v>1304.9000000000001</v>
      </c>
      <c r="W1918">
        <v>18</v>
      </c>
      <c r="X1918">
        <v>2934.16</v>
      </c>
      <c r="Y1918">
        <v>88588</v>
      </c>
      <c r="Z1918" t="str">
        <f>VLOOKUP(Y1918, Order_Customers, 3, FALSE)</f>
        <v>Richard Tan</v>
      </c>
    </row>
    <row r="1919" spans="1:26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>
        <v>605.04719999999998</v>
      </c>
      <c r="W1919">
        <v>15</v>
      </c>
      <c r="X1919">
        <v>876.88</v>
      </c>
      <c r="Y1919">
        <v>88588</v>
      </c>
      <c r="Z1919" t="str">
        <f>VLOOKUP(Y1919, Order_Customers, 3, FALSE)</f>
        <v>Richard Tan</v>
      </c>
    </row>
    <row r="1920" spans="1:26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>
        <v>107.45461999999999</v>
      </c>
      <c r="W1920">
        <v>6</v>
      </c>
      <c r="X1920">
        <v>157.33000000000001</v>
      </c>
      <c r="Y1920">
        <v>91437</v>
      </c>
      <c r="Z1920" t="str">
        <f>VLOOKUP(Y1920, Order_Customers, 3, FALSE)</f>
        <v>Jeffrey Cheng</v>
      </c>
    </row>
    <row r="1921" spans="1:26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>
        <v>18.41</v>
      </c>
      <c r="W1921">
        <v>3</v>
      </c>
      <c r="X1921">
        <v>27.37</v>
      </c>
      <c r="Y1921">
        <v>91435</v>
      </c>
      <c r="Z1921" t="str">
        <f>VLOOKUP(Y1921, Order_Customers, 3, FALSE)</f>
        <v>Daniel Huff</v>
      </c>
    </row>
    <row r="1922" spans="1:26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>
        <v>65.63</v>
      </c>
      <c r="W1922">
        <v>8</v>
      </c>
      <c r="X1922">
        <v>98.16</v>
      </c>
      <c r="Y1922">
        <v>91435</v>
      </c>
      <c r="Z1922" t="str">
        <f>VLOOKUP(Y1922, Order_Customers, 3, FALSE)</f>
        <v>Daniel Huff</v>
      </c>
    </row>
    <row r="1923" spans="1:26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>
        <v>-7.73</v>
      </c>
      <c r="W1923">
        <v>15</v>
      </c>
      <c r="X1923">
        <v>116.11</v>
      </c>
      <c r="Y1923">
        <v>91436</v>
      </c>
      <c r="Z1923" t="str">
        <f>VLOOKUP(Y1923, Order_Customers, 3, FALSE)</f>
        <v>Oscar Kenney</v>
      </c>
    </row>
    <row r="1924" spans="1:26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>
        <v>-47.995249999999999</v>
      </c>
      <c r="W1924">
        <v>19</v>
      </c>
      <c r="X1924">
        <v>95</v>
      </c>
      <c r="Y1924">
        <v>91438</v>
      </c>
      <c r="Z1924" t="str">
        <f>VLOOKUP(Y1924, Order_Customers, 3, FALSE)</f>
        <v>Oscar Kenney</v>
      </c>
    </row>
    <row r="1925" spans="1:26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>
        <v>66.22</v>
      </c>
      <c r="W1925">
        <v>11</v>
      </c>
      <c r="X1925">
        <v>837.57</v>
      </c>
      <c r="Y1925">
        <v>90501</v>
      </c>
      <c r="Z1925" t="str">
        <f>VLOOKUP(Y1925, Order_Customers, 3, FALSE)</f>
        <v>Dana Boyle</v>
      </c>
    </row>
    <row r="1926" spans="1:26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>
        <v>-23.53</v>
      </c>
      <c r="W1926">
        <v>8</v>
      </c>
      <c r="X1926">
        <v>56.22</v>
      </c>
      <c r="Y1926">
        <v>90501</v>
      </c>
      <c r="Z1926" t="str">
        <f>VLOOKUP(Y1926, Order_Customers, 3, FALSE)</f>
        <v>Dana Boyle</v>
      </c>
    </row>
    <row r="1927" spans="1:26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>
        <v>10.680000000000014</v>
      </c>
      <c r="W1927">
        <v>26</v>
      </c>
      <c r="X1927">
        <v>758.97</v>
      </c>
      <c r="Y1927">
        <v>90502</v>
      </c>
      <c r="Z1927" t="str">
        <f>VLOOKUP(Y1927, Order_Customers, 3, FALSE)</f>
        <v>Renee McKenzie</v>
      </c>
    </row>
    <row r="1928" spans="1:26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>
        <v>58.263599999999997</v>
      </c>
      <c r="W1928">
        <v>18</v>
      </c>
      <c r="X1928">
        <v>84.44</v>
      </c>
      <c r="Y1928">
        <v>90502</v>
      </c>
      <c r="Z1928" t="str">
        <f>VLOOKUP(Y1928, Order_Customers, 3, FALSE)</f>
        <v>Renee McKenzie</v>
      </c>
    </row>
    <row r="1929" spans="1:26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>
        <v>-42.170500000000004</v>
      </c>
      <c r="W1929">
        <v>4</v>
      </c>
      <c r="X1929">
        <v>29.99</v>
      </c>
      <c r="Y1929">
        <v>90500</v>
      </c>
      <c r="Z1929" t="str">
        <f>VLOOKUP(Y1929, Order_Customers, 3, FALSE)</f>
        <v>Stacy Byrne</v>
      </c>
    </row>
    <row r="1930" spans="1:26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>
        <v>66.362220000000008</v>
      </c>
      <c r="W1930">
        <v>8</v>
      </c>
      <c r="X1930">
        <v>1487.9</v>
      </c>
      <c r="Y1930">
        <v>87473</v>
      </c>
      <c r="Z1930" t="str">
        <f>VLOOKUP(Y1930, Order_Customers, 3, FALSE)</f>
        <v>Jamie Ward</v>
      </c>
    </row>
    <row r="1931" spans="1:26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>
        <v>-1.904000000000019</v>
      </c>
      <c r="W1931">
        <v>8</v>
      </c>
      <c r="X1931">
        <v>600.4</v>
      </c>
      <c r="Y1931">
        <v>87474</v>
      </c>
      <c r="Z1931" t="str">
        <f>VLOOKUP(Y1931, Order_Customers, 3, FALSE)</f>
        <v>Jamie Ward</v>
      </c>
    </row>
    <row r="1932" spans="1:26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>
        <v>-37.048000000000002</v>
      </c>
      <c r="W1932">
        <v>5</v>
      </c>
      <c r="X1932">
        <v>34.25</v>
      </c>
      <c r="Y1932">
        <v>87474</v>
      </c>
      <c r="Z1932" t="str">
        <f>VLOOKUP(Y1932, Order_Customers, 3, FALSE)</f>
        <v>Jamie Ward</v>
      </c>
    </row>
    <row r="1933" spans="1:26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>
        <v>-56.887999999999998</v>
      </c>
      <c r="W1933">
        <v>9</v>
      </c>
      <c r="X1933">
        <v>31.45</v>
      </c>
      <c r="Y1933">
        <v>87474</v>
      </c>
      <c r="Z1933" t="str">
        <f>VLOOKUP(Y1933, Order_Customers, 3, FALSE)</f>
        <v>Jamie Ward</v>
      </c>
    </row>
    <row r="1934" spans="1:26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>
        <v>-189.714</v>
      </c>
      <c r="W1934">
        <v>12</v>
      </c>
      <c r="X1934">
        <v>249.07</v>
      </c>
      <c r="Y1934">
        <v>88837</v>
      </c>
      <c r="Z1934" t="str">
        <f>VLOOKUP(Y1934, Order_Customers, 3, FALSE)</f>
        <v>Annette McIntyre</v>
      </c>
    </row>
    <row r="1935" spans="1:26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>
        <v>1628.37</v>
      </c>
      <c r="W1935">
        <v>18</v>
      </c>
      <c r="X1935">
        <v>59.22</v>
      </c>
      <c r="Y1935">
        <v>88839</v>
      </c>
      <c r="Z1935" t="str">
        <f>VLOOKUP(Y1935, Order_Customers, 3, FALSE)</f>
        <v>Annette McIntyre</v>
      </c>
    </row>
    <row r="1936" spans="1:26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>
        <v>-4.4800000000000004</v>
      </c>
      <c r="W1936">
        <v>18</v>
      </c>
      <c r="X1936">
        <v>5572.18</v>
      </c>
      <c r="Y1936">
        <v>88838</v>
      </c>
      <c r="Z1936" t="str">
        <f>VLOOKUP(Y1936, Order_Customers, 3, FALSE)</f>
        <v>Eva Decker</v>
      </c>
    </row>
    <row r="1937" spans="1:26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>
        <v>3193.2840000000001</v>
      </c>
      <c r="W1937">
        <v>11</v>
      </c>
      <c r="X1937">
        <v>2941.42</v>
      </c>
      <c r="Y1937">
        <v>88838</v>
      </c>
      <c r="Z1937" t="str">
        <f>VLOOKUP(Y1937, Order_Customers, 3, FALSE)</f>
        <v>Eva Decker</v>
      </c>
    </row>
    <row r="1938" spans="1:26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>
        <v>43.691699999999997</v>
      </c>
      <c r="W1938">
        <v>8</v>
      </c>
      <c r="X1938">
        <v>522.46</v>
      </c>
      <c r="Y1938">
        <v>88838</v>
      </c>
      <c r="Z1938" t="str">
        <f>VLOOKUP(Y1938, Order_Customers, 3, FALSE)</f>
        <v>Eva Decker</v>
      </c>
    </row>
    <row r="1939" spans="1:26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>
        <v>349.05930000000001</v>
      </c>
      <c r="W1939">
        <v>2</v>
      </c>
      <c r="X1939">
        <v>25.31</v>
      </c>
      <c r="Y1939">
        <v>88836</v>
      </c>
      <c r="Z1939" t="str">
        <f>VLOOKUP(Y1939, Order_Customers, 3, FALSE)</f>
        <v>Christopher Norton Patterson</v>
      </c>
    </row>
    <row r="1940" spans="1:26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>
        <v>1.9919999999999998</v>
      </c>
      <c r="W1940">
        <v>18</v>
      </c>
      <c r="X1940">
        <v>513.33000000000004</v>
      </c>
      <c r="Y1940">
        <v>88840</v>
      </c>
      <c r="Z1940" t="str">
        <f>VLOOKUP(Y1940, Order_Customers, 3, FALSE)</f>
        <v>Christopher Norton Patterson</v>
      </c>
    </row>
    <row r="1941" spans="1:26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>
        <v>-22.009999999999998</v>
      </c>
      <c r="W1941">
        <v>5</v>
      </c>
      <c r="X1941">
        <v>15.7</v>
      </c>
      <c r="Y1941">
        <v>88745</v>
      </c>
      <c r="Z1941" t="str">
        <f>VLOOKUP(Y1941, Order_Customers, 3, FALSE)</f>
        <v>Daniel Richmond</v>
      </c>
    </row>
    <row r="1942" spans="1:26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>
        <v>426.46032000000002</v>
      </c>
      <c r="W1942">
        <v>6</v>
      </c>
      <c r="X1942">
        <v>680.65</v>
      </c>
      <c r="Y1942">
        <v>88745</v>
      </c>
      <c r="Z1942" t="str">
        <f>VLOOKUP(Y1942, Order_Customers, 3, FALSE)</f>
        <v>Daniel Richmond</v>
      </c>
    </row>
    <row r="1943" spans="1:26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>
        <v>19.554599999999997</v>
      </c>
      <c r="W1943">
        <v>10</v>
      </c>
      <c r="X1943">
        <v>28.34</v>
      </c>
      <c r="Y1943">
        <v>88746</v>
      </c>
      <c r="Z1943" t="str">
        <f>VLOOKUP(Y1943, Order_Customers, 3, FALSE)</f>
        <v>Carmen Elmore</v>
      </c>
    </row>
    <row r="1944" spans="1:26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>
        <v>152.48200000000003</v>
      </c>
      <c r="W1944">
        <v>35</v>
      </c>
      <c r="X1944">
        <v>861.3</v>
      </c>
      <c r="Y1944">
        <v>88746</v>
      </c>
      <c r="Z1944" t="str">
        <f>VLOOKUP(Y1944, Order_Customers, 3, FALSE)</f>
        <v>Carmen Elmore</v>
      </c>
    </row>
    <row r="1945" spans="1:26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>
        <v>67.012000000000057</v>
      </c>
      <c r="W1945">
        <v>9</v>
      </c>
      <c r="X1945">
        <v>894.64</v>
      </c>
      <c r="Y1945">
        <v>90154</v>
      </c>
      <c r="Z1945" t="str">
        <f>VLOOKUP(Y1945, Order_Customers, 3, FALSE)</f>
        <v>Aaron Shaffer</v>
      </c>
    </row>
    <row r="1946" spans="1:26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>
        <v>374.625</v>
      </c>
      <c r="W1946">
        <v>7</v>
      </c>
      <c r="X1946">
        <v>710.36</v>
      </c>
      <c r="Y1946">
        <v>87908</v>
      </c>
      <c r="Z1946" t="str">
        <f>VLOOKUP(Y1946, Order_Customers, 3, FALSE)</f>
        <v>Irene Murphy</v>
      </c>
    </row>
    <row r="1947" spans="1:26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>
        <v>-3.2448000000000001</v>
      </c>
      <c r="W1947">
        <v>19</v>
      </c>
      <c r="X1947">
        <v>80.2</v>
      </c>
      <c r="Y1947">
        <v>87909</v>
      </c>
      <c r="Z1947" t="str">
        <f>VLOOKUP(Y1947, Order_Customers, 3, FALSE)</f>
        <v>Irene Murphy</v>
      </c>
    </row>
    <row r="1948" spans="1:26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>
        <v>6384.4388999999992</v>
      </c>
      <c r="W1948">
        <v>7</v>
      </c>
      <c r="X1948">
        <v>9252.81</v>
      </c>
      <c r="Y1948">
        <v>87535</v>
      </c>
      <c r="Z1948" t="str">
        <f>VLOOKUP(Y1948, Order_Customers, 3, FALSE)</f>
        <v>Andrea Shaw</v>
      </c>
    </row>
    <row r="1949" spans="1:26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>
        <v>-116.76</v>
      </c>
      <c r="W1949">
        <v>18</v>
      </c>
      <c r="X1949">
        <v>207.31</v>
      </c>
      <c r="Y1949">
        <v>87536</v>
      </c>
      <c r="Z1949" t="str">
        <f>VLOOKUP(Y1949, Order_Customers, 3, FALSE)</f>
        <v>Andrea Shaw</v>
      </c>
    </row>
    <row r="1950" spans="1:26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>
        <v>-160.952</v>
      </c>
      <c r="W1950">
        <v>22</v>
      </c>
      <c r="X1950">
        <v>143.12</v>
      </c>
      <c r="Y1950">
        <v>87536</v>
      </c>
      <c r="Z1950" t="str">
        <f>VLOOKUP(Y1950, Order_Customers, 3, FALSE)</f>
        <v>Andrea Shaw</v>
      </c>
    </row>
    <row r="1951" spans="1:26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>
        <v>-41.87</v>
      </c>
      <c r="W1951">
        <v>5</v>
      </c>
      <c r="X1951">
        <v>59.98</v>
      </c>
      <c r="Y1951">
        <v>87534</v>
      </c>
      <c r="Z1951" t="str">
        <f>VLOOKUP(Y1951, Order_Customers, 3, FALSE)</f>
        <v>Marvin Reid</v>
      </c>
    </row>
    <row r="1952" spans="1:26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>
        <v>-24.7104</v>
      </c>
      <c r="W1952">
        <v>15</v>
      </c>
      <c r="X1952">
        <v>135.78</v>
      </c>
      <c r="Y1952">
        <v>87537</v>
      </c>
      <c r="Z1952" t="str">
        <f>VLOOKUP(Y1952, Order_Customers, 3, FALSE)</f>
        <v>Florence Gold</v>
      </c>
    </row>
    <row r="1953" spans="1:26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>
        <v>349.48499999999996</v>
      </c>
      <c r="W1953">
        <v>5</v>
      </c>
      <c r="X1953">
        <v>506.5</v>
      </c>
      <c r="Y1953">
        <v>87530</v>
      </c>
      <c r="Z1953" t="str">
        <f>VLOOKUP(Y1953, Order_Customers, 3, FALSE)</f>
        <v>Tammy Buckley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820A-CF75-2341-A99F-560A5E7DB141}">
  <dimension ref="A1:C1486"/>
  <sheetViews>
    <sheetView workbookViewId="0">
      <selection sqref="A1:C7"/>
    </sheetView>
  </sheetViews>
  <sheetFormatPr baseColWidth="10" defaultRowHeight="13"/>
  <cols>
    <col min="3" max="3" width="27" customWidth="1"/>
  </cols>
  <sheetData>
    <row r="1" spans="1:3">
      <c r="A1" s="2" t="s">
        <v>24</v>
      </c>
      <c r="B1" t="s">
        <v>5</v>
      </c>
      <c r="C1" t="s">
        <v>6</v>
      </c>
    </row>
    <row r="2" spans="1:3">
      <c r="A2">
        <v>88522</v>
      </c>
      <c r="B2">
        <v>3</v>
      </c>
      <c r="C2" t="s">
        <v>26</v>
      </c>
    </row>
    <row r="3" spans="1:3">
      <c r="A3">
        <v>90193</v>
      </c>
      <c r="B3">
        <v>5</v>
      </c>
      <c r="C3" t="s">
        <v>38</v>
      </c>
    </row>
    <row r="4" spans="1:3">
      <c r="A4">
        <v>90192</v>
      </c>
      <c r="B4">
        <v>11</v>
      </c>
      <c r="C4" t="s">
        <v>48</v>
      </c>
    </row>
    <row r="5" spans="1:3">
      <c r="A5">
        <v>86838</v>
      </c>
      <c r="B5">
        <v>14</v>
      </c>
      <c r="C5" t="s">
        <v>57</v>
      </c>
    </row>
    <row r="6" spans="1:3">
      <c r="A6">
        <v>86837</v>
      </c>
      <c r="B6">
        <v>15</v>
      </c>
      <c r="C6" t="s">
        <v>68</v>
      </c>
    </row>
    <row r="7" spans="1:3">
      <c r="A7">
        <v>86839</v>
      </c>
      <c r="B7">
        <v>15</v>
      </c>
      <c r="C7" t="s">
        <v>68</v>
      </c>
    </row>
    <row r="8" spans="1:3">
      <c r="A8">
        <v>86836</v>
      </c>
      <c r="B8">
        <v>16</v>
      </c>
      <c r="C8" t="s">
        <v>74</v>
      </c>
    </row>
    <row r="9" spans="1:3">
      <c r="A9">
        <v>90031</v>
      </c>
      <c r="B9">
        <v>18</v>
      </c>
      <c r="C9" t="s">
        <v>80</v>
      </c>
    </row>
    <row r="10" spans="1:3">
      <c r="A10">
        <v>90032</v>
      </c>
      <c r="B10">
        <v>19</v>
      </c>
      <c r="C10" t="s">
        <v>84</v>
      </c>
    </row>
    <row r="11" spans="1:3">
      <c r="A11">
        <v>41793</v>
      </c>
      <c r="B11">
        <v>21</v>
      </c>
      <c r="C11" t="s">
        <v>89</v>
      </c>
    </row>
    <row r="12" spans="1:3">
      <c r="A12">
        <v>42949</v>
      </c>
      <c r="B12">
        <v>21</v>
      </c>
      <c r="C12" t="s">
        <v>89</v>
      </c>
    </row>
    <row r="13" spans="1:3">
      <c r="A13">
        <v>87651</v>
      </c>
      <c r="B13">
        <v>24</v>
      </c>
      <c r="C13" t="s">
        <v>92</v>
      </c>
    </row>
    <row r="14" spans="1:3">
      <c r="A14">
        <v>87652</v>
      </c>
      <c r="B14">
        <v>27</v>
      </c>
      <c r="C14" t="s">
        <v>97</v>
      </c>
    </row>
    <row r="15" spans="1:3">
      <c r="A15">
        <v>89199</v>
      </c>
      <c r="B15">
        <v>32</v>
      </c>
      <c r="C15" t="s">
        <v>100</v>
      </c>
    </row>
    <row r="16" spans="1:3">
      <c r="A16">
        <v>89200</v>
      </c>
      <c r="B16">
        <v>32</v>
      </c>
      <c r="C16" t="s">
        <v>100</v>
      </c>
    </row>
    <row r="17" spans="1:3">
      <c r="A17">
        <v>89202</v>
      </c>
      <c r="B17">
        <v>32</v>
      </c>
      <c r="C17" t="s">
        <v>100</v>
      </c>
    </row>
    <row r="18" spans="1:3">
      <c r="A18">
        <v>89203</v>
      </c>
      <c r="B18">
        <v>32</v>
      </c>
      <c r="C18" t="s">
        <v>100</v>
      </c>
    </row>
    <row r="19" spans="1:3">
      <c r="A19">
        <v>89201</v>
      </c>
      <c r="B19">
        <v>33</v>
      </c>
      <c r="C19" t="s">
        <v>108</v>
      </c>
    </row>
    <row r="20" spans="1:3">
      <c r="A20">
        <v>91454</v>
      </c>
      <c r="B20">
        <v>43</v>
      </c>
      <c r="C20" t="s">
        <v>113</v>
      </c>
    </row>
    <row r="21" spans="1:3">
      <c r="A21">
        <v>88426</v>
      </c>
      <c r="B21">
        <v>52</v>
      </c>
      <c r="C21" t="s">
        <v>117</v>
      </c>
    </row>
    <row r="22" spans="1:3">
      <c r="A22">
        <v>88425</v>
      </c>
      <c r="B22">
        <v>53</v>
      </c>
      <c r="C22" t="s">
        <v>120</v>
      </c>
    </row>
    <row r="23" spans="1:3">
      <c r="A23">
        <v>88426</v>
      </c>
      <c r="B23">
        <v>53</v>
      </c>
      <c r="C23" t="s">
        <v>120</v>
      </c>
    </row>
    <row r="24" spans="1:3">
      <c r="A24">
        <v>88075</v>
      </c>
      <c r="B24">
        <v>56</v>
      </c>
      <c r="C24" t="s">
        <v>124</v>
      </c>
    </row>
    <row r="25" spans="1:3">
      <c r="A25">
        <v>87407</v>
      </c>
      <c r="B25">
        <v>62</v>
      </c>
      <c r="C25" t="s">
        <v>128</v>
      </c>
    </row>
    <row r="26" spans="1:3">
      <c r="A26">
        <v>87408</v>
      </c>
      <c r="B26">
        <v>62</v>
      </c>
      <c r="C26" t="s">
        <v>128</v>
      </c>
    </row>
    <row r="27" spans="1:3">
      <c r="A27">
        <v>87406</v>
      </c>
      <c r="B27">
        <v>64</v>
      </c>
      <c r="C27" t="s">
        <v>133</v>
      </c>
    </row>
    <row r="28" spans="1:3">
      <c r="A28">
        <v>87946</v>
      </c>
      <c r="B28">
        <v>67</v>
      </c>
      <c r="C28" t="s">
        <v>140</v>
      </c>
    </row>
    <row r="29" spans="1:3">
      <c r="A29">
        <v>37537</v>
      </c>
      <c r="B29">
        <v>68</v>
      </c>
      <c r="C29" t="s">
        <v>144</v>
      </c>
    </row>
    <row r="30" spans="1:3">
      <c r="A30">
        <v>55713</v>
      </c>
      <c r="B30">
        <v>68</v>
      </c>
      <c r="C30" t="s">
        <v>144</v>
      </c>
    </row>
    <row r="31" spans="1:3">
      <c r="A31">
        <v>87947</v>
      </c>
      <c r="B31">
        <v>70</v>
      </c>
      <c r="C31" t="s">
        <v>148</v>
      </c>
    </row>
    <row r="32" spans="1:3">
      <c r="A32">
        <v>87365</v>
      </c>
      <c r="B32">
        <v>83</v>
      </c>
      <c r="C32" t="s">
        <v>151</v>
      </c>
    </row>
    <row r="33" spans="1:3">
      <c r="A33">
        <v>87364</v>
      </c>
      <c r="B33">
        <v>84</v>
      </c>
      <c r="C33" t="s">
        <v>156</v>
      </c>
    </row>
    <row r="34" spans="1:3">
      <c r="A34">
        <v>87366</v>
      </c>
      <c r="B34">
        <v>84</v>
      </c>
      <c r="C34" t="s">
        <v>156</v>
      </c>
    </row>
    <row r="35" spans="1:3">
      <c r="A35">
        <v>90596</v>
      </c>
      <c r="B35">
        <v>87</v>
      </c>
      <c r="C35" t="s">
        <v>160</v>
      </c>
    </row>
    <row r="36" spans="1:3">
      <c r="A36">
        <v>90597</v>
      </c>
      <c r="B36">
        <v>87</v>
      </c>
      <c r="C36" t="s">
        <v>160</v>
      </c>
    </row>
    <row r="37" spans="1:3">
      <c r="A37">
        <v>87175</v>
      </c>
      <c r="B37">
        <v>91</v>
      </c>
      <c r="C37" t="s">
        <v>164</v>
      </c>
    </row>
    <row r="38" spans="1:3">
      <c r="A38">
        <v>87176</v>
      </c>
      <c r="B38">
        <v>91</v>
      </c>
      <c r="C38" t="s">
        <v>164</v>
      </c>
    </row>
    <row r="39" spans="1:3">
      <c r="A39">
        <v>87177</v>
      </c>
      <c r="B39">
        <v>91</v>
      </c>
      <c r="C39" t="s">
        <v>164</v>
      </c>
    </row>
    <row r="40" spans="1:3">
      <c r="A40">
        <v>87175</v>
      </c>
      <c r="B40">
        <v>92</v>
      </c>
      <c r="C40" t="s">
        <v>169</v>
      </c>
    </row>
    <row r="41" spans="1:3">
      <c r="A41">
        <v>87178</v>
      </c>
      <c r="B41">
        <v>92</v>
      </c>
      <c r="C41" t="s">
        <v>169</v>
      </c>
    </row>
    <row r="42" spans="1:3">
      <c r="A42">
        <v>44231</v>
      </c>
      <c r="B42">
        <v>94</v>
      </c>
      <c r="C42" t="s">
        <v>176</v>
      </c>
    </row>
    <row r="43" spans="1:3">
      <c r="A43">
        <v>87306</v>
      </c>
      <c r="B43">
        <v>97</v>
      </c>
      <c r="C43" t="s">
        <v>182</v>
      </c>
    </row>
    <row r="44" spans="1:3">
      <c r="A44">
        <v>88205</v>
      </c>
      <c r="B44">
        <v>101</v>
      </c>
      <c r="C44" t="s">
        <v>186</v>
      </c>
    </row>
    <row r="45" spans="1:3">
      <c r="A45">
        <v>42599</v>
      </c>
      <c r="B45">
        <v>102</v>
      </c>
      <c r="C45" t="s">
        <v>190</v>
      </c>
    </row>
    <row r="46" spans="1:3">
      <c r="A46">
        <v>3397</v>
      </c>
      <c r="B46">
        <v>102</v>
      </c>
      <c r="C46" t="s">
        <v>190</v>
      </c>
    </row>
    <row r="47" spans="1:3">
      <c r="A47">
        <v>88204</v>
      </c>
      <c r="B47">
        <v>107</v>
      </c>
      <c r="C47" t="s">
        <v>196</v>
      </c>
    </row>
    <row r="48" spans="1:3">
      <c r="A48">
        <v>88205</v>
      </c>
      <c r="B48">
        <v>109</v>
      </c>
      <c r="C48" t="s">
        <v>199</v>
      </c>
    </row>
    <row r="49" spans="1:3">
      <c r="A49">
        <v>89583</v>
      </c>
      <c r="B49">
        <v>114</v>
      </c>
      <c r="C49" t="s">
        <v>201</v>
      </c>
    </row>
    <row r="50" spans="1:3">
      <c r="A50">
        <v>89584</v>
      </c>
      <c r="B50">
        <v>114</v>
      </c>
      <c r="C50" t="s">
        <v>201</v>
      </c>
    </row>
    <row r="51" spans="1:3">
      <c r="A51">
        <v>89585</v>
      </c>
      <c r="B51">
        <v>115</v>
      </c>
      <c r="C51" t="s">
        <v>205</v>
      </c>
    </row>
    <row r="52" spans="1:3">
      <c r="A52">
        <v>7909</v>
      </c>
      <c r="B52">
        <v>117</v>
      </c>
      <c r="C52" t="s">
        <v>208</v>
      </c>
    </row>
    <row r="53" spans="1:3">
      <c r="A53">
        <v>13959</v>
      </c>
      <c r="B53">
        <v>117</v>
      </c>
      <c r="C53" t="s">
        <v>208</v>
      </c>
    </row>
    <row r="54" spans="1:3">
      <c r="A54">
        <v>58914</v>
      </c>
      <c r="B54">
        <v>117</v>
      </c>
      <c r="C54" t="s">
        <v>208</v>
      </c>
    </row>
    <row r="55" spans="1:3">
      <c r="A55">
        <v>86520</v>
      </c>
      <c r="B55">
        <v>120</v>
      </c>
      <c r="C55" t="s">
        <v>210</v>
      </c>
    </row>
    <row r="56" spans="1:3">
      <c r="A56">
        <v>90669</v>
      </c>
      <c r="B56">
        <v>123</v>
      </c>
      <c r="C56" t="s">
        <v>215</v>
      </c>
    </row>
    <row r="57" spans="1:3">
      <c r="A57">
        <v>86693</v>
      </c>
      <c r="B57">
        <v>129</v>
      </c>
      <c r="C57" t="s">
        <v>218</v>
      </c>
    </row>
    <row r="58" spans="1:3">
      <c r="A58">
        <v>86694</v>
      </c>
      <c r="B58">
        <v>129</v>
      </c>
      <c r="C58" t="s">
        <v>218</v>
      </c>
    </row>
    <row r="59" spans="1:3">
      <c r="A59">
        <v>88534</v>
      </c>
      <c r="B59">
        <v>136</v>
      </c>
      <c r="C59" t="s">
        <v>222</v>
      </c>
    </row>
    <row r="60" spans="1:3">
      <c r="A60">
        <v>91087</v>
      </c>
      <c r="B60">
        <v>142</v>
      </c>
      <c r="C60" t="s">
        <v>226</v>
      </c>
    </row>
    <row r="61" spans="1:3">
      <c r="A61">
        <v>91087</v>
      </c>
      <c r="B61">
        <v>144</v>
      </c>
      <c r="C61" t="s">
        <v>230</v>
      </c>
    </row>
    <row r="62" spans="1:3">
      <c r="A62">
        <v>91086</v>
      </c>
      <c r="B62">
        <v>145</v>
      </c>
      <c r="C62" t="s">
        <v>232</v>
      </c>
    </row>
    <row r="63" spans="1:3">
      <c r="A63">
        <v>91089</v>
      </c>
      <c r="B63">
        <v>145</v>
      </c>
      <c r="C63" t="s">
        <v>232</v>
      </c>
    </row>
    <row r="64" spans="1:3">
      <c r="A64">
        <v>91088</v>
      </c>
      <c r="B64">
        <v>146</v>
      </c>
      <c r="C64" t="s">
        <v>238</v>
      </c>
    </row>
    <row r="65" spans="1:3">
      <c r="A65">
        <v>91090</v>
      </c>
      <c r="B65">
        <v>146</v>
      </c>
      <c r="C65" t="s">
        <v>238</v>
      </c>
    </row>
    <row r="66" spans="1:3">
      <c r="A66">
        <v>89521</v>
      </c>
      <c r="B66">
        <v>151</v>
      </c>
      <c r="C66" t="s">
        <v>242</v>
      </c>
    </row>
    <row r="67" spans="1:3">
      <c r="A67">
        <v>89523</v>
      </c>
      <c r="B67">
        <v>151</v>
      </c>
      <c r="C67" t="s">
        <v>242</v>
      </c>
    </row>
    <row r="68" spans="1:3">
      <c r="A68">
        <v>89520</v>
      </c>
      <c r="B68">
        <v>152</v>
      </c>
      <c r="C68" t="s">
        <v>247</v>
      </c>
    </row>
    <row r="69" spans="1:3">
      <c r="A69">
        <v>89522</v>
      </c>
      <c r="B69">
        <v>152</v>
      </c>
      <c r="C69" t="s">
        <v>247</v>
      </c>
    </row>
    <row r="70" spans="1:3">
      <c r="A70">
        <v>89524</v>
      </c>
      <c r="B70">
        <v>152</v>
      </c>
      <c r="C70" t="s">
        <v>247</v>
      </c>
    </row>
    <row r="71" spans="1:3">
      <c r="A71">
        <v>89525</v>
      </c>
      <c r="B71">
        <v>152</v>
      </c>
      <c r="C71" t="s">
        <v>247</v>
      </c>
    </row>
    <row r="72" spans="1:3">
      <c r="A72">
        <v>87671</v>
      </c>
      <c r="B72">
        <v>156</v>
      </c>
      <c r="C72" t="s">
        <v>253</v>
      </c>
    </row>
    <row r="73" spans="1:3">
      <c r="A73">
        <v>87672</v>
      </c>
      <c r="B73">
        <v>156</v>
      </c>
      <c r="C73" t="s">
        <v>253</v>
      </c>
    </row>
    <row r="74" spans="1:3">
      <c r="A74">
        <v>89961</v>
      </c>
      <c r="B74">
        <v>164</v>
      </c>
      <c r="C74" t="s">
        <v>259</v>
      </c>
    </row>
    <row r="75" spans="1:3">
      <c r="A75">
        <v>89426</v>
      </c>
      <c r="B75">
        <v>166</v>
      </c>
      <c r="C75" t="s">
        <v>263</v>
      </c>
    </row>
    <row r="76" spans="1:3">
      <c r="A76">
        <v>87463</v>
      </c>
      <c r="B76">
        <v>169</v>
      </c>
      <c r="C76" t="s">
        <v>266</v>
      </c>
    </row>
    <row r="77" spans="1:3">
      <c r="A77">
        <v>87464</v>
      </c>
      <c r="B77">
        <v>171</v>
      </c>
      <c r="C77" t="s">
        <v>271</v>
      </c>
    </row>
    <row r="78" spans="1:3">
      <c r="A78">
        <v>38087</v>
      </c>
      <c r="B78">
        <v>181</v>
      </c>
      <c r="C78" t="s">
        <v>274</v>
      </c>
    </row>
    <row r="79" spans="1:3">
      <c r="A79">
        <v>3585</v>
      </c>
      <c r="B79">
        <v>181</v>
      </c>
      <c r="C79" t="s">
        <v>274</v>
      </c>
    </row>
    <row r="80" spans="1:3">
      <c r="A80">
        <v>88360</v>
      </c>
      <c r="B80">
        <v>184</v>
      </c>
      <c r="C80" t="s">
        <v>277</v>
      </c>
    </row>
    <row r="81" spans="1:3">
      <c r="A81">
        <v>88361</v>
      </c>
      <c r="B81">
        <v>188</v>
      </c>
      <c r="C81" t="s">
        <v>279</v>
      </c>
    </row>
    <row r="82" spans="1:3">
      <c r="A82">
        <v>89092</v>
      </c>
      <c r="B82">
        <v>190</v>
      </c>
      <c r="C82" t="s">
        <v>282</v>
      </c>
    </row>
    <row r="83" spans="1:3">
      <c r="A83">
        <v>89092</v>
      </c>
      <c r="B83">
        <v>191</v>
      </c>
      <c r="C83" t="s">
        <v>285</v>
      </c>
    </row>
    <row r="84" spans="1:3">
      <c r="A84">
        <v>89093</v>
      </c>
      <c r="B84">
        <v>191</v>
      </c>
      <c r="C84" t="s">
        <v>285</v>
      </c>
    </row>
    <row r="85" spans="1:3">
      <c r="A85">
        <v>90430</v>
      </c>
      <c r="B85">
        <v>193</v>
      </c>
      <c r="C85" t="s">
        <v>290</v>
      </c>
    </row>
    <row r="86" spans="1:3">
      <c r="A86">
        <v>90432</v>
      </c>
      <c r="B86">
        <v>193</v>
      </c>
      <c r="C86" t="s">
        <v>290</v>
      </c>
    </row>
    <row r="87" spans="1:3">
      <c r="A87">
        <v>90431</v>
      </c>
      <c r="B87">
        <v>194</v>
      </c>
      <c r="C87" t="s">
        <v>293</v>
      </c>
    </row>
    <row r="88" spans="1:3">
      <c r="A88">
        <v>90432</v>
      </c>
      <c r="B88">
        <v>194</v>
      </c>
      <c r="C88" t="s">
        <v>293</v>
      </c>
    </row>
    <row r="89" spans="1:3">
      <c r="A89">
        <v>88921</v>
      </c>
      <c r="B89">
        <v>197</v>
      </c>
      <c r="C89" t="s">
        <v>297</v>
      </c>
    </row>
    <row r="90" spans="1:3">
      <c r="A90">
        <v>51072</v>
      </c>
      <c r="B90">
        <v>198</v>
      </c>
      <c r="C90" t="s">
        <v>299</v>
      </c>
    </row>
    <row r="91" spans="1:3">
      <c r="A91">
        <v>88971</v>
      </c>
      <c r="B91">
        <v>202</v>
      </c>
      <c r="C91" t="s">
        <v>302</v>
      </c>
    </row>
    <row r="92" spans="1:3">
      <c r="A92">
        <v>88972</v>
      </c>
      <c r="B92">
        <v>202</v>
      </c>
      <c r="C92" t="s">
        <v>302</v>
      </c>
    </row>
    <row r="93" spans="1:3">
      <c r="A93">
        <v>85965</v>
      </c>
      <c r="B93">
        <v>210</v>
      </c>
      <c r="C93" t="s">
        <v>307</v>
      </c>
    </row>
    <row r="94" spans="1:3">
      <c r="A94">
        <v>85966</v>
      </c>
      <c r="B94">
        <v>210</v>
      </c>
      <c r="C94" t="s">
        <v>307</v>
      </c>
    </row>
    <row r="95" spans="1:3">
      <c r="A95">
        <v>85964</v>
      </c>
      <c r="B95">
        <v>211</v>
      </c>
      <c r="C95" t="s">
        <v>313</v>
      </c>
    </row>
    <row r="96" spans="1:3">
      <c r="A96">
        <v>85966</v>
      </c>
      <c r="B96">
        <v>211</v>
      </c>
      <c r="C96" t="s">
        <v>313</v>
      </c>
    </row>
    <row r="97" spans="1:3">
      <c r="A97">
        <v>88048</v>
      </c>
      <c r="B97">
        <v>218</v>
      </c>
      <c r="C97" t="s">
        <v>317</v>
      </c>
    </row>
    <row r="98" spans="1:3">
      <c r="A98">
        <v>88527</v>
      </c>
      <c r="B98">
        <v>228</v>
      </c>
      <c r="C98" t="s">
        <v>320</v>
      </c>
    </row>
    <row r="99" spans="1:3">
      <c r="A99">
        <v>90237</v>
      </c>
      <c r="B99">
        <v>233</v>
      </c>
      <c r="C99" t="s">
        <v>324</v>
      </c>
    </row>
    <row r="100" spans="1:3">
      <c r="A100">
        <v>90236</v>
      </c>
      <c r="B100">
        <v>234</v>
      </c>
      <c r="C100" t="s">
        <v>328</v>
      </c>
    </row>
    <row r="101" spans="1:3">
      <c r="A101">
        <v>90238</v>
      </c>
      <c r="B101">
        <v>234</v>
      </c>
      <c r="C101" t="s">
        <v>328</v>
      </c>
    </row>
    <row r="102" spans="1:3">
      <c r="A102">
        <v>90239</v>
      </c>
      <c r="B102">
        <v>234</v>
      </c>
      <c r="C102" t="s">
        <v>328</v>
      </c>
    </row>
    <row r="103" spans="1:3">
      <c r="A103">
        <v>86621</v>
      </c>
      <c r="B103">
        <v>236</v>
      </c>
      <c r="C103" t="s">
        <v>335</v>
      </c>
    </row>
    <row r="104" spans="1:3">
      <c r="A104">
        <v>90479</v>
      </c>
      <c r="B104">
        <v>240</v>
      </c>
      <c r="C104" t="s">
        <v>338</v>
      </c>
    </row>
    <row r="105" spans="1:3">
      <c r="A105">
        <v>90479</v>
      </c>
      <c r="B105">
        <v>241</v>
      </c>
      <c r="C105" t="s">
        <v>341</v>
      </c>
    </row>
    <row r="106" spans="1:3">
      <c r="A106">
        <v>90480</v>
      </c>
      <c r="B106">
        <v>241</v>
      </c>
      <c r="C106" t="s">
        <v>341</v>
      </c>
    </row>
    <row r="107" spans="1:3">
      <c r="A107">
        <v>89139</v>
      </c>
      <c r="B107">
        <v>247</v>
      </c>
      <c r="C107" t="s">
        <v>346</v>
      </c>
    </row>
    <row r="108" spans="1:3">
      <c r="A108">
        <v>89140</v>
      </c>
      <c r="B108">
        <v>247</v>
      </c>
      <c r="C108" t="s">
        <v>346</v>
      </c>
    </row>
    <row r="109" spans="1:3">
      <c r="A109">
        <v>87214</v>
      </c>
      <c r="B109">
        <v>250</v>
      </c>
      <c r="C109" t="s">
        <v>350</v>
      </c>
    </row>
    <row r="110" spans="1:3">
      <c r="A110">
        <v>86268</v>
      </c>
      <c r="B110">
        <v>254</v>
      </c>
      <c r="C110" t="s">
        <v>354</v>
      </c>
    </row>
    <row r="111" spans="1:3">
      <c r="A111">
        <v>86267</v>
      </c>
      <c r="B111">
        <v>256</v>
      </c>
      <c r="C111" t="s">
        <v>357</v>
      </c>
    </row>
    <row r="112" spans="1:3">
      <c r="A112">
        <v>85858</v>
      </c>
      <c r="B112">
        <v>258</v>
      </c>
      <c r="C112" t="s">
        <v>360</v>
      </c>
    </row>
    <row r="113" spans="1:3">
      <c r="A113">
        <v>85857</v>
      </c>
      <c r="B113">
        <v>259</v>
      </c>
      <c r="C113" t="s">
        <v>364</v>
      </c>
    </row>
    <row r="114" spans="1:3">
      <c r="A114">
        <v>86297</v>
      </c>
      <c r="B114">
        <v>263</v>
      </c>
      <c r="C114" t="s">
        <v>368</v>
      </c>
    </row>
    <row r="115" spans="1:3">
      <c r="A115">
        <v>90593</v>
      </c>
      <c r="B115">
        <v>266</v>
      </c>
      <c r="C115" t="s">
        <v>371</v>
      </c>
    </row>
    <row r="116" spans="1:3">
      <c r="A116">
        <v>90594</v>
      </c>
      <c r="B116">
        <v>266</v>
      </c>
      <c r="C116" t="s">
        <v>371</v>
      </c>
    </row>
    <row r="117" spans="1:3">
      <c r="A117">
        <v>88941</v>
      </c>
      <c r="B117">
        <v>268</v>
      </c>
      <c r="C117" t="s">
        <v>376</v>
      </c>
    </row>
    <row r="118" spans="1:3">
      <c r="A118">
        <v>88942</v>
      </c>
      <c r="B118">
        <v>269</v>
      </c>
      <c r="C118" t="s">
        <v>381</v>
      </c>
    </row>
    <row r="119" spans="1:3">
      <c r="A119">
        <v>88940</v>
      </c>
      <c r="B119">
        <v>271</v>
      </c>
      <c r="C119" t="s">
        <v>385</v>
      </c>
    </row>
    <row r="120" spans="1:3">
      <c r="A120">
        <v>5509</v>
      </c>
      <c r="B120">
        <v>272</v>
      </c>
      <c r="C120" t="s">
        <v>389</v>
      </c>
    </row>
    <row r="121" spans="1:3">
      <c r="A121">
        <v>36069</v>
      </c>
      <c r="B121">
        <v>272</v>
      </c>
      <c r="C121" t="s">
        <v>389</v>
      </c>
    </row>
    <row r="122" spans="1:3">
      <c r="A122">
        <v>89292</v>
      </c>
      <c r="B122">
        <v>275</v>
      </c>
      <c r="C122" t="s">
        <v>391</v>
      </c>
    </row>
    <row r="123" spans="1:3">
      <c r="A123">
        <v>89291</v>
      </c>
      <c r="B123">
        <v>276</v>
      </c>
      <c r="C123" t="s">
        <v>394</v>
      </c>
    </row>
    <row r="124" spans="1:3">
      <c r="A124">
        <v>89291</v>
      </c>
      <c r="B124">
        <v>282</v>
      </c>
      <c r="C124" t="s">
        <v>397</v>
      </c>
    </row>
    <row r="125" spans="1:3">
      <c r="A125">
        <v>89293</v>
      </c>
      <c r="B125">
        <v>283</v>
      </c>
      <c r="C125" t="s">
        <v>400</v>
      </c>
    </row>
    <row r="126" spans="1:3">
      <c r="A126">
        <v>89761</v>
      </c>
      <c r="B126">
        <v>286</v>
      </c>
      <c r="C126" t="s">
        <v>402</v>
      </c>
    </row>
    <row r="127" spans="1:3">
      <c r="A127">
        <v>89762</v>
      </c>
      <c r="B127">
        <v>288</v>
      </c>
      <c r="C127" t="s">
        <v>406</v>
      </c>
    </row>
    <row r="128" spans="1:3">
      <c r="A128">
        <v>90837</v>
      </c>
      <c r="B128">
        <v>290</v>
      </c>
      <c r="C128" t="s">
        <v>410</v>
      </c>
    </row>
    <row r="129" spans="1:3">
      <c r="A129">
        <v>87057</v>
      </c>
      <c r="B129">
        <v>306</v>
      </c>
      <c r="C129" t="s">
        <v>413</v>
      </c>
    </row>
    <row r="130" spans="1:3">
      <c r="A130">
        <v>37760</v>
      </c>
      <c r="B130">
        <v>308</v>
      </c>
      <c r="C130" t="s">
        <v>418</v>
      </c>
    </row>
    <row r="131" spans="1:3">
      <c r="A131">
        <v>89166</v>
      </c>
      <c r="B131">
        <v>314</v>
      </c>
      <c r="C131" t="s">
        <v>419</v>
      </c>
    </row>
    <row r="132" spans="1:3">
      <c r="A132">
        <v>89166</v>
      </c>
      <c r="B132">
        <v>315</v>
      </c>
      <c r="C132" t="s">
        <v>421</v>
      </c>
    </row>
    <row r="133" spans="1:3">
      <c r="A133">
        <v>86041</v>
      </c>
      <c r="B133">
        <v>317</v>
      </c>
      <c r="C133" t="s">
        <v>423</v>
      </c>
    </row>
    <row r="134" spans="1:3">
      <c r="A134">
        <v>91057</v>
      </c>
      <c r="B134">
        <v>321</v>
      </c>
      <c r="C134" t="s">
        <v>427</v>
      </c>
    </row>
    <row r="135" spans="1:3">
      <c r="A135">
        <v>90973</v>
      </c>
      <c r="B135">
        <v>326</v>
      </c>
      <c r="C135" t="s">
        <v>429</v>
      </c>
    </row>
    <row r="136" spans="1:3">
      <c r="A136">
        <v>89726</v>
      </c>
      <c r="B136">
        <v>329</v>
      </c>
      <c r="C136" t="s">
        <v>432</v>
      </c>
    </row>
    <row r="137" spans="1:3">
      <c r="A137">
        <v>89726</v>
      </c>
      <c r="B137">
        <v>331</v>
      </c>
      <c r="C137" t="s">
        <v>434</v>
      </c>
    </row>
    <row r="138" spans="1:3">
      <c r="A138">
        <v>87277</v>
      </c>
      <c r="B138">
        <v>335</v>
      </c>
      <c r="C138" t="s">
        <v>437</v>
      </c>
    </row>
    <row r="139" spans="1:3">
      <c r="A139">
        <v>90583</v>
      </c>
      <c r="B139">
        <v>339</v>
      </c>
      <c r="C139" t="s">
        <v>441</v>
      </c>
    </row>
    <row r="140" spans="1:3">
      <c r="A140">
        <v>3332</v>
      </c>
      <c r="B140">
        <v>342</v>
      </c>
      <c r="C140" t="s">
        <v>445</v>
      </c>
    </row>
    <row r="141" spans="1:3">
      <c r="A141">
        <v>88151</v>
      </c>
      <c r="B141">
        <v>343</v>
      </c>
      <c r="C141" t="s">
        <v>448</v>
      </c>
    </row>
    <row r="142" spans="1:3">
      <c r="A142">
        <v>88152</v>
      </c>
      <c r="B142">
        <v>344</v>
      </c>
      <c r="C142" t="s">
        <v>451</v>
      </c>
    </row>
    <row r="143" spans="1:3">
      <c r="A143">
        <v>17446</v>
      </c>
      <c r="B143">
        <v>349</v>
      </c>
      <c r="C143" t="s">
        <v>453</v>
      </c>
    </row>
    <row r="144" spans="1:3">
      <c r="A144">
        <v>11527</v>
      </c>
      <c r="B144">
        <v>349</v>
      </c>
      <c r="C144" t="s">
        <v>453</v>
      </c>
    </row>
    <row r="145" spans="1:3">
      <c r="A145">
        <v>88685</v>
      </c>
      <c r="B145">
        <v>351</v>
      </c>
      <c r="C145" t="s">
        <v>455</v>
      </c>
    </row>
    <row r="146" spans="1:3">
      <c r="A146">
        <v>88686</v>
      </c>
      <c r="B146">
        <v>351</v>
      </c>
      <c r="C146" t="s">
        <v>455</v>
      </c>
    </row>
    <row r="147" spans="1:3">
      <c r="A147">
        <v>89647</v>
      </c>
      <c r="B147">
        <v>353</v>
      </c>
      <c r="C147" t="s">
        <v>457</v>
      </c>
    </row>
    <row r="148" spans="1:3">
      <c r="A148">
        <v>91131</v>
      </c>
      <c r="B148">
        <v>357</v>
      </c>
      <c r="C148" t="s">
        <v>461</v>
      </c>
    </row>
    <row r="149" spans="1:3">
      <c r="A149">
        <v>91130</v>
      </c>
      <c r="B149">
        <v>358</v>
      </c>
      <c r="C149" t="s">
        <v>464</v>
      </c>
    </row>
    <row r="150" spans="1:3">
      <c r="A150">
        <v>87347</v>
      </c>
      <c r="B150">
        <v>366</v>
      </c>
      <c r="C150" t="s">
        <v>467</v>
      </c>
    </row>
    <row r="151" spans="1:3">
      <c r="A151">
        <v>90292</v>
      </c>
      <c r="B151">
        <v>369</v>
      </c>
      <c r="C151" t="s">
        <v>471</v>
      </c>
    </row>
    <row r="152" spans="1:3">
      <c r="A152">
        <v>90291</v>
      </c>
      <c r="B152">
        <v>370</v>
      </c>
      <c r="C152" t="s">
        <v>474</v>
      </c>
    </row>
    <row r="153" spans="1:3">
      <c r="A153">
        <v>90291</v>
      </c>
      <c r="B153">
        <v>371</v>
      </c>
      <c r="C153" t="s">
        <v>477</v>
      </c>
    </row>
    <row r="154" spans="1:3">
      <c r="A154">
        <v>24193</v>
      </c>
      <c r="B154">
        <v>373</v>
      </c>
      <c r="C154" t="s">
        <v>479</v>
      </c>
    </row>
    <row r="155" spans="1:3">
      <c r="A155">
        <v>90917</v>
      </c>
      <c r="B155">
        <v>375</v>
      </c>
      <c r="C155" t="s">
        <v>483</v>
      </c>
    </row>
    <row r="156" spans="1:3">
      <c r="A156">
        <v>89579</v>
      </c>
      <c r="B156">
        <v>377</v>
      </c>
      <c r="C156" t="s">
        <v>485</v>
      </c>
    </row>
    <row r="157" spans="1:3">
      <c r="A157">
        <v>88929</v>
      </c>
      <c r="B157">
        <v>381</v>
      </c>
      <c r="C157" t="s">
        <v>487</v>
      </c>
    </row>
    <row r="158" spans="1:3">
      <c r="A158">
        <v>88928</v>
      </c>
      <c r="B158">
        <v>383</v>
      </c>
      <c r="C158" t="s">
        <v>490</v>
      </c>
    </row>
    <row r="159" spans="1:3">
      <c r="A159">
        <v>90339</v>
      </c>
      <c r="B159">
        <v>387</v>
      </c>
      <c r="C159" t="s">
        <v>494</v>
      </c>
    </row>
    <row r="160" spans="1:3">
      <c r="A160">
        <v>90337</v>
      </c>
      <c r="B160">
        <v>388</v>
      </c>
      <c r="C160" t="s">
        <v>498</v>
      </c>
    </row>
    <row r="161" spans="1:3">
      <c r="A161">
        <v>90338</v>
      </c>
      <c r="B161">
        <v>389</v>
      </c>
      <c r="C161" t="s">
        <v>502</v>
      </c>
    </row>
    <row r="162" spans="1:3">
      <c r="A162">
        <v>86383</v>
      </c>
      <c r="B162">
        <v>392</v>
      </c>
      <c r="C162" t="s">
        <v>504</v>
      </c>
    </row>
    <row r="163" spans="1:3">
      <c r="A163">
        <v>86382</v>
      </c>
      <c r="B163">
        <v>393</v>
      </c>
      <c r="C163" t="s">
        <v>509</v>
      </c>
    </row>
    <row r="164" spans="1:3">
      <c r="A164">
        <v>86384</v>
      </c>
      <c r="B164">
        <v>395</v>
      </c>
      <c r="C164" t="s">
        <v>512</v>
      </c>
    </row>
    <row r="165" spans="1:3">
      <c r="A165">
        <v>89319</v>
      </c>
      <c r="B165">
        <v>397</v>
      </c>
      <c r="C165" t="s">
        <v>516</v>
      </c>
    </row>
    <row r="166" spans="1:3">
      <c r="A166">
        <v>89320</v>
      </c>
      <c r="B166">
        <v>398</v>
      </c>
      <c r="C166" t="s">
        <v>518</v>
      </c>
    </row>
    <row r="167" spans="1:3">
      <c r="A167">
        <v>87804</v>
      </c>
      <c r="B167">
        <v>406</v>
      </c>
      <c r="C167" t="s">
        <v>521</v>
      </c>
    </row>
    <row r="168" spans="1:3">
      <c r="A168">
        <v>89639</v>
      </c>
      <c r="B168">
        <v>408</v>
      </c>
      <c r="C168" t="s">
        <v>524</v>
      </c>
    </row>
    <row r="169" spans="1:3">
      <c r="A169">
        <v>87905</v>
      </c>
      <c r="B169">
        <v>411</v>
      </c>
      <c r="C169" t="s">
        <v>527</v>
      </c>
    </row>
    <row r="170" spans="1:3">
      <c r="A170">
        <v>87700</v>
      </c>
      <c r="B170">
        <v>421</v>
      </c>
      <c r="C170" t="s">
        <v>529</v>
      </c>
    </row>
    <row r="171" spans="1:3">
      <c r="A171">
        <v>88479</v>
      </c>
      <c r="B171">
        <v>428</v>
      </c>
      <c r="C171" t="s">
        <v>532</v>
      </c>
    </row>
    <row r="172" spans="1:3">
      <c r="A172">
        <v>88480</v>
      </c>
      <c r="B172">
        <v>428</v>
      </c>
      <c r="C172" t="s">
        <v>532</v>
      </c>
    </row>
    <row r="173" spans="1:3">
      <c r="A173">
        <v>90695</v>
      </c>
      <c r="B173">
        <v>437</v>
      </c>
      <c r="C173" t="s">
        <v>537</v>
      </c>
    </row>
    <row r="174" spans="1:3">
      <c r="A174">
        <v>88085</v>
      </c>
      <c r="B174">
        <v>444</v>
      </c>
      <c r="C174" t="s">
        <v>539</v>
      </c>
    </row>
    <row r="175" spans="1:3">
      <c r="A175">
        <v>88083</v>
      </c>
      <c r="B175">
        <v>445</v>
      </c>
      <c r="C175" t="s">
        <v>541</v>
      </c>
    </row>
    <row r="176" spans="1:3">
      <c r="A176">
        <v>88084</v>
      </c>
      <c r="B176">
        <v>445</v>
      </c>
      <c r="C176" t="s">
        <v>541</v>
      </c>
    </row>
    <row r="177" spans="1:3">
      <c r="A177">
        <v>90449</v>
      </c>
      <c r="B177">
        <v>447</v>
      </c>
      <c r="C177" t="s">
        <v>545</v>
      </c>
    </row>
    <row r="178" spans="1:3">
      <c r="A178">
        <v>86010</v>
      </c>
      <c r="B178">
        <v>451</v>
      </c>
      <c r="C178" t="s">
        <v>549</v>
      </c>
    </row>
    <row r="179" spans="1:3">
      <c r="A179">
        <v>86012</v>
      </c>
      <c r="B179">
        <v>451</v>
      </c>
      <c r="C179" t="s">
        <v>549</v>
      </c>
    </row>
    <row r="180" spans="1:3">
      <c r="A180">
        <v>86013</v>
      </c>
      <c r="B180">
        <v>451</v>
      </c>
      <c r="C180" t="s">
        <v>549</v>
      </c>
    </row>
    <row r="181" spans="1:3">
      <c r="A181">
        <v>86012</v>
      </c>
      <c r="B181">
        <v>452</v>
      </c>
      <c r="C181" t="s">
        <v>553</v>
      </c>
    </row>
    <row r="182" spans="1:3">
      <c r="A182">
        <v>86011</v>
      </c>
      <c r="B182">
        <v>453</v>
      </c>
      <c r="C182" t="s">
        <v>555</v>
      </c>
    </row>
    <row r="183" spans="1:3">
      <c r="A183">
        <v>86014</v>
      </c>
      <c r="B183">
        <v>460</v>
      </c>
      <c r="C183" t="s">
        <v>558</v>
      </c>
    </row>
    <row r="184" spans="1:3">
      <c r="A184">
        <v>88061</v>
      </c>
      <c r="B184">
        <v>463</v>
      </c>
      <c r="C184" t="s">
        <v>561</v>
      </c>
    </row>
    <row r="185" spans="1:3">
      <c r="A185">
        <v>88060</v>
      </c>
      <c r="B185">
        <v>466</v>
      </c>
      <c r="C185" t="s">
        <v>564</v>
      </c>
    </row>
    <row r="186" spans="1:3">
      <c r="A186">
        <v>88060</v>
      </c>
      <c r="B186">
        <v>467</v>
      </c>
      <c r="C186" t="s">
        <v>567</v>
      </c>
    </row>
    <row r="187" spans="1:3">
      <c r="A187">
        <v>88060</v>
      </c>
      <c r="B187">
        <v>468</v>
      </c>
      <c r="C187" t="s">
        <v>570</v>
      </c>
    </row>
    <row r="188" spans="1:3">
      <c r="A188">
        <v>88060</v>
      </c>
      <c r="B188">
        <v>469</v>
      </c>
      <c r="C188" t="s">
        <v>573</v>
      </c>
    </row>
    <row r="189" spans="1:3">
      <c r="A189">
        <v>88060</v>
      </c>
      <c r="B189">
        <v>470</v>
      </c>
      <c r="C189" t="s">
        <v>575</v>
      </c>
    </row>
    <row r="190" spans="1:3">
      <c r="A190">
        <v>3138</v>
      </c>
      <c r="B190">
        <v>471</v>
      </c>
      <c r="C190" t="s">
        <v>578</v>
      </c>
    </row>
    <row r="191" spans="1:3">
      <c r="A191">
        <v>88023</v>
      </c>
      <c r="B191">
        <v>472</v>
      </c>
      <c r="C191" t="s">
        <v>581</v>
      </c>
    </row>
    <row r="192" spans="1:3">
      <c r="A192">
        <v>90353</v>
      </c>
      <c r="B192">
        <v>483</v>
      </c>
      <c r="C192" t="s">
        <v>583</v>
      </c>
    </row>
    <row r="193" spans="1:3">
      <c r="A193">
        <v>90354</v>
      </c>
      <c r="B193">
        <v>483</v>
      </c>
      <c r="C193" t="s">
        <v>583</v>
      </c>
    </row>
    <row r="194" spans="1:3">
      <c r="A194">
        <v>91062</v>
      </c>
      <c r="B194">
        <v>485</v>
      </c>
      <c r="C194" t="s">
        <v>589</v>
      </c>
    </row>
    <row r="195" spans="1:3">
      <c r="A195">
        <v>91063</v>
      </c>
      <c r="B195">
        <v>487</v>
      </c>
      <c r="C195" t="s">
        <v>592</v>
      </c>
    </row>
    <row r="196" spans="1:3">
      <c r="A196">
        <v>91063</v>
      </c>
      <c r="B196">
        <v>488</v>
      </c>
      <c r="C196" t="s">
        <v>593</v>
      </c>
    </row>
    <row r="197" spans="1:3">
      <c r="A197">
        <v>91063</v>
      </c>
      <c r="B197">
        <v>489</v>
      </c>
      <c r="C197" t="s">
        <v>595</v>
      </c>
    </row>
    <row r="198" spans="1:3">
      <c r="A198">
        <v>8353</v>
      </c>
      <c r="B198">
        <v>491</v>
      </c>
      <c r="C198" t="s">
        <v>598</v>
      </c>
    </row>
    <row r="199" spans="1:3">
      <c r="A199">
        <v>10464</v>
      </c>
      <c r="B199">
        <v>491</v>
      </c>
      <c r="C199" t="s">
        <v>598</v>
      </c>
    </row>
    <row r="200" spans="1:3">
      <c r="A200">
        <v>6562</v>
      </c>
      <c r="B200">
        <v>491</v>
      </c>
      <c r="C200" t="s">
        <v>598</v>
      </c>
    </row>
    <row r="201" spans="1:3">
      <c r="A201">
        <v>42852</v>
      </c>
      <c r="B201">
        <v>491</v>
      </c>
      <c r="C201" t="s">
        <v>598</v>
      </c>
    </row>
    <row r="202" spans="1:3">
      <c r="A202">
        <v>88906</v>
      </c>
      <c r="B202">
        <v>493</v>
      </c>
      <c r="C202" t="s">
        <v>602</v>
      </c>
    </row>
    <row r="203" spans="1:3">
      <c r="A203">
        <v>88905</v>
      </c>
      <c r="B203">
        <v>494</v>
      </c>
      <c r="C203" t="s">
        <v>606</v>
      </c>
    </row>
    <row r="204" spans="1:3">
      <c r="A204">
        <v>88907</v>
      </c>
      <c r="B204">
        <v>494</v>
      </c>
      <c r="C204" t="s">
        <v>606</v>
      </c>
    </row>
    <row r="205" spans="1:3">
      <c r="A205">
        <v>88908</v>
      </c>
      <c r="B205">
        <v>494</v>
      </c>
      <c r="C205" t="s">
        <v>606</v>
      </c>
    </row>
    <row r="206" spans="1:3">
      <c r="A206">
        <v>90706</v>
      </c>
      <c r="B206">
        <v>497</v>
      </c>
      <c r="C206" t="s">
        <v>608</v>
      </c>
    </row>
    <row r="207" spans="1:3">
      <c r="A207">
        <v>87357</v>
      </c>
      <c r="B207">
        <v>507</v>
      </c>
      <c r="C207" t="s">
        <v>611</v>
      </c>
    </row>
    <row r="208" spans="1:3">
      <c r="A208">
        <v>87356</v>
      </c>
      <c r="B208">
        <v>508</v>
      </c>
      <c r="C208" t="s">
        <v>616</v>
      </c>
    </row>
    <row r="209" spans="1:3">
      <c r="A209">
        <v>87357</v>
      </c>
      <c r="B209">
        <v>508</v>
      </c>
      <c r="C209" t="s">
        <v>616</v>
      </c>
    </row>
    <row r="210" spans="1:3">
      <c r="A210">
        <v>90058</v>
      </c>
      <c r="B210">
        <v>510</v>
      </c>
      <c r="C210" t="s">
        <v>620</v>
      </c>
    </row>
    <row r="211" spans="1:3">
      <c r="A211">
        <v>90059</v>
      </c>
      <c r="B211">
        <v>510</v>
      </c>
      <c r="C211" t="s">
        <v>620</v>
      </c>
    </row>
    <row r="212" spans="1:3">
      <c r="A212">
        <v>90867</v>
      </c>
      <c r="B212">
        <v>518</v>
      </c>
      <c r="C212" t="s">
        <v>624</v>
      </c>
    </row>
    <row r="213" spans="1:3">
      <c r="A213">
        <v>89327</v>
      </c>
      <c r="B213">
        <v>522</v>
      </c>
      <c r="C213" t="s">
        <v>626</v>
      </c>
    </row>
    <row r="214" spans="1:3">
      <c r="A214">
        <v>91127</v>
      </c>
      <c r="B214">
        <v>524</v>
      </c>
      <c r="C214" t="s">
        <v>630</v>
      </c>
    </row>
    <row r="215" spans="1:3">
      <c r="A215">
        <v>90026</v>
      </c>
      <c r="B215">
        <v>526</v>
      </c>
      <c r="C215" t="s">
        <v>634</v>
      </c>
    </row>
    <row r="216" spans="1:3">
      <c r="A216">
        <v>90027</v>
      </c>
      <c r="B216">
        <v>526</v>
      </c>
      <c r="C216" t="s">
        <v>634</v>
      </c>
    </row>
    <row r="217" spans="1:3">
      <c r="A217">
        <v>88511</v>
      </c>
      <c r="B217">
        <v>535</v>
      </c>
      <c r="C217" t="s">
        <v>637</v>
      </c>
    </row>
    <row r="218" spans="1:3">
      <c r="A218">
        <v>91174</v>
      </c>
      <c r="B218">
        <v>539</v>
      </c>
      <c r="C218" t="s">
        <v>640</v>
      </c>
    </row>
    <row r="219" spans="1:3">
      <c r="A219">
        <v>91174</v>
      </c>
      <c r="B219">
        <v>540</v>
      </c>
      <c r="C219" t="s">
        <v>642</v>
      </c>
    </row>
    <row r="220" spans="1:3">
      <c r="A220">
        <v>91175</v>
      </c>
      <c r="B220">
        <v>540</v>
      </c>
      <c r="C220" t="s">
        <v>642</v>
      </c>
    </row>
    <row r="221" spans="1:3">
      <c r="A221">
        <v>86250</v>
      </c>
      <c r="B221">
        <v>547</v>
      </c>
      <c r="C221" t="s">
        <v>646</v>
      </c>
    </row>
    <row r="222" spans="1:3">
      <c r="A222">
        <v>90908</v>
      </c>
      <c r="B222">
        <v>549</v>
      </c>
      <c r="C222" t="s">
        <v>650</v>
      </c>
    </row>
    <row r="223" spans="1:3">
      <c r="A223">
        <v>90909</v>
      </c>
      <c r="B223">
        <v>550</v>
      </c>
      <c r="C223" t="s">
        <v>653</v>
      </c>
    </row>
    <row r="224" spans="1:3">
      <c r="A224">
        <v>90910</v>
      </c>
      <c r="B224">
        <v>550</v>
      </c>
      <c r="C224" t="s">
        <v>653</v>
      </c>
    </row>
    <row r="225" spans="1:3">
      <c r="A225">
        <v>90909</v>
      </c>
      <c r="B225">
        <v>551</v>
      </c>
      <c r="C225" t="s">
        <v>658</v>
      </c>
    </row>
    <row r="226" spans="1:3">
      <c r="A226">
        <v>17155</v>
      </c>
      <c r="B226">
        <v>553</v>
      </c>
      <c r="C226" t="s">
        <v>661</v>
      </c>
    </row>
    <row r="227" spans="1:3">
      <c r="A227">
        <v>2433</v>
      </c>
      <c r="B227">
        <v>553</v>
      </c>
      <c r="C227" t="s">
        <v>661</v>
      </c>
    </row>
    <row r="228" spans="1:3">
      <c r="A228">
        <v>8165</v>
      </c>
      <c r="B228">
        <v>553</v>
      </c>
      <c r="C228" t="s">
        <v>661</v>
      </c>
    </row>
    <row r="229" spans="1:3">
      <c r="A229">
        <v>359</v>
      </c>
      <c r="B229">
        <v>553</v>
      </c>
      <c r="C229" t="s">
        <v>661</v>
      </c>
    </row>
    <row r="230" spans="1:3">
      <c r="A230">
        <v>86190</v>
      </c>
      <c r="B230">
        <v>555</v>
      </c>
      <c r="C230" t="s">
        <v>664</v>
      </c>
    </row>
    <row r="231" spans="1:3">
      <c r="A231">
        <v>86191</v>
      </c>
      <c r="B231">
        <v>555</v>
      </c>
      <c r="C231" t="s">
        <v>664</v>
      </c>
    </row>
    <row r="232" spans="1:3">
      <c r="A232">
        <v>86192</v>
      </c>
      <c r="B232">
        <v>555</v>
      </c>
      <c r="C232" t="s">
        <v>664</v>
      </c>
    </row>
    <row r="233" spans="1:3">
      <c r="A233">
        <v>86189</v>
      </c>
      <c r="B233">
        <v>556</v>
      </c>
      <c r="C233" t="s">
        <v>666</v>
      </c>
    </row>
    <row r="234" spans="1:3">
      <c r="A234">
        <v>88879</v>
      </c>
      <c r="B234">
        <v>568</v>
      </c>
      <c r="C234" t="s">
        <v>669</v>
      </c>
    </row>
    <row r="235" spans="1:3">
      <c r="A235">
        <v>88880</v>
      </c>
      <c r="B235">
        <v>568</v>
      </c>
      <c r="C235" t="s">
        <v>669</v>
      </c>
    </row>
    <row r="236" spans="1:3">
      <c r="A236">
        <v>88882</v>
      </c>
      <c r="B236">
        <v>568</v>
      </c>
      <c r="C236" t="s">
        <v>669</v>
      </c>
    </row>
    <row r="237" spans="1:3">
      <c r="A237">
        <v>88881</v>
      </c>
      <c r="B237">
        <v>570</v>
      </c>
      <c r="C237" t="s">
        <v>674</v>
      </c>
    </row>
    <row r="238" spans="1:3">
      <c r="A238">
        <v>86555</v>
      </c>
      <c r="B238">
        <v>573</v>
      </c>
      <c r="C238" t="s">
        <v>676</v>
      </c>
    </row>
    <row r="239" spans="1:3">
      <c r="A239">
        <v>86556</v>
      </c>
      <c r="B239">
        <v>573</v>
      </c>
      <c r="C239" t="s">
        <v>676</v>
      </c>
    </row>
    <row r="240" spans="1:3">
      <c r="A240">
        <v>88645</v>
      </c>
      <c r="B240">
        <v>576</v>
      </c>
      <c r="C240" t="s">
        <v>679</v>
      </c>
    </row>
    <row r="241" spans="1:3">
      <c r="A241">
        <v>88644</v>
      </c>
      <c r="B241">
        <v>578</v>
      </c>
      <c r="C241" t="s">
        <v>682</v>
      </c>
    </row>
    <row r="242" spans="1:3">
      <c r="A242">
        <v>88644</v>
      </c>
      <c r="B242">
        <v>579</v>
      </c>
      <c r="C242" t="s">
        <v>685</v>
      </c>
    </row>
    <row r="243" spans="1:3">
      <c r="A243">
        <v>88644</v>
      </c>
      <c r="B243">
        <v>580</v>
      </c>
      <c r="C243" t="s">
        <v>688</v>
      </c>
    </row>
    <row r="244" spans="1:3">
      <c r="A244">
        <v>88646</v>
      </c>
      <c r="B244">
        <v>584</v>
      </c>
      <c r="C244" t="s">
        <v>690</v>
      </c>
    </row>
    <row r="245" spans="1:3">
      <c r="A245">
        <v>88644</v>
      </c>
      <c r="B245">
        <v>585</v>
      </c>
      <c r="C245" t="s">
        <v>693</v>
      </c>
    </row>
    <row r="246" spans="1:3">
      <c r="A246">
        <v>86307</v>
      </c>
      <c r="B246">
        <v>592</v>
      </c>
      <c r="C246" t="s">
        <v>696</v>
      </c>
    </row>
    <row r="247" spans="1:3">
      <c r="A247">
        <v>86307</v>
      </c>
      <c r="B247">
        <v>593</v>
      </c>
      <c r="C247" t="s">
        <v>699</v>
      </c>
    </row>
    <row r="248" spans="1:3">
      <c r="A248">
        <v>86309</v>
      </c>
      <c r="B248">
        <v>594</v>
      </c>
      <c r="C248" t="s">
        <v>701</v>
      </c>
    </row>
    <row r="249" spans="1:3">
      <c r="A249">
        <v>86311</v>
      </c>
      <c r="B249">
        <v>594</v>
      </c>
      <c r="C249" t="s">
        <v>701</v>
      </c>
    </row>
    <row r="250" spans="1:3">
      <c r="A250">
        <v>86308</v>
      </c>
      <c r="B250">
        <v>596</v>
      </c>
      <c r="C250" t="s">
        <v>707</v>
      </c>
    </row>
    <row r="251" spans="1:3">
      <c r="A251">
        <v>86310</v>
      </c>
      <c r="B251">
        <v>597</v>
      </c>
      <c r="C251" t="s">
        <v>711</v>
      </c>
    </row>
    <row r="252" spans="1:3">
      <c r="A252">
        <v>87579</v>
      </c>
      <c r="B252">
        <v>600</v>
      </c>
      <c r="C252" t="s">
        <v>713</v>
      </c>
    </row>
    <row r="253" spans="1:3">
      <c r="A253">
        <v>87020</v>
      </c>
      <c r="B253">
        <v>603</v>
      </c>
      <c r="C253" t="s">
        <v>716</v>
      </c>
    </row>
    <row r="254" spans="1:3">
      <c r="A254">
        <v>28647</v>
      </c>
      <c r="B254">
        <v>604</v>
      </c>
      <c r="C254" t="s">
        <v>719</v>
      </c>
    </row>
    <row r="255" spans="1:3">
      <c r="A255">
        <v>34882</v>
      </c>
      <c r="B255">
        <v>604</v>
      </c>
      <c r="C255" t="s">
        <v>719</v>
      </c>
    </row>
    <row r="256" spans="1:3">
      <c r="A256">
        <v>91144</v>
      </c>
      <c r="B256">
        <v>605</v>
      </c>
      <c r="C256" t="s">
        <v>720</v>
      </c>
    </row>
    <row r="257" spans="1:3">
      <c r="A257">
        <v>88198</v>
      </c>
      <c r="B257">
        <v>617</v>
      </c>
      <c r="C257" t="s">
        <v>722</v>
      </c>
    </row>
    <row r="258" spans="1:3">
      <c r="A258">
        <v>88197</v>
      </c>
      <c r="B258">
        <v>618</v>
      </c>
      <c r="C258" t="s">
        <v>725</v>
      </c>
    </row>
    <row r="259" spans="1:3">
      <c r="A259">
        <v>88198</v>
      </c>
      <c r="B259">
        <v>618</v>
      </c>
      <c r="C259" t="s">
        <v>725</v>
      </c>
    </row>
    <row r="260" spans="1:3">
      <c r="A260">
        <v>88196</v>
      </c>
      <c r="B260">
        <v>619</v>
      </c>
      <c r="C260" t="s">
        <v>729</v>
      </c>
    </row>
    <row r="261" spans="1:3">
      <c r="A261">
        <v>91432</v>
      </c>
      <c r="B261">
        <v>621</v>
      </c>
      <c r="C261" t="s">
        <v>732</v>
      </c>
    </row>
    <row r="262" spans="1:3">
      <c r="A262">
        <v>91432</v>
      </c>
      <c r="B262">
        <v>622</v>
      </c>
      <c r="C262" t="s">
        <v>733</v>
      </c>
    </row>
    <row r="263" spans="1:3">
      <c r="A263">
        <v>91433</v>
      </c>
      <c r="B263">
        <v>623</v>
      </c>
      <c r="C263" t="s">
        <v>735</v>
      </c>
    </row>
    <row r="264" spans="1:3">
      <c r="A264">
        <v>91433</v>
      </c>
      <c r="B264">
        <v>624</v>
      </c>
      <c r="C264" t="s">
        <v>738</v>
      </c>
    </row>
    <row r="265" spans="1:3">
      <c r="A265">
        <v>90469</v>
      </c>
      <c r="B265">
        <v>627</v>
      </c>
      <c r="C265" t="s">
        <v>740</v>
      </c>
    </row>
    <row r="266" spans="1:3">
      <c r="A266">
        <v>89284</v>
      </c>
      <c r="B266">
        <v>635</v>
      </c>
      <c r="C266" t="s">
        <v>743</v>
      </c>
    </row>
    <row r="267" spans="1:3">
      <c r="A267">
        <v>87953</v>
      </c>
      <c r="B267">
        <v>637</v>
      </c>
      <c r="C267" t="s">
        <v>747</v>
      </c>
    </row>
    <row r="268" spans="1:3">
      <c r="A268">
        <v>87954</v>
      </c>
      <c r="B268">
        <v>638</v>
      </c>
      <c r="C268" t="s">
        <v>750</v>
      </c>
    </row>
    <row r="269" spans="1:3">
      <c r="A269">
        <v>87952</v>
      </c>
      <c r="B269">
        <v>639</v>
      </c>
      <c r="C269" t="s">
        <v>754</v>
      </c>
    </row>
    <row r="270" spans="1:3">
      <c r="A270">
        <v>56452</v>
      </c>
      <c r="B270">
        <v>640</v>
      </c>
      <c r="C270" t="s">
        <v>757</v>
      </c>
    </row>
    <row r="271" spans="1:3">
      <c r="A271">
        <v>11077</v>
      </c>
      <c r="B271">
        <v>640</v>
      </c>
      <c r="C271" t="s">
        <v>757</v>
      </c>
    </row>
    <row r="272" spans="1:3">
      <c r="A272">
        <v>45380</v>
      </c>
      <c r="B272">
        <v>640</v>
      </c>
      <c r="C272" t="s">
        <v>757</v>
      </c>
    </row>
    <row r="273" spans="1:3">
      <c r="A273">
        <v>90735</v>
      </c>
      <c r="B273">
        <v>646</v>
      </c>
      <c r="C273" t="s">
        <v>758</v>
      </c>
    </row>
    <row r="274" spans="1:3">
      <c r="A274">
        <v>91365</v>
      </c>
      <c r="B274">
        <v>648</v>
      </c>
      <c r="C274" t="s">
        <v>761</v>
      </c>
    </row>
    <row r="275" spans="1:3">
      <c r="A275">
        <v>91366</v>
      </c>
      <c r="B275">
        <v>649</v>
      </c>
      <c r="C275" t="s">
        <v>764</v>
      </c>
    </row>
    <row r="276" spans="1:3">
      <c r="A276">
        <v>91575</v>
      </c>
      <c r="B276">
        <v>651</v>
      </c>
      <c r="C276" t="s">
        <v>767</v>
      </c>
    </row>
    <row r="277" spans="1:3">
      <c r="A277">
        <v>91576</v>
      </c>
      <c r="B277">
        <v>651</v>
      </c>
      <c r="C277" t="s">
        <v>767</v>
      </c>
    </row>
    <row r="278" spans="1:3">
      <c r="A278">
        <v>91213</v>
      </c>
      <c r="B278">
        <v>653</v>
      </c>
      <c r="C278" t="s">
        <v>771</v>
      </c>
    </row>
    <row r="279" spans="1:3">
      <c r="A279">
        <v>91212</v>
      </c>
      <c r="B279">
        <v>657</v>
      </c>
      <c r="C279" t="s">
        <v>774</v>
      </c>
    </row>
    <row r="280" spans="1:3">
      <c r="A280">
        <v>91212</v>
      </c>
      <c r="B280">
        <v>659</v>
      </c>
      <c r="C280" t="s">
        <v>777</v>
      </c>
    </row>
    <row r="281" spans="1:3">
      <c r="A281">
        <v>90922</v>
      </c>
      <c r="B281">
        <v>663</v>
      </c>
      <c r="C281" t="s">
        <v>779</v>
      </c>
    </row>
    <row r="282" spans="1:3">
      <c r="A282">
        <v>88677</v>
      </c>
      <c r="B282">
        <v>665</v>
      </c>
      <c r="C282" t="s">
        <v>781</v>
      </c>
    </row>
    <row r="283" spans="1:3">
      <c r="A283">
        <v>88678</v>
      </c>
      <c r="B283">
        <v>665</v>
      </c>
      <c r="C283" t="s">
        <v>781</v>
      </c>
    </row>
    <row r="284" spans="1:3">
      <c r="A284">
        <v>88679</v>
      </c>
      <c r="B284">
        <v>666</v>
      </c>
      <c r="C284" t="s">
        <v>783</v>
      </c>
    </row>
    <row r="285" spans="1:3">
      <c r="A285">
        <v>22147</v>
      </c>
      <c r="B285">
        <v>667</v>
      </c>
      <c r="C285" t="s">
        <v>786</v>
      </c>
    </row>
    <row r="286" spans="1:3">
      <c r="A286">
        <v>48257</v>
      </c>
      <c r="B286">
        <v>667</v>
      </c>
      <c r="C286" t="s">
        <v>786</v>
      </c>
    </row>
    <row r="287" spans="1:3">
      <c r="A287">
        <v>88475</v>
      </c>
      <c r="B287">
        <v>669</v>
      </c>
      <c r="C287" t="s">
        <v>788</v>
      </c>
    </row>
    <row r="288" spans="1:3">
      <c r="A288">
        <v>88474</v>
      </c>
      <c r="B288">
        <v>670</v>
      </c>
      <c r="C288" t="s">
        <v>792</v>
      </c>
    </row>
    <row r="289" spans="1:3">
      <c r="A289">
        <v>88173</v>
      </c>
      <c r="B289">
        <v>672</v>
      </c>
      <c r="C289" t="s">
        <v>793</v>
      </c>
    </row>
    <row r="290" spans="1:3">
      <c r="A290">
        <v>88174</v>
      </c>
      <c r="B290">
        <v>674</v>
      </c>
      <c r="C290" t="s">
        <v>796</v>
      </c>
    </row>
    <row r="291" spans="1:3">
      <c r="A291">
        <v>88889</v>
      </c>
      <c r="B291">
        <v>678</v>
      </c>
      <c r="C291" t="s">
        <v>798</v>
      </c>
    </row>
    <row r="292" spans="1:3">
      <c r="A292">
        <v>88890</v>
      </c>
      <c r="B292">
        <v>679</v>
      </c>
      <c r="C292" t="s">
        <v>800</v>
      </c>
    </row>
    <row r="293" spans="1:3">
      <c r="A293">
        <v>88890</v>
      </c>
      <c r="B293">
        <v>680</v>
      </c>
      <c r="C293" t="s">
        <v>804</v>
      </c>
    </row>
    <row r="294" spans="1:3">
      <c r="A294">
        <v>87765</v>
      </c>
      <c r="B294">
        <v>683</v>
      </c>
      <c r="C294" t="s">
        <v>806</v>
      </c>
    </row>
    <row r="295" spans="1:3">
      <c r="A295">
        <v>88503</v>
      </c>
      <c r="B295">
        <v>688</v>
      </c>
      <c r="C295" t="s">
        <v>809</v>
      </c>
    </row>
    <row r="296" spans="1:3">
      <c r="A296">
        <v>88504</v>
      </c>
      <c r="B296">
        <v>688</v>
      </c>
      <c r="C296" t="s">
        <v>809</v>
      </c>
    </row>
    <row r="297" spans="1:3">
      <c r="A297">
        <v>88502</v>
      </c>
      <c r="B297">
        <v>689</v>
      </c>
      <c r="C297" t="s">
        <v>813</v>
      </c>
    </row>
    <row r="298" spans="1:3">
      <c r="A298">
        <v>89915</v>
      </c>
      <c r="B298">
        <v>691</v>
      </c>
      <c r="C298" t="s">
        <v>816</v>
      </c>
    </row>
    <row r="299" spans="1:3">
      <c r="A299">
        <v>87811</v>
      </c>
      <c r="B299">
        <v>693</v>
      </c>
      <c r="C299" t="s">
        <v>819</v>
      </c>
    </row>
    <row r="300" spans="1:3">
      <c r="A300">
        <v>87812</v>
      </c>
      <c r="B300">
        <v>693</v>
      </c>
      <c r="C300" t="s">
        <v>819</v>
      </c>
    </row>
    <row r="301" spans="1:3">
      <c r="A301">
        <v>87813</v>
      </c>
      <c r="B301">
        <v>693</v>
      </c>
      <c r="C301" t="s">
        <v>819</v>
      </c>
    </row>
    <row r="302" spans="1:3">
      <c r="A302">
        <v>89847</v>
      </c>
      <c r="B302">
        <v>696</v>
      </c>
      <c r="C302" t="s">
        <v>826</v>
      </c>
    </row>
    <row r="303" spans="1:3">
      <c r="A303">
        <v>89848</v>
      </c>
      <c r="B303">
        <v>696</v>
      </c>
      <c r="C303" t="s">
        <v>826</v>
      </c>
    </row>
    <row r="304" spans="1:3">
      <c r="A304">
        <v>89847</v>
      </c>
      <c r="B304">
        <v>697</v>
      </c>
      <c r="C304" t="s">
        <v>831</v>
      </c>
    </row>
    <row r="305" spans="1:3">
      <c r="A305">
        <v>89849</v>
      </c>
      <c r="B305">
        <v>697</v>
      </c>
      <c r="C305" t="s">
        <v>831</v>
      </c>
    </row>
    <row r="306" spans="1:3">
      <c r="A306">
        <v>32869</v>
      </c>
      <c r="B306">
        <v>698</v>
      </c>
      <c r="C306" t="s">
        <v>834</v>
      </c>
    </row>
    <row r="307" spans="1:3">
      <c r="A307">
        <v>8994</v>
      </c>
      <c r="B307">
        <v>698</v>
      </c>
      <c r="C307" t="s">
        <v>834</v>
      </c>
    </row>
    <row r="308" spans="1:3">
      <c r="A308">
        <v>53410</v>
      </c>
      <c r="B308">
        <v>698</v>
      </c>
      <c r="C308" t="s">
        <v>834</v>
      </c>
    </row>
    <row r="309" spans="1:3">
      <c r="A309">
        <v>44517</v>
      </c>
      <c r="B309">
        <v>699</v>
      </c>
      <c r="C309" t="s">
        <v>835</v>
      </c>
    </row>
    <row r="310" spans="1:3">
      <c r="A310">
        <v>55392</v>
      </c>
      <c r="B310">
        <v>699</v>
      </c>
      <c r="C310" t="s">
        <v>835</v>
      </c>
    </row>
    <row r="311" spans="1:3">
      <c r="A311">
        <v>36647</v>
      </c>
      <c r="B311">
        <v>699</v>
      </c>
      <c r="C311" t="s">
        <v>835</v>
      </c>
    </row>
    <row r="312" spans="1:3">
      <c r="A312">
        <v>32420</v>
      </c>
      <c r="B312">
        <v>699</v>
      </c>
      <c r="C312" t="s">
        <v>835</v>
      </c>
    </row>
    <row r="313" spans="1:3">
      <c r="A313">
        <v>3042</v>
      </c>
      <c r="B313">
        <v>699</v>
      </c>
      <c r="C313" t="s">
        <v>835</v>
      </c>
    </row>
    <row r="314" spans="1:3">
      <c r="A314">
        <v>87980</v>
      </c>
      <c r="B314">
        <v>700</v>
      </c>
      <c r="C314" t="s">
        <v>841</v>
      </c>
    </row>
    <row r="315" spans="1:3">
      <c r="A315">
        <v>87977</v>
      </c>
      <c r="B315">
        <v>702</v>
      </c>
      <c r="C315" t="s">
        <v>842</v>
      </c>
    </row>
    <row r="316" spans="1:3">
      <c r="A316">
        <v>87979</v>
      </c>
      <c r="B316">
        <v>702</v>
      </c>
      <c r="C316" t="s">
        <v>842</v>
      </c>
    </row>
    <row r="317" spans="1:3">
      <c r="A317">
        <v>87978</v>
      </c>
      <c r="B317">
        <v>711</v>
      </c>
      <c r="C317" t="s">
        <v>844</v>
      </c>
    </row>
    <row r="318" spans="1:3">
      <c r="A318">
        <v>89344</v>
      </c>
      <c r="B318">
        <v>719</v>
      </c>
      <c r="C318" t="s">
        <v>846</v>
      </c>
    </row>
    <row r="319" spans="1:3">
      <c r="A319">
        <v>91053</v>
      </c>
      <c r="B319">
        <v>721</v>
      </c>
      <c r="C319" t="s">
        <v>850</v>
      </c>
    </row>
    <row r="320" spans="1:3">
      <c r="A320">
        <v>91054</v>
      </c>
      <c r="B320">
        <v>721</v>
      </c>
      <c r="C320" t="s">
        <v>850</v>
      </c>
    </row>
    <row r="321" spans="1:3">
      <c r="A321">
        <v>90359</v>
      </c>
      <c r="B321">
        <v>724</v>
      </c>
      <c r="C321" t="s">
        <v>855</v>
      </c>
    </row>
    <row r="322" spans="1:3">
      <c r="A322">
        <v>90359</v>
      </c>
      <c r="B322">
        <v>727</v>
      </c>
      <c r="C322" t="s">
        <v>858</v>
      </c>
    </row>
    <row r="323" spans="1:3">
      <c r="A323">
        <v>90362</v>
      </c>
      <c r="B323">
        <v>731</v>
      </c>
      <c r="C323" t="s">
        <v>859</v>
      </c>
    </row>
    <row r="324" spans="1:3">
      <c r="A324">
        <v>90361</v>
      </c>
      <c r="B324">
        <v>736</v>
      </c>
      <c r="C324" t="s">
        <v>861</v>
      </c>
    </row>
    <row r="325" spans="1:3">
      <c r="A325">
        <v>90360</v>
      </c>
      <c r="B325">
        <v>737</v>
      </c>
      <c r="C325" t="s">
        <v>863</v>
      </c>
    </row>
    <row r="326" spans="1:3">
      <c r="A326">
        <v>90361</v>
      </c>
      <c r="B326">
        <v>738</v>
      </c>
      <c r="C326" t="s">
        <v>866</v>
      </c>
    </row>
    <row r="327" spans="1:3">
      <c r="A327">
        <v>90361</v>
      </c>
      <c r="B327">
        <v>741</v>
      </c>
      <c r="C327" t="s">
        <v>869</v>
      </c>
    </row>
    <row r="328" spans="1:3">
      <c r="A328">
        <v>87725</v>
      </c>
      <c r="B328">
        <v>744</v>
      </c>
      <c r="C328" t="s">
        <v>872</v>
      </c>
    </row>
    <row r="329" spans="1:3">
      <c r="A329">
        <v>87726</v>
      </c>
      <c r="B329">
        <v>744</v>
      </c>
      <c r="C329" t="s">
        <v>872</v>
      </c>
    </row>
    <row r="330" spans="1:3">
      <c r="A330">
        <v>87727</v>
      </c>
      <c r="B330">
        <v>744</v>
      </c>
      <c r="C330" t="s">
        <v>872</v>
      </c>
    </row>
    <row r="331" spans="1:3">
      <c r="A331">
        <v>87726</v>
      </c>
      <c r="B331">
        <v>745</v>
      </c>
      <c r="C331" t="s">
        <v>876</v>
      </c>
    </row>
    <row r="332" spans="1:3">
      <c r="A332">
        <v>91200</v>
      </c>
      <c r="B332">
        <v>750</v>
      </c>
      <c r="C332" t="s">
        <v>879</v>
      </c>
    </row>
    <row r="333" spans="1:3">
      <c r="A333">
        <v>91201</v>
      </c>
      <c r="B333">
        <v>751</v>
      </c>
      <c r="C333" t="s">
        <v>882</v>
      </c>
    </row>
    <row r="334" spans="1:3">
      <c r="A334">
        <v>90438</v>
      </c>
      <c r="B334">
        <v>753</v>
      </c>
      <c r="C334" t="s">
        <v>884</v>
      </c>
    </row>
    <row r="335" spans="1:3">
      <c r="A335">
        <v>90437</v>
      </c>
      <c r="B335">
        <v>754</v>
      </c>
      <c r="C335" t="s">
        <v>888</v>
      </c>
    </row>
    <row r="336" spans="1:3">
      <c r="A336">
        <v>90439</v>
      </c>
      <c r="B336">
        <v>754</v>
      </c>
      <c r="C336" t="s">
        <v>888</v>
      </c>
    </row>
    <row r="337" spans="1:3">
      <c r="A337">
        <v>90258</v>
      </c>
      <c r="B337">
        <v>757</v>
      </c>
      <c r="C337" t="s">
        <v>891</v>
      </c>
    </row>
    <row r="338" spans="1:3">
      <c r="A338">
        <v>86639</v>
      </c>
      <c r="B338">
        <v>759</v>
      </c>
      <c r="C338" t="s">
        <v>894</v>
      </c>
    </row>
    <row r="339" spans="1:3">
      <c r="A339">
        <v>87525</v>
      </c>
      <c r="B339">
        <v>762</v>
      </c>
      <c r="C339" t="s">
        <v>897</v>
      </c>
    </row>
    <row r="340" spans="1:3">
      <c r="A340">
        <v>86279</v>
      </c>
      <c r="B340">
        <v>767</v>
      </c>
      <c r="C340" t="s">
        <v>900</v>
      </c>
    </row>
    <row r="341" spans="1:3">
      <c r="A341">
        <v>88667</v>
      </c>
      <c r="B341">
        <v>770</v>
      </c>
      <c r="C341" t="s">
        <v>903</v>
      </c>
    </row>
    <row r="342" spans="1:3">
      <c r="A342">
        <v>88667</v>
      </c>
      <c r="B342">
        <v>771</v>
      </c>
      <c r="C342" t="s">
        <v>904</v>
      </c>
    </row>
    <row r="343" spans="1:3">
      <c r="A343">
        <v>88666</v>
      </c>
      <c r="B343">
        <v>772</v>
      </c>
      <c r="C343" t="s">
        <v>908</v>
      </c>
    </row>
    <row r="344" spans="1:3">
      <c r="A344">
        <v>88668</v>
      </c>
      <c r="B344">
        <v>772</v>
      </c>
      <c r="C344" t="s">
        <v>908</v>
      </c>
    </row>
    <row r="345" spans="1:3">
      <c r="A345">
        <v>90962</v>
      </c>
      <c r="B345">
        <v>782</v>
      </c>
      <c r="C345" t="s">
        <v>912</v>
      </c>
    </row>
    <row r="346" spans="1:3">
      <c r="A346">
        <v>90961</v>
      </c>
      <c r="B346">
        <v>783</v>
      </c>
      <c r="C346" t="s">
        <v>915</v>
      </c>
    </row>
    <row r="347" spans="1:3">
      <c r="A347">
        <v>91513</v>
      </c>
      <c r="B347">
        <v>786</v>
      </c>
      <c r="C347" t="s">
        <v>917</v>
      </c>
    </row>
    <row r="348" spans="1:3">
      <c r="A348">
        <v>88753</v>
      </c>
      <c r="B348">
        <v>792</v>
      </c>
      <c r="C348" t="s">
        <v>920</v>
      </c>
    </row>
    <row r="349" spans="1:3">
      <c r="A349">
        <v>86867</v>
      </c>
      <c r="B349">
        <v>796</v>
      </c>
      <c r="C349" t="s">
        <v>923</v>
      </c>
    </row>
    <row r="350" spans="1:3">
      <c r="A350">
        <v>86869</v>
      </c>
      <c r="B350">
        <v>796</v>
      </c>
      <c r="C350" t="s">
        <v>923</v>
      </c>
    </row>
    <row r="351" spans="1:3">
      <c r="A351">
        <v>86868</v>
      </c>
      <c r="B351">
        <v>797</v>
      </c>
      <c r="C351" t="s">
        <v>925</v>
      </c>
    </row>
    <row r="352" spans="1:3">
      <c r="A352">
        <v>86870</v>
      </c>
      <c r="B352">
        <v>797</v>
      </c>
      <c r="C352" t="s">
        <v>925</v>
      </c>
    </row>
    <row r="353" spans="1:3">
      <c r="A353">
        <v>89909</v>
      </c>
      <c r="B353">
        <v>799</v>
      </c>
      <c r="C353" t="s">
        <v>930</v>
      </c>
    </row>
    <row r="354" spans="1:3">
      <c r="A354">
        <v>89910</v>
      </c>
      <c r="B354">
        <v>800</v>
      </c>
      <c r="C354" t="s">
        <v>936</v>
      </c>
    </row>
    <row r="355" spans="1:3">
      <c r="A355">
        <v>90048</v>
      </c>
      <c r="B355">
        <v>803</v>
      </c>
      <c r="C355" t="s">
        <v>939</v>
      </c>
    </row>
    <row r="356" spans="1:3">
      <c r="A356">
        <v>40547</v>
      </c>
      <c r="B356">
        <v>806</v>
      </c>
      <c r="C356" t="s">
        <v>941</v>
      </c>
    </row>
    <row r="357" spans="1:3">
      <c r="A357">
        <v>90244</v>
      </c>
      <c r="B357">
        <v>820</v>
      </c>
      <c r="C357" t="s">
        <v>943</v>
      </c>
    </row>
    <row r="358" spans="1:3">
      <c r="A358">
        <v>89257</v>
      </c>
      <c r="B358">
        <v>823</v>
      </c>
      <c r="C358" t="s">
        <v>946</v>
      </c>
    </row>
    <row r="359" spans="1:3">
      <c r="A359">
        <v>89257</v>
      </c>
      <c r="B359">
        <v>824</v>
      </c>
      <c r="C359" t="s">
        <v>949</v>
      </c>
    </row>
    <row r="360" spans="1:3">
      <c r="A360">
        <v>89258</v>
      </c>
      <c r="B360">
        <v>825</v>
      </c>
      <c r="C360" t="s">
        <v>952</v>
      </c>
    </row>
    <row r="361" spans="1:3">
      <c r="A361">
        <v>89259</v>
      </c>
      <c r="B361">
        <v>827</v>
      </c>
      <c r="C361" t="s">
        <v>954</v>
      </c>
    </row>
    <row r="362" spans="1:3">
      <c r="A362">
        <v>90271</v>
      </c>
      <c r="B362">
        <v>829</v>
      </c>
      <c r="C362" t="s">
        <v>957</v>
      </c>
    </row>
    <row r="363" spans="1:3">
      <c r="A363">
        <v>90270</v>
      </c>
      <c r="B363">
        <v>830</v>
      </c>
      <c r="C363" t="s">
        <v>960</v>
      </c>
    </row>
    <row r="364" spans="1:3">
      <c r="A364">
        <v>89770</v>
      </c>
      <c r="B364">
        <v>833</v>
      </c>
      <c r="C364" t="s">
        <v>962</v>
      </c>
    </row>
    <row r="365" spans="1:3">
      <c r="A365">
        <v>88569</v>
      </c>
      <c r="B365">
        <v>850</v>
      </c>
      <c r="C365" t="s">
        <v>965</v>
      </c>
    </row>
    <row r="366" spans="1:3">
      <c r="A366">
        <v>88568</v>
      </c>
      <c r="B366">
        <v>851</v>
      </c>
      <c r="C366" t="s">
        <v>968</v>
      </c>
    </row>
    <row r="367" spans="1:3">
      <c r="A367">
        <v>88569</v>
      </c>
      <c r="B367">
        <v>851</v>
      </c>
      <c r="C367" t="s">
        <v>968</v>
      </c>
    </row>
    <row r="368" spans="1:3">
      <c r="A368">
        <v>88571</v>
      </c>
      <c r="B368">
        <v>851</v>
      </c>
      <c r="C368" t="s">
        <v>968</v>
      </c>
    </row>
    <row r="369" spans="1:3">
      <c r="A369">
        <v>88570</v>
      </c>
      <c r="B369">
        <v>853</v>
      </c>
      <c r="C369" t="s">
        <v>973</v>
      </c>
    </row>
    <row r="370" spans="1:3">
      <c r="A370">
        <v>88571</v>
      </c>
      <c r="B370">
        <v>854</v>
      </c>
      <c r="C370" t="s">
        <v>975</v>
      </c>
    </row>
    <row r="371" spans="1:3">
      <c r="A371">
        <v>88571</v>
      </c>
      <c r="B371">
        <v>855</v>
      </c>
      <c r="C371" t="s">
        <v>977</v>
      </c>
    </row>
    <row r="372" spans="1:3">
      <c r="A372">
        <v>88571</v>
      </c>
      <c r="B372">
        <v>858</v>
      </c>
      <c r="C372" t="s">
        <v>980</v>
      </c>
    </row>
    <row r="373" spans="1:3">
      <c r="A373">
        <v>90674</v>
      </c>
      <c r="B373">
        <v>865</v>
      </c>
      <c r="C373" t="s">
        <v>982</v>
      </c>
    </row>
    <row r="374" spans="1:3">
      <c r="A374">
        <v>90675</v>
      </c>
      <c r="B374">
        <v>865</v>
      </c>
      <c r="C374" t="s">
        <v>982</v>
      </c>
    </row>
    <row r="375" spans="1:3">
      <c r="A375">
        <v>91194</v>
      </c>
      <c r="B375">
        <v>868</v>
      </c>
      <c r="C375" t="s">
        <v>984</v>
      </c>
    </row>
    <row r="376" spans="1:3">
      <c r="A376">
        <v>91195</v>
      </c>
      <c r="B376">
        <v>868</v>
      </c>
      <c r="C376" t="s">
        <v>984</v>
      </c>
    </row>
    <row r="377" spans="1:3">
      <c r="A377">
        <v>90577</v>
      </c>
      <c r="B377">
        <v>871</v>
      </c>
      <c r="C377" t="s">
        <v>990</v>
      </c>
    </row>
    <row r="378" spans="1:3">
      <c r="A378">
        <v>90578</v>
      </c>
      <c r="B378">
        <v>871</v>
      </c>
      <c r="C378" t="s">
        <v>990</v>
      </c>
    </row>
    <row r="379" spans="1:3">
      <c r="A379">
        <v>89059</v>
      </c>
      <c r="B379">
        <v>875</v>
      </c>
      <c r="C379" t="s">
        <v>993</v>
      </c>
    </row>
    <row r="380" spans="1:3">
      <c r="A380">
        <v>86153</v>
      </c>
      <c r="B380">
        <v>880</v>
      </c>
      <c r="C380" t="s">
        <v>997</v>
      </c>
    </row>
    <row r="381" spans="1:3">
      <c r="A381">
        <v>89537</v>
      </c>
      <c r="B381">
        <v>885</v>
      </c>
      <c r="C381" t="s">
        <v>1000</v>
      </c>
    </row>
    <row r="382" spans="1:3">
      <c r="A382">
        <v>89536</v>
      </c>
      <c r="B382">
        <v>890</v>
      </c>
      <c r="C382" t="s">
        <v>1002</v>
      </c>
    </row>
    <row r="383" spans="1:3">
      <c r="A383">
        <v>14596</v>
      </c>
      <c r="B383">
        <v>894</v>
      </c>
      <c r="C383" t="s">
        <v>1006</v>
      </c>
    </row>
    <row r="384" spans="1:3">
      <c r="A384">
        <v>38529</v>
      </c>
      <c r="B384">
        <v>894</v>
      </c>
      <c r="C384" t="s">
        <v>1006</v>
      </c>
    </row>
    <row r="385" spans="1:3">
      <c r="A385">
        <v>90166</v>
      </c>
      <c r="B385">
        <v>896</v>
      </c>
      <c r="C385" t="s">
        <v>1011</v>
      </c>
    </row>
    <row r="386" spans="1:3">
      <c r="A386">
        <v>90167</v>
      </c>
      <c r="B386">
        <v>896</v>
      </c>
      <c r="C386" t="s">
        <v>1011</v>
      </c>
    </row>
    <row r="387" spans="1:3">
      <c r="A387">
        <v>33635</v>
      </c>
      <c r="B387">
        <v>898</v>
      </c>
      <c r="C387" t="s">
        <v>1014</v>
      </c>
    </row>
    <row r="388" spans="1:3">
      <c r="A388">
        <v>9606</v>
      </c>
      <c r="B388">
        <v>898</v>
      </c>
      <c r="C388" t="s">
        <v>1014</v>
      </c>
    </row>
    <row r="389" spans="1:3">
      <c r="A389">
        <v>86263</v>
      </c>
      <c r="B389">
        <v>899</v>
      </c>
      <c r="C389" t="s">
        <v>1017</v>
      </c>
    </row>
    <row r="390" spans="1:3">
      <c r="A390">
        <v>86264</v>
      </c>
      <c r="B390">
        <v>899</v>
      </c>
      <c r="C390" t="s">
        <v>1017</v>
      </c>
    </row>
    <row r="391" spans="1:3">
      <c r="A391">
        <v>90806</v>
      </c>
      <c r="B391">
        <v>903</v>
      </c>
      <c r="C391" t="s">
        <v>1019</v>
      </c>
    </row>
    <row r="392" spans="1:3">
      <c r="A392">
        <v>86459</v>
      </c>
      <c r="B392">
        <v>907</v>
      </c>
      <c r="C392" t="s">
        <v>1022</v>
      </c>
    </row>
    <row r="393" spans="1:3">
      <c r="A393">
        <v>86460</v>
      </c>
      <c r="B393">
        <v>907</v>
      </c>
      <c r="C393" t="s">
        <v>1022</v>
      </c>
    </row>
    <row r="394" spans="1:3">
      <c r="A394">
        <v>90187</v>
      </c>
      <c r="B394">
        <v>910</v>
      </c>
      <c r="C394" t="s">
        <v>1024</v>
      </c>
    </row>
    <row r="395" spans="1:3">
      <c r="A395">
        <v>90185</v>
      </c>
      <c r="B395">
        <v>911</v>
      </c>
      <c r="C395" t="s">
        <v>1025</v>
      </c>
    </row>
    <row r="396" spans="1:3">
      <c r="A396">
        <v>90186</v>
      </c>
      <c r="B396">
        <v>911</v>
      </c>
      <c r="C396" t="s">
        <v>1025</v>
      </c>
    </row>
    <row r="397" spans="1:3">
      <c r="A397">
        <v>86356</v>
      </c>
      <c r="B397">
        <v>915</v>
      </c>
      <c r="C397" t="s">
        <v>1029</v>
      </c>
    </row>
    <row r="398" spans="1:3">
      <c r="A398">
        <v>86357</v>
      </c>
      <c r="B398">
        <v>916</v>
      </c>
      <c r="C398" t="s">
        <v>1031</v>
      </c>
    </row>
    <row r="399" spans="1:3">
      <c r="A399">
        <v>90492</v>
      </c>
      <c r="B399">
        <v>918</v>
      </c>
      <c r="C399" t="s">
        <v>1033</v>
      </c>
    </row>
    <row r="400" spans="1:3">
      <c r="A400">
        <v>90493</v>
      </c>
      <c r="B400">
        <v>918</v>
      </c>
      <c r="C400" t="s">
        <v>1033</v>
      </c>
    </row>
    <row r="401" spans="1:3">
      <c r="A401">
        <v>90492</v>
      </c>
      <c r="B401">
        <v>919</v>
      </c>
      <c r="C401" t="s">
        <v>1036</v>
      </c>
    </row>
    <row r="402" spans="1:3">
      <c r="A402">
        <v>90491</v>
      </c>
      <c r="B402">
        <v>920</v>
      </c>
      <c r="C402" t="s">
        <v>1038</v>
      </c>
    </row>
    <row r="403" spans="1:3">
      <c r="A403">
        <v>90492</v>
      </c>
      <c r="B403">
        <v>920</v>
      </c>
      <c r="C403" t="s">
        <v>1038</v>
      </c>
    </row>
    <row r="404" spans="1:3">
      <c r="A404">
        <v>87135</v>
      </c>
      <c r="B404">
        <v>922</v>
      </c>
      <c r="C404" t="s">
        <v>1041</v>
      </c>
    </row>
    <row r="405" spans="1:3">
      <c r="A405">
        <v>87134</v>
      </c>
      <c r="B405">
        <v>925</v>
      </c>
      <c r="C405" t="s">
        <v>1043</v>
      </c>
    </row>
    <row r="406" spans="1:3">
      <c r="A406">
        <v>87134</v>
      </c>
      <c r="B406">
        <v>929</v>
      </c>
      <c r="C406" t="s">
        <v>1046</v>
      </c>
    </row>
    <row r="407" spans="1:3">
      <c r="A407">
        <v>90588</v>
      </c>
      <c r="B407">
        <v>936</v>
      </c>
      <c r="C407" t="s">
        <v>1049</v>
      </c>
    </row>
    <row r="408" spans="1:3">
      <c r="A408">
        <v>90589</v>
      </c>
      <c r="B408">
        <v>936</v>
      </c>
      <c r="C408" t="s">
        <v>1049</v>
      </c>
    </row>
    <row r="409" spans="1:3">
      <c r="A409">
        <v>90589</v>
      </c>
      <c r="B409">
        <v>937</v>
      </c>
      <c r="C409" t="s">
        <v>1052</v>
      </c>
    </row>
    <row r="410" spans="1:3">
      <c r="A410">
        <v>90844</v>
      </c>
      <c r="B410">
        <v>940</v>
      </c>
      <c r="C410" t="s">
        <v>1055</v>
      </c>
    </row>
    <row r="411" spans="1:3">
      <c r="A411">
        <v>86567</v>
      </c>
      <c r="B411">
        <v>945</v>
      </c>
      <c r="C411" t="s">
        <v>1057</v>
      </c>
    </row>
    <row r="412" spans="1:3">
      <c r="A412">
        <v>86566</v>
      </c>
      <c r="B412">
        <v>946</v>
      </c>
      <c r="C412" t="s">
        <v>1060</v>
      </c>
    </row>
    <row r="413" spans="1:3">
      <c r="A413">
        <v>86565</v>
      </c>
      <c r="B413">
        <v>947</v>
      </c>
      <c r="C413" t="s">
        <v>1062</v>
      </c>
    </row>
    <row r="414" spans="1:3">
      <c r="A414">
        <v>9285</v>
      </c>
      <c r="B414">
        <v>949</v>
      </c>
      <c r="C414" t="s">
        <v>1065</v>
      </c>
    </row>
    <row r="415" spans="1:3">
      <c r="A415">
        <v>8257</v>
      </c>
      <c r="B415">
        <v>949</v>
      </c>
      <c r="C415" t="s">
        <v>1065</v>
      </c>
    </row>
    <row r="416" spans="1:3">
      <c r="A416">
        <v>89083</v>
      </c>
      <c r="B416">
        <v>950</v>
      </c>
      <c r="C416" t="s">
        <v>1067</v>
      </c>
    </row>
    <row r="417" spans="1:3">
      <c r="A417">
        <v>89084</v>
      </c>
      <c r="B417">
        <v>950</v>
      </c>
      <c r="C417" t="s">
        <v>1067</v>
      </c>
    </row>
    <row r="418" spans="1:3">
      <c r="A418">
        <v>90771</v>
      </c>
      <c r="B418">
        <v>954</v>
      </c>
      <c r="C418" t="s">
        <v>1070</v>
      </c>
    </row>
    <row r="419" spans="1:3">
      <c r="A419">
        <v>91581</v>
      </c>
      <c r="B419">
        <v>959</v>
      </c>
      <c r="C419" t="s">
        <v>1074</v>
      </c>
    </row>
    <row r="420" spans="1:3">
      <c r="A420">
        <v>89401</v>
      </c>
      <c r="B420">
        <v>960</v>
      </c>
      <c r="C420" t="s">
        <v>1076</v>
      </c>
    </row>
    <row r="421" spans="1:3">
      <c r="A421">
        <v>89402</v>
      </c>
      <c r="B421">
        <v>961</v>
      </c>
      <c r="C421" t="s">
        <v>1077</v>
      </c>
    </row>
    <row r="422" spans="1:3">
      <c r="A422">
        <v>17636</v>
      </c>
      <c r="B422">
        <v>962</v>
      </c>
      <c r="C422" t="s">
        <v>1079</v>
      </c>
    </row>
    <row r="423" spans="1:3">
      <c r="A423">
        <v>86173</v>
      </c>
      <c r="B423">
        <v>970</v>
      </c>
      <c r="C423" t="s">
        <v>1080</v>
      </c>
    </row>
    <row r="424" spans="1:3">
      <c r="A424">
        <v>87259</v>
      </c>
      <c r="B424">
        <v>972</v>
      </c>
      <c r="C424" t="s">
        <v>1081</v>
      </c>
    </row>
    <row r="425" spans="1:3">
      <c r="A425">
        <v>87260</v>
      </c>
      <c r="B425">
        <v>975</v>
      </c>
      <c r="C425" t="s">
        <v>1084</v>
      </c>
    </row>
    <row r="426" spans="1:3">
      <c r="A426">
        <v>87258</v>
      </c>
      <c r="B426">
        <v>980</v>
      </c>
      <c r="C426" t="s">
        <v>1086</v>
      </c>
    </row>
    <row r="427" spans="1:3">
      <c r="A427">
        <v>90201</v>
      </c>
      <c r="B427">
        <v>983</v>
      </c>
      <c r="C427" t="s">
        <v>1088</v>
      </c>
    </row>
    <row r="428" spans="1:3">
      <c r="A428">
        <v>89432</v>
      </c>
      <c r="B428">
        <v>993</v>
      </c>
      <c r="C428" t="s">
        <v>1091</v>
      </c>
    </row>
    <row r="429" spans="1:3">
      <c r="A429">
        <v>89433</v>
      </c>
      <c r="B429">
        <v>994</v>
      </c>
      <c r="C429" t="s">
        <v>1093</v>
      </c>
    </row>
    <row r="430" spans="1:3">
      <c r="A430">
        <v>89434</v>
      </c>
      <c r="B430">
        <v>995</v>
      </c>
      <c r="C430" t="s">
        <v>1095</v>
      </c>
    </row>
    <row r="431" spans="1:3">
      <c r="A431">
        <v>89431</v>
      </c>
      <c r="B431">
        <v>997</v>
      </c>
      <c r="C431" t="s">
        <v>1097</v>
      </c>
    </row>
    <row r="432" spans="1:3">
      <c r="A432">
        <v>89433</v>
      </c>
      <c r="B432">
        <v>999</v>
      </c>
      <c r="C432" t="s">
        <v>1099</v>
      </c>
    </row>
    <row r="433" spans="1:3">
      <c r="A433">
        <v>89433</v>
      </c>
      <c r="B433">
        <v>1000</v>
      </c>
      <c r="C433" t="s">
        <v>1102</v>
      </c>
    </row>
    <row r="434" spans="1:3">
      <c r="A434">
        <v>90043</v>
      </c>
      <c r="B434">
        <v>1005</v>
      </c>
      <c r="C434" t="s">
        <v>1105</v>
      </c>
    </row>
    <row r="435" spans="1:3">
      <c r="A435">
        <v>90044</v>
      </c>
      <c r="B435">
        <v>1005</v>
      </c>
      <c r="C435" t="s">
        <v>1105</v>
      </c>
    </row>
    <row r="436" spans="1:3">
      <c r="A436">
        <v>88371</v>
      </c>
      <c r="B436">
        <v>1008</v>
      </c>
      <c r="C436" t="s">
        <v>1107</v>
      </c>
    </row>
    <row r="437" spans="1:3">
      <c r="A437">
        <v>88372</v>
      </c>
      <c r="B437">
        <v>1009</v>
      </c>
      <c r="C437" t="s">
        <v>1110</v>
      </c>
    </row>
    <row r="438" spans="1:3">
      <c r="A438">
        <v>88387</v>
      </c>
      <c r="B438">
        <v>1014</v>
      </c>
      <c r="C438" t="s">
        <v>1113</v>
      </c>
    </row>
    <row r="439" spans="1:3">
      <c r="A439">
        <v>88388</v>
      </c>
      <c r="B439">
        <v>1014</v>
      </c>
      <c r="C439" t="s">
        <v>1113</v>
      </c>
    </row>
    <row r="440" spans="1:3">
      <c r="A440">
        <v>88390</v>
      </c>
      <c r="B440">
        <v>1015</v>
      </c>
      <c r="C440" t="s">
        <v>1117</v>
      </c>
    </row>
    <row r="441" spans="1:3">
      <c r="A441">
        <v>88389</v>
      </c>
      <c r="B441">
        <v>1016</v>
      </c>
      <c r="C441" t="s">
        <v>1120</v>
      </c>
    </row>
    <row r="442" spans="1:3">
      <c r="A442">
        <v>88391</v>
      </c>
      <c r="B442">
        <v>1018</v>
      </c>
      <c r="C442" t="s">
        <v>1123</v>
      </c>
    </row>
    <row r="443" spans="1:3">
      <c r="A443">
        <v>88632</v>
      </c>
      <c r="B443">
        <v>1020</v>
      </c>
      <c r="C443" t="s">
        <v>1127</v>
      </c>
    </row>
    <row r="444" spans="1:3">
      <c r="A444">
        <v>88634</v>
      </c>
      <c r="B444">
        <v>1020</v>
      </c>
      <c r="C444" t="s">
        <v>1127</v>
      </c>
    </row>
    <row r="445" spans="1:3">
      <c r="A445">
        <v>88633</v>
      </c>
      <c r="B445">
        <v>1023</v>
      </c>
      <c r="C445" t="s">
        <v>1131</v>
      </c>
    </row>
    <row r="446" spans="1:3">
      <c r="A446">
        <v>89005</v>
      </c>
      <c r="B446">
        <v>1026</v>
      </c>
      <c r="C446" t="s">
        <v>1134</v>
      </c>
    </row>
    <row r="447" spans="1:3">
      <c r="A447">
        <v>89008</v>
      </c>
      <c r="B447">
        <v>1026</v>
      </c>
      <c r="C447" t="s">
        <v>1134</v>
      </c>
    </row>
    <row r="448" spans="1:3">
      <c r="A448">
        <v>89004</v>
      </c>
      <c r="B448">
        <v>1027</v>
      </c>
      <c r="C448" t="s">
        <v>1139</v>
      </c>
    </row>
    <row r="449" spans="1:3">
      <c r="A449">
        <v>89006</v>
      </c>
      <c r="B449">
        <v>1028</v>
      </c>
      <c r="C449" t="s">
        <v>1143</v>
      </c>
    </row>
    <row r="450" spans="1:3">
      <c r="A450">
        <v>89007</v>
      </c>
      <c r="B450">
        <v>1028</v>
      </c>
      <c r="C450" t="s">
        <v>1143</v>
      </c>
    </row>
    <row r="451" spans="1:3">
      <c r="A451">
        <v>90710</v>
      </c>
      <c r="B451">
        <v>1035</v>
      </c>
      <c r="C451" t="s">
        <v>1147</v>
      </c>
    </row>
    <row r="452" spans="1:3">
      <c r="A452">
        <v>90710</v>
      </c>
      <c r="B452">
        <v>1036</v>
      </c>
      <c r="C452" t="s">
        <v>1150</v>
      </c>
    </row>
    <row r="453" spans="1:3">
      <c r="A453">
        <v>90641</v>
      </c>
      <c r="B453">
        <v>1038</v>
      </c>
      <c r="C453" t="s">
        <v>1153</v>
      </c>
    </row>
    <row r="454" spans="1:3">
      <c r="A454">
        <v>87846</v>
      </c>
      <c r="B454">
        <v>1041</v>
      </c>
      <c r="C454" t="s">
        <v>1155</v>
      </c>
    </row>
    <row r="455" spans="1:3">
      <c r="A455">
        <v>87847</v>
      </c>
      <c r="B455">
        <v>1042</v>
      </c>
      <c r="C455" t="s">
        <v>1159</v>
      </c>
    </row>
    <row r="456" spans="1:3">
      <c r="A456">
        <v>28001</v>
      </c>
      <c r="B456">
        <v>1044</v>
      </c>
      <c r="C456" t="s">
        <v>1161</v>
      </c>
    </row>
    <row r="457" spans="1:3">
      <c r="A457">
        <v>47813</v>
      </c>
      <c r="B457">
        <v>1044</v>
      </c>
      <c r="C457" t="s">
        <v>1161</v>
      </c>
    </row>
    <row r="458" spans="1:3">
      <c r="A458">
        <v>89389</v>
      </c>
      <c r="B458">
        <v>1047</v>
      </c>
      <c r="C458" t="s">
        <v>1165</v>
      </c>
    </row>
    <row r="459" spans="1:3">
      <c r="A459">
        <v>90069</v>
      </c>
      <c r="B459">
        <v>1054</v>
      </c>
      <c r="C459" t="s">
        <v>1166</v>
      </c>
    </row>
    <row r="460" spans="1:3">
      <c r="A460">
        <v>58628</v>
      </c>
      <c r="B460">
        <v>1060</v>
      </c>
      <c r="C460" t="s">
        <v>1171</v>
      </c>
    </row>
    <row r="461" spans="1:3">
      <c r="A461">
        <v>57061</v>
      </c>
      <c r="B461">
        <v>1060</v>
      </c>
      <c r="C461" t="s">
        <v>1171</v>
      </c>
    </row>
    <row r="462" spans="1:3">
      <c r="A462">
        <v>91354</v>
      </c>
      <c r="B462">
        <v>1062</v>
      </c>
      <c r="C462" t="s">
        <v>1173</v>
      </c>
    </row>
    <row r="463" spans="1:3">
      <c r="A463">
        <v>91355</v>
      </c>
      <c r="B463">
        <v>1062</v>
      </c>
      <c r="C463" t="s">
        <v>1173</v>
      </c>
    </row>
    <row r="464" spans="1:3">
      <c r="A464">
        <v>88899</v>
      </c>
      <c r="B464">
        <v>1065</v>
      </c>
      <c r="C464" t="s">
        <v>1177</v>
      </c>
    </row>
    <row r="465" spans="1:3">
      <c r="A465">
        <v>87109</v>
      </c>
      <c r="B465">
        <v>1068</v>
      </c>
      <c r="C465" t="s">
        <v>1179</v>
      </c>
    </row>
    <row r="466" spans="1:3">
      <c r="A466">
        <v>87110</v>
      </c>
      <c r="B466">
        <v>1069</v>
      </c>
      <c r="C466" t="s">
        <v>1182</v>
      </c>
    </row>
    <row r="467" spans="1:3">
      <c r="A467">
        <v>89631</v>
      </c>
      <c r="B467">
        <v>1072</v>
      </c>
      <c r="C467" t="s">
        <v>1185</v>
      </c>
    </row>
    <row r="468" spans="1:3">
      <c r="A468">
        <v>86422</v>
      </c>
      <c r="B468">
        <v>1075</v>
      </c>
      <c r="C468" t="s">
        <v>1188</v>
      </c>
    </row>
    <row r="469" spans="1:3">
      <c r="A469">
        <v>88461</v>
      </c>
      <c r="B469">
        <v>1080</v>
      </c>
      <c r="C469" t="s">
        <v>1190</v>
      </c>
    </row>
    <row r="470" spans="1:3">
      <c r="A470">
        <v>88460</v>
      </c>
      <c r="B470">
        <v>1083</v>
      </c>
      <c r="C470" t="s">
        <v>1192</v>
      </c>
    </row>
    <row r="471" spans="1:3">
      <c r="A471">
        <v>86122</v>
      </c>
      <c r="B471">
        <v>1085</v>
      </c>
      <c r="C471" t="s">
        <v>1194</v>
      </c>
    </row>
    <row r="472" spans="1:3">
      <c r="A472">
        <v>86123</v>
      </c>
      <c r="B472">
        <v>1085</v>
      </c>
      <c r="C472" t="s">
        <v>1194</v>
      </c>
    </row>
    <row r="473" spans="1:3">
      <c r="A473">
        <v>86124</v>
      </c>
      <c r="B473">
        <v>1085</v>
      </c>
      <c r="C473" t="s">
        <v>1194</v>
      </c>
    </row>
    <row r="474" spans="1:3">
      <c r="A474">
        <v>86123</v>
      </c>
      <c r="B474">
        <v>1086</v>
      </c>
      <c r="C474" t="s">
        <v>1197</v>
      </c>
    </row>
    <row r="475" spans="1:3">
      <c r="A475">
        <v>91488</v>
      </c>
      <c r="B475">
        <v>1101</v>
      </c>
      <c r="C475" t="s">
        <v>1200</v>
      </c>
    </row>
    <row r="476" spans="1:3">
      <c r="A476">
        <v>90977</v>
      </c>
      <c r="B476">
        <v>1103</v>
      </c>
      <c r="C476" t="s">
        <v>1202</v>
      </c>
    </row>
    <row r="477" spans="1:3">
      <c r="A477">
        <v>27456</v>
      </c>
      <c r="B477">
        <v>1104</v>
      </c>
      <c r="C477" t="s">
        <v>1204</v>
      </c>
    </row>
    <row r="478" spans="1:3">
      <c r="A478">
        <v>20261</v>
      </c>
      <c r="B478">
        <v>1106</v>
      </c>
      <c r="C478" t="s">
        <v>1205</v>
      </c>
    </row>
    <row r="479" spans="1:3">
      <c r="A479">
        <v>646</v>
      </c>
      <c r="B479">
        <v>1106</v>
      </c>
      <c r="C479" t="s">
        <v>1205</v>
      </c>
    </row>
    <row r="480" spans="1:3">
      <c r="A480">
        <v>45824</v>
      </c>
      <c r="B480">
        <v>1106</v>
      </c>
      <c r="C480" t="s">
        <v>1205</v>
      </c>
    </row>
    <row r="481" spans="1:3">
      <c r="A481">
        <v>86411</v>
      </c>
      <c r="B481">
        <v>1107</v>
      </c>
      <c r="C481" t="s">
        <v>1208</v>
      </c>
    </row>
    <row r="482" spans="1:3">
      <c r="A482">
        <v>86409</v>
      </c>
      <c r="B482">
        <v>1108</v>
      </c>
      <c r="C482" t="s">
        <v>1210</v>
      </c>
    </row>
    <row r="483" spans="1:3">
      <c r="A483">
        <v>86410</v>
      </c>
      <c r="B483">
        <v>1109</v>
      </c>
      <c r="C483" t="s">
        <v>1212</v>
      </c>
    </row>
    <row r="484" spans="1:3">
      <c r="A484">
        <v>90832</v>
      </c>
      <c r="B484">
        <v>1112</v>
      </c>
      <c r="C484" t="s">
        <v>1215</v>
      </c>
    </row>
    <row r="485" spans="1:3">
      <c r="A485">
        <v>90833</v>
      </c>
      <c r="B485">
        <v>1113</v>
      </c>
      <c r="C485" t="s">
        <v>1218</v>
      </c>
    </row>
    <row r="486" spans="1:3">
      <c r="A486">
        <v>86768</v>
      </c>
      <c r="B486">
        <v>1117</v>
      </c>
      <c r="C486" t="s">
        <v>1220</v>
      </c>
    </row>
    <row r="487" spans="1:3">
      <c r="A487">
        <v>86767</v>
      </c>
      <c r="B487">
        <v>1121</v>
      </c>
      <c r="C487" t="s">
        <v>1222</v>
      </c>
    </row>
    <row r="488" spans="1:3">
      <c r="A488">
        <v>87015</v>
      </c>
      <c r="B488">
        <v>1123</v>
      </c>
      <c r="C488" t="s">
        <v>1226</v>
      </c>
    </row>
    <row r="489" spans="1:3">
      <c r="A489">
        <v>87016</v>
      </c>
      <c r="B489">
        <v>1123</v>
      </c>
      <c r="C489" t="s">
        <v>1226</v>
      </c>
    </row>
    <row r="490" spans="1:3">
      <c r="A490">
        <v>87016</v>
      </c>
      <c r="B490">
        <v>1124</v>
      </c>
      <c r="C490" t="s">
        <v>1228</v>
      </c>
    </row>
    <row r="491" spans="1:3">
      <c r="A491">
        <v>87221</v>
      </c>
      <c r="B491">
        <v>1127</v>
      </c>
      <c r="C491" t="s">
        <v>1230</v>
      </c>
    </row>
    <row r="492" spans="1:3">
      <c r="A492">
        <v>87222</v>
      </c>
      <c r="B492">
        <v>1127</v>
      </c>
      <c r="C492" t="s">
        <v>1230</v>
      </c>
    </row>
    <row r="493" spans="1:3">
      <c r="A493">
        <v>87222</v>
      </c>
      <c r="B493">
        <v>1128</v>
      </c>
      <c r="C493" t="s">
        <v>1233</v>
      </c>
    </row>
    <row r="494" spans="1:3">
      <c r="A494">
        <v>32037</v>
      </c>
      <c r="B494">
        <v>1129</v>
      </c>
      <c r="C494" t="s">
        <v>1236</v>
      </c>
    </row>
    <row r="495" spans="1:3">
      <c r="A495">
        <v>49125</v>
      </c>
      <c r="B495">
        <v>1129</v>
      </c>
      <c r="C495" t="s">
        <v>1236</v>
      </c>
    </row>
    <row r="496" spans="1:3">
      <c r="A496">
        <v>13735</v>
      </c>
      <c r="B496">
        <v>1129</v>
      </c>
      <c r="C496" t="s">
        <v>1236</v>
      </c>
    </row>
    <row r="497" spans="1:3">
      <c r="A497">
        <v>39430</v>
      </c>
      <c r="B497">
        <v>1129</v>
      </c>
      <c r="C497" t="s">
        <v>1236</v>
      </c>
    </row>
    <row r="498" spans="1:3">
      <c r="A498">
        <v>57794</v>
      </c>
      <c r="B498">
        <v>1129</v>
      </c>
      <c r="C498" t="s">
        <v>1236</v>
      </c>
    </row>
    <row r="499" spans="1:3">
      <c r="A499">
        <v>88103</v>
      </c>
      <c r="B499">
        <v>1131</v>
      </c>
      <c r="C499" t="s">
        <v>1241</v>
      </c>
    </row>
    <row r="500" spans="1:3">
      <c r="A500">
        <v>88101</v>
      </c>
      <c r="B500">
        <v>1132</v>
      </c>
      <c r="C500" t="s">
        <v>1243</v>
      </c>
    </row>
    <row r="501" spans="1:3">
      <c r="A501">
        <v>88102</v>
      </c>
      <c r="B501">
        <v>1132</v>
      </c>
      <c r="C501" t="s">
        <v>1243</v>
      </c>
    </row>
    <row r="502" spans="1:3">
      <c r="A502">
        <v>88104</v>
      </c>
      <c r="B502">
        <v>1132</v>
      </c>
      <c r="C502" t="s">
        <v>1243</v>
      </c>
    </row>
    <row r="503" spans="1:3">
      <c r="A503">
        <v>88105</v>
      </c>
      <c r="B503">
        <v>1133</v>
      </c>
      <c r="C503" t="s">
        <v>1245</v>
      </c>
    </row>
    <row r="504" spans="1:3">
      <c r="A504">
        <v>87940</v>
      </c>
      <c r="B504">
        <v>1136</v>
      </c>
      <c r="C504" t="s">
        <v>1247</v>
      </c>
    </row>
    <row r="505" spans="1:3">
      <c r="A505">
        <v>86574</v>
      </c>
      <c r="B505">
        <v>1138</v>
      </c>
      <c r="C505" t="s">
        <v>1250</v>
      </c>
    </row>
    <row r="506" spans="1:3">
      <c r="A506">
        <v>86573</v>
      </c>
      <c r="B506">
        <v>1142</v>
      </c>
      <c r="C506" t="s">
        <v>1252</v>
      </c>
    </row>
    <row r="507" spans="1:3">
      <c r="A507">
        <v>86575</v>
      </c>
      <c r="B507">
        <v>1142</v>
      </c>
      <c r="C507" t="s">
        <v>1252</v>
      </c>
    </row>
    <row r="508" spans="1:3">
      <c r="A508">
        <v>91344</v>
      </c>
      <c r="B508">
        <v>1151</v>
      </c>
      <c r="C508" t="s">
        <v>1255</v>
      </c>
    </row>
    <row r="509" spans="1:3">
      <c r="A509">
        <v>90853</v>
      </c>
      <c r="B509">
        <v>1155</v>
      </c>
      <c r="C509" t="s">
        <v>1257</v>
      </c>
    </row>
    <row r="510" spans="1:3">
      <c r="A510">
        <v>90855</v>
      </c>
      <c r="B510">
        <v>1156</v>
      </c>
      <c r="C510" t="s">
        <v>1260</v>
      </c>
    </row>
    <row r="511" spans="1:3">
      <c r="A511">
        <v>90854</v>
      </c>
      <c r="B511">
        <v>1159</v>
      </c>
      <c r="C511" t="s">
        <v>1262</v>
      </c>
    </row>
    <row r="512" spans="1:3">
      <c r="A512">
        <v>87520</v>
      </c>
      <c r="B512">
        <v>1170</v>
      </c>
      <c r="C512" t="s">
        <v>1264</v>
      </c>
    </row>
    <row r="513" spans="1:3">
      <c r="A513">
        <v>89787</v>
      </c>
      <c r="B513">
        <v>1178</v>
      </c>
      <c r="C513" t="s">
        <v>1267</v>
      </c>
    </row>
    <row r="514" spans="1:3">
      <c r="A514">
        <v>86913</v>
      </c>
      <c r="B514">
        <v>1182</v>
      </c>
      <c r="C514" t="s">
        <v>1271</v>
      </c>
    </row>
    <row r="515" spans="1:3">
      <c r="A515">
        <v>86914</v>
      </c>
      <c r="B515">
        <v>1183</v>
      </c>
      <c r="C515" t="s">
        <v>1273</v>
      </c>
    </row>
    <row r="516" spans="1:3">
      <c r="A516">
        <v>85938</v>
      </c>
      <c r="B516">
        <v>1185</v>
      </c>
      <c r="C516" t="s">
        <v>1276</v>
      </c>
    </row>
    <row r="517" spans="1:3">
      <c r="A517">
        <v>85940</v>
      </c>
      <c r="B517">
        <v>1185</v>
      </c>
      <c r="C517" t="s">
        <v>1276</v>
      </c>
    </row>
    <row r="518" spans="1:3">
      <c r="A518">
        <v>85939</v>
      </c>
      <c r="B518">
        <v>1186</v>
      </c>
      <c r="C518" t="s">
        <v>1281</v>
      </c>
    </row>
    <row r="519" spans="1:3">
      <c r="A519">
        <v>87584</v>
      </c>
      <c r="B519">
        <v>1189</v>
      </c>
      <c r="C519" t="s">
        <v>1284</v>
      </c>
    </row>
    <row r="520" spans="1:3">
      <c r="A520">
        <v>87587</v>
      </c>
      <c r="B520">
        <v>1191</v>
      </c>
      <c r="C520" t="s">
        <v>1286</v>
      </c>
    </row>
    <row r="521" spans="1:3">
      <c r="A521">
        <v>5984</v>
      </c>
      <c r="B521">
        <v>1193</v>
      </c>
      <c r="C521" t="s">
        <v>1288</v>
      </c>
    </row>
    <row r="522" spans="1:3">
      <c r="A522">
        <v>29350</v>
      </c>
      <c r="B522">
        <v>1193</v>
      </c>
      <c r="C522" t="s">
        <v>1288</v>
      </c>
    </row>
    <row r="523" spans="1:3">
      <c r="A523">
        <v>38852</v>
      </c>
      <c r="B523">
        <v>1193</v>
      </c>
      <c r="C523" t="s">
        <v>1288</v>
      </c>
    </row>
    <row r="524" spans="1:3">
      <c r="A524">
        <v>11206</v>
      </c>
      <c r="B524">
        <v>1193</v>
      </c>
      <c r="C524" t="s">
        <v>1288</v>
      </c>
    </row>
    <row r="525" spans="1:3">
      <c r="A525">
        <v>87586</v>
      </c>
      <c r="B525">
        <v>1194</v>
      </c>
      <c r="C525" t="s">
        <v>1291</v>
      </c>
    </row>
    <row r="526" spans="1:3">
      <c r="A526">
        <v>87583</v>
      </c>
      <c r="B526">
        <v>1197</v>
      </c>
      <c r="C526" t="s">
        <v>1293</v>
      </c>
    </row>
    <row r="527" spans="1:3">
      <c r="A527">
        <v>87585</v>
      </c>
      <c r="B527">
        <v>1199</v>
      </c>
      <c r="C527" t="s">
        <v>1296</v>
      </c>
    </row>
    <row r="528" spans="1:3">
      <c r="A528">
        <v>87585</v>
      </c>
      <c r="B528">
        <v>1200</v>
      </c>
      <c r="C528" t="s">
        <v>1298</v>
      </c>
    </row>
    <row r="529" spans="1:3">
      <c r="A529">
        <v>87585</v>
      </c>
      <c r="B529">
        <v>1202</v>
      </c>
      <c r="C529" t="s">
        <v>1300</v>
      </c>
    </row>
    <row r="530" spans="1:3">
      <c r="A530">
        <v>87587</v>
      </c>
      <c r="B530">
        <v>1203</v>
      </c>
      <c r="C530" t="s">
        <v>1302</v>
      </c>
    </row>
    <row r="531" spans="1:3">
      <c r="A531">
        <v>88598</v>
      </c>
      <c r="B531">
        <v>1211</v>
      </c>
      <c r="C531" t="s">
        <v>1303</v>
      </c>
    </row>
    <row r="532" spans="1:3">
      <c r="A532">
        <v>88600</v>
      </c>
      <c r="B532">
        <v>1212</v>
      </c>
      <c r="C532" t="s">
        <v>1306</v>
      </c>
    </row>
    <row r="533" spans="1:3">
      <c r="A533">
        <v>88599</v>
      </c>
      <c r="B533">
        <v>1213</v>
      </c>
      <c r="C533" t="s">
        <v>1310</v>
      </c>
    </row>
    <row r="534" spans="1:3">
      <c r="A534">
        <v>88600</v>
      </c>
      <c r="B534">
        <v>1213</v>
      </c>
      <c r="C534" t="s">
        <v>1310</v>
      </c>
    </row>
    <row r="535" spans="1:3">
      <c r="A535">
        <v>54595</v>
      </c>
      <c r="B535">
        <v>1217</v>
      </c>
      <c r="C535" t="s">
        <v>1314</v>
      </c>
    </row>
    <row r="536" spans="1:3">
      <c r="A536">
        <v>90800</v>
      </c>
      <c r="B536">
        <v>1226</v>
      </c>
      <c r="C536" t="s">
        <v>1315</v>
      </c>
    </row>
    <row r="537" spans="1:3">
      <c r="A537">
        <v>90800</v>
      </c>
      <c r="B537">
        <v>1227</v>
      </c>
      <c r="C537" t="s">
        <v>1317</v>
      </c>
    </row>
    <row r="538" spans="1:3">
      <c r="A538">
        <v>55874</v>
      </c>
      <c r="B538">
        <v>1228</v>
      </c>
      <c r="C538" t="s">
        <v>1318</v>
      </c>
    </row>
    <row r="539" spans="1:3">
      <c r="A539">
        <v>90378</v>
      </c>
      <c r="B539">
        <v>1229</v>
      </c>
      <c r="C539" t="s">
        <v>1320</v>
      </c>
    </row>
    <row r="540" spans="1:3">
      <c r="A540">
        <v>89375</v>
      </c>
      <c r="B540">
        <v>1233</v>
      </c>
      <c r="C540" t="s">
        <v>1322</v>
      </c>
    </row>
    <row r="541" spans="1:3">
      <c r="A541">
        <v>89376</v>
      </c>
      <c r="B541">
        <v>1233</v>
      </c>
      <c r="C541" t="s">
        <v>1322</v>
      </c>
    </row>
    <row r="542" spans="1:3">
      <c r="A542">
        <v>86075</v>
      </c>
      <c r="B542">
        <v>1237</v>
      </c>
      <c r="C542" t="s">
        <v>1325</v>
      </c>
    </row>
    <row r="543" spans="1:3">
      <c r="A543">
        <v>86076</v>
      </c>
      <c r="B543">
        <v>1237</v>
      </c>
      <c r="C543" t="s">
        <v>1325</v>
      </c>
    </row>
    <row r="544" spans="1:3">
      <c r="A544">
        <v>86077</v>
      </c>
      <c r="B544">
        <v>1237</v>
      </c>
      <c r="C544" t="s">
        <v>1325</v>
      </c>
    </row>
    <row r="545" spans="1:3">
      <c r="A545">
        <v>86075</v>
      </c>
      <c r="B545">
        <v>1238</v>
      </c>
      <c r="C545" t="s">
        <v>1329</v>
      </c>
    </row>
    <row r="546" spans="1:3">
      <c r="A546">
        <v>90880</v>
      </c>
      <c r="B546">
        <v>1241</v>
      </c>
      <c r="C546" t="s">
        <v>1331</v>
      </c>
    </row>
    <row r="547" spans="1:3">
      <c r="A547">
        <v>90881</v>
      </c>
      <c r="B547">
        <v>1241</v>
      </c>
      <c r="C547" t="s">
        <v>1331</v>
      </c>
    </row>
    <row r="548" spans="1:3">
      <c r="A548">
        <v>36452</v>
      </c>
      <c r="B548">
        <v>1246</v>
      </c>
      <c r="C548" t="s">
        <v>1334</v>
      </c>
    </row>
    <row r="549" spans="1:3">
      <c r="A549">
        <v>46853</v>
      </c>
      <c r="B549">
        <v>1246</v>
      </c>
      <c r="C549" t="s">
        <v>1334</v>
      </c>
    </row>
    <row r="550" spans="1:3">
      <c r="A550">
        <v>91555</v>
      </c>
      <c r="B550">
        <v>1247</v>
      </c>
      <c r="C550" t="s">
        <v>1337</v>
      </c>
    </row>
    <row r="551" spans="1:3">
      <c r="A551">
        <v>87877</v>
      </c>
      <c r="B551">
        <v>1250</v>
      </c>
      <c r="C551" t="s">
        <v>1339</v>
      </c>
    </row>
    <row r="552" spans="1:3">
      <c r="A552">
        <v>89981</v>
      </c>
      <c r="B552">
        <v>1253</v>
      </c>
      <c r="C552" t="s">
        <v>1344</v>
      </c>
    </row>
    <row r="553" spans="1:3">
      <c r="A553">
        <v>89982</v>
      </c>
      <c r="B553">
        <v>1254</v>
      </c>
      <c r="C553" t="s">
        <v>1349</v>
      </c>
    </row>
    <row r="554" spans="1:3">
      <c r="A554">
        <v>89983</v>
      </c>
      <c r="B554">
        <v>1254</v>
      </c>
      <c r="C554" t="s">
        <v>1349</v>
      </c>
    </row>
    <row r="555" spans="1:3">
      <c r="A555">
        <v>89984</v>
      </c>
      <c r="B555">
        <v>1254</v>
      </c>
      <c r="C555" t="s">
        <v>1349</v>
      </c>
    </row>
    <row r="556" spans="1:3">
      <c r="A556">
        <v>86535</v>
      </c>
      <c r="B556">
        <v>1257</v>
      </c>
      <c r="C556" t="s">
        <v>1354</v>
      </c>
    </row>
    <row r="557" spans="1:3">
      <c r="A557">
        <v>86536</v>
      </c>
      <c r="B557">
        <v>1257</v>
      </c>
      <c r="C557" t="s">
        <v>1354</v>
      </c>
    </row>
    <row r="558" spans="1:3">
      <c r="A558">
        <v>86534</v>
      </c>
      <c r="B558">
        <v>1259</v>
      </c>
      <c r="C558" t="s">
        <v>1357</v>
      </c>
    </row>
    <row r="559" spans="1:3">
      <c r="A559">
        <v>89730</v>
      </c>
      <c r="B559">
        <v>1261</v>
      </c>
      <c r="C559" t="s">
        <v>1360</v>
      </c>
    </row>
    <row r="560" spans="1:3">
      <c r="A560">
        <v>89729</v>
      </c>
      <c r="B560">
        <v>1265</v>
      </c>
      <c r="C560" t="s">
        <v>1362</v>
      </c>
    </row>
    <row r="561" spans="1:3">
      <c r="A561">
        <v>89514</v>
      </c>
      <c r="B561">
        <v>1267</v>
      </c>
      <c r="C561" t="s">
        <v>1365</v>
      </c>
    </row>
    <row r="562" spans="1:3">
      <c r="A562">
        <v>89515</v>
      </c>
      <c r="B562">
        <v>1267</v>
      </c>
      <c r="C562" t="s">
        <v>1365</v>
      </c>
    </row>
    <row r="563" spans="1:3">
      <c r="A563">
        <v>88410</v>
      </c>
      <c r="B563">
        <v>1271</v>
      </c>
      <c r="C563" t="s">
        <v>1369</v>
      </c>
    </row>
    <row r="564" spans="1:3">
      <c r="A564">
        <v>88411</v>
      </c>
      <c r="B564">
        <v>1271</v>
      </c>
      <c r="C564" t="s">
        <v>1369</v>
      </c>
    </row>
    <row r="565" spans="1:3">
      <c r="A565">
        <v>90114</v>
      </c>
      <c r="B565">
        <v>1279</v>
      </c>
      <c r="C565" t="s">
        <v>1372</v>
      </c>
    </row>
    <row r="566" spans="1:3">
      <c r="A566">
        <v>90115</v>
      </c>
      <c r="B566">
        <v>1279</v>
      </c>
      <c r="C566" t="s">
        <v>1372</v>
      </c>
    </row>
    <row r="567" spans="1:3">
      <c r="A567">
        <v>19042</v>
      </c>
      <c r="B567">
        <v>1280</v>
      </c>
      <c r="C567" t="s">
        <v>1375</v>
      </c>
    </row>
    <row r="568" spans="1:3">
      <c r="A568">
        <v>89112</v>
      </c>
      <c r="B568">
        <v>1281</v>
      </c>
      <c r="C568" t="s">
        <v>1376</v>
      </c>
    </row>
    <row r="569" spans="1:3">
      <c r="A569">
        <v>29319</v>
      </c>
      <c r="B569">
        <v>1282</v>
      </c>
      <c r="C569" t="s">
        <v>1380</v>
      </c>
    </row>
    <row r="570" spans="1:3">
      <c r="A570">
        <v>90662</v>
      </c>
      <c r="B570">
        <v>1298</v>
      </c>
      <c r="C570" t="s">
        <v>1381</v>
      </c>
    </row>
    <row r="571" spans="1:3">
      <c r="A571">
        <v>87003</v>
      </c>
      <c r="B571">
        <v>1303</v>
      </c>
      <c r="C571" t="s">
        <v>1383</v>
      </c>
    </row>
    <row r="572" spans="1:3">
      <c r="A572">
        <v>87005</v>
      </c>
      <c r="B572">
        <v>1303</v>
      </c>
      <c r="C572" t="s">
        <v>1383</v>
      </c>
    </row>
    <row r="573" spans="1:3">
      <c r="A573">
        <v>87004</v>
      </c>
      <c r="B573">
        <v>1304</v>
      </c>
      <c r="C573" t="s">
        <v>1386</v>
      </c>
    </row>
    <row r="574" spans="1:3">
      <c r="A574">
        <v>87002</v>
      </c>
      <c r="B574">
        <v>1305</v>
      </c>
      <c r="C574" t="s">
        <v>1389</v>
      </c>
    </row>
    <row r="575" spans="1:3">
      <c r="A575">
        <v>91451</v>
      </c>
      <c r="B575">
        <v>1307</v>
      </c>
      <c r="C575" t="s">
        <v>1392</v>
      </c>
    </row>
    <row r="576" spans="1:3">
      <c r="A576">
        <v>22755</v>
      </c>
      <c r="B576">
        <v>1314</v>
      </c>
      <c r="C576" t="s">
        <v>1394</v>
      </c>
    </row>
    <row r="577" spans="1:3">
      <c r="A577">
        <v>27013</v>
      </c>
      <c r="B577">
        <v>1314</v>
      </c>
      <c r="C577" t="s">
        <v>1394</v>
      </c>
    </row>
    <row r="578" spans="1:3">
      <c r="A578">
        <v>87602</v>
      </c>
      <c r="B578">
        <v>1315</v>
      </c>
      <c r="C578" t="s">
        <v>1395</v>
      </c>
    </row>
    <row r="579" spans="1:3">
      <c r="A579">
        <v>87602</v>
      </c>
      <c r="B579">
        <v>1316</v>
      </c>
      <c r="C579" t="s">
        <v>1398</v>
      </c>
    </row>
    <row r="580" spans="1:3">
      <c r="A580">
        <v>87603</v>
      </c>
      <c r="B580">
        <v>1316</v>
      </c>
      <c r="C580" t="s">
        <v>1398</v>
      </c>
    </row>
    <row r="581" spans="1:3">
      <c r="A581">
        <v>91244</v>
      </c>
      <c r="B581">
        <v>1338</v>
      </c>
      <c r="C581" t="s">
        <v>1400</v>
      </c>
    </row>
    <row r="582" spans="1:3">
      <c r="A582">
        <v>21636</v>
      </c>
      <c r="B582">
        <v>1340</v>
      </c>
      <c r="C582" t="s">
        <v>1402</v>
      </c>
    </row>
    <row r="583" spans="1:3">
      <c r="A583">
        <v>24455</v>
      </c>
      <c r="B583">
        <v>1340</v>
      </c>
      <c r="C583" t="s">
        <v>1402</v>
      </c>
    </row>
    <row r="584" spans="1:3">
      <c r="A584">
        <v>91244</v>
      </c>
      <c r="B584">
        <v>1341</v>
      </c>
      <c r="C584" t="s">
        <v>1405</v>
      </c>
    </row>
    <row r="585" spans="1:3">
      <c r="A585">
        <v>91245</v>
      </c>
      <c r="B585">
        <v>1341</v>
      </c>
      <c r="C585" t="s">
        <v>1405</v>
      </c>
    </row>
    <row r="586" spans="1:3">
      <c r="A586">
        <v>89686</v>
      </c>
      <c r="B586">
        <v>1347</v>
      </c>
      <c r="C586" t="s">
        <v>1408</v>
      </c>
    </row>
    <row r="587" spans="1:3">
      <c r="A587">
        <v>88233</v>
      </c>
      <c r="B587">
        <v>1350</v>
      </c>
      <c r="C587" t="s">
        <v>1411</v>
      </c>
    </row>
    <row r="588" spans="1:3">
      <c r="A588">
        <v>88232</v>
      </c>
      <c r="B588">
        <v>1351</v>
      </c>
      <c r="C588" t="s">
        <v>1414</v>
      </c>
    </row>
    <row r="589" spans="1:3">
      <c r="A589">
        <v>88234</v>
      </c>
      <c r="B589">
        <v>1352</v>
      </c>
      <c r="C589" t="s">
        <v>1417</v>
      </c>
    </row>
    <row r="590" spans="1:3">
      <c r="A590">
        <v>91209</v>
      </c>
      <c r="B590">
        <v>1354</v>
      </c>
      <c r="C590" t="s">
        <v>1419</v>
      </c>
    </row>
    <row r="591" spans="1:3">
      <c r="A591">
        <v>88184</v>
      </c>
      <c r="B591">
        <v>1357</v>
      </c>
      <c r="C591" t="s">
        <v>1423</v>
      </c>
    </row>
    <row r="592" spans="1:3">
      <c r="A592">
        <v>88185</v>
      </c>
      <c r="B592">
        <v>1357</v>
      </c>
      <c r="C592" t="s">
        <v>1423</v>
      </c>
    </row>
    <row r="593" spans="1:3">
      <c r="A593">
        <v>89595</v>
      </c>
      <c r="B593">
        <v>1360</v>
      </c>
      <c r="C593" t="s">
        <v>1426</v>
      </c>
    </row>
    <row r="594" spans="1:3">
      <c r="A594">
        <v>89595</v>
      </c>
      <c r="B594">
        <v>1361</v>
      </c>
      <c r="C594" t="s">
        <v>1429</v>
      </c>
    </row>
    <row r="595" spans="1:3">
      <c r="A595">
        <v>89596</v>
      </c>
      <c r="B595">
        <v>1361</v>
      </c>
      <c r="C595" t="s">
        <v>1429</v>
      </c>
    </row>
    <row r="596" spans="1:3">
      <c r="A596">
        <v>89993</v>
      </c>
      <c r="B596">
        <v>1363</v>
      </c>
      <c r="C596" t="s">
        <v>1432</v>
      </c>
    </row>
    <row r="597" spans="1:3">
      <c r="A597">
        <v>89994</v>
      </c>
      <c r="B597">
        <v>1364</v>
      </c>
      <c r="C597" t="s">
        <v>1436</v>
      </c>
    </row>
    <row r="598" spans="1:3">
      <c r="A598">
        <v>90513</v>
      </c>
      <c r="B598">
        <v>1367</v>
      </c>
      <c r="C598" t="s">
        <v>1438</v>
      </c>
    </row>
    <row r="599" spans="1:3">
      <c r="A599">
        <v>90514</v>
      </c>
      <c r="B599">
        <v>1368</v>
      </c>
      <c r="C599" t="s">
        <v>1440</v>
      </c>
    </row>
    <row r="600" spans="1:3">
      <c r="A600">
        <v>90514</v>
      </c>
      <c r="B600">
        <v>1369</v>
      </c>
      <c r="C600" t="s">
        <v>1443</v>
      </c>
    </row>
    <row r="601" spans="1:3">
      <c r="A601">
        <v>88212</v>
      </c>
      <c r="B601">
        <v>1374</v>
      </c>
      <c r="C601" t="s">
        <v>1445</v>
      </c>
    </row>
    <row r="602" spans="1:3">
      <c r="A602">
        <v>88213</v>
      </c>
      <c r="B602">
        <v>1380</v>
      </c>
      <c r="C602" t="s">
        <v>1448</v>
      </c>
    </row>
    <row r="603" spans="1:3">
      <c r="A603">
        <v>89406</v>
      </c>
      <c r="B603">
        <v>1383</v>
      </c>
      <c r="C603" t="s">
        <v>1450</v>
      </c>
    </row>
    <row r="604" spans="1:3">
      <c r="A604">
        <v>89407</v>
      </c>
      <c r="B604">
        <v>1384</v>
      </c>
      <c r="C604" t="s">
        <v>1452</v>
      </c>
    </row>
    <row r="605" spans="1:3">
      <c r="A605">
        <v>89408</v>
      </c>
      <c r="B605">
        <v>1384</v>
      </c>
      <c r="C605" t="s">
        <v>1452</v>
      </c>
    </row>
    <row r="606" spans="1:3">
      <c r="A606">
        <v>88726</v>
      </c>
      <c r="B606">
        <v>1389</v>
      </c>
      <c r="C606" t="s">
        <v>1455</v>
      </c>
    </row>
    <row r="607" spans="1:3">
      <c r="A607">
        <v>88728</v>
      </c>
      <c r="B607">
        <v>1389</v>
      </c>
      <c r="C607" t="s">
        <v>1455</v>
      </c>
    </row>
    <row r="608" spans="1:3">
      <c r="A608">
        <v>88729</v>
      </c>
      <c r="B608">
        <v>1389</v>
      </c>
      <c r="C608" t="s">
        <v>1455</v>
      </c>
    </row>
    <row r="609" spans="1:3">
      <c r="A609">
        <v>88731</v>
      </c>
      <c r="B609">
        <v>1390</v>
      </c>
      <c r="C609" t="s">
        <v>1457</v>
      </c>
    </row>
    <row r="610" spans="1:3">
      <c r="A610">
        <v>88727</v>
      </c>
      <c r="B610">
        <v>1391</v>
      </c>
      <c r="C610" t="s">
        <v>1459</v>
      </c>
    </row>
    <row r="611" spans="1:3">
      <c r="A611">
        <v>88730</v>
      </c>
      <c r="B611">
        <v>1391</v>
      </c>
      <c r="C611" t="s">
        <v>1459</v>
      </c>
    </row>
    <row r="612" spans="1:3">
      <c r="A612">
        <v>37729</v>
      </c>
      <c r="B612">
        <v>1402</v>
      </c>
      <c r="C612" t="s">
        <v>1462</v>
      </c>
    </row>
    <row r="613" spans="1:3">
      <c r="A613">
        <v>43079</v>
      </c>
      <c r="B613">
        <v>1402</v>
      </c>
      <c r="C613" t="s">
        <v>1462</v>
      </c>
    </row>
    <row r="614" spans="1:3">
      <c r="A614">
        <v>86144</v>
      </c>
      <c r="B614">
        <v>1405</v>
      </c>
      <c r="C614" t="s">
        <v>1463</v>
      </c>
    </row>
    <row r="615" spans="1:3">
      <c r="A615">
        <v>86145</v>
      </c>
      <c r="B615">
        <v>1405</v>
      </c>
      <c r="C615" t="s">
        <v>1463</v>
      </c>
    </row>
    <row r="616" spans="1:3">
      <c r="A616">
        <v>87086</v>
      </c>
      <c r="B616">
        <v>1410</v>
      </c>
      <c r="C616" t="s">
        <v>1465</v>
      </c>
    </row>
    <row r="617" spans="1:3">
      <c r="A617">
        <v>87087</v>
      </c>
      <c r="B617">
        <v>1412</v>
      </c>
      <c r="C617" t="s">
        <v>1468</v>
      </c>
    </row>
    <row r="618" spans="1:3">
      <c r="A618">
        <v>10277</v>
      </c>
      <c r="B618">
        <v>1413</v>
      </c>
      <c r="C618" t="s">
        <v>1471</v>
      </c>
    </row>
    <row r="619" spans="1:3">
      <c r="A619">
        <v>45539</v>
      </c>
      <c r="B619">
        <v>1413</v>
      </c>
      <c r="C619" t="s">
        <v>1471</v>
      </c>
    </row>
    <row r="620" spans="1:3">
      <c r="A620">
        <v>90538</v>
      </c>
      <c r="B620">
        <v>1416</v>
      </c>
      <c r="C620" t="s">
        <v>1473</v>
      </c>
    </row>
    <row r="621" spans="1:3">
      <c r="A621">
        <v>90540</v>
      </c>
      <c r="B621">
        <v>1416</v>
      </c>
      <c r="C621" t="s">
        <v>1473</v>
      </c>
    </row>
    <row r="622" spans="1:3">
      <c r="A622">
        <v>90539</v>
      </c>
      <c r="B622">
        <v>1418</v>
      </c>
      <c r="C622" t="s">
        <v>1475</v>
      </c>
    </row>
    <row r="623" spans="1:3">
      <c r="A623">
        <v>90540</v>
      </c>
      <c r="B623">
        <v>1419</v>
      </c>
      <c r="C623" t="s">
        <v>1478</v>
      </c>
    </row>
    <row r="624" spans="1:3">
      <c r="A624">
        <v>89448</v>
      </c>
      <c r="B624">
        <v>1424</v>
      </c>
      <c r="C624" t="s">
        <v>1480</v>
      </c>
    </row>
    <row r="625" spans="1:3">
      <c r="A625">
        <v>89449</v>
      </c>
      <c r="B625">
        <v>1424</v>
      </c>
      <c r="C625" t="s">
        <v>1480</v>
      </c>
    </row>
    <row r="626" spans="1:3">
      <c r="A626">
        <v>89450</v>
      </c>
      <c r="B626">
        <v>1425</v>
      </c>
      <c r="C626" t="s">
        <v>1483</v>
      </c>
    </row>
    <row r="627" spans="1:3">
      <c r="A627">
        <v>90905</v>
      </c>
      <c r="B627">
        <v>1427</v>
      </c>
      <c r="C627" t="s">
        <v>1484</v>
      </c>
    </row>
    <row r="628" spans="1:3">
      <c r="A628">
        <v>86826</v>
      </c>
      <c r="B628">
        <v>1432</v>
      </c>
      <c r="C628" t="s">
        <v>1486</v>
      </c>
    </row>
    <row r="629" spans="1:3">
      <c r="A629">
        <v>86827</v>
      </c>
      <c r="B629">
        <v>1432</v>
      </c>
      <c r="C629" t="s">
        <v>1486</v>
      </c>
    </row>
    <row r="630" spans="1:3">
      <c r="A630">
        <v>86826</v>
      </c>
      <c r="B630">
        <v>1433</v>
      </c>
      <c r="C630" t="s">
        <v>1487</v>
      </c>
    </row>
    <row r="631" spans="1:3">
      <c r="A631">
        <v>86828</v>
      </c>
      <c r="B631">
        <v>1433</v>
      </c>
      <c r="C631" t="s">
        <v>1487</v>
      </c>
    </row>
    <row r="632" spans="1:3">
      <c r="A632">
        <v>90120</v>
      </c>
      <c r="B632">
        <v>1438</v>
      </c>
      <c r="C632" t="s">
        <v>1491</v>
      </c>
    </row>
    <row r="633" spans="1:3">
      <c r="A633">
        <v>90121</v>
      </c>
      <c r="B633">
        <v>1439</v>
      </c>
      <c r="C633" t="s">
        <v>1493</v>
      </c>
    </row>
    <row r="634" spans="1:3">
      <c r="A634">
        <v>89076</v>
      </c>
      <c r="B634">
        <v>1442</v>
      </c>
      <c r="C634" t="s">
        <v>1495</v>
      </c>
    </row>
    <row r="635" spans="1:3">
      <c r="A635">
        <v>89077</v>
      </c>
      <c r="B635">
        <v>1442</v>
      </c>
      <c r="C635" t="s">
        <v>1495</v>
      </c>
    </row>
    <row r="636" spans="1:3">
      <c r="A636">
        <v>86735</v>
      </c>
      <c r="B636">
        <v>1450</v>
      </c>
      <c r="C636" t="s">
        <v>1498</v>
      </c>
    </row>
    <row r="637" spans="1:3">
      <c r="A637">
        <v>86734</v>
      </c>
      <c r="B637">
        <v>1459</v>
      </c>
      <c r="C637" t="s">
        <v>1501</v>
      </c>
    </row>
    <row r="638" spans="1:3">
      <c r="A638">
        <v>86397</v>
      </c>
      <c r="B638">
        <v>1461</v>
      </c>
      <c r="C638" t="s">
        <v>1503</v>
      </c>
    </row>
    <row r="639" spans="1:3">
      <c r="A639">
        <v>91115</v>
      </c>
      <c r="B639">
        <v>1466</v>
      </c>
      <c r="C639" t="s">
        <v>1505</v>
      </c>
    </row>
    <row r="640" spans="1:3">
      <c r="A640">
        <v>91116</v>
      </c>
      <c r="B640">
        <v>1466</v>
      </c>
      <c r="C640" t="s">
        <v>1505</v>
      </c>
    </row>
    <row r="641" spans="1:3">
      <c r="A641">
        <v>91116</v>
      </c>
      <c r="B641">
        <v>1469</v>
      </c>
      <c r="C641" t="s">
        <v>1506</v>
      </c>
    </row>
    <row r="642" spans="1:3">
      <c r="A642">
        <v>87077</v>
      </c>
      <c r="B642">
        <v>1471</v>
      </c>
      <c r="C642" t="s">
        <v>1509</v>
      </c>
    </row>
    <row r="643" spans="1:3">
      <c r="A643">
        <v>87078</v>
      </c>
      <c r="B643">
        <v>1472</v>
      </c>
      <c r="C643" t="s">
        <v>1512</v>
      </c>
    </row>
    <row r="644" spans="1:3">
      <c r="A644">
        <v>87079</v>
      </c>
      <c r="B644">
        <v>1472</v>
      </c>
      <c r="C644" t="s">
        <v>1512</v>
      </c>
    </row>
    <row r="645" spans="1:3">
      <c r="A645">
        <v>87076</v>
      </c>
      <c r="B645">
        <v>1473</v>
      </c>
      <c r="C645" t="s">
        <v>1515</v>
      </c>
    </row>
    <row r="646" spans="1:3">
      <c r="A646">
        <v>53953</v>
      </c>
      <c r="B646">
        <v>1481</v>
      </c>
      <c r="C646" t="s">
        <v>1518</v>
      </c>
    </row>
    <row r="647" spans="1:3">
      <c r="A647">
        <v>91362</v>
      </c>
      <c r="B647">
        <v>1482</v>
      </c>
      <c r="C647" t="s">
        <v>1520</v>
      </c>
    </row>
    <row r="648" spans="1:3">
      <c r="A648">
        <v>91363</v>
      </c>
      <c r="B648">
        <v>1482</v>
      </c>
      <c r="C648" t="s">
        <v>1520</v>
      </c>
    </row>
    <row r="649" spans="1:3">
      <c r="A649">
        <v>91235</v>
      </c>
      <c r="B649">
        <v>1484</v>
      </c>
      <c r="C649" t="s">
        <v>1521</v>
      </c>
    </row>
    <row r="650" spans="1:3">
      <c r="A650">
        <v>91236</v>
      </c>
      <c r="B650">
        <v>1485</v>
      </c>
      <c r="C650" t="s">
        <v>1524</v>
      </c>
    </row>
    <row r="651" spans="1:3">
      <c r="A651">
        <v>88004</v>
      </c>
      <c r="B651">
        <v>1492</v>
      </c>
      <c r="C651" t="s">
        <v>1529</v>
      </c>
    </row>
    <row r="652" spans="1:3">
      <c r="A652">
        <v>85880</v>
      </c>
      <c r="B652">
        <v>1494</v>
      </c>
      <c r="C652" t="s">
        <v>1531</v>
      </c>
    </row>
    <row r="653" spans="1:3">
      <c r="A653">
        <v>85880</v>
      </c>
      <c r="B653">
        <v>1497</v>
      </c>
      <c r="C653" t="s">
        <v>1533</v>
      </c>
    </row>
    <row r="654" spans="1:3">
      <c r="A654">
        <v>90731</v>
      </c>
      <c r="B654">
        <v>1499</v>
      </c>
      <c r="C654" t="s">
        <v>1535</v>
      </c>
    </row>
    <row r="655" spans="1:3">
      <c r="A655">
        <v>89193</v>
      </c>
      <c r="B655">
        <v>1502</v>
      </c>
      <c r="C655" t="s">
        <v>1538</v>
      </c>
    </row>
    <row r="656" spans="1:3">
      <c r="A656">
        <v>89194</v>
      </c>
      <c r="B656">
        <v>1502</v>
      </c>
      <c r="C656" t="s">
        <v>1538</v>
      </c>
    </row>
    <row r="657" spans="1:3">
      <c r="A657">
        <v>86181</v>
      </c>
      <c r="B657">
        <v>1505</v>
      </c>
      <c r="C657" t="s">
        <v>1543</v>
      </c>
    </row>
    <row r="658" spans="1:3">
      <c r="A658">
        <v>90303</v>
      </c>
      <c r="B658">
        <v>1511</v>
      </c>
      <c r="C658" t="s">
        <v>1545</v>
      </c>
    </row>
    <row r="659" spans="1:3">
      <c r="A659">
        <v>89957</v>
      </c>
      <c r="B659">
        <v>1519</v>
      </c>
      <c r="C659" t="s">
        <v>1548</v>
      </c>
    </row>
    <row r="660" spans="1:3">
      <c r="A660">
        <v>89957</v>
      </c>
      <c r="B660">
        <v>1522</v>
      </c>
      <c r="C660" t="s">
        <v>1550</v>
      </c>
    </row>
    <row r="661" spans="1:3">
      <c r="A661">
        <v>86812</v>
      </c>
      <c r="B661">
        <v>1526</v>
      </c>
      <c r="C661" t="s">
        <v>1552</v>
      </c>
    </row>
    <row r="662" spans="1:3">
      <c r="A662">
        <v>86813</v>
      </c>
      <c r="B662">
        <v>1527</v>
      </c>
      <c r="C662" t="s">
        <v>1554</v>
      </c>
    </row>
    <row r="663" spans="1:3">
      <c r="A663">
        <v>86814</v>
      </c>
      <c r="B663">
        <v>1527</v>
      </c>
      <c r="C663" t="s">
        <v>1554</v>
      </c>
    </row>
    <row r="664" spans="1:3">
      <c r="A664">
        <v>86815</v>
      </c>
      <c r="B664">
        <v>1527</v>
      </c>
      <c r="C664" t="s">
        <v>1554</v>
      </c>
    </row>
    <row r="665" spans="1:3">
      <c r="A665">
        <v>86813</v>
      </c>
      <c r="B665">
        <v>1528</v>
      </c>
      <c r="C665" t="s">
        <v>1557</v>
      </c>
    </row>
    <row r="666" spans="1:3">
      <c r="A666">
        <v>88852</v>
      </c>
      <c r="B666">
        <v>1531</v>
      </c>
      <c r="C666" t="s">
        <v>1560</v>
      </c>
    </row>
    <row r="667" spans="1:3">
      <c r="A667">
        <v>91328</v>
      </c>
      <c r="B667">
        <v>1533</v>
      </c>
      <c r="C667" t="s">
        <v>1563</v>
      </c>
    </row>
    <row r="668" spans="1:3">
      <c r="A668">
        <v>88487</v>
      </c>
      <c r="B668">
        <v>1548</v>
      </c>
      <c r="C668" t="s">
        <v>1565</v>
      </c>
    </row>
    <row r="669" spans="1:3">
      <c r="A669">
        <v>87488</v>
      </c>
      <c r="B669">
        <v>1551</v>
      </c>
      <c r="C669" t="s">
        <v>1568</v>
      </c>
    </row>
    <row r="670" spans="1:3">
      <c r="A670">
        <v>87486</v>
      </c>
      <c r="B670">
        <v>1552</v>
      </c>
      <c r="C670" t="s">
        <v>1571</v>
      </c>
    </row>
    <row r="671" spans="1:3">
      <c r="A671">
        <v>87484</v>
      </c>
      <c r="B671">
        <v>1553</v>
      </c>
      <c r="C671" t="s">
        <v>1574</v>
      </c>
    </row>
    <row r="672" spans="1:3">
      <c r="A672">
        <v>87485</v>
      </c>
      <c r="B672">
        <v>1554</v>
      </c>
      <c r="C672" t="s">
        <v>1577</v>
      </c>
    </row>
    <row r="673" spans="1:3">
      <c r="A673">
        <v>87487</v>
      </c>
      <c r="B673">
        <v>1554</v>
      </c>
      <c r="C673" t="s">
        <v>1577</v>
      </c>
    </row>
    <row r="674" spans="1:3">
      <c r="A674">
        <v>87425</v>
      </c>
      <c r="B674">
        <v>1556</v>
      </c>
      <c r="C674" t="s">
        <v>1580</v>
      </c>
    </row>
    <row r="675" spans="1:3">
      <c r="A675">
        <v>87426</v>
      </c>
      <c r="B675">
        <v>1557</v>
      </c>
      <c r="C675" t="s">
        <v>1582</v>
      </c>
    </row>
    <row r="676" spans="1:3">
      <c r="A676">
        <v>87424</v>
      </c>
      <c r="B676">
        <v>1559</v>
      </c>
      <c r="C676" t="s">
        <v>1585</v>
      </c>
    </row>
    <row r="677" spans="1:3">
      <c r="A677">
        <v>88093</v>
      </c>
      <c r="B677">
        <v>1561</v>
      </c>
      <c r="C677" t="s">
        <v>1588</v>
      </c>
    </row>
    <row r="678" spans="1:3">
      <c r="A678">
        <v>88094</v>
      </c>
      <c r="B678">
        <v>1561</v>
      </c>
      <c r="C678" t="s">
        <v>1588</v>
      </c>
    </row>
    <row r="679" spans="1:3">
      <c r="A679">
        <v>86966</v>
      </c>
      <c r="B679">
        <v>1574</v>
      </c>
      <c r="C679" t="s">
        <v>1590</v>
      </c>
    </row>
    <row r="680" spans="1:3">
      <c r="A680">
        <v>90934</v>
      </c>
      <c r="B680">
        <v>1580</v>
      </c>
      <c r="C680" t="s">
        <v>1593</v>
      </c>
    </row>
    <row r="681" spans="1:3">
      <c r="A681">
        <v>86668</v>
      </c>
      <c r="B681">
        <v>1590</v>
      </c>
      <c r="C681" t="s">
        <v>1595</v>
      </c>
    </row>
    <row r="682" spans="1:3">
      <c r="A682">
        <v>86668</v>
      </c>
      <c r="B682">
        <v>1593</v>
      </c>
      <c r="C682" t="s">
        <v>1598</v>
      </c>
    </row>
    <row r="683" spans="1:3">
      <c r="A683">
        <v>90796</v>
      </c>
      <c r="B683">
        <v>1595</v>
      </c>
      <c r="C683" t="s">
        <v>1600</v>
      </c>
    </row>
    <row r="684" spans="1:3">
      <c r="A684">
        <v>89680</v>
      </c>
      <c r="B684">
        <v>1602</v>
      </c>
      <c r="C684" t="s">
        <v>1604</v>
      </c>
    </row>
    <row r="685" spans="1:3">
      <c r="A685">
        <v>89679</v>
      </c>
      <c r="B685">
        <v>1603</v>
      </c>
      <c r="C685" t="s">
        <v>1606</v>
      </c>
    </row>
    <row r="686" spans="1:3">
      <c r="A686">
        <v>87993</v>
      </c>
      <c r="B686">
        <v>1606</v>
      </c>
      <c r="C686" t="s">
        <v>1609</v>
      </c>
    </row>
    <row r="687" spans="1:3">
      <c r="A687">
        <v>87994</v>
      </c>
      <c r="B687">
        <v>1607</v>
      </c>
      <c r="C687" t="s">
        <v>1612</v>
      </c>
    </row>
    <row r="688" spans="1:3">
      <c r="A688">
        <v>87995</v>
      </c>
      <c r="B688">
        <v>1607</v>
      </c>
      <c r="C688" t="s">
        <v>1612</v>
      </c>
    </row>
    <row r="689" spans="1:3">
      <c r="A689">
        <v>87824</v>
      </c>
      <c r="B689">
        <v>1609</v>
      </c>
      <c r="C689" t="s">
        <v>1616</v>
      </c>
    </row>
    <row r="690" spans="1:3">
      <c r="A690">
        <v>87823</v>
      </c>
      <c r="B690">
        <v>1614</v>
      </c>
      <c r="C690" t="s">
        <v>1618</v>
      </c>
    </row>
    <row r="691" spans="1:3">
      <c r="A691">
        <v>90248</v>
      </c>
      <c r="B691">
        <v>1618</v>
      </c>
      <c r="C691" t="s">
        <v>1621</v>
      </c>
    </row>
    <row r="692" spans="1:3">
      <c r="A692">
        <v>90248</v>
      </c>
      <c r="B692">
        <v>1620</v>
      </c>
      <c r="C692" t="s">
        <v>1624</v>
      </c>
    </row>
    <row r="693" spans="1:3">
      <c r="A693">
        <v>87611</v>
      </c>
      <c r="B693">
        <v>1623</v>
      </c>
      <c r="C693" t="s">
        <v>1626</v>
      </c>
    </row>
    <row r="694" spans="1:3">
      <c r="A694">
        <v>90600</v>
      </c>
      <c r="B694">
        <v>1625</v>
      </c>
      <c r="C694" t="s">
        <v>1629</v>
      </c>
    </row>
    <row r="695" spans="1:3">
      <c r="A695">
        <v>90601</v>
      </c>
      <c r="B695">
        <v>1625</v>
      </c>
      <c r="C695" t="s">
        <v>1629</v>
      </c>
    </row>
    <row r="696" spans="1:3">
      <c r="A696">
        <v>90602</v>
      </c>
      <c r="B696">
        <v>1627</v>
      </c>
      <c r="C696" t="s">
        <v>1634</v>
      </c>
    </row>
    <row r="697" spans="1:3">
      <c r="A697">
        <v>90530</v>
      </c>
      <c r="B697">
        <v>1632</v>
      </c>
      <c r="C697" t="s">
        <v>1637</v>
      </c>
    </row>
    <row r="698" spans="1:3">
      <c r="A698">
        <v>90533</v>
      </c>
      <c r="B698">
        <v>1632</v>
      </c>
      <c r="C698" t="s">
        <v>1637</v>
      </c>
    </row>
    <row r="699" spans="1:3">
      <c r="A699">
        <v>90531</v>
      </c>
      <c r="B699">
        <v>1633</v>
      </c>
      <c r="C699" t="s">
        <v>1640</v>
      </c>
    </row>
    <row r="700" spans="1:3">
      <c r="A700">
        <v>90532</v>
      </c>
      <c r="B700">
        <v>1634</v>
      </c>
      <c r="C700" t="s">
        <v>1642</v>
      </c>
    </row>
    <row r="701" spans="1:3">
      <c r="A701">
        <v>89704</v>
      </c>
      <c r="B701">
        <v>1636</v>
      </c>
      <c r="C701" t="s">
        <v>1645</v>
      </c>
    </row>
    <row r="702" spans="1:3">
      <c r="A702">
        <v>89706</v>
      </c>
      <c r="B702">
        <v>1636</v>
      </c>
      <c r="C702" t="s">
        <v>1645</v>
      </c>
    </row>
    <row r="703" spans="1:3">
      <c r="A703">
        <v>89705</v>
      </c>
      <c r="B703">
        <v>1639</v>
      </c>
      <c r="C703" t="s">
        <v>1649</v>
      </c>
    </row>
    <row r="704" spans="1:3">
      <c r="A704">
        <v>87342</v>
      </c>
      <c r="B704">
        <v>1644</v>
      </c>
      <c r="C704" t="s">
        <v>1652</v>
      </c>
    </row>
    <row r="705" spans="1:3">
      <c r="A705">
        <v>90932</v>
      </c>
      <c r="B705">
        <v>1646</v>
      </c>
      <c r="C705" t="s">
        <v>1655</v>
      </c>
    </row>
    <row r="706" spans="1:3">
      <c r="A706">
        <v>91043</v>
      </c>
      <c r="B706">
        <v>1648</v>
      </c>
      <c r="C706" t="s">
        <v>1657</v>
      </c>
    </row>
    <row r="707" spans="1:3">
      <c r="A707">
        <v>91041</v>
      </c>
      <c r="B707">
        <v>1649</v>
      </c>
      <c r="C707" t="s">
        <v>1659</v>
      </c>
    </row>
    <row r="708" spans="1:3">
      <c r="A708">
        <v>91042</v>
      </c>
      <c r="B708">
        <v>1650</v>
      </c>
      <c r="C708" t="s">
        <v>1661</v>
      </c>
    </row>
    <row r="709" spans="1:3">
      <c r="A709">
        <v>89885</v>
      </c>
      <c r="B709">
        <v>1653</v>
      </c>
      <c r="C709" t="s">
        <v>1666</v>
      </c>
    </row>
    <row r="710" spans="1:3">
      <c r="A710">
        <v>90678</v>
      </c>
      <c r="B710">
        <v>1665</v>
      </c>
      <c r="C710" t="s">
        <v>1668</v>
      </c>
    </row>
    <row r="711" spans="1:3">
      <c r="A711">
        <v>86722</v>
      </c>
      <c r="B711">
        <v>1670</v>
      </c>
      <c r="C711" t="s">
        <v>1671</v>
      </c>
    </row>
    <row r="712" spans="1:3">
      <c r="A712">
        <v>86724</v>
      </c>
      <c r="B712">
        <v>1671</v>
      </c>
      <c r="C712" t="s">
        <v>1674</v>
      </c>
    </row>
    <row r="713" spans="1:3">
      <c r="A713">
        <v>86725</v>
      </c>
      <c r="B713">
        <v>1671</v>
      </c>
      <c r="C713" t="s">
        <v>1674</v>
      </c>
    </row>
    <row r="714" spans="1:3">
      <c r="A714">
        <v>86723</v>
      </c>
      <c r="B714">
        <v>1672</v>
      </c>
      <c r="C714" t="s">
        <v>1677</v>
      </c>
    </row>
    <row r="715" spans="1:3">
      <c r="A715">
        <v>86646</v>
      </c>
      <c r="B715">
        <v>1679</v>
      </c>
      <c r="C715" t="s">
        <v>1679</v>
      </c>
    </row>
    <row r="716" spans="1:3">
      <c r="A716">
        <v>86645</v>
      </c>
      <c r="B716">
        <v>1680</v>
      </c>
      <c r="C716" t="s">
        <v>1681</v>
      </c>
    </row>
    <row r="717" spans="1:3">
      <c r="A717">
        <v>14115</v>
      </c>
      <c r="B717">
        <v>1682</v>
      </c>
      <c r="C717" t="s">
        <v>1684</v>
      </c>
    </row>
    <row r="718" spans="1:3">
      <c r="A718">
        <v>38080</v>
      </c>
      <c r="B718">
        <v>1682</v>
      </c>
      <c r="C718" t="s">
        <v>1684</v>
      </c>
    </row>
    <row r="719" spans="1:3">
      <c r="A719">
        <v>90612</v>
      </c>
      <c r="B719">
        <v>1683</v>
      </c>
      <c r="C719" t="s">
        <v>1687</v>
      </c>
    </row>
    <row r="720" spans="1:3">
      <c r="A720">
        <v>90613</v>
      </c>
      <c r="B720">
        <v>1683</v>
      </c>
      <c r="C720" t="s">
        <v>1687</v>
      </c>
    </row>
    <row r="721" spans="1:3">
      <c r="A721">
        <v>86973</v>
      </c>
      <c r="B721">
        <v>1686</v>
      </c>
      <c r="C721" t="s">
        <v>1689</v>
      </c>
    </row>
    <row r="722" spans="1:3">
      <c r="A722">
        <v>91077</v>
      </c>
      <c r="B722">
        <v>1689</v>
      </c>
      <c r="C722" t="s">
        <v>1691</v>
      </c>
    </row>
    <row r="723" spans="1:3">
      <c r="A723">
        <v>91076</v>
      </c>
      <c r="B723">
        <v>1690</v>
      </c>
      <c r="C723" t="s">
        <v>1693</v>
      </c>
    </row>
    <row r="724" spans="1:3">
      <c r="A724">
        <v>91078</v>
      </c>
      <c r="B724">
        <v>1690</v>
      </c>
      <c r="C724" t="s">
        <v>1693</v>
      </c>
    </row>
    <row r="725" spans="1:3">
      <c r="A725">
        <v>90189</v>
      </c>
      <c r="B725">
        <v>1692</v>
      </c>
      <c r="C725" t="s">
        <v>1696</v>
      </c>
    </row>
    <row r="726" spans="1:3">
      <c r="A726">
        <v>90189</v>
      </c>
      <c r="B726">
        <v>1693</v>
      </c>
      <c r="C726" t="s">
        <v>1698</v>
      </c>
    </row>
    <row r="727" spans="1:3">
      <c r="A727">
        <v>90190</v>
      </c>
      <c r="B727">
        <v>1693</v>
      </c>
      <c r="C727" t="s">
        <v>1698</v>
      </c>
    </row>
    <row r="728" spans="1:3">
      <c r="A728">
        <v>86338</v>
      </c>
      <c r="B728">
        <v>1697</v>
      </c>
      <c r="C728" t="s">
        <v>1701</v>
      </c>
    </row>
    <row r="729" spans="1:3">
      <c r="A729">
        <v>87345</v>
      </c>
      <c r="B729">
        <v>1699</v>
      </c>
      <c r="C729" t="s">
        <v>1704</v>
      </c>
    </row>
    <row r="730" spans="1:3">
      <c r="A730">
        <v>90473</v>
      </c>
      <c r="B730">
        <v>1702</v>
      </c>
      <c r="C730" t="s">
        <v>1708</v>
      </c>
    </row>
    <row r="731" spans="1:3">
      <c r="A731">
        <v>88781</v>
      </c>
      <c r="B731">
        <v>1708</v>
      </c>
      <c r="C731" t="s">
        <v>1710</v>
      </c>
    </row>
    <row r="732" spans="1:3">
      <c r="A732">
        <v>88784</v>
      </c>
      <c r="B732">
        <v>1708</v>
      </c>
      <c r="C732" t="s">
        <v>1710</v>
      </c>
    </row>
    <row r="733" spans="1:3">
      <c r="A733">
        <v>88782</v>
      </c>
      <c r="B733">
        <v>1709</v>
      </c>
      <c r="C733" t="s">
        <v>1712</v>
      </c>
    </row>
    <row r="734" spans="1:3">
      <c r="A734">
        <v>88783</v>
      </c>
      <c r="B734">
        <v>1709</v>
      </c>
      <c r="C734" t="s">
        <v>1712</v>
      </c>
    </row>
    <row r="735" spans="1:3">
      <c r="A735">
        <v>87747</v>
      </c>
      <c r="B735">
        <v>1711</v>
      </c>
      <c r="C735" t="s">
        <v>1715</v>
      </c>
    </row>
    <row r="736" spans="1:3">
      <c r="A736">
        <v>87749</v>
      </c>
      <c r="B736">
        <v>1712</v>
      </c>
      <c r="C736" t="s">
        <v>1717</v>
      </c>
    </row>
    <row r="737" spans="1:3">
      <c r="A737">
        <v>87748</v>
      </c>
      <c r="B737">
        <v>1713</v>
      </c>
      <c r="C737" t="s">
        <v>1720</v>
      </c>
    </row>
    <row r="738" spans="1:3">
      <c r="A738">
        <v>90621</v>
      </c>
      <c r="B738">
        <v>1718</v>
      </c>
      <c r="C738" t="s">
        <v>1723</v>
      </c>
    </row>
    <row r="739" spans="1:3">
      <c r="A739">
        <v>90786</v>
      </c>
      <c r="B739">
        <v>1719</v>
      </c>
      <c r="C739" t="s">
        <v>1725</v>
      </c>
    </row>
    <row r="740" spans="1:3">
      <c r="A740">
        <v>90787</v>
      </c>
      <c r="B740">
        <v>1721</v>
      </c>
      <c r="C740" t="s">
        <v>1727</v>
      </c>
    </row>
    <row r="741" spans="1:3">
      <c r="A741">
        <v>40101</v>
      </c>
      <c r="B741">
        <v>1723</v>
      </c>
      <c r="C741" t="s">
        <v>1730</v>
      </c>
    </row>
    <row r="742" spans="1:3">
      <c r="A742">
        <v>44002</v>
      </c>
      <c r="B742">
        <v>1723</v>
      </c>
      <c r="C742" t="s">
        <v>1730</v>
      </c>
    </row>
    <row r="743" spans="1:3">
      <c r="A743">
        <v>32710</v>
      </c>
      <c r="B743">
        <v>1723</v>
      </c>
      <c r="C743" t="s">
        <v>1730</v>
      </c>
    </row>
    <row r="744" spans="1:3">
      <c r="A744">
        <v>87193</v>
      </c>
      <c r="B744">
        <v>1725</v>
      </c>
      <c r="C744" t="s">
        <v>1733</v>
      </c>
    </row>
    <row r="745" spans="1:3">
      <c r="A745">
        <v>87194</v>
      </c>
      <c r="B745">
        <v>1727</v>
      </c>
      <c r="C745" t="s">
        <v>1735</v>
      </c>
    </row>
    <row r="746" spans="1:3">
      <c r="A746">
        <v>87195</v>
      </c>
      <c r="B746">
        <v>1728</v>
      </c>
      <c r="C746" t="s">
        <v>1738</v>
      </c>
    </row>
    <row r="747" spans="1:3">
      <c r="A747">
        <v>90653</v>
      </c>
      <c r="B747">
        <v>1730</v>
      </c>
      <c r="C747" t="s">
        <v>1740</v>
      </c>
    </row>
    <row r="748" spans="1:3">
      <c r="A748">
        <v>3841</v>
      </c>
      <c r="B748">
        <v>1733</v>
      </c>
      <c r="C748" t="s">
        <v>1743</v>
      </c>
    </row>
    <row r="749" spans="1:3">
      <c r="A749">
        <v>59937</v>
      </c>
      <c r="B749">
        <v>1733</v>
      </c>
      <c r="C749" t="s">
        <v>1743</v>
      </c>
    </row>
    <row r="750" spans="1:3">
      <c r="A750">
        <v>88443</v>
      </c>
      <c r="B750">
        <v>1734</v>
      </c>
      <c r="C750" t="s">
        <v>1745</v>
      </c>
    </row>
    <row r="751" spans="1:3">
      <c r="A751">
        <v>88444</v>
      </c>
      <c r="B751">
        <v>1735</v>
      </c>
      <c r="C751" t="s">
        <v>1747</v>
      </c>
    </row>
    <row r="752" spans="1:3">
      <c r="A752">
        <v>85866</v>
      </c>
      <c r="B752">
        <v>1737</v>
      </c>
      <c r="C752" t="s">
        <v>1749</v>
      </c>
    </row>
    <row r="753" spans="1:3">
      <c r="A753">
        <v>85865</v>
      </c>
      <c r="B753">
        <v>1738</v>
      </c>
      <c r="C753" t="s">
        <v>1752</v>
      </c>
    </row>
    <row r="754" spans="1:3">
      <c r="A754">
        <v>85868</v>
      </c>
      <c r="B754">
        <v>1738</v>
      </c>
      <c r="C754" t="s">
        <v>1752</v>
      </c>
    </row>
    <row r="755" spans="1:3">
      <c r="A755">
        <v>85867</v>
      </c>
      <c r="B755">
        <v>1739</v>
      </c>
      <c r="C755" t="s">
        <v>1755</v>
      </c>
    </row>
    <row r="756" spans="1:3">
      <c r="A756">
        <v>91025</v>
      </c>
      <c r="B756">
        <v>1743</v>
      </c>
      <c r="C756" t="s">
        <v>1757</v>
      </c>
    </row>
    <row r="757" spans="1:3">
      <c r="A757">
        <v>18561</v>
      </c>
      <c r="B757">
        <v>1745</v>
      </c>
      <c r="C757" t="s">
        <v>1759</v>
      </c>
    </row>
    <row r="758" spans="1:3">
      <c r="A758">
        <v>13408</v>
      </c>
      <c r="B758">
        <v>1745</v>
      </c>
      <c r="C758" t="s">
        <v>1759</v>
      </c>
    </row>
    <row r="759" spans="1:3">
      <c r="A759">
        <v>12224</v>
      </c>
      <c r="B759">
        <v>1745</v>
      </c>
      <c r="C759" t="s">
        <v>1759</v>
      </c>
    </row>
    <row r="760" spans="1:3">
      <c r="A760">
        <v>87245</v>
      </c>
      <c r="B760">
        <v>1748</v>
      </c>
      <c r="C760" t="s">
        <v>1763</v>
      </c>
    </row>
    <row r="761" spans="1:3">
      <c r="A761">
        <v>87243</v>
      </c>
      <c r="B761">
        <v>1749</v>
      </c>
      <c r="C761" t="s">
        <v>1765</v>
      </c>
    </row>
    <row r="762" spans="1:3">
      <c r="A762">
        <v>87244</v>
      </c>
      <c r="B762">
        <v>1749</v>
      </c>
      <c r="C762" t="s">
        <v>1765</v>
      </c>
    </row>
    <row r="763" spans="1:3">
      <c r="A763">
        <v>90178</v>
      </c>
      <c r="B763">
        <v>1754</v>
      </c>
      <c r="C763" t="s">
        <v>1767</v>
      </c>
    </row>
    <row r="764" spans="1:3">
      <c r="A764">
        <v>89775</v>
      </c>
      <c r="B764">
        <v>1764</v>
      </c>
      <c r="C764" t="s">
        <v>1771</v>
      </c>
    </row>
    <row r="765" spans="1:3">
      <c r="A765">
        <v>89776</v>
      </c>
      <c r="B765">
        <v>1764</v>
      </c>
      <c r="C765" t="s">
        <v>1771</v>
      </c>
    </row>
    <row r="766" spans="1:3">
      <c r="A766">
        <v>89777</v>
      </c>
      <c r="B766">
        <v>1765</v>
      </c>
      <c r="C766" t="s">
        <v>1776</v>
      </c>
    </row>
    <row r="767" spans="1:3">
      <c r="A767">
        <v>89211</v>
      </c>
      <c r="B767">
        <v>1767</v>
      </c>
      <c r="C767" t="s">
        <v>1779</v>
      </c>
    </row>
    <row r="768" spans="1:3">
      <c r="A768">
        <v>89106</v>
      </c>
      <c r="B768">
        <v>1771</v>
      </c>
      <c r="C768" t="s">
        <v>1780</v>
      </c>
    </row>
    <row r="769" spans="1:3">
      <c r="A769">
        <v>89944</v>
      </c>
      <c r="B769">
        <v>1775</v>
      </c>
      <c r="C769" t="s">
        <v>1781</v>
      </c>
    </row>
    <row r="770" spans="1:3">
      <c r="A770">
        <v>89941</v>
      </c>
      <c r="B770">
        <v>1776</v>
      </c>
      <c r="C770" t="s">
        <v>1783</v>
      </c>
    </row>
    <row r="771" spans="1:3">
      <c r="A771">
        <v>89939</v>
      </c>
      <c r="B771">
        <v>1777</v>
      </c>
      <c r="C771" t="s">
        <v>1785</v>
      </c>
    </row>
    <row r="772" spans="1:3">
      <c r="A772">
        <v>89940</v>
      </c>
      <c r="B772">
        <v>1777</v>
      </c>
      <c r="C772" t="s">
        <v>1785</v>
      </c>
    </row>
    <row r="773" spans="1:3">
      <c r="A773">
        <v>89942</v>
      </c>
      <c r="B773">
        <v>1777</v>
      </c>
      <c r="C773" t="s">
        <v>1785</v>
      </c>
    </row>
    <row r="774" spans="1:3">
      <c r="A774">
        <v>89943</v>
      </c>
      <c r="B774">
        <v>1778</v>
      </c>
      <c r="C774" t="s">
        <v>1787</v>
      </c>
    </row>
    <row r="775" spans="1:3">
      <c r="A775">
        <v>89857</v>
      </c>
      <c r="B775">
        <v>1781</v>
      </c>
      <c r="C775" t="s">
        <v>1789</v>
      </c>
    </row>
    <row r="776" spans="1:3">
      <c r="A776">
        <v>89858</v>
      </c>
      <c r="B776">
        <v>1781</v>
      </c>
      <c r="C776" t="s">
        <v>1789</v>
      </c>
    </row>
    <row r="777" spans="1:3">
      <c r="A777">
        <v>89856</v>
      </c>
      <c r="B777">
        <v>1782</v>
      </c>
      <c r="C777" t="s">
        <v>1792</v>
      </c>
    </row>
    <row r="778" spans="1:3">
      <c r="A778">
        <v>88256</v>
      </c>
      <c r="B778">
        <v>1788</v>
      </c>
      <c r="C778" t="s">
        <v>1795</v>
      </c>
    </row>
    <row r="779" spans="1:3">
      <c r="A779">
        <v>87853</v>
      </c>
      <c r="B779">
        <v>1793</v>
      </c>
      <c r="C779" t="s">
        <v>1796</v>
      </c>
    </row>
    <row r="780" spans="1:3">
      <c r="A780">
        <v>91543</v>
      </c>
      <c r="B780">
        <v>1802</v>
      </c>
      <c r="C780" t="s">
        <v>1798</v>
      </c>
    </row>
    <row r="781" spans="1:3">
      <c r="A781">
        <v>89251</v>
      </c>
      <c r="B781">
        <v>1808</v>
      </c>
      <c r="C781" t="s">
        <v>1799</v>
      </c>
    </row>
    <row r="782" spans="1:3">
      <c r="A782">
        <v>90524</v>
      </c>
      <c r="B782">
        <v>1814</v>
      </c>
      <c r="C782" t="s">
        <v>1801</v>
      </c>
    </row>
    <row r="783" spans="1:3">
      <c r="A783">
        <v>90525</v>
      </c>
      <c r="B783">
        <v>1815</v>
      </c>
      <c r="C783" t="s">
        <v>1804</v>
      </c>
    </row>
    <row r="784" spans="1:3">
      <c r="A784">
        <v>85990</v>
      </c>
      <c r="B784">
        <v>1816</v>
      </c>
      <c r="C784" t="s">
        <v>1807</v>
      </c>
    </row>
    <row r="785" spans="1:3">
      <c r="A785">
        <v>85991</v>
      </c>
      <c r="B785">
        <v>1818</v>
      </c>
      <c r="C785" t="s">
        <v>1809</v>
      </c>
    </row>
    <row r="786" spans="1:3">
      <c r="A786">
        <v>34435</v>
      </c>
      <c r="B786">
        <v>1821</v>
      </c>
      <c r="C786" t="s">
        <v>1812</v>
      </c>
    </row>
    <row r="787" spans="1:3">
      <c r="A787">
        <v>47108</v>
      </c>
      <c r="B787">
        <v>1821</v>
      </c>
      <c r="C787" t="s">
        <v>1812</v>
      </c>
    </row>
    <row r="788" spans="1:3">
      <c r="A788">
        <v>86958</v>
      </c>
      <c r="B788">
        <v>1826</v>
      </c>
      <c r="C788" t="s">
        <v>1814</v>
      </c>
    </row>
    <row r="789" spans="1:3">
      <c r="A789">
        <v>86959</v>
      </c>
      <c r="B789">
        <v>1826</v>
      </c>
      <c r="C789" t="s">
        <v>1814</v>
      </c>
    </row>
    <row r="790" spans="1:3">
      <c r="A790">
        <v>86956</v>
      </c>
      <c r="B790">
        <v>1827</v>
      </c>
      <c r="C790" t="s">
        <v>1818</v>
      </c>
    </row>
    <row r="791" spans="1:3">
      <c r="A791">
        <v>86958</v>
      </c>
      <c r="B791">
        <v>1827</v>
      </c>
      <c r="C791" t="s">
        <v>1818</v>
      </c>
    </row>
    <row r="792" spans="1:3">
      <c r="A792">
        <v>86956</v>
      </c>
      <c r="B792">
        <v>1828</v>
      </c>
      <c r="C792" t="s">
        <v>1821</v>
      </c>
    </row>
    <row r="793" spans="1:3">
      <c r="A793">
        <v>86960</v>
      </c>
      <c r="B793">
        <v>1828</v>
      </c>
      <c r="C793" t="s">
        <v>1821</v>
      </c>
    </row>
    <row r="794" spans="1:3">
      <c r="A794">
        <v>86957</v>
      </c>
      <c r="B794">
        <v>1829</v>
      </c>
      <c r="C794" t="s">
        <v>1823</v>
      </c>
    </row>
    <row r="795" spans="1:3">
      <c r="A795">
        <v>86960</v>
      </c>
      <c r="B795">
        <v>1829</v>
      </c>
      <c r="C795" t="s">
        <v>1823</v>
      </c>
    </row>
    <row r="796" spans="1:3">
      <c r="A796">
        <v>86600</v>
      </c>
      <c r="B796">
        <v>1836</v>
      </c>
      <c r="C796" t="s">
        <v>1826</v>
      </c>
    </row>
    <row r="797" spans="1:3">
      <c r="A797">
        <v>86600</v>
      </c>
      <c r="B797">
        <v>1837</v>
      </c>
      <c r="C797" t="s">
        <v>1827</v>
      </c>
    </row>
    <row r="798" spans="1:3">
      <c r="A798">
        <v>86599</v>
      </c>
      <c r="B798">
        <v>1840</v>
      </c>
      <c r="C798" t="s">
        <v>1828</v>
      </c>
    </row>
    <row r="799" spans="1:3">
      <c r="A799">
        <v>89697</v>
      </c>
      <c r="B799">
        <v>1849</v>
      </c>
      <c r="C799" t="s">
        <v>1830</v>
      </c>
    </row>
    <row r="800" spans="1:3">
      <c r="A800">
        <v>86847</v>
      </c>
      <c r="B800">
        <v>1852</v>
      </c>
      <c r="C800" t="s">
        <v>1832</v>
      </c>
    </row>
    <row r="801" spans="1:3">
      <c r="A801">
        <v>86847</v>
      </c>
      <c r="B801">
        <v>1854</v>
      </c>
      <c r="C801" t="s">
        <v>1834</v>
      </c>
    </row>
    <row r="802" spans="1:3">
      <c r="A802">
        <v>86846</v>
      </c>
      <c r="B802">
        <v>1860</v>
      </c>
      <c r="C802" t="s">
        <v>1835</v>
      </c>
    </row>
    <row r="803" spans="1:3">
      <c r="A803">
        <v>89209</v>
      </c>
      <c r="B803">
        <v>1869</v>
      </c>
      <c r="C803" t="s">
        <v>1837</v>
      </c>
    </row>
    <row r="804" spans="1:3">
      <c r="A804">
        <v>90099</v>
      </c>
      <c r="B804">
        <v>1873</v>
      </c>
      <c r="C804" t="s">
        <v>1839</v>
      </c>
    </row>
    <row r="805" spans="1:3">
      <c r="A805">
        <v>90899</v>
      </c>
      <c r="B805">
        <v>1875</v>
      </c>
      <c r="C805" t="s">
        <v>1843</v>
      </c>
    </row>
    <row r="806" spans="1:3">
      <c r="A806">
        <v>87378</v>
      </c>
      <c r="B806">
        <v>1882</v>
      </c>
      <c r="C806" t="s">
        <v>1845</v>
      </c>
    </row>
    <row r="807" spans="1:3">
      <c r="A807">
        <v>87378</v>
      </c>
      <c r="B807">
        <v>1885</v>
      </c>
      <c r="C807" t="s">
        <v>1847</v>
      </c>
    </row>
    <row r="808" spans="1:3">
      <c r="A808">
        <v>90631</v>
      </c>
      <c r="B808">
        <v>1889</v>
      </c>
      <c r="C808" t="s">
        <v>1850</v>
      </c>
    </row>
    <row r="809" spans="1:3">
      <c r="A809">
        <v>90630</v>
      </c>
      <c r="B809">
        <v>1891</v>
      </c>
      <c r="C809" t="s">
        <v>1852</v>
      </c>
    </row>
    <row r="810" spans="1:3">
      <c r="A810">
        <v>91262</v>
      </c>
      <c r="B810">
        <v>1893</v>
      </c>
      <c r="C810" t="s">
        <v>1855</v>
      </c>
    </row>
    <row r="811" spans="1:3">
      <c r="A811">
        <v>91261</v>
      </c>
      <c r="B811">
        <v>1894</v>
      </c>
      <c r="C811" t="s">
        <v>1857</v>
      </c>
    </row>
    <row r="812" spans="1:3">
      <c r="A812">
        <v>91263</v>
      </c>
      <c r="B812">
        <v>1894</v>
      </c>
      <c r="C812" t="s">
        <v>1857</v>
      </c>
    </row>
    <row r="813" spans="1:3">
      <c r="A813">
        <v>86500</v>
      </c>
      <c r="B813">
        <v>1906</v>
      </c>
      <c r="C813" t="s">
        <v>1861</v>
      </c>
    </row>
    <row r="814" spans="1:3">
      <c r="A814">
        <v>86500</v>
      </c>
      <c r="B814">
        <v>1907</v>
      </c>
      <c r="C814" t="s">
        <v>1863</v>
      </c>
    </row>
    <row r="815" spans="1:3">
      <c r="A815">
        <v>91371</v>
      </c>
      <c r="B815">
        <v>1910</v>
      </c>
      <c r="C815" t="s">
        <v>1865</v>
      </c>
    </row>
    <row r="816" spans="1:3">
      <c r="A816">
        <v>85893</v>
      </c>
      <c r="B816">
        <v>1916</v>
      </c>
      <c r="C816" t="s">
        <v>1867</v>
      </c>
    </row>
    <row r="817" spans="1:3">
      <c r="A817">
        <v>85895</v>
      </c>
      <c r="B817">
        <v>1916</v>
      </c>
      <c r="C817" t="s">
        <v>1867</v>
      </c>
    </row>
    <row r="818" spans="1:3">
      <c r="A818">
        <v>85894</v>
      </c>
      <c r="B818">
        <v>1917</v>
      </c>
      <c r="C818" t="s">
        <v>1870</v>
      </c>
    </row>
    <row r="819" spans="1:3">
      <c r="A819">
        <v>85897</v>
      </c>
      <c r="B819">
        <v>1917</v>
      </c>
      <c r="C819" t="s">
        <v>1870</v>
      </c>
    </row>
    <row r="820" spans="1:3">
      <c r="A820">
        <v>85898</v>
      </c>
      <c r="B820">
        <v>1918</v>
      </c>
      <c r="C820" t="s">
        <v>1874</v>
      </c>
    </row>
    <row r="821" spans="1:3">
      <c r="A821">
        <v>85896</v>
      </c>
      <c r="B821">
        <v>1919</v>
      </c>
      <c r="C821" t="s">
        <v>1877</v>
      </c>
    </row>
    <row r="822" spans="1:3">
      <c r="A822">
        <v>88579</v>
      </c>
      <c r="B822">
        <v>1927</v>
      </c>
      <c r="C822" t="s">
        <v>1879</v>
      </c>
    </row>
    <row r="823" spans="1:3">
      <c r="A823">
        <v>88580</v>
      </c>
      <c r="B823">
        <v>1928</v>
      </c>
      <c r="C823" t="s">
        <v>1880</v>
      </c>
    </row>
    <row r="824" spans="1:3">
      <c r="A824">
        <v>86687</v>
      </c>
      <c r="B824">
        <v>1933</v>
      </c>
      <c r="C824" t="s">
        <v>1883</v>
      </c>
    </row>
    <row r="825" spans="1:3">
      <c r="A825">
        <v>86688</v>
      </c>
      <c r="B825">
        <v>1934</v>
      </c>
      <c r="C825" t="s">
        <v>1885</v>
      </c>
    </row>
    <row r="826" spans="1:3">
      <c r="A826">
        <v>86686</v>
      </c>
      <c r="B826">
        <v>1935</v>
      </c>
      <c r="C826" t="s">
        <v>1887</v>
      </c>
    </row>
    <row r="827" spans="1:3">
      <c r="A827">
        <v>86688</v>
      </c>
      <c r="B827">
        <v>1935</v>
      </c>
      <c r="C827" t="s">
        <v>1887</v>
      </c>
    </row>
    <row r="828" spans="1:3">
      <c r="A828">
        <v>88870</v>
      </c>
      <c r="B828">
        <v>1938</v>
      </c>
      <c r="C828" t="s">
        <v>1892</v>
      </c>
    </row>
    <row r="829" spans="1:3">
      <c r="A829">
        <v>88870</v>
      </c>
      <c r="B829">
        <v>1940</v>
      </c>
      <c r="C829" t="s">
        <v>1894</v>
      </c>
    </row>
    <row r="830" spans="1:3">
      <c r="A830">
        <v>88871</v>
      </c>
      <c r="B830">
        <v>1940</v>
      </c>
      <c r="C830" t="s">
        <v>1894</v>
      </c>
    </row>
    <row r="831" spans="1:3">
      <c r="A831">
        <v>86331</v>
      </c>
      <c r="B831">
        <v>1946</v>
      </c>
      <c r="C831" t="s">
        <v>1897</v>
      </c>
    </row>
    <row r="832" spans="1:3">
      <c r="A832">
        <v>90415</v>
      </c>
      <c r="B832">
        <v>1949</v>
      </c>
      <c r="C832" t="s">
        <v>1899</v>
      </c>
    </row>
    <row r="833" spans="1:3">
      <c r="A833">
        <v>90414</v>
      </c>
      <c r="B833">
        <v>1950</v>
      </c>
      <c r="C833" t="s">
        <v>1902</v>
      </c>
    </row>
    <row r="834" spans="1:3">
      <c r="A834">
        <v>89820</v>
      </c>
      <c r="B834">
        <v>1956</v>
      </c>
      <c r="C834" t="s">
        <v>1905</v>
      </c>
    </row>
    <row r="835" spans="1:3">
      <c r="A835">
        <v>89818</v>
      </c>
      <c r="B835">
        <v>1957</v>
      </c>
      <c r="C835" t="s">
        <v>1906</v>
      </c>
    </row>
    <row r="836" spans="1:3">
      <c r="A836">
        <v>89819</v>
      </c>
      <c r="B836">
        <v>1958</v>
      </c>
      <c r="C836" t="s">
        <v>1907</v>
      </c>
    </row>
    <row r="837" spans="1:3">
      <c r="A837">
        <v>28225</v>
      </c>
      <c r="B837">
        <v>1959</v>
      </c>
      <c r="C837" t="s">
        <v>1909</v>
      </c>
    </row>
    <row r="838" spans="1:3">
      <c r="A838">
        <v>26342</v>
      </c>
      <c r="B838">
        <v>1959</v>
      </c>
      <c r="C838" t="s">
        <v>1909</v>
      </c>
    </row>
    <row r="839" spans="1:3">
      <c r="A839">
        <v>88857</v>
      </c>
      <c r="B839">
        <v>1962</v>
      </c>
      <c r="C839" t="s">
        <v>1912</v>
      </c>
    </row>
    <row r="840" spans="1:3">
      <c r="A840">
        <v>89456</v>
      </c>
      <c r="B840">
        <v>1967</v>
      </c>
      <c r="C840" t="s">
        <v>1914</v>
      </c>
    </row>
    <row r="841" spans="1:3">
      <c r="A841">
        <v>91550</v>
      </c>
      <c r="B841">
        <v>1971</v>
      </c>
      <c r="C841" t="s">
        <v>1915</v>
      </c>
    </row>
    <row r="842" spans="1:3">
      <c r="A842">
        <v>91550</v>
      </c>
      <c r="B842">
        <v>1972</v>
      </c>
      <c r="C842" t="s">
        <v>1917</v>
      </c>
    </row>
    <row r="843" spans="1:3">
      <c r="A843">
        <v>89040</v>
      </c>
      <c r="B843">
        <v>1974</v>
      </c>
      <c r="C843" t="s">
        <v>1919</v>
      </c>
    </row>
    <row r="844" spans="1:3">
      <c r="A844">
        <v>89039</v>
      </c>
      <c r="B844">
        <v>1976</v>
      </c>
      <c r="C844" t="s">
        <v>1922</v>
      </c>
    </row>
    <row r="845" spans="1:3">
      <c r="A845">
        <v>89041</v>
      </c>
      <c r="B845">
        <v>1976</v>
      </c>
      <c r="C845" t="s">
        <v>1922</v>
      </c>
    </row>
    <row r="846" spans="1:3">
      <c r="A846">
        <v>87757</v>
      </c>
      <c r="B846">
        <v>1979</v>
      </c>
      <c r="C846" t="s">
        <v>1924</v>
      </c>
    </row>
    <row r="847" spans="1:3">
      <c r="A847">
        <v>91258</v>
      </c>
      <c r="B847">
        <v>1984</v>
      </c>
      <c r="C847" t="s">
        <v>1926</v>
      </c>
    </row>
    <row r="848" spans="1:3">
      <c r="A848">
        <v>90888</v>
      </c>
      <c r="B848">
        <v>1986</v>
      </c>
      <c r="C848" t="s">
        <v>1927</v>
      </c>
    </row>
    <row r="849" spans="1:3">
      <c r="A849">
        <v>89999</v>
      </c>
      <c r="B849">
        <v>1988</v>
      </c>
      <c r="C849" t="s">
        <v>1930</v>
      </c>
    </row>
    <row r="850" spans="1:3">
      <c r="A850">
        <v>90000</v>
      </c>
      <c r="B850">
        <v>1989</v>
      </c>
      <c r="C850" t="s">
        <v>1932</v>
      </c>
    </row>
    <row r="851" spans="1:3">
      <c r="A851">
        <v>90001</v>
      </c>
      <c r="B851">
        <v>1989</v>
      </c>
      <c r="C851" t="s">
        <v>1932</v>
      </c>
    </row>
    <row r="852" spans="1:3">
      <c r="A852">
        <v>90003</v>
      </c>
      <c r="B852">
        <v>1989</v>
      </c>
      <c r="C852" t="s">
        <v>1932</v>
      </c>
    </row>
    <row r="853" spans="1:3">
      <c r="A853">
        <v>90002</v>
      </c>
      <c r="B853">
        <v>1991</v>
      </c>
      <c r="C853" t="s">
        <v>1936</v>
      </c>
    </row>
    <row r="854" spans="1:3">
      <c r="A854">
        <v>90333</v>
      </c>
      <c r="B854">
        <v>1997</v>
      </c>
      <c r="C854" t="s">
        <v>1939</v>
      </c>
    </row>
    <row r="855" spans="1:3">
      <c r="A855">
        <v>90334</v>
      </c>
      <c r="B855">
        <v>1997</v>
      </c>
      <c r="C855" t="s">
        <v>1939</v>
      </c>
    </row>
    <row r="856" spans="1:3">
      <c r="A856">
        <v>90335</v>
      </c>
      <c r="B856">
        <v>1997</v>
      </c>
      <c r="C856" t="s">
        <v>1939</v>
      </c>
    </row>
    <row r="857" spans="1:3">
      <c r="A857">
        <v>90568</v>
      </c>
      <c r="B857">
        <v>1998</v>
      </c>
      <c r="C857" t="s">
        <v>1941</v>
      </c>
    </row>
    <row r="858" spans="1:3">
      <c r="A858">
        <v>91277</v>
      </c>
      <c r="B858">
        <v>2004</v>
      </c>
      <c r="C858" t="s">
        <v>1943</v>
      </c>
    </row>
    <row r="859" spans="1:3">
      <c r="A859">
        <v>88798</v>
      </c>
      <c r="B859">
        <v>2006</v>
      </c>
      <c r="C859" t="s">
        <v>1944</v>
      </c>
    </row>
    <row r="860" spans="1:3">
      <c r="A860">
        <v>86874</v>
      </c>
      <c r="B860">
        <v>2016</v>
      </c>
      <c r="C860" t="s">
        <v>1947</v>
      </c>
    </row>
    <row r="861" spans="1:3">
      <c r="A861">
        <v>88367</v>
      </c>
      <c r="B861">
        <v>2014</v>
      </c>
      <c r="C861" t="s">
        <v>1948</v>
      </c>
    </row>
    <row r="862" spans="1:3">
      <c r="A862">
        <v>88368</v>
      </c>
      <c r="B862">
        <v>2014</v>
      </c>
      <c r="C862" t="s">
        <v>1948</v>
      </c>
    </row>
    <row r="863" spans="1:3">
      <c r="A863">
        <v>86933</v>
      </c>
      <c r="B863">
        <v>2020</v>
      </c>
      <c r="C863" t="s">
        <v>1951</v>
      </c>
    </row>
    <row r="864" spans="1:3">
      <c r="A864">
        <v>91059</v>
      </c>
      <c r="B864">
        <v>2030</v>
      </c>
      <c r="C864" t="s">
        <v>1954</v>
      </c>
    </row>
    <row r="865" spans="1:3">
      <c r="A865">
        <v>91060</v>
      </c>
      <c r="B865">
        <v>2030</v>
      </c>
      <c r="C865" t="s">
        <v>1954</v>
      </c>
    </row>
    <row r="866" spans="1:3">
      <c r="A866">
        <v>87117</v>
      </c>
      <c r="B866">
        <v>2035</v>
      </c>
      <c r="C866" t="s">
        <v>1957</v>
      </c>
    </row>
    <row r="867" spans="1:3">
      <c r="A867">
        <v>89333</v>
      </c>
      <c r="B867">
        <v>2037</v>
      </c>
      <c r="C867" t="s">
        <v>1959</v>
      </c>
    </row>
    <row r="868" spans="1:3">
      <c r="A868">
        <v>89334</v>
      </c>
      <c r="B868">
        <v>2038</v>
      </c>
      <c r="C868" t="s">
        <v>1960</v>
      </c>
    </row>
    <row r="869" spans="1:3">
      <c r="A869">
        <v>88692</v>
      </c>
      <c r="B869">
        <v>2044</v>
      </c>
      <c r="C869" t="s">
        <v>1962</v>
      </c>
    </row>
    <row r="870" spans="1:3">
      <c r="A870">
        <v>88219</v>
      </c>
      <c r="B870">
        <v>2046</v>
      </c>
      <c r="C870" t="s">
        <v>1964</v>
      </c>
    </row>
    <row r="871" spans="1:3">
      <c r="A871">
        <v>88220</v>
      </c>
      <c r="B871">
        <v>2049</v>
      </c>
      <c r="C871" t="s">
        <v>1968</v>
      </c>
    </row>
    <row r="872" spans="1:3">
      <c r="A872">
        <v>87234</v>
      </c>
      <c r="B872">
        <v>2052</v>
      </c>
      <c r="C872" t="s">
        <v>1971</v>
      </c>
    </row>
    <row r="873" spans="1:3">
      <c r="A873">
        <v>88040</v>
      </c>
      <c r="B873">
        <v>2058</v>
      </c>
      <c r="C873" t="s">
        <v>1973</v>
      </c>
    </row>
    <row r="874" spans="1:3">
      <c r="A874">
        <v>88039</v>
      </c>
      <c r="B874">
        <v>2059</v>
      </c>
      <c r="C874" t="s">
        <v>1975</v>
      </c>
    </row>
    <row r="875" spans="1:3">
      <c r="A875">
        <v>88041</v>
      </c>
      <c r="B875">
        <v>2059</v>
      </c>
      <c r="C875" t="s">
        <v>1975</v>
      </c>
    </row>
    <row r="876" spans="1:3">
      <c r="A876">
        <v>87146</v>
      </c>
      <c r="B876">
        <v>2061</v>
      </c>
      <c r="C876" t="s">
        <v>1978</v>
      </c>
    </row>
    <row r="877" spans="1:3">
      <c r="A877">
        <v>87146</v>
      </c>
      <c r="B877">
        <v>2062</v>
      </c>
      <c r="C877" t="s">
        <v>1981</v>
      </c>
    </row>
    <row r="878" spans="1:3">
      <c r="A878">
        <v>87148</v>
      </c>
      <c r="B878">
        <v>2062</v>
      </c>
      <c r="C878" t="s">
        <v>1981</v>
      </c>
    </row>
    <row r="879" spans="1:3">
      <c r="A879">
        <v>87147</v>
      </c>
      <c r="B879">
        <v>2063</v>
      </c>
      <c r="C879" t="s">
        <v>1983</v>
      </c>
    </row>
    <row r="880" spans="1:3">
      <c r="A880">
        <v>85833</v>
      </c>
      <c r="B880">
        <v>2066</v>
      </c>
      <c r="C880" t="s">
        <v>1985</v>
      </c>
    </row>
    <row r="881" spans="1:3">
      <c r="A881">
        <v>85834</v>
      </c>
      <c r="B881">
        <v>2066</v>
      </c>
      <c r="C881" t="s">
        <v>1985</v>
      </c>
    </row>
    <row r="882" spans="1:3">
      <c r="A882">
        <v>85835</v>
      </c>
      <c r="B882">
        <v>2066</v>
      </c>
      <c r="C882" t="s">
        <v>1985</v>
      </c>
    </row>
    <row r="883" spans="1:3">
      <c r="A883">
        <v>88554</v>
      </c>
      <c r="B883">
        <v>2069</v>
      </c>
      <c r="C883" t="s">
        <v>1987</v>
      </c>
    </row>
    <row r="884" spans="1:3">
      <c r="A884">
        <v>88558</v>
      </c>
      <c r="B884">
        <v>2070</v>
      </c>
      <c r="C884" t="s">
        <v>1989</v>
      </c>
    </row>
    <row r="885" spans="1:3">
      <c r="A885">
        <v>88555</v>
      </c>
      <c r="B885">
        <v>2071</v>
      </c>
      <c r="C885" t="s">
        <v>1991</v>
      </c>
    </row>
    <row r="886" spans="1:3">
      <c r="A886">
        <v>88558</v>
      </c>
      <c r="B886">
        <v>2071</v>
      </c>
      <c r="C886" t="s">
        <v>1991</v>
      </c>
    </row>
    <row r="887" spans="1:3">
      <c r="A887">
        <v>88555</v>
      </c>
      <c r="B887">
        <v>2072</v>
      </c>
      <c r="C887" t="s">
        <v>1995</v>
      </c>
    </row>
    <row r="888" spans="1:3">
      <c r="A888">
        <v>88556</v>
      </c>
      <c r="B888">
        <v>2072</v>
      </c>
      <c r="C888" t="s">
        <v>1995</v>
      </c>
    </row>
    <row r="889" spans="1:3">
      <c r="A889">
        <v>88557</v>
      </c>
      <c r="B889">
        <v>2073</v>
      </c>
      <c r="C889" t="s">
        <v>2000</v>
      </c>
    </row>
    <row r="890" spans="1:3">
      <c r="A890">
        <v>86092</v>
      </c>
      <c r="B890">
        <v>2081</v>
      </c>
      <c r="C890" t="s">
        <v>2002</v>
      </c>
    </row>
    <row r="891" spans="1:3">
      <c r="A891">
        <v>88348</v>
      </c>
      <c r="B891">
        <v>2089</v>
      </c>
      <c r="C891" t="s">
        <v>2005</v>
      </c>
    </row>
    <row r="892" spans="1:3">
      <c r="A892">
        <v>86629</v>
      </c>
      <c r="B892">
        <v>2094</v>
      </c>
      <c r="C892" t="s">
        <v>2010</v>
      </c>
    </row>
    <row r="893" spans="1:3">
      <c r="A893">
        <v>87889</v>
      </c>
      <c r="B893">
        <v>2097</v>
      </c>
      <c r="C893" t="s">
        <v>2012</v>
      </c>
    </row>
    <row r="894" spans="1:3">
      <c r="A894">
        <v>87889</v>
      </c>
      <c r="B894">
        <v>2098</v>
      </c>
      <c r="C894" t="s">
        <v>2013</v>
      </c>
    </row>
    <row r="895" spans="1:3">
      <c r="A895">
        <v>87888</v>
      </c>
      <c r="B895">
        <v>2099</v>
      </c>
      <c r="C895" t="s">
        <v>2016</v>
      </c>
    </row>
    <row r="896" spans="1:3">
      <c r="A896">
        <v>39015</v>
      </c>
      <c r="B896">
        <v>2107</v>
      </c>
      <c r="C896" t="s">
        <v>2018</v>
      </c>
    </row>
    <row r="897" spans="1:3">
      <c r="A897">
        <v>87862</v>
      </c>
      <c r="B897">
        <v>2108</v>
      </c>
      <c r="C897" t="s">
        <v>2020</v>
      </c>
    </row>
    <row r="898" spans="1:3">
      <c r="A898">
        <v>88403</v>
      </c>
      <c r="B898">
        <v>2114</v>
      </c>
      <c r="C898" t="s">
        <v>2022</v>
      </c>
    </row>
    <row r="899" spans="1:3">
      <c r="A899">
        <v>88404</v>
      </c>
      <c r="B899">
        <v>2114</v>
      </c>
      <c r="C899" t="s">
        <v>2022</v>
      </c>
    </row>
    <row r="900" spans="1:3">
      <c r="A900">
        <v>88405</v>
      </c>
      <c r="B900">
        <v>2114</v>
      </c>
      <c r="C900" t="s">
        <v>2022</v>
      </c>
    </row>
    <row r="901" spans="1:3">
      <c r="A901">
        <v>88406</v>
      </c>
      <c r="B901">
        <v>2115</v>
      </c>
      <c r="C901" t="s">
        <v>2025</v>
      </c>
    </row>
    <row r="902" spans="1:3">
      <c r="A902">
        <v>90891</v>
      </c>
      <c r="B902">
        <v>2117</v>
      </c>
      <c r="C902" t="s">
        <v>2028</v>
      </c>
    </row>
    <row r="903" spans="1:3">
      <c r="A903">
        <v>89664</v>
      </c>
      <c r="B903">
        <v>2122</v>
      </c>
      <c r="C903" t="s">
        <v>2031</v>
      </c>
    </row>
    <row r="904" spans="1:3">
      <c r="A904">
        <v>89665</v>
      </c>
      <c r="B904">
        <v>2124</v>
      </c>
      <c r="C904" t="s">
        <v>2034</v>
      </c>
    </row>
    <row r="905" spans="1:3">
      <c r="A905">
        <v>89666</v>
      </c>
      <c r="B905">
        <v>2124</v>
      </c>
      <c r="C905" t="s">
        <v>2034</v>
      </c>
    </row>
    <row r="906" spans="1:3">
      <c r="A906">
        <v>88418</v>
      </c>
      <c r="B906">
        <v>2127</v>
      </c>
      <c r="C906" t="s">
        <v>2036</v>
      </c>
    </row>
    <row r="907" spans="1:3">
      <c r="A907">
        <v>90079</v>
      </c>
      <c r="B907">
        <v>2131</v>
      </c>
      <c r="C907" t="s">
        <v>2039</v>
      </c>
    </row>
    <row r="908" spans="1:3">
      <c r="A908">
        <v>90078</v>
      </c>
      <c r="B908">
        <v>2132</v>
      </c>
      <c r="C908" t="s">
        <v>2042</v>
      </c>
    </row>
    <row r="909" spans="1:3">
      <c r="A909">
        <v>91583</v>
      </c>
      <c r="B909">
        <v>2135</v>
      </c>
      <c r="C909" t="s">
        <v>2044</v>
      </c>
    </row>
    <row r="910" spans="1:3">
      <c r="A910">
        <v>86002</v>
      </c>
      <c r="B910">
        <v>2137</v>
      </c>
      <c r="C910" t="s">
        <v>2047</v>
      </c>
    </row>
    <row r="911" spans="1:3">
      <c r="A911">
        <v>86003</v>
      </c>
      <c r="B911">
        <v>2139</v>
      </c>
      <c r="C911" t="s">
        <v>2049</v>
      </c>
    </row>
    <row r="912" spans="1:3">
      <c r="A912">
        <v>87570</v>
      </c>
      <c r="B912">
        <v>2141</v>
      </c>
      <c r="C912" t="s">
        <v>2050</v>
      </c>
    </row>
    <row r="913" spans="1:3">
      <c r="A913">
        <v>87569</v>
      </c>
      <c r="B913">
        <v>2143</v>
      </c>
      <c r="C913" t="s">
        <v>2053</v>
      </c>
    </row>
    <row r="914" spans="1:3">
      <c r="A914">
        <v>87072</v>
      </c>
      <c r="B914">
        <v>2145</v>
      </c>
      <c r="C914" t="s">
        <v>2055</v>
      </c>
    </row>
    <row r="915" spans="1:3">
      <c r="A915">
        <v>87071</v>
      </c>
      <c r="B915">
        <v>2146</v>
      </c>
      <c r="C915" t="s">
        <v>2057</v>
      </c>
    </row>
    <row r="916" spans="1:3">
      <c r="A916">
        <v>90404</v>
      </c>
      <c r="B916">
        <v>2151</v>
      </c>
      <c r="C916" t="s">
        <v>2058</v>
      </c>
    </row>
    <row r="917" spans="1:3">
      <c r="A917">
        <v>90405</v>
      </c>
      <c r="B917">
        <v>2151</v>
      </c>
      <c r="C917" t="s">
        <v>2058</v>
      </c>
    </row>
    <row r="918" spans="1:3">
      <c r="A918">
        <v>90385</v>
      </c>
      <c r="B918">
        <v>2157</v>
      </c>
      <c r="C918" t="s">
        <v>2062</v>
      </c>
    </row>
    <row r="919" spans="1:3">
      <c r="A919">
        <v>90386</v>
      </c>
      <c r="B919">
        <v>2157</v>
      </c>
      <c r="C919" t="s">
        <v>2062</v>
      </c>
    </row>
    <row r="920" spans="1:3">
      <c r="A920">
        <v>90387</v>
      </c>
      <c r="B920">
        <v>2159</v>
      </c>
      <c r="C920" t="s">
        <v>2065</v>
      </c>
    </row>
    <row r="921" spans="1:3">
      <c r="A921">
        <v>90387</v>
      </c>
      <c r="B921">
        <v>2162</v>
      </c>
      <c r="C921" t="s">
        <v>2068</v>
      </c>
    </row>
    <row r="922" spans="1:3">
      <c r="A922">
        <v>88794</v>
      </c>
      <c r="B922">
        <v>2164</v>
      </c>
      <c r="C922" t="s">
        <v>2071</v>
      </c>
    </row>
    <row r="923" spans="1:3">
      <c r="A923">
        <v>88794</v>
      </c>
      <c r="B923">
        <v>2165</v>
      </c>
      <c r="C923" t="s">
        <v>2074</v>
      </c>
    </row>
    <row r="924" spans="1:3">
      <c r="A924">
        <v>89465</v>
      </c>
      <c r="B924">
        <v>2178</v>
      </c>
      <c r="C924" t="s">
        <v>2076</v>
      </c>
    </row>
    <row r="925" spans="1:3">
      <c r="A925">
        <v>91571</v>
      </c>
      <c r="B925">
        <v>2183</v>
      </c>
      <c r="C925" t="s">
        <v>2078</v>
      </c>
    </row>
    <row r="926" spans="1:3">
      <c r="A926">
        <v>89440</v>
      </c>
      <c r="B926">
        <v>2187</v>
      </c>
      <c r="C926" t="s">
        <v>2080</v>
      </c>
    </row>
    <row r="927" spans="1:3">
      <c r="A927">
        <v>7364</v>
      </c>
      <c r="B927">
        <v>2189</v>
      </c>
      <c r="C927" t="s">
        <v>2083</v>
      </c>
    </row>
    <row r="928" spans="1:3">
      <c r="A928">
        <v>41636</v>
      </c>
      <c r="B928">
        <v>2190</v>
      </c>
      <c r="C928" t="s">
        <v>2084</v>
      </c>
    </row>
    <row r="929" spans="1:3">
      <c r="A929">
        <v>90685</v>
      </c>
      <c r="B929">
        <v>2193</v>
      </c>
      <c r="C929" t="s">
        <v>2087</v>
      </c>
    </row>
    <row r="930" spans="1:3">
      <c r="A930">
        <v>89175</v>
      </c>
      <c r="B930">
        <v>2196</v>
      </c>
      <c r="C930" t="s">
        <v>2089</v>
      </c>
    </row>
    <row r="931" spans="1:3">
      <c r="A931">
        <v>89176</v>
      </c>
      <c r="B931">
        <v>2197</v>
      </c>
      <c r="C931" t="s">
        <v>2092</v>
      </c>
    </row>
    <row r="932" spans="1:3">
      <c r="A932">
        <v>89174</v>
      </c>
      <c r="B932">
        <v>2198</v>
      </c>
      <c r="C932" t="s">
        <v>2094</v>
      </c>
    </row>
    <row r="933" spans="1:3">
      <c r="A933">
        <v>86054</v>
      </c>
      <c r="B933">
        <v>2201</v>
      </c>
      <c r="C933" t="s">
        <v>2097</v>
      </c>
    </row>
    <row r="934" spans="1:3">
      <c r="A934">
        <v>86050</v>
      </c>
      <c r="B934">
        <v>2202</v>
      </c>
      <c r="C934" t="s">
        <v>2099</v>
      </c>
    </row>
    <row r="935" spans="1:3">
      <c r="A935">
        <v>86051</v>
      </c>
      <c r="B935">
        <v>2203</v>
      </c>
      <c r="C935" t="s">
        <v>2101</v>
      </c>
    </row>
    <row r="936" spans="1:3">
      <c r="A936">
        <v>86052</v>
      </c>
      <c r="B936">
        <v>2203</v>
      </c>
      <c r="C936" t="s">
        <v>2101</v>
      </c>
    </row>
    <row r="937" spans="1:3">
      <c r="A937">
        <v>86051</v>
      </c>
      <c r="B937">
        <v>2204</v>
      </c>
      <c r="C937" t="s">
        <v>2103</v>
      </c>
    </row>
    <row r="938" spans="1:3">
      <c r="A938">
        <v>86053</v>
      </c>
      <c r="B938">
        <v>2204</v>
      </c>
      <c r="C938" t="s">
        <v>2103</v>
      </c>
    </row>
    <row r="939" spans="1:3">
      <c r="A939">
        <v>86258</v>
      </c>
      <c r="B939">
        <v>2206</v>
      </c>
      <c r="C939" t="s">
        <v>2105</v>
      </c>
    </row>
    <row r="940" spans="1:3">
      <c r="A940">
        <v>88030</v>
      </c>
      <c r="B940">
        <v>2209</v>
      </c>
      <c r="C940" t="s">
        <v>2108</v>
      </c>
    </row>
    <row r="941" spans="1:3">
      <c r="A941">
        <v>88028</v>
      </c>
      <c r="B941">
        <v>2211</v>
      </c>
      <c r="C941" t="s">
        <v>2110</v>
      </c>
    </row>
    <row r="942" spans="1:3">
      <c r="A942">
        <v>88029</v>
      </c>
      <c r="B942">
        <v>2212</v>
      </c>
      <c r="C942" t="s">
        <v>2113</v>
      </c>
    </row>
    <row r="943" spans="1:3">
      <c r="A943">
        <v>90314</v>
      </c>
      <c r="B943">
        <v>2215</v>
      </c>
      <c r="C943" t="s">
        <v>2115</v>
      </c>
    </row>
    <row r="944" spans="1:3">
      <c r="A944">
        <v>90314</v>
      </c>
      <c r="B944">
        <v>2216</v>
      </c>
      <c r="C944" t="s">
        <v>2117</v>
      </c>
    </row>
    <row r="945" spans="1:3">
      <c r="A945">
        <v>91036</v>
      </c>
      <c r="B945">
        <v>2220</v>
      </c>
      <c r="C945" t="s">
        <v>2119</v>
      </c>
    </row>
    <row r="946" spans="1:3">
      <c r="A946">
        <v>89970</v>
      </c>
      <c r="B946">
        <v>2225</v>
      </c>
      <c r="C946" t="s">
        <v>2121</v>
      </c>
    </row>
    <row r="947" spans="1:3">
      <c r="A947">
        <v>89102</v>
      </c>
      <c r="B947">
        <v>2240</v>
      </c>
      <c r="C947" t="s">
        <v>2124</v>
      </c>
    </row>
    <row r="948" spans="1:3">
      <c r="A948">
        <v>86699</v>
      </c>
      <c r="B948">
        <v>2250</v>
      </c>
      <c r="C948" t="s">
        <v>2126</v>
      </c>
    </row>
    <row r="949" spans="1:3">
      <c r="A949">
        <v>89278</v>
      </c>
      <c r="B949">
        <v>2254</v>
      </c>
      <c r="C949" t="s">
        <v>2128</v>
      </c>
    </row>
    <row r="950" spans="1:3">
      <c r="A950">
        <v>89279</v>
      </c>
      <c r="B950">
        <v>2254</v>
      </c>
      <c r="C950" t="s">
        <v>2128</v>
      </c>
    </row>
    <row r="951" spans="1:3">
      <c r="A951">
        <v>87963</v>
      </c>
      <c r="B951">
        <v>2256</v>
      </c>
      <c r="C951" t="s">
        <v>2131</v>
      </c>
    </row>
    <row r="952" spans="1:3">
      <c r="A952">
        <v>87964</v>
      </c>
      <c r="B952">
        <v>2256</v>
      </c>
      <c r="C952" t="s">
        <v>2131</v>
      </c>
    </row>
    <row r="953" spans="1:3">
      <c r="A953">
        <v>87965</v>
      </c>
      <c r="B953">
        <v>2257</v>
      </c>
      <c r="C953" t="s">
        <v>2134</v>
      </c>
    </row>
    <row r="954" spans="1:3">
      <c r="A954">
        <v>87962</v>
      </c>
      <c r="B954">
        <v>2258</v>
      </c>
      <c r="C954" t="s">
        <v>2137</v>
      </c>
    </row>
    <row r="955" spans="1:3">
      <c r="A955">
        <v>89601</v>
      </c>
      <c r="B955">
        <v>2260</v>
      </c>
      <c r="C955" t="s">
        <v>2139</v>
      </c>
    </row>
    <row r="956" spans="1:3">
      <c r="A956">
        <v>89602</v>
      </c>
      <c r="B956">
        <v>2260</v>
      </c>
      <c r="C956" t="s">
        <v>2139</v>
      </c>
    </row>
    <row r="957" spans="1:3">
      <c r="A957">
        <v>86611</v>
      </c>
      <c r="B957">
        <v>2264</v>
      </c>
      <c r="C957" t="s">
        <v>2142</v>
      </c>
    </row>
    <row r="958" spans="1:3">
      <c r="A958">
        <v>86612</v>
      </c>
      <c r="B958">
        <v>2265</v>
      </c>
      <c r="C958" t="s">
        <v>2145</v>
      </c>
    </row>
    <row r="959" spans="1:3">
      <c r="A959">
        <v>86610</v>
      </c>
      <c r="B959">
        <v>2266</v>
      </c>
      <c r="C959" t="s">
        <v>2148</v>
      </c>
    </row>
    <row r="960" spans="1:3">
      <c r="A960">
        <v>89571</v>
      </c>
      <c r="B960">
        <v>2268</v>
      </c>
      <c r="C960" t="s">
        <v>2151</v>
      </c>
    </row>
    <row r="961" spans="1:3">
      <c r="A961">
        <v>89572</v>
      </c>
      <c r="B961">
        <v>2270</v>
      </c>
      <c r="C961" t="s">
        <v>2153</v>
      </c>
    </row>
    <row r="962" spans="1:3">
      <c r="A962">
        <v>90110</v>
      </c>
      <c r="B962">
        <v>2272</v>
      </c>
      <c r="C962" t="s">
        <v>2156</v>
      </c>
    </row>
    <row r="963" spans="1:3">
      <c r="A963">
        <v>90109</v>
      </c>
      <c r="B963">
        <v>2273</v>
      </c>
      <c r="C963" t="s">
        <v>2159</v>
      </c>
    </row>
    <row r="964" spans="1:3">
      <c r="A964">
        <v>90109</v>
      </c>
      <c r="B964">
        <v>2274</v>
      </c>
      <c r="C964" t="s">
        <v>2162</v>
      </c>
    </row>
    <row r="965" spans="1:3">
      <c r="A965">
        <v>91502</v>
      </c>
      <c r="B965">
        <v>2276</v>
      </c>
      <c r="C965" t="s">
        <v>2165</v>
      </c>
    </row>
    <row r="966" spans="1:3">
      <c r="A966">
        <v>85949</v>
      </c>
      <c r="B966">
        <v>2279</v>
      </c>
      <c r="C966" t="s">
        <v>2167</v>
      </c>
    </row>
    <row r="967" spans="1:3">
      <c r="A967">
        <v>85948</v>
      </c>
      <c r="B967">
        <v>2281</v>
      </c>
      <c r="C967" t="s">
        <v>2169</v>
      </c>
    </row>
    <row r="968" spans="1:3">
      <c r="A968">
        <v>85950</v>
      </c>
      <c r="B968">
        <v>2282</v>
      </c>
      <c r="C968" t="s">
        <v>2171</v>
      </c>
    </row>
    <row r="969" spans="1:3">
      <c r="A969">
        <v>85947</v>
      </c>
      <c r="B969">
        <v>2283</v>
      </c>
      <c r="C969" t="s">
        <v>2173</v>
      </c>
    </row>
    <row r="970" spans="1:3">
      <c r="A970">
        <v>90148</v>
      </c>
      <c r="B970">
        <v>2285</v>
      </c>
      <c r="C970" t="s">
        <v>2175</v>
      </c>
    </row>
    <row r="971" spans="1:3">
      <c r="A971">
        <v>90145</v>
      </c>
      <c r="B971">
        <v>2286</v>
      </c>
      <c r="C971" t="s">
        <v>2177</v>
      </c>
    </row>
    <row r="972" spans="1:3">
      <c r="A972">
        <v>90146</v>
      </c>
      <c r="B972">
        <v>2287</v>
      </c>
      <c r="C972" t="s">
        <v>2179</v>
      </c>
    </row>
    <row r="973" spans="1:3">
      <c r="A973">
        <v>90147</v>
      </c>
      <c r="B973">
        <v>2287</v>
      </c>
      <c r="C973" t="s">
        <v>2179</v>
      </c>
    </row>
    <row r="974" spans="1:3">
      <c r="A974">
        <v>88165</v>
      </c>
      <c r="B974">
        <v>2289</v>
      </c>
      <c r="C974" t="s">
        <v>2182</v>
      </c>
    </row>
    <row r="975" spans="1:3">
      <c r="A975">
        <v>88163</v>
      </c>
      <c r="B975">
        <v>2290</v>
      </c>
      <c r="C975" t="s">
        <v>2183</v>
      </c>
    </row>
    <row r="976" spans="1:3">
      <c r="A976">
        <v>88164</v>
      </c>
      <c r="B976">
        <v>2290</v>
      </c>
      <c r="C976" t="s">
        <v>2183</v>
      </c>
    </row>
    <row r="977" spans="1:3">
      <c r="A977">
        <v>87695</v>
      </c>
      <c r="B977">
        <v>2302</v>
      </c>
      <c r="C977" t="s">
        <v>2187</v>
      </c>
    </row>
    <row r="978" spans="1:3">
      <c r="A978">
        <v>87696</v>
      </c>
      <c r="B978">
        <v>2302</v>
      </c>
      <c r="C978" t="s">
        <v>2187</v>
      </c>
    </row>
    <row r="979" spans="1:3">
      <c r="A979">
        <v>47493</v>
      </c>
      <c r="B979">
        <v>2303</v>
      </c>
      <c r="C979" t="s">
        <v>2191</v>
      </c>
    </row>
    <row r="980" spans="1:3">
      <c r="A980">
        <v>37987</v>
      </c>
      <c r="B980">
        <v>2303</v>
      </c>
      <c r="C980" t="s">
        <v>2191</v>
      </c>
    </row>
    <row r="981" spans="1:3">
      <c r="A981">
        <v>89869</v>
      </c>
      <c r="B981">
        <v>2305</v>
      </c>
      <c r="C981" t="s">
        <v>2192</v>
      </c>
    </row>
    <row r="982" spans="1:3">
      <c r="A982">
        <v>90557</v>
      </c>
      <c r="B982">
        <v>2308</v>
      </c>
      <c r="C982" t="s">
        <v>2194</v>
      </c>
    </row>
    <row r="983" spans="1:3">
      <c r="A983">
        <v>88721</v>
      </c>
      <c r="B983">
        <v>2323</v>
      </c>
      <c r="C983" t="s">
        <v>2196</v>
      </c>
    </row>
    <row r="984" spans="1:3">
      <c r="A984">
        <v>88722</v>
      </c>
      <c r="B984">
        <v>2323</v>
      </c>
      <c r="C984" t="s">
        <v>2196</v>
      </c>
    </row>
    <row r="985" spans="1:3">
      <c r="A985">
        <v>90964</v>
      </c>
      <c r="B985">
        <v>2330</v>
      </c>
      <c r="C985" t="s">
        <v>2200</v>
      </c>
    </row>
    <row r="986" spans="1:3">
      <c r="A986">
        <v>89611</v>
      </c>
      <c r="B986">
        <v>2333</v>
      </c>
      <c r="C986" t="s">
        <v>2202</v>
      </c>
    </row>
    <row r="987" spans="1:3">
      <c r="A987">
        <v>89608</v>
      </c>
      <c r="B987">
        <v>2334</v>
      </c>
      <c r="C987" t="s">
        <v>2204</v>
      </c>
    </row>
    <row r="988" spans="1:3">
      <c r="A988">
        <v>89609</v>
      </c>
      <c r="B988">
        <v>2334</v>
      </c>
      <c r="C988" t="s">
        <v>2204</v>
      </c>
    </row>
    <row r="989" spans="1:3">
      <c r="A989">
        <v>89610</v>
      </c>
      <c r="B989">
        <v>2334</v>
      </c>
      <c r="C989" t="s">
        <v>2204</v>
      </c>
    </row>
    <row r="990" spans="1:3">
      <c r="A990">
        <v>91480</v>
      </c>
      <c r="B990">
        <v>2338</v>
      </c>
      <c r="C990" t="s">
        <v>2208</v>
      </c>
    </row>
    <row r="991" spans="1:3">
      <c r="A991">
        <v>91481</v>
      </c>
      <c r="B991">
        <v>2338</v>
      </c>
      <c r="C991" t="s">
        <v>2208</v>
      </c>
    </row>
    <row r="992" spans="1:3">
      <c r="A992">
        <v>91482</v>
      </c>
      <c r="B992">
        <v>2339</v>
      </c>
      <c r="C992" t="s">
        <v>2210</v>
      </c>
    </row>
    <row r="993" spans="1:3">
      <c r="A993">
        <v>89504</v>
      </c>
      <c r="B993">
        <v>2345</v>
      </c>
      <c r="C993" t="s">
        <v>2212</v>
      </c>
    </row>
    <row r="994" spans="1:3">
      <c r="A994">
        <v>89503</v>
      </c>
      <c r="B994">
        <v>2346</v>
      </c>
      <c r="C994" t="s">
        <v>2214</v>
      </c>
    </row>
    <row r="995" spans="1:3">
      <c r="A995">
        <v>89505</v>
      </c>
      <c r="B995">
        <v>2346</v>
      </c>
      <c r="C995" t="s">
        <v>2214</v>
      </c>
    </row>
    <row r="996" spans="1:3">
      <c r="A996">
        <v>86163</v>
      </c>
      <c r="B996">
        <v>2351</v>
      </c>
      <c r="C996" t="s">
        <v>2216</v>
      </c>
    </row>
    <row r="997" spans="1:3">
      <c r="A997">
        <v>86165</v>
      </c>
      <c r="B997">
        <v>2352</v>
      </c>
      <c r="C997" t="s">
        <v>2218</v>
      </c>
    </row>
    <row r="998" spans="1:3">
      <c r="A998">
        <v>86166</v>
      </c>
      <c r="B998">
        <v>2352</v>
      </c>
      <c r="C998" t="s">
        <v>2218</v>
      </c>
    </row>
    <row r="999" spans="1:3">
      <c r="A999">
        <v>86164</v>
      </c>
      <c r="B999">
        <v>2353</v>
      </c>
      <c r="C999" t="s">
        <v>2222</v>
      </c>
    </row>
    <row r="1000" spans="1:3">
      <c r="A1000">
        <v>91304</v>
      </c>
      <c r="B1000">
        <v>2355</v>
      </c>
      <c r="C1000" t="s">
        <v>2224</v>
      </c>
    </row>
    <row r="1001" spans="1:3">
      <c r="A1001">
        <v>91306</v>
      </c>
      <c r="B1001">
        <v>2355</v>
      </c>
      <c r="C1001" t="s">
        <v>2224</v>
      </c>
    </row>
    <row r="1002" spans="1:3">
      <c r="A1002">
        <v>91305</v>
      </c>
      <c r="B1002">
        <v>2356</v>
      </c>
      <c r="C1002" t="s">
        <v>2225</v>
      </c>
    </row>
    <row r="1003" spans="1:3">
      <c r="A1003">
        <v>88267</v>
      </c>
      <c r="B1003">
        <v>2358</v>
      </c>
      <c r="C1003" t="s">
        <v>2228</v>
      </c>
    </row>
    <row r="1004" spans="1:3">
      <c r="A1004">
        <v>88268</v>
      </c>
      <c r="B1004">
        <v>2358</v>
      </c>
      <c r="C1004" t="s">
        <v>2228</v>
      </c>
    </row>
    <row r="1005" spans="1:3">
      <c r="A1005">
        <v>88265</v>
      </c>
      <c r="B1005">
        <v>2359</v>
      </c>
      <c r="C1005" t="s">
        <v>2229</v>
      </c>
    </row>
    <row r="1006" spans="1:3">
      <c r="A1006">
        <v>88266</v>
      </c>
      <c r="B1006">
        <v>2361</v>
      </c>
      <c r="C1006" t="s">
        <v>2232</v>
      </c>
    </row>
    <row r="1007" spans="1:3">
      <c r="A1007">
        <v>90040</v>
      </c>
      <c r="B1007">
        <v>2363</v>
      </c>
      <c r="C1007" t="s">
        <v>2234</v>
      </c>
    </row>
    <row r="1008" spans="1:3">
      <c r="A1008">
        <v>90408</v>
      </c>
      <c r="B1008">
        <v>2369</v>
      </c>
      <c r="C1008" t="s">
        <v>2236</v>
      </c>
    </row>
    <row r="1009" spans="1:3">
      <c r="A1009">
        <v>90714</v>
      </c>
      <c r="B1009">
        <v>2372</v>
      </c>
      <c r="C1009" t="s">
        <v>2238</v>
      </c>
    </row>
    <row r="1010" spans="1:3">
      <c r="A1010">
        <v>91321</v>
      </c>
      <c r="B1010">
        <v>2376</v>
      </c>
      <c r="C1010" t="s">
        <v>2240</v>
      </c>
    </row>
    <row r="1011" spans="1:3">
      <c r="A1011">
        <v>86655</v>
      </c>
      <c r="B1011">
        <v>2379</v>
      </c>
      <c r="C1011" t="s">
        <v>2242</v>
      </c>
    </row>
    <row r="1012" spans="1:3">
      <c r="A1012">
        <v>86654</v>
      </c>
      <c r="B1012">
        <v>2380</v>
      </c>
      <c r="C1012" t="s">
        <v>2244</v>
      </c>
    </row>
    <row r="1013" spans="1:3">
      <c r="A1013">
        <v>86655</v>
      </c>
      <c r="B1013">
        <v>2380</v>
      </c>
      <c r="C1013" t="s">
        <v>2244</v>
      </c>
    </row>
    <row r="1014" spans="1:3">
      <c r="A1014">
        <v>13606</v>
      </c>
      <c r="B1014">
        <v>2382</v>
      </c>
      <c r="C1014" t="s">
        <v>2246</v>
      </c>
    </row>
    <row r="1015" spans="1:3">
      <c r="A1015">
        <v>962</v>
      </c>
      <c r="B1015">
        <v>2382</v>
      </c>
      <c r="C1015" t="s">
        <v>2246</v>
      </c>
    </row>
    <row r="1016" spans="1:3">
      <c r="A1016">
        <v>89184</v>
      </c>
      <c r="B1016">
        <v>2385</v>
      </c>
      <c r="C1016" t="s">
        <v>2247</v>
      </c>
    </row>
    <row r="1017" spans="1:3">
      <c r="A1017">
        <v>91122</v>
      </c>
      <c r="B1017">
        <v>2391</v>
      </c>
      <c r="C1017" t="s">
        <v>2249</v>
      </c>
    </row>
    <row r="1018" spans="1:3">
      <c r="A1018">
        <v>91123</v>
      </c>
      <c r="B1018">
        <v>2391</v>
      </c>
      <c r="C1018" t="s">
        <v>2249</v>
      </c>
    </row>
    <row r="1019" spans="1:3">
      <c r="A1019">
        <v>86950</v>
      </c>
      <c r="B1019">
        <v>2393</v>
      </c>
      <c r="C1019" t="s">
        <v>2253</v>
      </c>
    </row>
    <row r="1020" spans="1:3">
      <c r="A1020">
        <v>86951</v>
      </c>
      <c r="B1020">
        <v>2393</v>
      </c>
      <c r="C1020" t="s">
        <v>2253</v>
      </c>
    </row>
    <row r="1021" spans="1:3">
      <c r="A1021">
        <v>86949</v>
      </c>
      <c r="B1021">
        <v>2394</v>
      </c>
      <c r="C1021" t="s">
        <v>2255</v>
      </c>
    </row>
    <row r="1022" spans="1:3">
      <c r="A1022">
        <v>86952</v>
      </c>
      <c r="B1022">
        <v>2395</v>
      </c>
      <c r="C1022" t="s">
        <v>2258</v>
      </c>
    </row>
    <row r="1023" spans="1:3">
      <c r="A1023">
        <v>86373</v>
      </c>
      <c r="B1023">
        <v>2398</v>
      </c>
      <c r="C1023" t="s">
        <v>2260</v>
      </c>
    </row>
    <row r="1024" spans="1:3">
      <c r="A1024">
        <v>86754</v>
      </c>
      <c r="B1024">
        <v>2417</v>
      </c>
      <c r="C1024" t="s">
        <v>2262</v>
      </c>
    </row>
    <row r="1025" spans="1:3">
      <c r="A1025">
        <v>86750</v>
      </c>
      <c r="B1025">
        <v>2418</v>
      </c>
      <c r="C1025" t="s">
        <v>2263</v>
      </c>
    </row>
    <row r="1026" spans="1:3">
      <c r="A1026">
        <v>86753</v>
      </c>
      <c r="B1026">
        <v>2418</v>
      </c>
      <c r="C1026" t="s">
        <v>2263</v>
      </c>
    </row>
    <row r="1027" spans="1:3">
      <c r="A1027">
        <v>86751</v>
      </c>
      <c r="B1027">
        <v>2419</v>
      </c>
      <c r="C1027" t="s">
        <v>2267</v>
      </c>
    </row>
    <row r="1028" spans="1:3">
      <c r="A1028">
        <v>86752</v>
      </c>
      <c r="B1028">
        <v>2420</v>
      </c>
      <c r="C1028" t="s">
        <v>2270</v>
      </c>
    </row>
    <row r="1029" spans="1:3">
      <c r="A1029">
        <v>89053</v>
      </c>
      <c r="B1029">
        <v>2422</v>
      </c>
      <c r="C1029" t="s">
        <v>2271</v>
      </c>
    </row>
    <row r="1030" spans="1:3">
      <c r="A1030">
        <v>89055</v>
      </c>
      <c r="B1030">
        <v>2422</v>
      </c>
      <c r="C1030" t="s">
        <v>2271</v>
      </c>
    </row>
    <row r="1031" spans="1:3">
      <c r="A1031">
        <v>89054</v>
      </c>
      <c r="B1031">
        <v>2423</v>
      </c>
      <c r="C1031" t="s">
        <v>2274</v>
      </c>
    </row>
    <row r="1032" spans="1:3">
      <c r="A1032">
        <v>90859</v>
      </c>
      <c r="B1032">
        <v>2426</v>
      </c>
      <c r="C1032" t="s">
        <v>2277</v>
      </c>
    </row>
    <row r="1033" spans="1:3">
      <c r="A1033">
        <v>90861</v>
      </c>
      <c r="B1033">
        <v>2426</v>
      </c>
      <c r="C1033" t="s">
        <v>2277</v>
      </c>
    </row>
    <row r="1034" spans="1:3">
      <c r="A1034">
        <v>90860</v>
      </c>
      <c r="B1034">
        <v>2427</v>
      </c>
      <c r="C1034" t="s">
        <v>2279</v>
      </c>
    </row>
    <row r="1035" spans="1:3">
      <c r="A1035">
        <v>91108</v>
      </c>
      <c r="B1035">
        <v>2430</v>
      </c>
      <c r="C1035" t="s">
        <v>2281</v>
      </c>
    </row>
    <row r="1036" spans="1:3">
      <c r="A1036">
        <v>91109</v>
      </c>
      <c r="B1036">
        <v>2430</v>
      </c>
      <c r="C1036" t="s">
        <v>2281</v>
      </c>
    </row>
    <row r="1037" spans="1:3">
      <c r="A1037">
        <v>91110</v>
      </c>
      <c r="B1037">
        <v>2430</v>
      </c>
      <c r="C1037" t="s">
        <v>2281</v>
      </c>
    </row>
    <row r="1038" spans="1:3">
      <c r="A1038">
        <v>24869</v>
      </c>
      <c r="B1038">
        <v>2431</v>
      </c>
      <c r="C1038" t="s">
        <v>2284</v>
      </c>
    </row>
    <row r="1039" spans="1:3">
      <c r="A1039">
        <v>5920</v>
      </c>
      <c r="B1039">
        <v>2431</v>
      </c>
      <c r="C1039" t="s">
        <v>2284</v>
      </c>
    </row>
    <row r="1040" spans="1:3">
      <c r="A1040">
        <v>89096</v>
      </c>
      <c r="B1040">
        <v>2432</v>
      </c>
      <c r="C1040" t="s">
        <v>2286</v>
      </c>
    </row>
    <row r="1041" spans="1:3">
      <c r="A1041">
        <v>89097</v>
      </c>
      <c r="B1041">
        <v>2432</v>
      </c>
      <c r="C1041" t="s">
        <v>2286</v>
      </c>
    </row>
    <row r="1042" spans="1:3">
      <c r="A1042">
        <v>89095</v>
      </c>
      <c r="B1042">
        <v>2433</v>
      </c>
      <c r="C1042" t="s">
        <v>2288</v>
      </c>
    </row>
    <row r="1043" spans="1:3">
      <c r="A1043">
        <v>90301</v>
      </c>
      <c r="B1043">
        <v>2437</v>
      </c>
      <c r="C1043" t="s">
        <v>2290</v>
      </c>
    </row>
    <row r="1044" spans="1:3">
      <c r="A1044">
        <v>89300</v>
      </c>
      <c r="B1044">
        <v>2441</v>
      </c>
      <c r="C1044" t="s">
        <v>2292</v>
      </c>
    </row>
    <row r="1045" spans="1:3">
      <c r="A1045">
        <v>89300</v>
      </c>
      <c r="B1045">
        <v>2442</v>
      </c>
      <c r="C1045" t="s">
        <v>2294</v>
      </c>
    </row>
    <row r="1046" spans="1:3">
      <c r="A1046">
        <v>89299</v>
      </c>
      <c r="B1046">
        <v>2443</v>
      </c>
      <c r="C1046" t="s">
        <v>2296</v>
      </c>
    </row>
    <row r="1047" spans="1:3">
      <c r="A1047">
        <v>89301</v>
      </c>
      <c r="B1047">
        <v>2443</v>
      </c>
      <c r="C1047" t="s">
        <v>2296</v>
      </c>
    </row>
    <row r="1048" spans="1:3">
      <c r="A1048">
        <v>87790</v>
      </c>
      <c r="B1048">
        <v>2448</v>
      </c>
      <c r="C1048" t="s">
        <v>2298</v>
      </c>
    </row>
    <row r="1049" spans="1:3">
      <c r="A1049">
        <v>90322</v>
      </c>
      <c r="B1049">
        <v>2450</v>
      </c>
      <c r="C1049" t="s">
        <v>2300</v>
      </c>
    </row>
    <row r="1050" spans="1:3">
      <c r="A1050">
        <v>89219</v>
      </c>
      <c r="B1050">
        <v>2454</v>
      </c>
      <c r="C1050" t="s">
        <v>2303</v>
      </c>
    </row>
    <row r="1051" spans="1:3">
      <c r="A1051">
        <v>89218</v>
      </c>
      <c r="B1051">
        <v>2456</v>
      </c>
      <c r="C1051" t="s">
        <v>2305</v>
      </c>
    </row>
    <row r="1052" spans="1:3">
      <c r="A1052">
        <v>89218</v>
      </c>
      <c r="B1052">
        <v>2457</v>
      </c>
      <c r="C1052" t="s">
        <v>2308</v>
      </c>
    </row>
    <row r="1053" spans="1:3">
      <c r="A1053">
        <v>91285</v>
      </c>
      <c r="B1053">
        <v>2458</v>
      </c>
      <c r="C1053" t="s">
        <v>2311</v>
      </c>
    </row>
    <row r="1054" spans="1:3">
      <c r="A1054">
        <v>91286</v>
      </c>
      <c r="B1054">
        <v>2458</v>
      </c>
      <c r="C1054" t="s">
        <v>2311</v>
      </c>
    </row>
    <row r="1055" spans="1:3">
      <c r="A1055">
        <v>30785</v>
      </c>
      <c r="B1055">
        <v>2460</v>
      </c>
      <c r="C1055" t="s">
        <v>2313</v>
      </c>
    </row>
    <row r="1056" spans="1:3">
      <c r="A1056">
        <v>88713</v>
      </c>
      <c r="B1056">
        <v>2464</v>
      </c>
      <c r="C1056" t="s">
        <v>2315</v>
      </c>
    </row>
    <row r="1057" spans="1:3">
      <c r="A1057">
        <v>88714</v>
      </c>
      <c r="B1057">
        <v>2464</v>
      </c>
      <c r="C1057" t="s">
        <v>2315</v>
      </c>
    </row>
    <row r="1058" spans="1:3">
      <c r="A1058">
        <v>88136</v>
      </c>
      <c r="B1058">
        <v>2466</v>
      </c>
      <c r="C1058" t="s">
        <v>2319</v>
      </c>
    </row>
    <row r="1059" spans="1:3">
      <c r="A1059">
        <v>88135</v>
      </c>
      <c r="B1059">
        <v>2468</v>
      </c>
      <c r="C1059" t="s">
        <v>2323</v>
      </c>
    </row>
    <row r="1060" spans="1:3">
      <c r="A1060">
        <v>88137</v>
      </c>
      <c r="B1060">
        <v>2468</v>
      </c>
      <c r="C1060" t="s">
        <v>2323</v>
      </c>
    </row>
    <row r="1061" spans="1:3">
      <c r="A1061">
        <v>86514</v>
      </c>
      <c r="B1061">
        <v>2472</v>
      </c>
      <c r="C1061" t="s">
        <v>2325</v>
      </c>
    </row>
    <row r="1062" spans="1:3">
      <c r="A1062">
        <v>91000</v>
      </c>
      <c r="B1062">
        <v>2481</v>
      </c>
      <c r="C1062" t="s">
        <v>2327</v>
      </c>
    </row>
    <row r="1063" spans="1:3">
      <c r="A1063">
        <v>88998</v>
      </c>
      <c r="B1063">
        <v>2484</v>
      </c>
      <c r="C1063" t="s">
        <v>2328</v>
      </c>
    </row>
    <row r="1064" spans="1:3">
      <c r="A1064">
        <v>91414</v>
      </c>
      <c r="B1064">
        <v>2486</v>
      </c>
      <c r="C1064" t="s">
        <v>2331</v>
      </c>
    </row>
    <row r="1065" spans="1:3">
      <c r="A1065">
        <v>91416</v>
      </c>
      <c r="B1065">
        <v>2486</v>
      </c>
      <c r="C1065" t="s">
        <v>2331</v>
      </c>
    </row>
    <row r="1066" spans="1:3">
      <c r="A1066">
        <v>91415</v>
      </c>
      <c r="B1066">
        <v>2487</v>
      </c>
      <c r="C1066" t="s">
        <v>2333</v>
      </c>
    </row>
    <row r="1067" spans="1:3">
      <c r="A1067">
        <v>91417</v>
      </c>
      <c r="B1067">
        <v>2487</v>
      </c>
      <c r="C1067" t="s">
        <v>2333</v>
      </c>
    </row>
    <row r="1068" spans="1:3">
      <c r="A1068">
        <v>86887</v>
      </c>
      <c r="B1068">
        <v>2488</v>
      </c>
      <c r="C1068" t="s">
        <v>2335</v>
      </c>
    </row>
    <row r="1069" spans="1:3">
      <c r="A1069">
        <v>86883</v>
      </c>
      <c r="B1069">
        <v>2489</v>
      </c>
      <c r="C1069" t="s">
        <v>2338</v>
      </c>
    </row>
    <row r="1070" spans="1:3">
      <c r="A1070">
        <v>86885</v>
      </c>
      <c r="B1070">
        <v>2489</v>
      </c>
      <c r="C1070" t="s">
        <v>2338</v>
      </c>
    </row>
    <row r="1071" spans="1:3">
      <c r="A1071">
        <v>86886</v>
      </c>
      <c r="B1071">
        <v>2489</v>
      </c>
      <c r="C1071" t="s">
        <v>2338</v>
      </c>
    </row>
    <row r="1072" spans="1:3">
      <c r="A1072">
        <v>86884</v>
      </c>
      <c r="B1072">
        <v>2490</v>
      </c>
      <c r="C1072" t="s">
        <v>2339</v>
      </c>
    </row>
    <row r="1073" spans="1:3">
      <c r="A1073">
        <v>86886</v>
      </c>
      <c r="B1073">
        <v>2490</v>
      </c>
      <c r="C1073" t="s">
        <v>2339</v>
      </c>
    </row>
    <row r="1074" spans="1:3">
      <c r="A1074">
        <v>48836</v>
      </c>
      <c r="B1074">
        <v>2491</v>
      </c>
      <c r="C1074" t="s">
        <v>2342</v>
      </c>
    </row>
    <row r="1075" spans="1:3">
      <c r="A1075">
        <v>11712</v>
      </c>
      <c r="B1075">
        <v>2491</v>
      </c>
      <c r="C1075" t="s">
        <v>2342</v>
      </c>
    </row>
    <row r="1076" spans="1:3">
      <c r="A1076">
        <v>23042</v>
      </c>
      <c r="B1076">
        <v>2491</v>
      </c>
      <c r="C1076" t="s">
        <v>2342</v>
      </c>
    </row>
    <row r="1077" spans="1:3">
      <c r="A1077">
        <v>23877</v>
      </c>
      <c r="B1077">
        <v>2491</v>
      </c>
      <c r="C1077" t="s">
        <v>2342</v>
      </c>
    </row>
    <row r="1078" spans="1:3">
      <c r="A1078">
        <v>14785</v>
      </c>
      <c r="B1078">
        <v>2491</v>
      </c>
      <c r="C1078" t="s">
        <v>2342</v>
      </c>
    </row>
    <row r="1079" spans="1:3">
      <c r="A1079">
        <v>86885</v>
      </c>
      <c r="B1079">
        <v>2495</v>
      </c>
      <c r="C1079" t="s">
        <v>2343</v>
      </c>
    </row>
    <row r="1080" spans="1:3">
      <c r="A1080">
        <v>16547</v>
      </c>
      <c r="B1080">
        <v>2498</v>
      </c>
      <c r="C1080" t="s">
        <v>2344</v>
      </c>
    </row>
    <row r="1081" spans="1:3">
      <c r="A1081">
        <v>54567</v>
      </c>
      <c r="B1081">
        <v>2498</v>
      </c>
      <c r="C1081" t="s">
        <v>2344</v>
      </c>
    </row>
    <row r="1082" spans="1:3">
      <c r="A1082">
        <v>20007</v>
      </c>
      <c r="B1082">
        <v>2498</v>
      </c>
      <c r="C1082" t="s">
        <v>2344</v>
      </c>
    </row>
    <row r="1083" spans="1:3">
      <c r="A1083">
        <v>88319</v>
      </c>
      <c r="B1083">
        <v>2499</v>
      </c>
      <c r="C1083" t="s">
        <v>2345</v>
      </c>
    </row>
    <row r="1084" spans="1:3">
      <c r="A1084">
        <v>88320</v>
      </c>
      <c r="B1084">
        <v>2500</v>
      </c>
      <c r="C1084" t="s">
        <v>2347</v>
      </c>
    </row>
    <row r="1085" spans="1:3">
      <c r="A1085">
        <v>91310</v>
      </c>
      <c r="B1085">
        <v>2502</v>
      </c>
      <c r="C1085" t="s">
        <v>2349</v>
      </c>
    </row>
    <row r="1086" spans="1:3">
      <c r="A1086">
        <v>87033</v>
      </c>
      <c r="B1086">
        <v>2506</v>
      </c>
      <c r="C1086" t="s">
        <v>2351</v>
      </c>
    </row>
    <row r="1087" spans="1:3">
      <c r="A1087">
        <v>87033</v>
      </c>
      <c r="B1087">
        <v>2507</v>
      </c>
      <c r="C1087" t="s">
        <v>2354</v>
      </c>
    </row>
    <row r="1088" spans="1:3">
      <c r="A1088">
        <v>87031</v>
      </c>
      <c r="B1088">
        <v>2508</v>
      </c>
      <c r="C1088" t="s">
        <v>2355</v>
      </c>
    </row>
    <row r="1089" spans="1:3">
      <c r="A1089">
        <v>87029</v>
      </c>
      <c r="B1089">
        <v>2509</v>
      </c>
      <c r="C1089" t="s">
        <v>2356</v>
      </c>
    </row>
    <row r="1090" spans="1:3">
      <c r="A1090">
        <v>87030</v>
      </c>
      <c r="B1090">
        <v>2512</v>
      </c>
      <c r="C1090" t="s">
        <v>2358</v>
      </c>
    </row>
    <row r="1091" spans="1:3">
      <c r="A1091">
        <v>87033</v>
      </c>
      <c r="B1091">
        <v>2516</v>
      </c>
      <c r="C1091" t="s">
        <v>2361</v>
      </c>
    </row>
    <row r="1092" spans="1:3">
      <c r="A1092">
        <v>87033</v>
      </c>
      <c r="B1092">
        <v>2520</v>
      </c>
      <c r="C1092" t="s">
        <v>2362</v>
      </c>
    </row>
    <row r="1093" spans="1:3">
      <c r="A1093">
        <v>87032</v>
      </c>
      <c r="B1093">
        <v>2521</v>
      </c>
      <c r="C1093" t="s">
        <v>2364</v>
      </c>
    </row>
    <row r="1094" spans="1:3">
      <c r="A1094">
        <v>87033</v>
      </c>
      <c r="B1094">
        <v>2522</v>
      </c>
      <c r="C1094" t="s">
        <v>2366</v>
      </c>
    </row>
    <row r="1095" spans="1:3">
      <c r="A1095">
        <v>87208</v>
      </c>
      <c r="B1095">
        <v>2526</v>
      </c>
      <c r="C1095" t="s">
        <v>2367</v>
      </c>
    </row>
    <row r="1096" spans="1:3">
      <c r="A1096">
        <v>87208</v>
      </c>
      <c r="B1096">
        <v>2527</v>
      </c>
      <c r="C1096" t="s">
        <v>2368</v>
      </c>
    </row>
    <row r="1097" spans="1:3">
      <c r="A1097">
        <v>87451</v>
      </c>
      <c r="B1097">
        <v>2530</v>
      </c>
      <c r="C1097" t="s">
        <v>2370</v>
      </c>
    </row>
    <row r="1098" spans="1:3">
      <c r="A1098">
        <v>87452</v>
      </c>
      <c r="B1098">
        <v>2531</v>
      </c>
      <c r="C1098" t="s">
        <v>2372</v>
      </c>
    </row>
    <row r="1099" spans="1:3">
      <c r="A1099">
        <v>87451</v>
      </c>
      <c r="B1099">
        <v>2534</v>
      </c>
      <c r="C1099" t="s">
        <v>2374</v>
      </c>
    </row>
    <row r="1100" spans="1:3">
      <c r="A1100">
        <v>91017</v>
      </c>
      <c r="B1100">
        <v>2539</v>
      </c>
      <c r="C1100" t="s">
        <v>2375</v>
      </c>
    </row>
    <row r="1101" spans="1:3">
      <c r="A1101">
        <v>91017</v>
      </c>
      <c r="B1101">
        <v>2540</v>
      </c>
      <c r="C1101" t="s">
        <v>2377</v>
      </c>
    </row>
    <row r="1102" spans="1:3">
      <c r="A1102">
        <v>87917</v>
      </c>
      <c r="B1102">
        <v>2543</v>
      </c>
      <c r="C1102" t="s">
        <v>2379</v>
      </c>
    </row>
    <row r="1103" spans="1:3">
      <c r="A1103">
        <v>87915</v>
      </c>
      <c r="B1103">
        <v>2545</v>
      </c>
      <c r="C1103" t="s">
        <v>2381</v>
      </c>
    </row>
    <row r="1104" spans="1:3">
      <c r="A1104">
        <v>87916</v>
      </c>
      <c r="B1104">
        <v>2547</v>
      </c>
      <c r="C1104" t="s">
        <v>2382</v>
      </c>
    </row>
    <row r="1105" spans="1:3">
      <c r="A1105">
        <v>46436</v>
      </c>
      <c r="B1105">
        <v>2548</v>
      </c>
      <c r="C1105" t="s">
        <v>2384</v>
      </c>
    </row>
    <row r="1106" spans="1:3">
      <c r="A1106">
        <v>40997</v>
      </c>
      <c r="B1106">
        <v>2548</v>
      </c>
      <c r="C1106" t="s">
        <v>2384</v>
      </c>
    </row>
    <row r="1107" spans="1:3">
      <c r="A1107">
        <v>29889</v>
      </c>
      <c r="B1107">
        <v>2548</v>
      </c>
      <c r="C1107" t="s">
        <v>2384</v>
      </c>
    </row>
    <row r="1108" spans="1:3">
      <c r="A1108">
        <v>88657</v>
      </c>
      <c r="B1108">
        <v>2549</v>
      </c>
      <c r="C1108" t="s">
        <v>2388</v>
      </c>
    </row>
    <row r="1109" spans="1:3">
      <c r="A1109">
        <v>88658</v>
      </c>
      <c r="B1109">
        <v>2549</v>
      </c>
      <c r="C1109" t="s">
        <v>2388</v>
      </c>
    </row>
    <row r="1110" spans="1:3">
      <c r="A1110">
        <v>88656</v>
      </c>
      <c r="B1110">
        <v>2551</v>
      </c>
      <c r="C1110" t="s">
        <v>2390</v>
      </c>
    </row>
    <row r="1111" spans="1:3">
      <c r="A1111">
        <v>86528</v>
      </c>
      <c r="B1111">
        <v>2553</v>
      </c>
      <c r="C1111" t="s">
        <v>2392</v>
      </c>
    </row>
    <row r="1112" spans="1:3">
      <c r="A1112">
        <v>86527</v>
      </c>
      <c r="B1112">
        <v>2555</v>
      </c>
      <c r="C1112" t="s">
        <v>2395</v>
      </c>
    </row>
    <row r="1113" spans="1:3">
      <c r="A1113">
        <v>86529</v>
      </c>
      <c r="B1113">
        <v>2555</v>
      </c>
      <c r="C1113" t="s">
        <v>2395</v>
      </c>
    </row>
    <row r="1114" spans="1:3">
      <c r="A1114">
        <v>86465</v>
      </c>
      <c r="B1114">
        <v>2561</v>
      </c>
      <c r="C1114" t="s">
        <v>2396</v>
      </c>
    </row>
    <row r="1115" spans="1:3">
      <c r="A1115">
        <v>86466</v>
      </c>
      <c r="B1115">
        <v>2561</v>
      </c>
      <c r="C1115" t="s">
        <v>2396</v>
      </c>
    </row>
    <row r="1116" spans="1:3">
      <c r="A1116">
        <v>91447</v>
      </c>
      <c r="B1116">
        <v>2563</v>
      </c>
      <c r="C1116" t="s">
        <v>2399</v>
      </c>
    </row>
    <row r="1117" spans="1:3">
      <c r="A1117">
        <v>90327</v>
      </c>
      <c r="B1117">
        <v>2570</v>
      </c>
      <c r="C1117" t="s">
        <v>2401</v>
      </c>
    </row>
    <row r="1118" spans="1:3">
      <c r="A1118">
        <v>50656</v>
      </c>
      <c r="B1118">
        <v>2571</v>
      </c>
      <c r="C1118" t="s">
        <v>2405</v>
      </c>
    </row>
    <row r="1119" spans="1:3">
      <c r="A1119">
        <v>88298</v>
      </c>
      <c r="B1119">
        <v>2578</v>
      </c>
      <c r="C1119" t="s">
        <v>2406</v>
      </c>
    </row>
    <row r="1120" spans="1:3">
      <c r="A1120">
        <v>88296</v>
      </c>
      <c r="B1120">
        <v>2579</v>
      </c>
      <c r="C1120" t="s">
        <v>2409</v>
      </c>
    </row>
    <row r="1121" spans="1:3">
      <c r="A1121">
        <v>88297</v>
      </c>
      <c r="B1121">
        <v>2579</v>
      </c>
      <c r="C1121" t="s">
        <v>2409</v>
      </c>
    </row>
    <row r="1122" spans="1:3">
      <c r="A1122">
        <v>89657</v>
      </c>
      <c r="B1122">
        <v>2583</v>
      </c>
      <c r="C1122" t="s">
        <v>2411</v>
      </c>
    </row>
    <row r="1123" spans="1:3">
      <c r="A1123">
        <v>89658</v>
      </c>
      <c r="B1123">
        <v>2584</v>
      </c>
      <c r="C1123" t="s">
        <v>2415</v>
      </c>
    </row>
    <row r="1124" spans="1:3">
      <c r="A1124">
        <v>91166</v>
      </c>
      <c r="B1124">
        <v>2587</v>
      </c>
      <c r="C1124" t="s">
        <v>2417</v>
      </c>
    </row>
    <row r="1125" spans="1:3">
      <c r="A1125">
        <v>91167</v>
      </c>
      <c r="B1125">
        <v>2587</v>
      </c>
      <c r="C1125" t="s">
        <v>2417</v>
      </c>
    </row>
    <row r="1126" spans="1:3">
      <c r="A1126">
        <v>87772</v>
      </c>
      <c r="B1126">
        <v>2593</v>
      </c>
      <c r="C1126" t="s">
        <v>2420</v>
      </c>
    </row>
    <row r="1127" spans="1:3">
      <c r="A1127">
        <v>87773</v>
      </c>
      <c r="B1127">
        <v>2593</v>
      </c>
      <c r="C1127" t="s">
        <v>2420</v>
      </c>
    </row>
    <row r="1128" spans="1:3">
      <c r="A1128">
        <v>87382</v>
      </c>
      <c r="B1128">
        <v>2601</v>
      </c>
      <c r="C1128" t="s">
        <v>2422</v>
      </c>
    </row>
    <row r="1129" spans="1:3">
      <c r="A1129">
        <v>87383</v>
      </c>
      <c r="B1129">
        <v>2603</v>
      </c>
      <c r="C1129" t="s">
        <v>2425</v>
      </c>
    </row>
    <row r="1130" spans="1:3">
      <c r="A1130">
        <v>87383</v>
      </c>
      <c r="B1130">
        <v>2604</v>
      </c>
      <c r="C1130" t="s">
        <v>2427</v>
      </c>
    </row>
    <row r="1131" spans="1:3">
      <c r="A1131">
        <v>86118</v>
      </c>
      <c r="B1131">
        <v>2610</v>
      </c>
      <c r="C1131" t="s">
        <v>2429</v>
      </c>
    </row>
    <row r="1132" spans="1:3">
      <c r="A1132">
        <v>86119</v>
      </c>
      <c r="B1132">
        <v>2613</v>
      </c>
      <c r="C1132" t="s">
        <v>2430</v>
      </c>
    </row>
    <row r="1133" spans="1:3">
      <c r="A1133">
        <v>91495</v>
      </c>
      <c r="B1133">
        <v>2616</v>
      </c>
      <c r="C1133" t="s">
        <v>2433</v>
      </c>
    </row>
    <row r="1134" spans="1:3">
      <c r="A1134">
        <v>91496</v>
      </c>
      <c r="B1134">
        <v>2617</v>
      </c>
      <c r="C1134" t="s">
        <v>2435</v>
      </c>
    </row>
    <row r="1135" spans="1:3">
      <c r="A1135">
        <v>46884</v>
      </c>
      <c r="B1135">
        <v>2618</v>
      </c>
      <c r="C1135" t="s">
        <v>2437</v>
      </c>
    </row>
    <row r="1136" spans="1:3">
      <c r="A1136">
        <v>34017</v>
      </c>
      <c r="B1136">
        <v>2618</v>
      </c>
      <c r="C1136" t="s">
        <v>2437</v>
      </c>
    </row>
    <row r="1137" spans="1:3">
      <c r="A1137">
        <v>53153</v>
      </c>
      <c r="B1137">
        <v>2618</v>
      </c>
      <c r="C1137" t="s">
        <v>2437</v>
      </c>
    </row>
    <row r="1138" spans="1:3">
      <c r="A1138">
        <v>88014</v>
      </c>
      <c r="B1138">
        <v>2619</v>
      </c>
      <c r="C1138" t="s">
        <v>2440</v>
      </c>
    </row>
    <row r="1139" spans="1:3">
      <c r="A1139">
        <v>88015</v>
      </c>
      <c r="B1139">
        <v>2619</v>
      </c>
      <c r="C1139" t="s">
        <v>2440</v>
      </c>
    </row>
    <row r="1140" spans="1:3">
      <c r="A1140">
        <v>88017</v>
      </c>
      <c r="B1140">
        <v>2620</v>
      </c>
      <c r="C1140" t="s">
        <v>2442</v>
      </c>
    </row>
    <row r="1141" spans="1:3">
      <c r="A1141">
        <v>88016</v>
      </c>
      <c r="B1141">
        <v>2621</v>
      </c>
      <c r="C1141" t="s">
        <v>2444</v>
      </c>
    </row>
    <row r="1142" spans="1:3">
      <c r="A1142">
        <v>90927</v>
      </c>
      <c r="B1142">
        <v>2626</v>
      </c>
      <c r="C1142" t="s">
        <v>2447</v>
      </c>
    </row>
    <row r="1143" spans="1:3">
      <c r="A1143">
        <v>85916</v>
      </c>
      <c r="B1143">
        <v>2628</v>
      </c>
      <c r="C1143" t="s">
        <v>2449</v>
      </c>
    </row>
    <row r="1144" spans="1:3">
      <c r="A1144">
        <v>85914</v>
      </c>
      <c r="B1144">
        <v>2630</v>
      </c>
      <c r="C1144" t="s">
        <v>2450</v>
      </c>
    </row>
    <row r="1145" spans="1:3">
      <c r="A1145">
        <v>85915</v>
      </c>
      <c r="B1145">
        <v>2630</v>
      </c>
      <c r="C1145" t="s">
        <v>2450</v>
      </c>
    </row>
    <row r="1146" spans="1:3">
      <c r="A1146">
        <v>90951</v>
      </c>
      <c r="B1146">
        <v>2638</v>
      </c>
      <c r="C1146" t="s">
        <v>2453</v>
      </c>
    </row>
    <row r="1147" spans="1:3">
      <c r="A1147">
        <v>90952</v>
      </c>
      <c r="B1147">
        <v>2639</v>
      </c>
      <c r="C1147" t="s">
        <v>2455</v>
      </c>
    </row>
    <row r="1148" spans="1:3">
      <c r="A1148">
        <v>91386</v>
      </c>
      <c r="B1148">
        <v>2647</v>
      </c>
      <c r="C1148" t="s">
        <v>2456</v>
      </c>
    </row>
    <row r="1149" spans="1:3">
      <c r="A1149">
        <v>88814</v>
      </c>
      <c r="B1149">
        <v>2649</v>
      </c>
      <c r="C1149" t="s">
        <v>2459</v>
      </c>
    </row>
    <row r="1150" spans="1:3">
      <c r="A1150">
        <v>88815</v>
      </c>
      <c r="B1150">
        <v>2650</v>
      </c>
      <c r="C1150" t="s">
        <v>2460</v>
      </c>
    </row>
    <row r="1151" spans="1:3">
      <c r="A1151">
        <v>89361</v>
      </c>
      <c r="B1151">
        <v>2652</v>
      </c>
      <c r="C1151" t="s">
        <v>2462</v>
      </c>
    </row>
    <row r="1152" spans="1:3">
      <c r="A1152">
        <v>89360</v>
      </c>
      <c r="B1152">
        <v>2653</v>
      </c>
      <c r="C1152" t="s">
        <v>2463</v>
      </c>
    </row>
    <row r="1153" spans="1:3">
      <c r="A1153">
        <v>86063</v>
      </c>
      <c r="B1153">
        <v>2655</v>
      </c>
      <c r="C1153" t="s">
        <v>2465</v>
      </c>
    </row>
    <row r="1154" spans="1:3">
      <c r="A1154">
        <v>86064</v>
      </c>
      <c r="B1154">
        <v>2655</v>
      </c>
      <c r="C1154" t="s">
        <v>2465</v>
      </c>
    </row>
    <row r="1155" spans="1:3">
      <c r="A1155">
        <v>86486</v>
      </c>
      <c r="B1155">
        <v>2660</v>
      </c>
      <c r="C1155" t="s">
        <v>2468</v>
      </c>
    </row>
    <row r="1156" spans="1:3">
      <c r="A1156">
        <v>87831</v>
      </c>
      <c r="B1156">
        <v>2667</v>
      </c>
      <c r="C1156" t="s">
        <v>2470</v>
      </c>
    </row>
    <row r="1157" spans="1:3">
      <c r="A1157">
        <v>87830</v>
      </c>
      <c r="B1157">
        <v>2668</v>
      </c>
      <c r="C1157" t="s">
        <v>2472</v>
      </c>
    </row>
    <row r="1158" spans="1:3">
      <c r="A1158">
        <v>87832</v>
      </c>
      <c r="B1158">
        <v>2668</v>
      </c>
      <c r="C1158" t="s">
        <v>2472</v>
      </c>
    </row>
    <row r="1159" spans="1:3">
      <c r="A1159">
        <v>37924</v>
      </c>
      <c r="B1159">
        <v>2670</v>
      </c>
      <c r="C1159" t="s">
        <v>2477</v>
      </c>
    </row>
    <row r="1160" spans="1:3">
      <c r="A1160">
        <v>90551</v>
      </c>
      <c r="B1160">
        <v>2671</v>
      </c>
      <c r="C1160" t="s">
        <v>2479</v>
      </c>
    </row>
    <row r="1161" spans="1:3">
      <c r="A1161">
        <v>86633</v>
      </c>
      <c r="B1161">
        <v>2677</v>
      </c>
      <c r="C1161" t="s">
        <v>2480</v>
      </c>
    </row>
    <row r="1162" spans="1:3">
      <c r="A1162">
        <v>89146</v>
      </c>
      <c r="B1162">
        <v>2684</v>
      </c>
      <c r="C1162" t="s">
        <v>2483</v>
      </c>
    </row>
    <row r="1163" spans="1:3">
      <c r="A1163">
        <v>89148</v>
      </c>
      <c r="B1163">
        <v>2684</v>
      </c>
      <c r="C1163" t="s">
        <v>2483</v>
      </c>
    </row>
    <row r="1164" spans="1:3">
      <c r="A1164">
        <v>89147</v>
      </c>
      <c r="B1164">
        <v>2685</v>
      </c>
      <c r="C1164" t="s">
        <v>2486</v>
      </c>
    </row>
    <row r="1165" spans="1:3">
      <c r="A1165">
        <v>90624</v>
      </c>
      <c r="B1165">
        <v>2689</v>
      </c>
      <c r="C1165" t="s">
        <v>2489</v>
      </c>
    </row>
    <row r="1166" spans="1:3">
      <c r="A1166">
        <v>90624</v>
      </c>
      <c r="B1166">
        <v>2693</v>
      </c>
      <c r="C1166" t="s">
        <v>2492</v>
      </c>
    </row>
    <row r="1167" spans="1:3">
      <c r="A1167">
        <v>87676</v>
      </c>
      <c r="B1167">
        <v>2696</v>
      </c>
      <c r="C1167" t="s">
        <v>2493</v>
      </c>
    </row>
    <row r="1168" spans="1:3">
      <c r="A1168">
        <v>87678</v>
      </c>
      <c r="B1168">
        <v>2697</v>
      </c>
      <c r="C1168" t="s">
        <v>2495</v>
      </c>
    </row>
    <row r="1169" spans="1:3">
      <c r="A1169">
        <v>87677</v>
      </c>
      <c r="B1169">
        <v>2699</v>
      </c>
      <c r="C1169" t="s">
        <v>2497</v>
      </c>
    </row>
    <row r="1170" spans="1:3">
      <c r="A1170">
        <v>87679</v>
      </c>
      <c r="B1170">
        <v>2699</v>
      </c>
      <c r="C1170" t="s">
        <v>2497</v>
      </c>
    </row>
    <row r="1171" spans="1:3">
      <c r="A1171">
        <v>91407</v>
      </c>
      <c r="B1171">
        <v>2704</v>
      </c>
      <c r="C1171" t="s">
        <v>2501</v>
      </c>
    </row>
    <row r="1172" spans="1:3">
      <c r="A1172">
        <v>91408</v>
      </c>
      <c r="B1172">
        <v>2704</v>
      </c>
      <c r="C1172" t="s">
        <v>2501</v>
      </c>
    </row>
    <row r="1173" spans="1:3">
      <c r="A1173">
        <v>89240</v>
      </c>
      <c r="B1173">
        <v>2709</v>
      </c>
      <c r="C1173" t="s">
        <v>2504</v>
      </c>
    </row>
    <row r="1174" spans="1:3">
      <c r="A1174">
        <v>88701</v>
      </c>
      <c r="B1174">
        <v>2713</v>
      </c>
      <c r="C1174" t="s">
        <v>2506</v>
      </c>
    </row>
    <row r="1175" spans="1:3">
      <c r="A1175">
        <v>88702</v>
      </c>
      <c r="B1175">
        <v>2715</v>
      </c>
      <c r="C1175" t="s">
        <v>2509</v>
      </c>
    </row>
    <row r="1176" spans="1:3">
      <c r="A1176">
        <v>89394</v>
      </c>
      <c r="B1176">
        <v>2718</v>
      </c>
      <c r="C1176" t="s">
        <v>2511</v>
      </c>
    </row>
    <row r="1177" spans="1:3">
      <c r="A1177">
        <v>88766</v>
      </c>
      <c r="B1177">
        <v>2720</v>
      </c>
      <c r="C1177" t="s">
        <v>2513</v>
      </c>
    </row>
    <row r="1178" spans="1:3">
      <c r="A1178">
        <v>88959</v>
      </c>
      <c r="B1178">
        <v>2724</v>
      </c>
      <c r="C1178" t="s">
        <v>2515</v>
      </c>
    </row>
    <row r="1179" spans="1:3">
      <c r="A1179">
        <v>88958</v>
      </c>
      <c r="B1179">
        <v>2725</v>
      </c>
      <c r="C1179" t="s">
        <v>2517</v>
      </c>
    </row>
    <row r="1180" spans="1:3">
      <c r="A1180">
        <v>88114</v>
      </c>
      <c r="B1180">
        <v>2729</v>
      </c>
      <c r="C1180" t="s">
        <v>2519</v>
      </c>
    </row>
    <row r="1181" spans="1:3">
      <c r="A1181">
        <v>89018</v>
      </c>
      <c r="B1181">
        <v>2737</v>
      </c>
      <c r="C1181" t="s">
        <v>2520</v>
      </c>
    </row>
    <row r="1182" spans="1:3">
      <c r="A1182">
        <v>89019</v>
      </c>
      <c r="B1182">
        <v>2737</v>
      </c>
      <c r="C1182" t="s">
        <v>2520</v>
      </c>
    </row>
    <row r="1183" spans="1:3">
      <c r="A1183">
        <v>89017</v>
      </c>
      <c r="B1183">
        <v>2738</v>
      </c>
      <c r="C1183" t="s">
        <v>2521</v>
      </c>
    </row>
    <row r="1184" spans="1:3">
      <c r="A1184">
        <v>89481</v>
      </c>
      <c r="B1184">
        <v>2741</v>
      </c>
      <c r="C1184" t="s">
        <v>2523</v>
      </c>
    </row>
    <row r="1185" spans="1:3">
      <c r="A1185">
        <v>86184</v>
      </c>
      <c r="B1185">
        <v>2745</v>
      </c>
      <c r="C1185" t="s">
        <v>2525</v>
      </c>
    </row>
    <row r="1186" spans="1:3">
      <c r="A1186">
        <v>35200</v>
      </c>
      <c r="B1186">
        <v>2747</v>
      </c>
      <c r="C1186" t="s">
        <v>2528</v>
      </c>
    </row>
    <row r="1187" spans="1:3">
      <c r="A1187">
        <v>23751</v>
      </c>
      <c r="B1187">
        <v>2747</v>
      </c>
      <c r="C1187" t="s">
        <v>2528</v>
      </c>
    </row>
    <row r="1188" spans="1:3">
      <c r="A1188">
        <v>91424</v>
      </c>
      <c r="B1188">
        <v>2750</v>
      </c>
      <c r="C1188" t="s">
        <v>2530</v>
      </c>
    </row>
    <row r="1189" spans="1:3">
      <c r="A1189">
        <v>90724</v>
      </c>
      <c r="B1189">
        <v>2760</v>
      </c>
      <c r="C1189" t="s">
        <v>2532</v>
      </c>
    </row>
    <row r="1190" spans="1:3">
      <c r="A1190">
        <v>90724</v>
      </c>
      <c r="B1190">
        <v>2764</v>
      </c>
      <c r="C1190" t="s">
        <v>2534</v>
      </c>
    </row>
    <row r="1191" spans="1:3">
      <c r="A1191">
        <v>90725</v>
      </c>
      <c r="B1191">
        <v>2765</v>
      </c>
      <c r="C1191" t="s">
        <v>2536</v>
      </c>
    </row>
    <row r="1192" spans="1:3">
      <c r="A1192">
        <v>88975</v>
      </c>
      <c r="B1192">
        <v>2770</v>
      </c>
      <c r="C1192" t="s">
        <v>2539</v>
      </c>
    </row>
    <row r="1193" spans="1:3">
      <c r="A1193">
        <v>88974</v>
      </c>
      <c r="B1193">
        <v>2771</v>
      </c>
      <c r="C1193" t="s">
        <v>2541</v>
      </c>
    </row>
    <row r="1194" spans="1:3">
      <c r="A1194">
        <v>91584</v>
      </c>
      <c r="B1194">
        <v>2773</v>
      </c>
      <c r="C1194" t="s">
        <v>2543</v>
      </c>
    </row>
    <row r="1195" spans="1:3">
      <c r="A1195">
        <v>91229</v>
      </c>
      <c r="B1195">
        <v>2775</v>
      </c>
      <c r="C1195" t="s">
        <v>2544</v>
      </c>
    </row>
    <row r="1196" spans="1:3">
      <c r="A1196">
        <v>91228</v>
      </c>
      <c r="B1196">
        <v>2776</v>
      </c>
      <c r="C1196" t="s">
        <v>2546</v>
      </c>
    </row>
    <row r="1197" spans="1:3">
      <c r="A1197">
        <v>87160</v>
      </c>
      <c r="B1197">
        <v>2778</v>
      </c>
      <c r="C1197" t="s">
        <v>2549</v>
      </c>
    </row>
    <row r="1198" spans="1:3">
      <c r="A1198">
        <v>87161</v>
      </c>
      <c r="B1198">
        <v>2779</v>
      </c>
      <c r="C1198" t="s">
        <v>2551</v>
      </c>
    </row>
    <row r="1199" spans="1:3">
      <c r="A1199">
        <v>87162</v>
      </c>
      <c r="B1199">
        <v>2781</v>
      </c>
      <c r="C1199" t="s">
        <v>2553</v>
      </c>
    </row>
    <row r="1200" spans="1:3">
      <c r="A1200">
        <v>91316</v>
      </c>
      <c r="B1200">
        <v>2787</v>
      </c>
      <c r="C1200" t="s">
        <v>2557</v>
      </c>
    </row>
    <row r="1201" spans="1:3">
      <c r="A1201">
        <v>88758</v>
      </c>
      <c r="B1201">
        <v>2791</v>
      </c>
      <c r="C1201" t="s">
        <v>2559</v>
      </c>
    </row>
    <row r="1202" spans="1:3">
      <c r="A1202">
        <v>87554</v>
      </c>
      <c r="B1202">
        <v>2794</v>
      </c>
      <c r="C1202" t="s">
        <v>2562</v>
      </c>
    </row>
    <row r="1203" spans="1:3">
      <c r="A1203">
        <v>87555</v>
      </c>
      <c r="B1203">
        <v>2794</v>
      </c>
      <c r="C1203" t="s">
        <v>2562</v>
      </c>
    </row>
    <row r="1204" spans="1:3">
      <c r="A1204">
        <v>87556</v>
      </c>
      <c r="B1204">
        <v>2795</v>
      </c>
      <c r="C1204" t="s">
        <v>2565</v>
      </c>
    </row>
    <row r="1205" spans="1:3">
      <c r="A1205">
        <v>87553</v>
      </c>
      <c r="B1205">
        <v>2796</v>
      </c>
      <c r="C1205" t="s">
        <v>2569</v>
      </c>
    </row>
    <row r="1206" spans="1:3">
      <c r="A1206">
        <v>87552</v>
      </c>
      <c r="B1206">
        <v>2797</v>
      </c>
      <c r="C1206" t="s">
        <v>2572</v>
      </c>
    </row>
    <row r="1207" spans="1:3">
      <c r="A1207">
        <v>87553</v>
      </c>
      <c r="B1207">
        <v>2797</v>
      </c>
      <c r="C1207" t="s">
        <v>2572</v>
      </c>
    </row>
    <row r="1208" spans="1:3">
      <c r="A1208">
        <v>91049</v>
      </c>
      <c r="B1208">
        <v>2801</v>
      </c>
      <c r="C1208" t="s">
        <v>2574</v>
      </c>
    </row>
    <row r="1209" spans="1:3">
      <c r="A1209">
        <v>86227</v>
      </c>
      <c r="B1209">
        <v>2803</v>
      </c>
      <c r="C1209" t="s">
        <v>2576</v>
      </c>
    </row>
    <row r="1210" spans="1:3">
      <c r="A1210">
        <v>88819</v>
      </c>
      <c r="B1210">
        <v>2813</v>
      </c>
      <c r="C1210" t="s">
        <v>2579</v>
      </c>
    </row>
    <row r="1211" spans="1:3">
      <c r="A1211">
        <v>89743</v>
      </c>
      <c r="B1211">
        <v>2817</v>
      </c>
      <c r="C1211" t="s">
        <v>2582</v>
      </c>
    </row>
    <row r="1212" spans="1:3">
      <c r="A1212">
        <v>87899</v>
      </c>
      <c r="B1212">
        <v>2820</v>
      </c>
      <c r="C1212" t="s">
        <v>2584</v>
      </c>
    </row>
    <row r="1213" spans="1:3">
      <c r="A1213">
        <v>87900</v>
      </c>
      <c r="B1213">
        <v>2820</v>
      </c>
      <c r="C1213" t="s">
        <v>2584</v>
      </c>
    </row>
    <row r="1214" spans="1:3">
      <c r="A1214">
        <v>87240</v>
      </c>
      <c r="B1214">
        <v>2823</v>
      </c>
      <c r="C1214" t="s">
        <v>2586</v>
      </c>
    </row>
    <row r="1215" spans="1:3">
      <c r="A1215">
        <v>89497</v>
      </c>
      <c r="B1215">
        <v>2825</v>
      </c>
      <c r="C1215" t="s">
        <v>2589</v>
      </c>
    </row>
    <row r="1216" spans="1:3">
      <c r="A1216">
        <v>87720</v>
      </c>
      <c r="B1216">
        <v>2828</v>
      </c>
      <c r="C1216" t="s">
        <v>2590</v>
      </c>
    </row>
    <row r="1217" spans="1:3">
      <c r="A1217">
        <v>87721</v>
      </c>
      <c r="B1217">
        <v>2828</v>
      </c>
      <c r="C1217" t="s">
        <v>2590</v>
      </c>
    </row>
    <row r="1218" spans="1:3">
      <c r="A1218">
        <v>91030</v>
      </c>
      <c r="B1218">
        <v>2833</v>
      </c>
      <c r="C1218" t="s">
        <v>2592</v>
      </c>
    </row>
    <row r="1219" spans="1:3">
      <c r="A1219">
        <v>89801</v>
      </c>
      <c r="B1219">
        <v>2837</v>
      </c>
      <c r="C1219" t="s">
        <v>2594</v>
      </c>
    </row>
    <row r="1220" spans="1:3">
      <c r="A1220">
        <v>87884</v>
      </c>
      <c r="B1220">
        <v>2840</v>
      </c>
      <c r="C1220" t="s">
        <v>2596</v>
      </c>
    </row>
    <row r="1221" spans="1:3">
      <c r="A1221">
        <v>87885</v>
      </c>
      <c r="B1221">
        <v>2840</v>
      </c>
      <c r="C1221" t="s">
        <v>2596</v>
      </c>
    </row>
    <row r="1222" spans="1:3">
      <c r="A1222">
        <v>85928</v>
      </c>
      <c r="B1222">
        <v>2847</v>
      </c>
      <c r="C1222" t="s">
        <v>2600</v>
      </c>
    </row>
    <row r="1223" spans="1:3">
      <c r="A1223">
        <v>85929</v>
      </c>
      <c r="B1223">
        <v>2848</v>
      </c>
      <c r="C1223" t="s">
        <v>2602</v>
      </c>
    </row>
    <row r="1224" spans="1:3">
      <c r="A1224">
        <v>86454</v>
      </c>
      <c r="B1224">
        <v>2851</v>
      </c>
      <c r="C1224" t="s">
        <v>2604</v>
      </c>
    </row>
    <row r="1225" spans="1:3">
      <c r="A1225">
        <v>87316</v>
      </c>
      <c r="B1225">
        <v>2855</v>
      </c>
      <c r="C1225" t="s">
        <v>2606</v>
      </c>
    </row>
    <row r="1226" spans="1:3">
      <c r="A1226">
        <v>87317</v>
      </c>
      <c r="B1226">
        <v>2855</v>
      </c>
      <c r="C1226" t="s">
        <v>2606</v>
      </c>
    </row>
    <row r="1227" spans="1:3">
      <c r="A1227">
        <v>88279</v>
      </c>
      <c r="B1227">
        <v>2858</v>
      </c>
      <c r="C1227" t="s">
        <v>2609</v>
      </c>
    </row>
    <row r="1228" spans="1:3">
      <c r="A1228">
        <v>88282</v>
      </c>
      <c r="B1228">
        <v>2858</v>
      </c>
      <c r="C1228" t="s">
        <v>2609</v>
      </c>
    </row>
    <row r="1229" spans="1:3">
      <c r="A1229">
        <v>88281</v>
      </c>
      <c r="B1229">
        <v>2859</v>
      </c>
      <c r="C1229" t="s">
        <v>2610</v>
      </c>
    </row>
    <row r="1230" spans="1:3">
      <c r="A1230">
        <v>88280</v>
      </c>
      <c r="B1230">
        <v>2861</v>
      </c>
      <c r="C1230" t="s">
        <v>2611</v>
      </c>
    </row>
    <row r="1231" spans="1:3">
      <c r="A1231">
        <v>88278</v>
      </c>
      <c r="B1231">
        <v>2862</v>
      </c>
      <c r="C1231" t="s">
        <v>2613</v>
      </c>
    </row>
    <row r="1232" spans="1:3">
      <c r="A1232">
        <v>90871</v>
      </c>
      <c r="B1232">
        <v>2865</v>
      </c>
      <c r="C1232" t="s">
        <v>2615</v>
      </c>
    </row>
    <row r="1233" spans="1:3">
      <c r="A1233">
        <v>11013</v>
      </c>
      <c r="B1233">
        <v>2867</v>
      </c>
      <c r="C1233" t="s">
        <v>2618</v>
      </c>
    </row>
    <row r="1234" spans="1:3">
      <c r="A1234">
        <v>85826</v>
      </c>
      <c r="B1234">
        <v>2868</v>
      </c>
      <c r="C1234" t="s">
        <v>2619</v>
      </c>
    </row>
    <row r="1235" spans="1:3">
      <c r="A1235">
        <v>85827</v>
      </c>
      <c r="B1235">
        <v>2868</v>
      </c>
      <c r="C1235" t="s">
        <v>2619</v>
      </c>
    </row>
    <row r="1236" spans="1:3">
      <c r="A1236">
        <v>85828</v>
      </c>
      <c r="B1236">
        <v>2868</v>
      </c>
      <c r="C1236" t="s">
        <v>2619</v>
      </c>
    </row>
    <row r="1237" spans="1:3">
      <c r="A1237">
        <v>89872</v>
      </c>
      <c r="B1237">
        <v>2873</v>
      </c>
      <c r="C1237" t="s">
        <v>2621</v>
      </c>
    </row>
    <row r="1238" spans="1:3">
      <c r="A1238">
        <v>89873</v>
      </c>
      <c r="B1238">
        <v>2874</v>
      </c>
      <c r="C1238" t="s">
        <v>2624</v>
      </c>
    </row>
    <row r="1239" spans="1:3">
      <c r="A1239">
        <v>89874</v>
      </c>
      <c r="B1239">
        <v>2874</v>
      </c>
      <c r="C1239" t="s">
        <v>2624</v>
      </c>
    </row>
    <row r="1240" spans="1:3">
      <c r="A1240">
        <v>91492</v>
      </c>
      <c r="B1240">
        <v>2877</v>
      </c>
      <c r="C1240" t="s">
        <v>2627</v>
      </c>
    </row>
    <row r="1241" spans="1:3">
      <c r="A1241">
        <v>54369</v>
      </c>
      <c r="B1241">
        <v>2878</v>
      </c>
      <c r="C1241" t="s">
        <v>2629</v>
      </c>
    </row>
    <row r="1242" spans="1:3">
      <c r="A1242">
        <v>88626</v>
      </c>
      <c r="B1242">
        <v>2880</v>
      </c>
      <c r="C1242" t="s">
        <v>2630</v>
      </c>
    </row>
    <row r="1243" spans="1:3">
      <c r="A1243">
        <v>88627</v>
      </c>
      <c r="B1243">
        <v>2880</v>
      </c>
      <c r="C1243" t="s">
        <v>2630</v>
      </c>
    </row>
    <row r="1244" spans="1:3">
      <c r="A1244">
        <v>55300</v>
      </c>
      <c r="B1244">
        <v>2882</v>
      </c>
      <c r="C1244" t="s">
        <v>2632</v>
      </c>
    </row>
    <row r="1245" spans="1:3">
      <c r="A1245">
        <v>16676</v>
      </c>
      <c r="B1245">
        <v>2882</v>
      </c>
      <c r="C1245" t="s">
        <v>2632</v>
      </c>
    </row>
    <row r="1246" spans="1:3">
      <c r="A1246">
        <v>4839</v>
      </c>
      <c r="B1246">
        <v>2882</v>
      </c>
      <c r="C1246" t="s">
        <v>2632</v>
      </c>
    </row>
    <row r="1247" spans="1:3">
      <c r="A1247">
        <v>21958</v>
      </c>
      <c r="B1247">
        <v>2882</v>
      </c>
      <c r="C1247" t="s">
        <v>2632</v>
      </c>
    </row>
    <row r="1248" spans="1:3">
      <c r="A1248">
        <v>40224</v>
      </c>
      <c r="B1248">
        <v>2882</v>
      </c>
      <c r="C1248" t="s">
        <v>2632</v>
      </c>
    </row>
    <row r="1249" spans="1:3">
      <c r="A1249">
        <v>50917</v>
      </c>
      <c r="B1249">
        <v>2882</v>
      </c>
      <c r="C1249" t="s">
        <v>2632</v>
      </c>
    </row>
    <row r="1250" spans="1:3">
      <c r="A1250">
        <v>87632</v>
      </c>
      <c r="B1250">
        <v>2883</v>
      </c>
      <c r="C1250" t="s">
        <v>2636</v>
      </c>
    </row>
    <row r="1251" spans="1:3">
      <c r="A1251">
        <v>87631</v>
      </c>
      <c r="B1251">
        <v>2884</v>
      </c>
      <c r="C1251" t="s">
        <v>2637</v>
      </c>
    </row>
    <row r="1252" spans="1:3">
      <c r="A1252">
        <v>87633</v>
      </c>
      <c r="B1252">
        <v>2884</v>
      </c>
      <c r="C1252" t="s">
        <v>2637</v>
      </c>
    </row>
    <row r="1253" spans="1:3">
      <c r="A1253">
        <v>87634</v>
      </c>
      <c r="B1253">
        <v>2885</v>
      </c>
      <c r="C1253" t="s">
        <v>2639</v>
      </c>
    </row>
    <row r="1254" spans="1:3">
      <c r="A1254">
        <v>87630</v>
      </c>
      <c r="B1254">
        <v>2886</v>
      </c>
      <c r="C1254" t="s">
        <v>2641</v>
      </c>
    </row>
    <row r="1255" spans="1:3">
      <c r="A1255">
        <v>90011</v>
      </c>
      <c r="B1255">
        <v>2892</v>
      </c>
      <c r="C1255" t="s">
        <v>2643</v>
      </c>
    </row>
    <row r="1256" spans="1:3">
      <c r="A1256">
        <v>90011</v>
      </c>
      <c r="B1256">
        <v>2893</v>
      </c>
      <c r="C1256" t="s">
        <v>2645</v>
      </c>
    </row>
    <row r="1257" spans="1:3">
      <c r="A1257">
        <v>86925</v>
      </c>
      <c r="B1257">
        <v>2896</v>
      </c>
      <c r="C1257" t="s">
        <v>2646</v>
      </c>
    </row>
    <row r="1258" spans="1:3">
      <c r="A1258">
        <v>86927</v>
      </c>
      <c r="B1258">
        <v>2896</v>
      </c>
      <c r="C1258" t="s">
        <v>2646</v>
      </c>
    </row>
    <row r="1259" spans="1:3">
      <c r="A1259">
        <v>86926</v>
      </c>
      <c r="B1259">
        <v>2897</v>
      </c>
      <c r="C1259" t="s">
        <v>2649</v>
      </c>
    </row>
    <row r="1260" spans="1:3">
      <c r="A1260">
        <v>87374</v>
      </c>
      <c r="B1260">
        <v>2903</v>
      </c>
      <c r="C1260" t="s">
        <v>2652</v>
      </c>
    </row>
    <row r="1261" spans="1:3">
      <c r="A1261">
        <v>88156</v>
      </c>
      <c r="B1261">
        <v>2908</v>
      </c>
      <c r="C1261" t="s">
        <v>2655</v>
      </c>
    </row>
    <row r="1262" spans="1:3">
      <c r="A1262">
        <v>88157</v>
      </c>
      <c r="B1262">
        <v>2908</v>
      </c>
      <c r="C1262" t="s">
        <v>2655</v>
      </c>
    </row>
    <row r="1263" spans="1:3">
      <c r="A1263">
        <v>87396</v>
      </c>
      <c r="B1263">
        <v>2912</v>
      </c>
      <c r="C1263" t="s">
        <v>2658</v>
      </c>
    </row>
    <row r="1264" spans="1:3">
      <c r="A1264">
        <v>59365</v>
      </c>
      <c r="B1264">
        <v>2920</v>
      </c>
      <c r="C1264" t="s">
        <v>2661</v>
      </c>
    </row>
    <row r="1265" spans="1:3">
      <c r="A1265">
        <v>86592</v>
      </c>
      <c r="B1265">
        <v>2923</v>
      </c>
      <c r="C1265" t="s">
        <v>2662</v>
      </c>
    </row>
    <row r="1266" spans="1:3">
      <c r="A1266">
        <v>86591</v>
      </c>
      <c r="B1266">
        <v>2924</v>
      </c>
      <c r="C1266" t="s">
        <v>2664</v>
      </c>
    </row>
    <row r="1267" spans="1:3">
      <c r="A1267">
        <v>90218</v>
      </c>
      <c r="B1267">
        <v>2928</v>
      </c>
      <c r="C1267" t="s">
        <v>2667</v>
      </c>
    </row>
    <row r="1268" spans="1:3">
      <c r="A1268">
        <v>87619</v>
      </c>
      <c r="B1268">
        <v>2931</v>
      </c>
      <c r="C1268" t="s">
        <v>2670</v>
      </c>
    </row>
    <row r="1269" spans="1:3">
      <c r="A1269">
        <v>87620</v>
      </c>
      <c r="B1269">
        <v>2932</v>
      </c>
      <c r="C1269" t="s">
        <v>2672</v>
      </c>
    </row>
    <row r="1270" spans="1:3">
      <c r="A1270">
        <v>87617</v>
      </c>
      <c r="B1270">
        <v>2935</v>
      </c>
      <c r="C1270" t="s">
        <v>2673</v>
      </c>
    </row>
    <row r="1271" spans="1:3">
      <c r="A1271">
        <v>87620</v>
      </c>
      <c r="B1271">
        <v>2938</v>
      </c>
      <c r="C1271" t="s">
        <v>2674</v>
      </c>
    </row>
    <row r="1272" spans="1:3">
      <c r="A1272">
        <v>87618</v>
      </c>
      <c r="B1272">
        <v>2941</v>
      </c>
      <c r="C1272" t="s">
        <v>2676</v>
      </c>
    </row>
    <row r="1273" spans="1:3">
      <c r="A1273">
        <v>90309</v>
      </c>
      <c r="B1273">
        <v>2944</v>
      </c>
      <c r="C1273" t="s">
        <v>2677</v>
      </c>
    </row>
    <row r="1274" spans="1:3">
      <c r="A1274">
        <v>87511</v>
      </c>
      <c r="B1274">
        <v>2947</v>
      </c>
      <c r="C1274" t="s">
        <v>2678</v>
      </c>
    </row>
    <row r="1275" spans="1:3">
      <c r="A1275">
        <v>91397</v>
      </c>
      <c r="B1275">
        <v>2951</v>
      </c>
      <c r="C1275" t="s">
        <v>2680</v>
      </c>
    </row>
    <row r="1276" spans="1:3">
      <c r="A1276">
        <v>91398</v>
      </c>
      <c r="B1276">
        <v>2952</v>
      </c>
      <c r="C1276" t="s">
        <v>2681</v>
      </c>
    </row>
    <row r="1277" spans="1:3">
      <c r="A1277">
        <v>86427</v>
      </c>
      <c r="B1277">
        <v>2954</v>
      </c>
      <c r="C1277" t="s">
        <v>2683</v>
      </c>
    </row>
    <row r="1278" spans="1:3">
      <c r="A1278">
        <v>90264</v>
      </c>
      <c r="B1278">
        <v>2957</v>
      </c>
      <c r="C1278" t="s">
        <v>2685</v>
      </c>
    </row>
    <row r="1279" spans="1:3">
      <c r="A1279">
        <v>90265</v>
      </c>
      <c r="B1279">
        <v>2958</v>
      </c>
      <c r="C1279" t="s">
        <v>2687</v>
      </c>
    </row>
    <row r="1280" spans="1:3">
      <c r="A1280">
        <v>90646</v>
      </c>
      <c r="B1280">
        <v>2960</v>
      </c>
      <c r="C1280" t="s">
        <v>2690</v>
      </c>
    </row>
    <row r="1281" spans="1:3">
      <c r="A1281">
        <v>88611</v>
      </c>
      <c r="B1281">
        <v>2962</v>
      </c>
      <c r="C1281" t="s">
        <v>2692</v>
      </c>
    </row>
    <row r="1282" spans="1:3">
      <c r="A1282">
        <v>88612</v>
      </c>
      <c r="B1282">
        <v>2963</v>
      </c>
      <c r="C1282" t="s">
        <v>2693</v>
      </c>
    </row>
    <row r="1283" spans="1:3">
      <c r="A1283">
        <v>88610</v>
      </c>
      <c r="B1283">
        <v>2964</v>
      </c>
      <c r="C1283" t="s">
        <v>2696</v>
      </c>
    </row>
    <row r="1284" spans="1:3">
      <c r="A1284">
        <v>86085</v>
      </c>
      <c r="B1284">
        <v>2968</v>
      </c>
      <c r="C1284" t="s">
        <v>2697</v>
      </c>
    </row>
    <row r="1285" spans="1:3">
      <c r="A1285">
        <v>86086</v>
      </c>
      <c r="B1285">
        <v>2968</v>
      </c>
      <c r="C1285" t="s">
        <v>2697</v>
      </c>
    </row>
    <row r="1286" spans="1:3">
      <c r="A1286">
        <v>87186</v>
      </c>
      <c r="B1286">
        <v>2973</v>
      </c>
      <c r="C1286" t="s">
        <v>2701</v>
      </c>
    </row>
    <row r="1287" spans="1:3">
      <c r="A1287">
        <v>87187</v>
      </c>
      <c r="B1287">
        <v>2973</v>
      </c>
      <c r="C1287" t="s">
        <v>2701</v>
      </c>
    </row>
    <row r="1288" spans="1:3">
      <c r="A1288">
        <v>89047</v>
      </c>
      <c r="B1288">
        <v>2976</v>
      </c>
      <c r="C1288" t="s">
        <v>2704</v>
      </c>
    </row>
    <row r="1289" spans="1:3">
      <c r="A1289">
        <v>86544</v>
      </c>
      <c r="B1289">
        <v>2979</v>
      </c>
      <c r="C1289" t="s">
        <v>2706</v>
      </c>
    </row>
    <row r="1290" spans="1:3">
      <c r="A1290">
        <v>86545</v>
      </c>
      <c r="B1290">
        <v>2979</v>
      </c>
      <c r="C1290" t="s">
        <v>2706</v>
      </c>
    </row>
    <row r="1291" spans="1:3">
      <c r="A1291">
        <v>86546</v>
      </c>
      <c r="B1291">
        <v>2979</v>
      </c>
      <c r="C1291" t="s">
        <v>2706</v>
      </c>
    </row>
    <row r="1292" spans="1:3">
      <c r="A1292">
        <v>86544</v>
      </c>
      <c r="B1292">
        <v>2980</v>
      </c>
      <c r="C1292" t="s">
        <v>2708</v>
      </c>
    </row>
    <row r="1293" spans="1:3">
      <c r="A1293">
        <v>86547</v>
      </c>
      <c r="B1293">
        <v>2980</v>
      </c>
      <c r="C1293" t="s">
        <v>2708</v>
      </c>
    </row>
    <row r="1294" spans="1:3">
      <c r="A1294">
        <v>86548</v>
      </c>
      <c r="B1294">
        <v>2980</v>
      </c>
      <c r="C1294" t="s">
        <v>2708</v>
      </c>
    </row>
    <row r="1295" spans="1:3">
      <c r="A1295">
        <v>91180</v>
      </c>
      <c r="B1295">
        <v>2987</v>
      </c>
      <c r="C1295" t="s">
        <v>2710</v>
      </c>
    </row>
    <row r="1296" spans="1:3">
      <c r="A1296">
        <v>91466</v>
      </c>
      <c r="B1296">
        <v>2991</v>
      </c>
      <c r="C1296" t="s">
        <v>2713</v>
      </c>
    </row>
    <row r="1297" spans="1:3">
      <c r="A1297">
        <v>91466</v>
      </c>
      <c r="B1297">
        <v>2992</v>
      </c>
      <c r="C1297" t="s">
        <v>2715</v>
      </c>
    </row>
    <row r="1298" spans="1:3">
      <c r="A1298">
        <v>87041</v>
      </c>
      <c r="B1298">
        <v>2999</v>
      </c>
      <c r="C1298" t="s">
        <v>2717</v>
      </c>
    </row>
    <row r="1299" spans="1:3">
      <c r="A1299">
        <v>87042</v>
      </c>
      <c r="B1299">
        <v>3000</v>
      </c>
      <c r="C1299" t="s">
        <v>2719</v>
      </c>
    </row>
    <row r="1300" spans="1:3">
      <c r="A1300">
        <v>87043</v>
      </c>
      <c r="B1300">
        <v>3001</v>
      </c>
      <c r="C1300" t="s">
        <v>2721</v>
      </c>
    </row>
    <row r="1301" spans="1:3">
      <c r="A1301">
        <v>91586</v>
      </c>
      <c r="B1301">
        <v>3003</v>
      </c>
      <c r="C1301" t="s">
        <v>2723</v>
      </c>
    </row>
    <row r="1302" spans="1:3">
      <c r="A1302">
        <v>54949</v>
      </c>
      <c r="B1302">
        <v>3004</v>
      </c>
      <c r="C1302" t="s">
        <v>2725</v>
      </c>
    </row>
    <row r="1303" spans="1:3">
      <c r="A1303">
        <v>91389</v>
      </c>
      <c r="B1303">
        <v>3005</v>
      </c>
      <c r="C1303" t="s">
        <v>2727</v>
      </c>
    </row>
    <row r="1304" spans="1:3">
      <c r="A1304">
        <v>91388</v>
      </c>
      <c r="B1304">
        <v>3006</v>
      </c>
      <c r="C1304" t="s">
        <v>2728</v>
      </c>
    </row>
    <row r="1305" spans="1:3">
      <c r="A1305">
        <v>89414</v>
      </c>
      <c r="B1305">
        <v>3008</v>
      </c>
      <c r="C1305" t="s">
        <v>2730</v>
      </c>
    </row>
    <row r="1306" spans="1:3">
      <c r="A1306">
        <v>89415</v>
      </c>
      <c r="B1306">
        <v>3008</v>
      </c>
      <c r="C1306" t="s">
        <v>2730</v>
      </c>
    </row>
    <row r="1307" spans="1:3">
      <c r="A1307">
        <v>56486</v>
      </c>
      <c r="B1307">
        <v>3011</v>
      </c>
      <c r="C1307" t="s">
        <v>2733</v>
      </c>
    </row>
    <row r="1308" spans="1:3">
      <c r="A1308">
        <v>7623</v>
      </c>
      <c r="B1308">
        <v>3011</v>
      </c>
      <c r="C1308" t="s">
        <v>2733</v>
      </c>
    </row>
    <row r="1309" spans="1:3">
      <c r="A1309">
        <v>86346</v>
      </c>
      <c r="B1309">
        <v>3012</v>
      </c>
      <c r="C1309" t="s">
        <v>2736</v>
      </c>
    </row>
    <row r="1310" spans="1:3">
      <c r="A1310">
        <v>89071</v>
      </c>
      <c r="B1310">
        <v>3017</v>
      </c>
      <c r="C1310" t="s">
        <v>2738</v>
      </c>
    </row>
    <row r="1311" spans="1:3">
      <c r="A1311">
        <v>89128</v>
      </c>
      <c r="B1311">
        <v>3035</v>
      </c>
      <c r="C1311" t="s">
        <v>2741</v>
      </c>
    </row>
    <row r="1312" spans="1:3">
      <c r="A1312">
        <v>89129</v>
      </c>
      <c r="B1312">
        <v>3036</v>
      </c>
      <c r="C1312" t="s">
        <v>2744</v>
      </c>
    </row>
    <row r="1313" spans="1:3">
      <c r="A1313">
        <v>89130</v>
      </c>
      <c r="B1313">
        <v>3036</v>
      </c>
      <c r="C1313" t="s">
        <v>2744</v>
      </c>
    </row>
    <row r="1314" spans="1:3">
      <c r="A1314">
        <v>86102</v>
      </c>
      <c r="B1314">
        <v>3041</v>
      </c>
      <c r="C1314" t="s">
        <v>2747</v>
      </c>
    </row>
    <row r="1315" spans="1:3">
      <c r="A1315">
        <v>86101</v>
      </c>
      <c r="B1315">
        <v>3042</v>
      </c>
      <c r="C1315" t="s">
        <v>2748</v>
      </c>
    </row>
    <row r="1316" spans="1:3">
      <c r="A1316">
        <v>86104</v>
      </c>
      <c r="B1316">
        <v>3045</v>
      </c>
      <c r="C1316" t="s">
        <v>2751</v>
      </c>
    </row>
    <row r="1317" spans="1:3">
      <c r="A1317">
        <v>86103</v>
      </c>
      <c r="B1317">
        <v>3046</v>
      </c>
      <c r="C1317" t="s">
        <v>2754</v>
      </c>
    </row>
    <row r="1318" spans="1:3">
      <c r="A1318">
        <v>89789</v>
      </c>
      <c r="B1318">
        <v>3048</v>
      </c>
      <c r="C1318" t="s">
        <v>2756</v>
      </c>
    </row>
    <row r="1319" spans="1:3">
      <c r="A1319">
        <v>86662</v>
      </c>
      <c r="B1319">
        <v>3053</v>
      </c>
      <c r="C1319" t="s">
        <v>2758</v>
      </c>
    </row>
    <row r="1320" spans="1:3">
      <c r="A1320">
        <v>88447</v>
      </c>
      <c r="B1320">
        <v>3063</v>
      </c>
      <c r="C1320" t="s">
        <v>2759</v>
      </c>
    </row>
    <row r="1321" spans="1:3">
      <c r="A1321">
        <v>88449</v>
      </c>
      <c r="B1321">
        <v>3063</v>
      </c>
      <c r="C1321" t="s">
        <v>2759</v>
      </c>
    </row>
    <row r="1322" spans="1:3">
      <c r="A1322">
        <v>88448</v>
      </c>
      <c r="B1322">
        <v>3064</v>
      </c>
      <c r="C1322" t="s">
        <v>2762</v>
      </c>
    </row>
    <row r="1323" spans="1:3">
      <c r="A1323">
        <v>91376</v>
      </c>
      <c r="B1323">
        <v>3067</v>
      </c>
      <c r="C1323" t="s">
        <v>2765</v>
      </c>
    </row>
    <row r="1324" spans="1:3">
      <c r="A1324">
        <v>88191</v>
      </c>
      <c r="B1324">
        <v>3069</v>
      </c>
      <c r="C1324" t="s">
        <v>2767</v>
      </c>
    </row>
    <row r="1325" spans="1:3">
      <c r="A1325">
        <v>88192</v>
      </c>
      <c r="B1325">
        <v>3069</v>
      </c>
      <c r="C1325" t="s">
        <v>2767</v>
      </c>
    </row>
    <row r="1326" spans="1:3">
      <c r="A1326">
        <v>14756</v>
      </c>
      <c r="B1326">
        <v>3075</v>
      </c>
      <c r="C1326" t="s">
        <v>2770</v>
      </c>
    </row>
    <row r="1327" spans="1:3">
      <c r="A1327">
        <v>88241</v>
      </c>
      <c r="B1327">
        <v>3076</v>
      </c>
      <c r="C1327" t="s">
        <v>2771</v>
      </c>
    </row>
    <row r="1328" spans="1:3">
      <c r="A1328">
        <v>88239</v>
      </c>
      <c r="B1328">
        <v>3077</v>
      </c>
      <c r="C1328" t="s">
        <v>2774</v>
      </c>
    </row>
    <row r="1329" spans="1:3">
      <c r="A1329">
        <v>88240</v>
      </c>
      <c r="B1329">
        <v>3078</v>
      </c>
      <c r="C1329" t="s">
        <v>2776</v>
      </c>
    </row>
    <row r="1330" spans="1:3">
      <c r="A1330">
        <v>41253</v>
      </c>
      <c r="B1330">
        <v>3079</v>
      </c>
      <c r="C1330" t="s">
        <v>2779</v>
      </c>
    </row>
    <row r="1331" spans="1:3">
      <c r="A1331">
        <v>53476</v>
      </c>
      <c r="B1331">
        <v>3079</v>
      </c>
      <c r="C1331" t="s">
        <v>2779</v>
      </c>
    </row>
    <row r="1332" spans="1:3">
      <c r="A1332">
        <v>12480</v>
      </c>
      <c r="B1332">
        <v>3079</v>
      </c>
      <c r="C1332" t="s">
        <v>2779</v>
      </c>
    </row>
    <row r="1333" spans="1:3">
      <c r="A1333">
        <v>48483</v>
      </c>
      <c r="B1333">
        <v>3079</v>
      </c>
      <c r="C1333" t="s">
        <v>2779</v>
      </c>
    </row>
    <row r="1334" spans="1:3">
      <c r="A1334">
        <v>89879</v>
      </c>
      <c r="B1334">
        <v>3084</v>
      </c>
      <c r="C1334" t="s">
        <v>2781</v>
      </c>
    </row>
    <row r="1335" spans="1:3">
      <c r="A1335">
        <v>89880</v>
      </c>
      <c r="B1335">
        <v>3084</v>
      </c>
      <c r="C1335" t="s">
        <v>2781</v>
      </c>
    </row>
    <row r="1336" spans="1:3">
      <c r="A1336">
        <v>88380</v>
      </c>
      <c r="B1336">
        <v>3086</v>
      </c>
      <c r="C1336" t="s">
        <v>2782</v>
      </c>
    </row>
    <row r="1337" spans="1:3">
      <c r="A1337">
        <v>91219</v>
      </c>
      <c r="B1337">
        <v>3089</v>
      </c>
      <c r="C1337" t="s">
        <v>2785</v>
      </c>
    </row>
    <row r="1338" spans="1:3">
      <c r="A1338">
        <v>86220</v>
      </c>
      <c r="B1338">
        <v>3095</v>
      </c>
      <c r="C1338" t="s">
        <v>2787</v>
      </c>
    </row>
    <row r="1339" spans="1:3">
      <c r="A1339">
        <v>86221</v>
      </c>
      <c r="B1339">
        <v>3096</v>
      </c>
      <c r="C1339" t="s">
        <v>2789</v>
      </c>
    </row>
    <row r="1340" spans="1:3">
      <c r="A1340">
        <v>86222</v>
      </c>
      <c r="B1340">
        <v>3096</v>
      </c>
      <c r="C1340" t="s">
        <v>2789</v>
      </c>
    </row>
    <row r="1341" spans="1:3">
      <c r="A1341">
        <v>89314</v>
      </c>
      <c r="B1341">
        <v>3098</v>
      </c>
      <c r="C1341" t="s">
        <v>2793</v>
      </c>
    </row>
    <row r="1342" spans="1:3">
      <c r="A1342">
        <v>89315</v>
      </c>
      <c r="B1342">
        <v>3098</v>
      </c>
      <c r="C1342" t="s">
        <v>2793</v>
      </c>
    </row>
    <row r="1343" spans="1:3">
      <c r="A1343">
        <v>89316</v>
      </c>
      <c r="B1343">
        <v>3098</v>
      </c>
      <c r="C1343" t="s">
        <v>2793</v>
      </c>
    </row>
    <row r="1344" spans="1:3">
      <c r="A1344">
        <v>89988</v>
      </c>
      <c r="B1344">
        <v>3100</v>
      </c>
      <c r="C1344" t="s">
        <v>2795</v>
      </c>
    </row>
    <row r="1345" spans="1:3">
      <c r="A1345">
        <v>86327</v>
      </c>
      <c r="B1345">
        <v>3105</v>
      </c>
      <c r="C1345" t="s">
        <v>2797</v>
      </c>
    </row>
    <row r="1346" spans="1:3">
      <c r="A1346">
        <v>548</v>
      </c>
      <c r="B1346">
        <v>3106</v>
      </c>
      <c r="C1346" t="s">
        <v>2799</v>
      </c>
    </row>
    <row r="1347" spans="1:3">
      <c r="A1347">
        <v>86860</v>
      </c>
      <c r="B1347">
        <v>3113</v>
      </c>
      <c r="C1347" t="s">
        <v>2800</v>
      </c>
    </row>
    <row r="1348" spans="1:3">
      <c r="A1348">
        <v>86432</v>
      </c>
      <c r="B1348">
        <v>3119</v>
      </c>
      <c r="C1348" t="s">
        <v>2804</v>
      </c>
    </row>
    <row r="1349" spans="1:3">
      <c r="A1349">
        <v>90160</v>
      </c>
      <c r="B1349">
        <v>3120</v>
      </c>
      <c r="C1349" t="s">
        <v>2806</v>
      </c>
    </row>
    <row r="1350" spans="1:3">
      <c r="A1350">
        <v>87287</v>
      </c>
      <c r="B1350">
        <v>3123</v>
      </c>
      <c r="C1350" t="s">
        <v>2809</v>
      </c>
    </row>
    <row r="1351" spans="1:3">
      <c r="A1351">
        <v>87286</v>
      </c>
      <c r="B1351">
        <v>3124</v>
      </c>
      <c r="C1351" t="s">
        <v>2811</v>
      </c>
    </row>
    <row r="1352" spans="1:3">
      <c r="A1352">
        <v>87285</v>
      </c>
      <c r="B1352">
        <v>3125</v>
      </c>
      <c r="C1352" t="s">
        <v>2813</v>
      </c>
    </row>
    <row r="1353" spans="1:3">
      <c r="A1353">
        <v>89810</v>
      </c>
      <c r="B1353">
        <v>3128</v>
      </c>
      <c r="C1353" t="s">
        <v>2816</v>
      </c>
    </row>
    <row r="1354" spans="1:3">
      <c r="A1354">
        <v>86790</v>
      </c>
      <c r="B1354">
        <v>3132</v>
      </c>
      <c r="C1354" t="s">
        <v>2818</v>
      </c>
    </row>
    <row r="1355" spans="1:3">
      <c r="A1355">
        <v>86794</v>
      </c>
      <c r="B1355">
        <v>3132</v>
      </c>
      <c r="C1355" t="s">
        <v>2818</v>
      </c>
    </row>
    <row r="1356" spans="1:3">
      <c r="A1356">
        <v>86789</v>
      </c>
      <c r="B1356">
        <v>3133</v>
      </c>
      <c r="C1356" t="s">
        <v>2821</v>
      </c>
    </row>
    <row r="1357" spans="1:3">
      <c r="A1357">
        <v>86792</v>
      </c>
      <c r="B1357">
        <v>3133</v>
      </c>
      <c r="C1357" t="s">
        <v>2821</v>
      </c>
    </row>
    <row r="1358" spans="1:3">
      <c r="A1358">
        <v>86791</v>
      </c>
      <c r="B1358">
        <v>3136</v>
      </c>
      <c r="C1358" t="s">
        <v>2826</v>
      </c>
    </row>
    <row r="1359" spans="1:3">
      <c r="A1359">
        <v>86795</v>
      </c>
      <c r="B1359">
        <v>3137</v>
      </c>
      <c r="C1359" t="s">
        <v>2827</v>
      </c>
    </row>
    <row r="1360" spans="1:3">
      <c r="A1360">
        <v>86796</v>
      </c>
      <c r="B1360">
        <v>3138</v>
      </c>
      <c r="C1360" t="s">
        <v>2829</v>
      </c>
    </row>
    <row r="1361" spans="1:3">
      <c r="A1361">
        <v>86793</v>
      </c>
      <c r="B1361">
        <v>3139</v>
      </c>
      <c r="C1361" t="s">
        <v>2831</v>
      </c>
    </row>
    <row r="1362" spans="1:3">
      <c r="A1362">
        <v>86369</v>
      </c>
      <c r="B1362">
        <v>3141</v>
      </c>
      <c r="C1362" t="s">
        <v>2832</v>
      </c>
    </row>
    <row r="1363" spans="1:3">
      <c r="A1363">
        <v>86368</v>
      </c>
      <c r="B1363">
        <v>3143</v>
      </c>
      <c r="C1363" t="s">
        <v>2833</v>
      </c>
    </row>
    <row r="1364" spans="1:3">
      <c r="A1364">
        <v>85850</v>
      </c>
      <c r="B1364">
        <v>3146</v>
      </c>
      <c r="C1364" t="s">
        <v>2836</v>
      </c>
    </row>
    <row r="1365" spans="1:3">
      <c r="A1365">
        <v>89716</v>
      </c>
      <c r="B1365">
        <v>3148</v>
      </c>
      <c r="C1365" t="s">
        <v>2839</v>
      </c>
    </row>
    <row r="1366" spans="1:3">
      <c r="A1366">
        <v>89716</v>
      </c>
      <c r="B1366">
        <v>3149</v>
      </c>
      <c r="C1366" t="s">
        <v>2841</v>
      </c>
    </row>
    <row r="1367" spans="1:3">
      <c r="A1367">
        <v>88543</v>
      </c>
      <c r="B1367">
        <v>3151</v>
      </c>
      <c r="C1367" t="s">
        <v>2844</v>
      </c>
    </row>
    <row r="1368" spans="1:3">
      <c r="A1368">
        <v>88544</v>
      </c>
      <c r="B1368">
        <v>3151</v>
      </c>
      <c r="C1368" t="s">
        <v>2844</v>
      </c>
    </row>
    <row r="1369" spans="1:3">
      <c r="A1369">
        <v>88545</v>
      </c>
      <c r="B1369">
        <v>3151</v>
      </c>
      <c r="C1369" t="s">
        <v>2844</v>
      </c>
    </row>
    <row r="1370" spans="1:3">
      <c r="A1370">
        <v>88546</v>
      </c>
      <c r="B1370">
        <v>3151</v>
      </c>
      <c r="C1370" t="s">
        <v>2844</v>
      </c>
    </row>
    <row r="1371" spans="1:3">
      <c r="A1371">
        <v>88547</v>
      </c>
      <c r="B1371">
        <v>3151</v>
      </c>
      <c r="C1371" t="s">
        <v>2844</v>
      </c>
    </row>
    <row r="1372" spans="1:3">
      <c r="A1372">
        <v>88548</v>
      </c>
      <c r="B1372">
        <v>3151</v>
      </c>
      <c r="C1372" t="s">
        <v>2844</v>
      </c>
    </row>
    <row r="1373" spans="1:3">
      <c r="A1373">
        <v>86899</v>
      </c>
      <c r="B1373">
        <v>3154</v>
      </c>
      <c r="C1373" t="s">
        <v>2848</v>
      </c>
    </row>
    <row r="1374" spans="1:3">
      <c r="A1374">
        <v>86900</v>
      </c>
      <c r="B1374">
        <v>3154</v>
      </c>
      <c r="C1374" t="s">
        <v>2848</v>
      </c>
    </row>
    <row r="1375" spans="1:3">
      <c r="A1375">
        <v>86901</v>
      </c>
      <c r="B1375">
        <v>3154</v>
      </c>
      <c r="C1375" t="s">
        <v>2848</v>
      </c>
    </row>
    <row r="1376" spans="1:3">
      <c r="A1376">
        <v>86898</v>
      </c>
      <c r="B1376">
        <v>3155</v>
      </c>
      <c r="C1376" t="s">
        <v>2850</v>
      </c>
    </row>
    <row r="1377" spans="1:3">
      <c r="A1377">
        <v>86899</v>
      </c>
      <c r="B1377">
        <v>3155</v>
      </c>
      <c r="C1377" t="s">
        <v>2850</v>
      </c>
    </row>
    <row r="1378" spans="1:3">
      <c r="A1378">
        <v>86902</v>
      </c>
      <c r="B1378">
        <v>3155</v>
      </c>
      <c r="C1378" t="s">
        <v>2850</v>
      </c>
    </row>
    <row r="1379" spans="1:3">
      <c r="A1379">
        <v>86491</v>
      </c>
      <c r="B1379">
        <v>3167</v>
      </c>
      <c r="C1379" t="s">
        <v>2853</v>
      </c>
    </row>
    <row r="1380" spans="1:3">
      <c r="A1380">
        <v>86490</v>
      </c>
      <c r="B1380">
        <v>3169</v>
      </c>
      <c r="C1380" t="s">
        <v>2855</v>
      </c>
    </row>
    <row r="1381" spans="1:3">
      <c r="A1381">
        <v>86489</v>
      </c>
      <c r="B1381">
        <v>3170</v>
      </c>
      <c r="C1381" t="s">
        <v>2857</v>
      </c>
    </row>
    <row r="1382" spans="1:3">
      <c r="A1382">
        <v>90820</v>
      </c>
      <c r="B1382">
        <v>3176</v>
      </c>
      <c r="C1382" t="s">
        <v>2860</v>
      </c>
    </row>
    <row r="1383" spans="1:3">
      <c r="A1383">
        <v>90821</v>
      </c>
      <c r="B1383">
        <v>3176</v>
      </c>
      <c r="C1383" t="s">
        <v>2860</v>
      </c>
    </row>
    <row r="1384" spans="1:3">
      <c r="A1384">
        <v>90818</v>
      </c>
      <c r="B1384">
        <v>3177</v>
      </c>
      <c r="C1384" t="s">
        <v>2863</v>
      </c>
    </row>
    <row r="1385" spans="1:3">
      <c r="A1385">
        <v>90819</v>
      </c>
      <c r="B1385">
        <v>3177</v>
      </c>
      <c r="C1385" t="s">
        <v>2863</v>
      </c>
    </row>
    <row r="1386" spans="1:3">
      <c r="A1386">
        <v>86989</v>
      </c>
      <c r="B1386">
        <v>3179</v>
      </c>
      <c r="C1386" t="s">
        <v>2865</v>
      </c>
    </row>
    <row r="1387" spans="1:3">
      <c r="A1387">
        <v>89025</v>
      </c>
      <c r="B1387">
        <v>3187</v>
      </c>
      <c r="C1387" t="s">
        <v>2867</v>
      </c>
    </row>
    <row r="1388" spans="1:3">
      <c r="A1388">
        <v>86447</v>
      </c>
      <c r="B1388">
        <v>3191</v>
      </c>
      <c r="C1388" t="s">
        <v>2869</v>
      </c>
    </row>
    <row r="1389" spans="1:3">
      <c r="A1389">
        <v>86448</v>
      </c>
      <c r="B1389">
        <v>3191</v>
      </c>
      <c r="C1389" t="s">
        <v>2869</v>
      </c>
    </row>
    <row r="1390" spans="1:3">
      <c r="A1390">
        <v>89805</v>
      </c>
      <c r="B1390">
        <v>3194</v>
      </c>
      <c r="C1390" t="s">
        <v>2871</v>
      </c>
    </row>
    <row r="1391" spans="1:3">
      <c r="A1391">
        <v>24294</v>
      </c>
      <c r="B1391">
        <v>3196</v>
      </c>
      <c r="C1391" t="s">
        <v>2873</v>
      </c>
    </row>
    <row r="1392" spans="1:3">
      <c r="A1392">
        <v>90850</v>
      </c>
      <c r="B1392">
        <v>3197</v>
      </c>
      <c r="C1392" t="s">
        <v>2874</v>
      </c>
    </row>
    <row r="1393" spans="1:3">
      <c r="A1393">
        <v>87933</v>
      </c>
      <c r="B1393">
        <v>3205</v>
      </c>
      <c r="C1393" t="s">
        <v>2876</v>
      </c>
    </row>
    <row r="1394" spans="1:3">
      <c r="A1394">
        <v>87933</v>
      </c>
      <c r="B1394">
        <v>3206</v>
      </c>
      <c r="C1394" t="s">
        <v>2877</v>
      </c>
    </row>
    <row r="1395" spans="1:3">
      <c r="A1395">
        <v>87934</v>
      </c>
      <c r="B1395">
        <v>3206</v>
      </c>
      <c r="C1395" t="s">
        <v>2877</v>
      </c>
    </row>
    <row r="1396" spans="1:3">
      <c r="A1396">
        <v>87935</v>
      </c>
      <c r="B1396">
        <v>3206</v>
      </c>
      <c r="C1396" t="s">
        <v>2877</v>
      </c>
    </row>
    <row r="1397" spans="1:3">
      <c r="A1397">
        <v>90739</v>
      </c>
      <c r="B1397">
        <v>3209</v>
      </c>
      <c r="C1397" t="s">
        <v>2879</v>
      </c>
    </row>
    <row r="1398" spans="1:3">
      <c r="A1398">
        <v>91522</v>
      </c>
      <c r="B1398">
        <v>3211</v>
      </c>
      <c r="C1398" t="s">
        <v>2881</v>
      </c>
    </row>
    <row r="1399" spans="1:3">
      <c r="A1399">
        <v>90815</v>
      </c>
      <c r="B1399">
        <v>3221</v>
      </c>
      <c r="C1399" t="s">
        <v>2883</v>
      </c>
    </row>
    <row r="1400" spans="1:3">
      <c r="A1400">
        <v>90814</v>
      </c>
      <c r="B1400">
        <v>3222</v>
      </c>
      <c r="C1400" t="s">
        <v>2885</v>
      </c>
    </row>
    <row r="1401" spans="1:3">
      <c r="A1401">
        <v>86508</v>
      </c>
      <c r="B1401">
        <v>3224</v>
      </c>
      <c r="C1401" t="s">
        <v>2887</v>
      </c>
    </row>
    <row r="1402" spans="1:3">
      <c r="A1402">
        <v>86507</v>
      </c>
      <c r="B1402">
        <v>3225</v>
      </c>
      <c r="C1402" t="s">
        <v>2890</v>
      </c>
    </row>
    <row r="1403" spans="1:3">
      <c r="A1403">
        <v>86507</v>
      </c>
      <c r="B1403">
        <v>3226</v>
      </c>
      <c r="C1403" t="s">
        <v>2893</v>
      </c>
    </row>
    <row r="1404" spans="1:3">
      <c r="A1404">
        <v>86509</v>
      </c>
      <c r="B1404">
        <v>3226</v>
      </c>
      <c r="C1404" t="s">
        <v>2893</v>
      </c>
    </row>
    <row r="1405" spans="1:3">
      <c r="A1405">
        <v>87435</v>
      </c>
      <c r="B1405">
        <v>3229</v>
      </c>
      <c r="C1405" t="s">
        <v>2896</v>
      </c>
    </row>
    <row r="1406" spans="1:3">
      <c r="A1406">
        <v>87435</v>
      </c>
      <c r="B1406">
        <v>3230</v>
      </c>
      <c r="C1406" t="s">
        <v>2899</v>
      </c>
    </row>
    <row r="1407" spans="1:3">
      <c r="A1407">
        <v>87436</v>
      </c>
      <c r="B1407">
        <v>3230</v>
      </c>
      <c r="C1407" t="s">
        <v>2899</v>
      </c>
    </row>
    <row r="1408" spans="1:3">
      <c r="A1408">
        <v>89564</v>
      </c>
      <c r="B1408">
        <v>3238</v>
      </c>
      <c r="C1408" t="s">
        <v>2903</v>
      </c>
    </row>
    <row r="1409" spans="1:3">
      <c r="A1409">
        <v>88329</v>
      </c>
      <c r="B1409">
        <v>3243</v>
      </c>
      <c r="C1409" t="s">
        <v>2905</v>
      </c>
    </row>
    <row r="1410" spans="1:3">
      <c r="A1410">
        <v>88330</v>
      </c>
      <c r="B1410">
        <v>3246</v>
      </c>
      <c r="C1410" t="s">
        <v>2907</v>
      </c>
    </row>
    <row r="1411" spans="1:3">
      <c r="A1411">
        <v>87297</v>
      </c>
      <c r="B1411">
        <v>3248</v>
      </c>
      <c r="C1411" t="s">
        <v>2909</v>
      </c>
    </row>
    <row r="1412" spans="1:3">
      <c r="A1412">
        <v>87298</v>
      </c>
      <c r="B1412">
        <v>3249</v>
      </c>
      <c r="C1412" t="s">
        <v>2911</v>
      </c>
    </row>
    <row r="1413" spans="1:3">
      <c r="A1413">
        <v>39076</v>
      </c>
      <c r="B1413">
        <v>3251</v>
      </c>
      <c r="C1413" t="s">
        <v>2914</v>
      </c>
    </row>
    <row r="1414" spans="1:3">
      <c r="A1414">
        <v>87296</v>
      </c>
      <c r="B1414">
        <v>3252</v>
      </c>
      <c r="C1414" t="s">
        <v>2915</v>
      </c>
    </row>
    <row r="1415" spans="1:3">
      <c r="A1415">
        <v>87299</v>
      </c>
      <c r="B1415">
        <v>3252</v>
      </c>
      <c r="C1415" t="s">
        <v>2915</v>
      </c>
    </row>
    <row r="1416" spans="1:3">
      <c r="A1416">
        <v>90488</v>
      </c>
      <c r="B1416">
        <v>3255</v>
      </c>
      <c r="C1416" t="s">
        <v>2917</v>
      </c>
    </row>
    <row r="1417" spans="1:3">
      <c r="A1417">
        <v>88825</v>
      </c>
      <c r="B1417">
        <v>3257</v>
      </c>
      <c r="C1417" t="s">
        <v>2919</v>
      </c>
    </row>
    <row r="1418" spans="1:3">
      <c r="A1418">
        <v>88826</v>
      </c>
      <c r="B1418">
        <v>3257</v>
      </c>
      <c r="C1418" t="s">
        <v>2919</v>
      </c>
    </row>
    <row r="1419" spans="1:3">
      <c r="A1419">
        <v>88824</v>
      </c>
      <c r="B1419">
        <v>3258</v>
      </c>
      <c r="C1419" t="s">
        <v>2921</v>
      </c>
    </row>
    <row r="1420" spans="1:3">
      <c r="A1420">
        <v>90296</v>
      </c>
      <c r="B1420">
        <v>3261</v>
      </c>
      <c r="C1420" t="s">
        <v>2923</v>
      </c>
    </row>
    <row r="1421" spans="1:3">
      <c r="A1421">
        <v>89835</v>
      </c>
      <c r="B1421">
        <v>3264</v>
      </c>
      <c r="C1421" t="s">
        <v>2925</v>
      </c>
    </row>
    <row r="1422" spans="1:3">
      <c r="A1422">
        <v>89836</v>
      </c>
      <c r="B1422">
        <v>3266</v>
      </c>
      <c r="C1422" t="s">
        <v>2927</v>
      </c>
    </row>
    <row r="1423" spans="1:3">
      <c r="A1423">
        <v>89836</v>
      </c>
      <c r="B1423">
        <v>3269</v>
      </c>
      <c r="C1423" t="s">
        <v>2928</v>
      </c>
    </row>
    <row r="1424" spans="1:3">
      <c r="A1424">
        <v>86233</v>
      </c>
      <c r="B1424">
        <v>3275</v>
      </c>
      <c r="C1424" t="s">
        <v>2930</v>
      </c>
    </row>
    <row r="1425" spans="1:3">
      <c r="A1425">
        <v>86234</v>
      </c>
      <c r="B1425">
        <v>3275</v>
      </c>
      <c r="C1425" t="s">
        <v>2930</v>
      </c>
    </row>
    <row r="1426" spans="1:3">
      <c r="A1426">
        <v>90766</v>
      </c>
      <c r="B1426">
        <v>3279</v>
      </c>
      <c r="C1426" t="s">
        <v>2932</v>
      </c>
    </row>
    <row r="1427" spans="1:3">
      <c r="A1427">
        <v>90767</v>
      </c>
      <c r="B1427">
        <v>3279</v>
      </c>
      <c r="C1427" t="s">
        <v>2932</v>
      </c>
    </row>
    <row r="1428" spans="1:3">
      <c r="A1428">
        <v>90752</v>
      </c>
      <c r="B1428">
        <v>3283</v>
      </c>
      <c r="C1428" t="s">
        <v>2934</v>
      </c>
    </row>
    <row r="1429" spans="1:3">
      <c r="A1429">
        <v>90753</v>
      </c>
      <c r="B1429">
        <v>3283</v>
      </c>
      <c r="C1429" t="s">
        <v>2934</v>
      </c>
    </row>
    <row r="1430" spans="1:3">
      <c r="A1430">
        <v>90751</v>
      </c>
      <c r="B1430">
        <v>3284</v>
      </c>
      <c r="C1430" t="s">
        <v>2936</v>
      </c>
    </row>
    <row r="1431" spans="1:3">
      <c r="A1431">
        <v>90750</v>
      </c>
      <c r="B1431">
        <v>3285</v>
      </c>
      <c r="C1431" t="s">
        <v>2938</v>
      </c>
    </row>
    <row r="1432" spans="1:3">
      <c r="A1432">
        <v>89897</v>
      </c>
      <c r="B1432">
        <v>3287</v>
      </c>
      <c r="C1432" t="s">
        <v>2941</v>
      </c>
    </row>
    <row r="1433" spans="1:3">
      <c r="A1433">
        <v>87795</v>
      </c>
      <c r="B1433">
        <v>3303</v>
      </c>
      <c r="C1433" t="s">
        <v>2943</v>
      </c>
    </row>
    <row r="1434" spans="1:3">
      <c r="A1434">
        <v>90461</v>
      </c>
      <c r="B1434">
        <v>3306</v>
      </c>
      <c r="C1434" t="s">
        <v>2945</v>
      </c>
    </row>
    <row r="1435" spans="1:3">
      <c r="A1435">
        <v>90462</v>
      </c>
      <c r="B1435">
        <v>3307</v>
      </c>
      <c r="C1435" t="s">
        <v>2947</v>
      </c>
    </row>
    <row r="1436" spans="1:3">
      <c r="A1436">
        <v>90460</v>
      </c>
      <c r="B1436">
        <v>3309</v>
      </c>
      <c r="C1436" t="s">
        <v>2950</v>
      </c>
    </row>
    <row r="1437" spans="1:3">
      <c r="A1437">
        <v>90460</v>
      </c>
      <c r="B1437">
        <v>3310</v>
      </c>
      <c r="C1437" t="s">
        <v>2953</v>
      </c>
    </row>
    <row r="1438" spans="1:3">
      <c r="A1438">
        <v>90462</v>
      </c>
      <c r="B1438">
        <v>3311</v>
      </c>
      <c r="C1438" t="s">
        <v>2955</v>
      </c>
    </row>
    <row r="1439" spans="1:3">
      <c r="A1439">
        <v>90462</v>
      </c>
      <c r="B1439">
        <v>3314</v>
      </c>
      <c r="C1439" t="s">
        <v>2956</v>
      </c>
    </row>
    <row r="1440" spans="1:3">
      <c r="A1440">
        <v>90104</v>
      </c>
      <c r="B1440">
        <v>3319</v>
      </c>
      <c r="C1440" t="s">
        <v>2957</v>
      </c>
    </row>
    <row r="1441" spans="1:3">
      <c r="A1441">
        <v>90103</v>
      </c>
      <c r="B1441">
        <v>3320</v>
      </c>
      <c r="C1441" t="s">
        <v>2958</v>
      </c>
    </row>
    <row r="1442" spans="1:3">
      <c r="A1442">
        <v>90985</v>
      </c>
      <c r="B1442">
        <v>3324</v>
      </c>
      <c r="C1442" t="s">
        <v>2959</v>
      </c>
    </row>
    <row r="1443" spans="1:3">
      <c r="A1443">
        <v>90986</v>
      </c>
      <c r="B1443">
        <v>3325</v>
      </c>
      <c r="C1443" t="s">
        <v>2961</v>
      </c>
    </row>
    <row r="1444" spans="1:3">
      <c r="A1444">
        <v>90987</v>
      </c>
      <c r="B1444">
        <v>3325</v>
      </c>
      <c r="C1444" t="s">
        <v>2961</v>
      </c>
    </row>
    <row r="1445" spans="1:3">
      <c r="A1445">
        <v>87272</v>
      </c>
      <c r="B1445">
        <v>3327</v>
      </c>
      <c r="C1445" t="s">
        <v>2963</v>
      </c>
    </row>
    <row r="1446" spans="1:3">
      <c r="A1446">
        <v>86283</v>
      </c>
      <c r="B1446">
        <v>3331</v>
      </c>
      <c r="C1446" t="s">
        <v>2965</v>
      </c>
    </row>
    <row r="1447" spans="1:3">
      <c r="A1447">
        <v>86284</v>
      </c>
      <c r="B1447">
        <v>3331</v>
      </c>
      <c r="C1447" t="s">
        <v>2965</v>
      </c>
    </row>
    <row r="1448" spans="1:3">
      <c r="A1448">
        <v>85979</v>
      </c>
      <c r="B1448">
        <v>3338</v>
      </c>
      <c r="C1448" t="s">
        <v>2967</v>
      </c>
    </row>
    <row r="1449" spans="1:3">
      <c r="A1449">
        <v>85981</v>
      </c>
      <c r="B1449">
        <v>3339</v>
      </c>
      <c r="C1449" t="s">
        <v>2969</v>
      </c>
    </row>
    <row r="1450" spans="1:3">
      <c r="A1450">
        <v>85980</v>
      </c>
      <c r="B1450">
        <v>3340</v>
      </c>
      <c r="C1450" t="s">
        <v>2971</v>
      </c>
    </row>
    <row r="1451" spans="1:3">
      <c r="A1451">
        <v>21572</v>
      </c>
      <c r="B1451">
        <v>3342</v>
      </c>
      <c r="C1451" t="s">
        <v>2974</v>
      </c>
    </row>
    <row r="1452" spans="1:3">
      <c r="A1452">
        <v>89928</v>
      </c>
      <c r="B1452">
        <v>3344</v>
      </c>
      <c r="C1452" t="s">
        <v>2975</v>
      </c>
    </row>
    <row r="1453" spans="1:3">
      <c r="A1453">
        <v>89355</v>
      </c>
      <c r="B1453">
        <v>3347</v>
      </c>
      <c r="C1453" t="s">
        <v>2977</v>
      </c>
    </row>
    <row r="1454" spans="1:3">
      <c r="A1454">
        <v>89356</v>
      </c>
      <c r="B1454">
        <v>3347</v>
      </c>
      <c r="C1454" t="s">
        <v>2977</v>
      </c>
    </row>
    <row r="1455" spans="1:3">
      <c r="A1455">
        <v>91296</v>
      </c>
      <c r="B1455">
        <v>3350</v>
      </c>
      <c r="C1455" t="s">
        <v>2980</v>
      </c>
    </row>
    <row r="1456" spans="1:3">
      <c r="A1456">
        <v>91297</v>
      </c>
      <c r="B1456">
        <v>3351</v>
      </c>
      <c r="C1456" t="s">
        <v>2982</v>
      </c>
    </row>
    <row r="1457" spans="1:3">
      <c r="A1457">
        <v>91298</v>
      </c>
      <c r="B1457">
        <v>3351</v>
      </c>
      <c r="C1457" t="s">
        <v>2982</v>
      </c>
    </row>
    <row r="1458" spans="1:3">
      <c r="A1458">
        <v>88589</v>
      </c>
      <c r="B1458">
        <v>3354</v>
      </c>
      <c r="C1458" t="s">
        <v>2984</v>
      </c>
    </row>
    <row r="1459" spans="1:3">
      <c r="A1459">
        <v>88590</v>
      </c>
      <c r="B1459">
        <v>3354</v>
      </c>
      <c r="C1459" t="s">
        <v>2984</v>
      </c>
    </row>
    <row r="1460" spans="1:3">
      <c r="A1460">
        <v>88587</v>
      </c>
      <c r="B1460">
        <v>3355</v>
      </c>
      <c r="C1460" t="s">
        <v>2987</v>
      </c>
    </row>
    <row r="1461" spans="1:3">
      <c r="A1461">
        <v>88588</v>
      </c>
      <c r="B1461">
        <v>3356</v>
      </c>
      <c r="C1461" t="s">
        <v>2989</v>
      </c>
    </row>
    <row r="1462" spans="1:3">
      <c r="A1462">
        <v>91437</v>
      </c>
      <c r="B1462">
        <v>3359</v>
      </c>
      <c r="C1462" t="s">
        <v>2992</v>
      </c>
    </row>
    <row r="1463" spans="1:3">
      <c r="A1463">
        <v>91435</v>
      </c>
      <c r="B1463">
        <v>3360</v>
      </c>
      <c r="C1463" t="s">
        <v>2994</v>
      </c>
    </row>
    <row r="1464" spans="1:3">
      <c r="A1464">
        <v>91435</v>
      </c>
      <c r="B1464">
        <v>3361</v>
      </c>
      <c r="C1464" t="s">
        <v>2996</v>
      </c>
    </row>
    <row r="1465" spans="1:3">
      <c r="A1465">
        <v>91436</v>
      </c>
      <c r="B1465">
        <v>3361</v>
      </c>
      <c r="C1465" t="s">
        <v>2996</v>
      </c>
    </row>
    <row r="1466" spans="1:3">
      <c r="A1466">
        <v>91438</v>
      </c>
      <c r="B1466">
        <v>3361</v>
      </c>
      <c r="C1466" t="s">
        <v>2996</v>
      </c>
    </row>
    <row r="1467" spans="1:3">
      <c r="A1467">
        <v>90501</v>
      </c>
      <c r="B1467">
        <v>3366</v>
      </c>
      <c r="C1467" t="s">
        <v>2998</v>
      </c>
    </row>
    <row r="1468" spans="1:3">
      <c r="A1468">
        <v>90502</v>
      </c>
      <c r="B1468">
        <v>3367</v>
      </c>
      <c r="C1468" t="s">
        <v>2999</v>
      </c>
    </row>
    <row r="1469" spans="1:3">
      <c r="A1469">
        <v>90500</v>
      </c>
      <c r="B1469">
        <v>3369</v>
      </c>
      <c r="C1469" t="s">
        <v>3002</v>
      </c>
    </row>
    <row r="1470" spans="1:3">
      <c r="A1470">
        <v>87473</v>
      </c>
      <c r="B1470">
        <v>3374</v>
      </c>
      <c r="C1470" t="s">
        <v>3003</v>
      </c>
    </row>
    <row r="1471" spans="1:3">
      <c r="A1471">
        <v>87474</v>
      </c>
      <c r="B1471">
        <v>3374</v>
      </c>
      <c r="C1471" t="s">
        <v>3003</v>
      </c>
    </row>
    <row r="1472" spans="1:3">
      <c r="A1472">
        <v>88837</v>
      </c>
      <c r="B1472">
        <v>3379</v>
      </c>
      <c r="C1472" t="s">
        <v>3005</v>
      </c>
    </row>
    <row r="1473" spans="1:3">
      <c r="A1473">
        <v>88839</v>
      </c>
      <c r="B1473">
        <v>3379</v>
      </c>
      <c r="C1473" t="s">
        <v>3005</v>
      </c>
    </row>
    <row r="1474" spans="1:3">
      <c r="A1474">
        <v>88838</v>
      </c>
      <c r="B1474">
        <v>3380</v>
      </c>
      <c r="C1474" t="s">
        <v>3008</v>
      </c>
    </row>
    <row r="1475" spans="1:3">
      <c r="A1475">
        <v>88836</v>
      </c>
      <c r="B1475">
        <v>3381</v>
      </c>
      <c r="C1475" t="s">
        <v>3010</v>
      </c>
    </row>
    <row r="1476" spans="1:3">
      <c r="A1476">
        <v>88840</v>
      </c>
      <c r="B1476">
        <v>3381</v>
      </c>
      <c r="C1476" t="s">
        <v>3010</v>
      </c>
    </row>
    <row r="1477" spans="1:3">
      <c r="A1477">
        <v>88745</v>
      </c>
      <c r="B1477">
        <v>3385</v>
      </c>
      <c r="C1477" t="s">
        <v>3013</v>
      </c>
    </row>
    <row r="1478" spans="1:3">
      <c r="A1478">
        <v>88746</v>
      </c>
      <c r="B1478">
        <v>3386</v>
      </c>
      <c r="C1478" t="s">
        <v>3016</v>
      </c>
    </row>
    <row r="1479" spans="1:3">
      <c r="A1479">
        <v>90154</v>
      </c>
      <c r="B1479">
        <v>3388</v>
      </c>
      <c r="C1479" t="s">
        <v>3017</v>
      </c>
    </row>
    <row r="1480" spans="1:3">
      <c r="A1480">
        <v>87908</v>
      </c>
      <c r="B1480">
        <v>3393</v>
      </c>
      <c r="C1480" t="s">
        <v>3018</v>
      </c>
    </row>
    <row r="1481" spans="1:3">
      <c r="A1481">
        <v>87909</v>
      </c>
      <c r="B1481">
        <v>3393</v>
      </c>
      <c r="C1481" t="s">
        <v>3018</v>
      </c>
    </row>
    <row r="1482" spans="1:3">
      <c r="A1482">
        <v>87535</v>
      </c>
      <c r="B1482">
        <v>3397</v>
      </c>
      <c r="C1482" t="s">
        <v>3020</v>
      </c>
    </row>
    <row r="1483" spans="1:3">
      <c r="A1483">
        <v>87536</v>
      </c>
      <c r="B1483">
        <v>3397</v>
      </c>
      <c r="C1483" t="s">
        <v>3020</v>
      </c>
    </row>
    <row r="1484" spans="1:3">
      <c r="A1484">
        <v>87534</v>
      </c>
      <c r="B1484">
        <v>3399</v>
      </c>
      <c r="C1484" t="s">
        <v>3022</v>
      </c>
    </row>
    <row r="1485" spans="1:3">
      <c r="A1485">
        <v>87537</v>
      </c>
      <c r="B1485">
        <v>3400</v>
      </c>
      <c r="C1485" t="s">
        <v>3023</v>
      </c>
    </row>
    <row r="1486" spans="1:3">
      <c r="A1486">
        <v>87530</v>
      </c>
      <c r="B1486">
        <v>3403</v>
      </c>
      <c r="C1486" t="s">
        <v>3026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topLeftCell="A475" workbookViewId="0">
      <selection activeCell="C1" sqref="C1"/>
    </sheetView>
  </sheetViews>
  <sheetFormatPr baseColWidth="10" defaultColWidth="9" defaultRowHeight="13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baseColWidth="10" defaultColWidth="9" defaultRowHeight="13"/>
  <cols>
    <col min="1" max="1" width="10.79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DBE4-9356-F14B-BACF-B4A36251E5CF}">
  <dimension ref="A1:D9"/>
  <sheetViews>
    <sheetView zoomScale="136" workbookViewId="0">
      <selection activeCell="D26" sqref="D26"/>
    </sheetView>
  </sheetViews>
  <sheetFormatPr baseColWidth="10" defaultRowHeight="13"/>
  <cols>
    <col min="1" max="1" width="36.3984375" customWidth="1"/>
    <col min="2" max="2" width="13.796875" customWidth="1"/>
    <col min="3" max="3" width="14.3984375" bestFit="1" customWidth="1"/>
    <col min="7" max="7" width="12.19921875" customWidth="1"/>
  </cols>
  <sheetData>
    <row r="1" spans="1:4">
      <c r="A1" s="5" t="s">
        <v>3039</v>
      </c>
      <c r="B1" s="5" t="s">
        <v>3040</v>
      </c>
      <c r="C1" s="5" t="s">
        <v>3040</v>
      </c>
      <c r="D1" s="5" t="s">
        <v>3040</v>
      </c>
    </row>
    <row r="2" spans="1:4">
      <c r="A2" t="s">
        <v>3036</v>
      </c>
      <c r="B2" s="6">
        <f>SUM(Orders!X:X)</f>
        <v>1924337.8799999992</v>
      </c>
      <c r="C2" s="4"/>
    </row>
    <row r="3" spans="1:4">
      <c r="A3" t="s">
        <v>3037</v>
      </c>
      <c r="B3" s="6">
        <f>SUM(Orders!V:V)</f>
        <v>224077.61183714995</v>
      </c>
    </row>
    <row r="4" spans="1:4">
      <c r="A4" t="s">
        <v>3038</v>
      </c>
      <c r="B4" s="6">
        <f>SUM(B2-B3)</f>
        <v>1700260.2681628494</v>
      </c>
    </row>
    <row r="5" spans="1:4">
      <c r="A5" t="s">
        <v>3041</v>
      </c>
      <c r="B5" s="7">
        <f>COUNTA(_xlfn.UNIQUE(Orders!G:G))</f>
        <v>1132</v>
      </c>
    </row>
    <row r="6" spans="1:4">
      <c r="A6" t="s">
        <v>3042</v>
      </c>
      <c r="B6" s="7">
        <f>COUNTIF(Orders!W:W, "&gt;1")</f>
        <v>1816</v>
      </c>
    </row>
    <row r="7" spans="1:4">
      <c r="A7" t="s">
        <v>3043</v>
      </c>
      <c r="B7" s="7">
        <f>SUMIF(Orders!V:V, "&lt;0")</f>
        <v>-291448.03978925006</v>
      </c>
    </row>
    <row r="8" spans="1:4">
      <c r="A8" t="s">
        <v>3044</v>
      </c>
      <c r="B8" s="7">
        <f>COUNT(Orders!Y:Y)</f>
        <v>1952</v>
      </c>
    </row>
    <row r="9" spans="1:4">
      <c r="A9" t="s">
        <v>3045</v>
      </c>
      <c r="B9" s="8">
        <f>LARGE(Orders!X:X, 1)</f>
        <v>45737.33</v>
      </c>
      <c r="C9" s="9">
        <f>LARGE(Orders!X:X, 2)</f>
        <v>43046.2</v>
      </c>
      <c r="D9" s="9">
        <f>LARGE(Orders!X:X, 3)</f>
        <v>31670.6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Order_Customers</vt:lpstr>
      <vt:lpstr>Returns</vt:lpstr>
      <vt:lpstr>Users</vt:lpstr>
      <vt:lpstr>Reporting</vt:lpstr>
      <vt:lpstr>Order_Customers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2024-09-09T13:09:03Z</dcterms:modified>
  <cp:category/>
  <cp:contentStatus/>
</cp:coreProperties>
</file>