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codeName="ThisWorkbook" defaultThemeVersion="124226"/>
  <xr:revisionPtr revIDLastSave="0" documentId="8_{B0FB17DD-B8E2-4047-B8BB-A629DDE98B8F}" xr6:coauthVersionLast="47" xr6:coauthVersionMax="47" xr10:uidLastSave="{00000000-0000-0000-0000-000000000000}"/>
  <bookViews>
    <workbookView xWindow="0" yWindow="500" windowWidth="28800" windowHeight="16440" activeTab="3" xr2:uid="{00000000-000D-0000-FFFF-FFFF00000000}"/>
  </bookViews>
  <sheets>
    <sheet name="Orders" sheetId="9" r:id="rId1"/>
    <sheet name="Returns" sheetId="11" r:id="rId2"/>
    <sheet name="Users" sheetId="4" r:id="rId3"/>
    <sheet name="Reporting" sheetId="12" r:id="rId4"/>
  </sheets>
  <definedNames>
    <definedName name="_xlnm._FilterDatabase" localSheetId="0" hidden="1">Orders!$A$1:$Y$1953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C9" i="12"/>
  <c r="B9" i="12"/>
  <c r="B8" i="12"/>
  <c r="B7" i="12"/>
  <c r="B6" i="12"/>
  <c r="B3" i="12"/>
  <c r="B5" i="12"/>
  <c r="B2" i="12"/>
  <c r="B4" i="12" s="1"/>
</calcChain>
</file>

<file path=xl/sharedStrings.xml><?xml version="1.0" encoding="utf-8"?>
<sst xmlns="http://schemas.openxmlformats.org/spreadsheetml/2006/main" count="25107" uniqueCount="3046">
  <si>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</si>
  <si>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</si>
  <si>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</si>
  <si>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</si>
  <si>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</si>
  <si>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</si>
  <si>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</si>
  <si>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</si>
  <si>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</si>
  <si>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</si>
  <si>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</si>
  <si>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</si>
  <si>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</si>
  <si>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</si>
  <si>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</si>
  <si>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</si>
  <si>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</si>
  <si>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</si>
  <si>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</si>
  <si>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</si>
  <si>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</si>
  <si>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</si>
  <si>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</si>
  <si>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</si>
  <si>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</si>
  <si>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</si>
  <si>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</si>
  <si>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</si>
  <si>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</si>
  <si>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</si>
  <si>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</si>
  <si>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</si>
  <si>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</si>
  <si>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</si>
  <si>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</si>
  <si>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</si>
  <si>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</si>
  <si>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</si>
  <si>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</si>
  <si>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</si>
  <si>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</si>
  <si>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</si>
  <si>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</si>
  <si>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</si>
  <si>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</si>
  <si>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</si>
  <si>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</si>
  <si>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</si>
  <si>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</si>
  <si>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</si>
  <si>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</si>
  <si>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</si>
  <si>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</si>
  <si>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</si>
  <si>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</si>
  <si>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</si>
  <si>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</si>
  <si>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</si>
  <si>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</si>
  <si>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</si>
  <si>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</si>
  <si>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</si>
  <si>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</si>
  <si>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</si>
  <si>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</si>
  <si>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</si>
  <si>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</si>
  <si>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</si>
  <si>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</si>
  <si>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</si>
  <si>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</si>
  <si>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</si>
  <si>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</si>
  <si>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</si>
  <si>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</si>
  <si>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</si>
  <si>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</si>
  <si>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</si>
  <si>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</si>
  <si>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</si>
  <si>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</si>
  <si>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</si>
  <si>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</si>
  <si>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</si>
  <si>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</si>
  <si>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</si>
  <si>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</si>
  <si>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</si>
  <si>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</si>
  <si>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</si>
  <si>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</si>
  <si>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</si>
  <si>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</si>
  <si>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</si>
  <si>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</si>
  <si>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</si>
  <si>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</si>
  <si>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</si>
  <si>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</si>
  <si>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</si>
  <si>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</si>
  <si>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</si>
  <si>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</si>
  <si>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</si>
  <si>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</si>
  <si>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</si>
  <si>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</si>
  <si>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</si>
  <si>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</si>
  <si>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</si>
  <si>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</si>
  <si>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</si>
  <si>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</si>
  <si>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</si>
  <si>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</si>
  <si>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</si>
  <si>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</si>
  <si>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</si>
  <si>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</si>
  <si>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</si>
  <si>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</si>
  <si>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</si>
  <si>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</si>
  <si>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</si>
  <si>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</si>
  <si>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</si>
  <si>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</si>
  <si>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</si>
  <si>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</si>
  <si>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</si>
  <si>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</si>
  <si>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</si>
  <si>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</si>
  <si>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</si>
  <si>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</si>
  <si>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</si>
  <si>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</si>
  <si>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</si>
  <si>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</si>
  <si>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</si>
  <si>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</si>
  <si>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</si>
  <si>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</si>
  <si>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</si>
  <si>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</si>
  <si>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</si>
  <si>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</si>
  <si>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</si>
  <si>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</si>
  <si>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</si>
  <si>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</si>
  <si>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</si>
  <si>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</si>
  <si>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</si>
  <si>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</si>
  <si>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</si>
  <si>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</si>
  <si>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</si>
  <si>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</si>
  <si>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</si>
  <si>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</si>
  <si>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</si>
  <si>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</si>
  <si>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</si>
  <si>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</si>
  <si>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</si>
  <si>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</si>
  <si>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</si>
  <si>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</si>
  <si>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</si>
  <si>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</si>
  <si>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</si>
  <si>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</si>
  <si>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</si>
  <si>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</si>
  <si>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</si>
  <si>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</si>
  <si>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</si>
  <si>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</si>
  <si>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</si>
  <si>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</si>
  <si>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</si>
  <si>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</si>
  <si>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</si>
  <si>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</si>
  <si>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</si>
  <si>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</si>
  <si>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</si>
  <si>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</si>
  <si>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</si>
  <si>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</si>
  <si>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</si>
  <si>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</si>
  <si>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</si>
  <si>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</si>
  <si>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</si>
  <si>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</si>
  <si>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</si>
  <si>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</si>
  <si>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</si>
  <si>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</si>
  <si>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</si>
  <si>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</si>
  <si>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</si>
  <si>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</si>
  <si>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</si>
  <si>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</si>
  <si>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</si>
  <si>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</si>
  <si>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</si>
  <si>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</si>
  <si>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</si>
  <si>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</si>
  <si>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</si>
  <si>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</si>
  <si>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</si>
  <si>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</si>
  <si>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</si>
  <si>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</si>
  <si>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</si>
  <si>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</si>
  <si>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</si>
  <si>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</si>
  <si>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</si>
  <si>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</si>
  <si>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</si>
  <si>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</si>
  <si>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</si>
  <si>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</si>
  <si>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</si>
  <si>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</si>
  <si>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</si>
  <si>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</si>
  <si>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</si>
  <si>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</si>
  <si>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</si>
  <si>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</si>
  <si>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</si>
  <si>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</si>
  <si>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</si>
  <si>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</si>
  <si>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</si>
  <si>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</si>
  <si>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</si>
  <si>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</si>
  <si>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</si>
  <si>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</si>
  <si>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</si>
  <si>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</si>
  <si>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</si>
  <si>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</si>
  <si>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</si>
  <si>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</si>
  <si>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</si>
  <si>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</si>
  <si>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</si>
  <si>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</si>
  <si>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</si>
  <si>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</si>
  <si>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</si>
  <si>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</si>
  <si>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</si>
  <si>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</si>
  <si>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</si>
  <si>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</si>
  <si>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</si>
  <si>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</si>
  <si>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</si>
  <si>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</si>
  <si>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</si>
  <si>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</si>
  <si>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</si>
  <si>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</si>
  <si>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</si>
  <si>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</si>
  <si>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</si>
  <si>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</si>
  <si>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</si>
  <si>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</si>
  <si>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</si>
  <si>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</si>
  <si>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</si>
  <si>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</si>
  <si>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</si>
  <si>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</si>
  <si>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</si>
  <si>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</si>
  <si>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</si>
  <si>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</si>
  <si>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</si>
  <si>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</si>
  <si>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</si>
  <si>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</si>
  <si>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</si>
  <si>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</si>
  <si>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</si>
  <si>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</si>
  <si>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</si>
  <si>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</si>
  <si>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</si>
  <si>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</si>
  <si>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</si>
  <si>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</si>
  <si>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</si>
  <si>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</si>
  <si>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</si>
  <si>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</si>
  <si>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</si>
  <si>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</si>
  <si>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</si>
  <si>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</si>
  <si>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</si>
  <si>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</si>
  <si>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</si>
  <si>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</si>
  <si>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</si>
  <si>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</si>
  <si>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</si>
  <si>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</si>
  <si>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</si>
  <si>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</si>
  <si>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</si>
  <si>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</si>
  <si>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</si>
  <si>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</si>
  <si>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</si>
  <si>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</si>
  <si>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</si>
  <si>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</si>
  <si>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</si>
  <si>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</si>
  <si>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</si>
  <si>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</si>
  <si>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</si>
  <si>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</si>
  <si>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</si>
  <si>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</si>
  <si>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</si>
  <si>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</si>
  <si>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</si>
  <si>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</si>
  <si>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</si>
  <si>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</si>
  <si>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</si>
  <si>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</si>
  <si>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</si>
  <si>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</si>
  <si>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</si>
  <si>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</si>
  <si>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</si>
  <si>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</si>
  <si>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</si>
  <si>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</si>
  <si>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</si>
  <si>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</si>
  <si>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</si>
  <si>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</si>
  <si>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</si>
  <si>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</si>
  <si>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</si>
  <si>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</si>
  <si>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</si>
  <si>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</si>
  <si>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</si>
  <si>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</si>
  <si>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</si>
  <si>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</si>
  <si>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</si>
  <si>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</si>
  <si>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</si>
  <si>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</si>
  <si>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</si>
  <si>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</si>
  <si>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</si>
  <si>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</si>
  <si>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</si>
  <si>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</si>
  <si>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</si>
  <si>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</si>
  <si>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</si>
  <si>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</si>
  <si>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</si>
  <si>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</si>
  <si>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</si>
  <si>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</si>
  <si>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</si>
  <si>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</si>
  <si>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</si>
  <si>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</si>
  <si>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</si>
  <si>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</si>
  <si>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</si>
  <si>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</si>
  <si>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</si>
  <si>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</si>
  <si>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</si>
  <si>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</si>
  <si>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</si>
  <si>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</si>
  <si>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</si>
  <si>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</si>
  <si>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</si>
  <si>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</si>
  <si>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</si>
  <si>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</si>
  <si>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</si>
  <si>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</si>
  <si>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</si>
  <si>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</si>
  <si>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</si>
  <si>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</si>
  <si>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</si>
  <si>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</si>
  <si>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</si>
  <si>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</si>
  <si>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</si>
  <si>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</si>
  <si>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</si>
  <si>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</si>
  <si>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</si>
  <si>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</si>
  <si>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</si>
  <si>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</si>
  <si>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</si>
  <si>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</si>
  <si>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</si>
  <si>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</si>
  <si>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</si>
  <si>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</si>
  <si>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</si>
  <si>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</si>
  <si>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</si>
  <si>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</si>
  <si>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</si>
  <si>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</si>
  <si>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</si>
  <si>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</si>
  <si>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</si>
  <si>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</si>
  <si>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</si>
  <si>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</si>
  <si>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</si>
  <si>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</si>
  <si>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</si>
  <si>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</si>
  <si>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</si>
  <si>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</si>
  <si>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</si>
  <si>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</si>
  <si>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</si>
  <si>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</si>
  <si>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</si>
  <si>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</si>
  <si>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</si>
  <si>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</si>
  <si>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</si>
  <si>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</si>
  <si>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</si>
  <si>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</si>
  <si>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</si>
  <si>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</si>
  <si>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</si>
  <si>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</si>
  <si>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</si>
  <si>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</si>
  <si>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</si>
  <si>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</si>
  <si>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</si>
  <si>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</si>
  <si>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</si>
  <si>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</si>
  <si>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</si>
  <si>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</si>
  <si>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</si>
  <si>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</si>
  <si>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</si>
  <si>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</si>
  <si>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</si>
  <si>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</si>
  <si>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</si>
  <si>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</si>
  <si>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</si>
  <si>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</si>
  <si>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</si>
  <si>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</si>
  <si>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</si>
  <si>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</si>
  <si>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</si>
  <si>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</si>
  <si>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</si>
  <si>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</si>
  <si>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</si>
  <si>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</si>
  <si>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</si>
  <si>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</si>
  <si>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</si>
  <si>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</si>
  <si>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</si>
  <si>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</si>
  <si>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</si>
  <si>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</si>
  <si>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</si>
  <si>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</si>
  <si>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</si>
  <si>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</si>
  <si>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</si>
  <si>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</si>
  <si>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</si>
  <si>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</si>
  <si>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</si>
  <si>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</si>
  <si>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</si>
  <si>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</si>
  <si>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</si>
  <si>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</si>
  <si>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</si>
  <si>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</si>
  <si>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</si>
  <si>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</si>
  <si>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</si>
  <si>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</si>
  <si>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</si>
  <si>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</si>
  <si>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</si>
  <si>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</si>
  <si>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</si>
  <si>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</si>
  <si>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</si>
  <si>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</si>
  <si>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</si>
  <si>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</si>
  <si>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</si>
  <si>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</si>
  <si>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</si>
  <si>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</si>
  <si>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</si>
  <si>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</si>
  <si>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</si>
  <si>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</si>
  <si>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</si>
  <si>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</si>
  <si>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</si>
  <si>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</si>
  <si>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</si>
  <si>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</si>
  <si>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</si>
  <si>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</si>
  <si>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</si>
  <si>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</si>
  <si>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</si>
  <si>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</si>
  <si>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</si>
  <si>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</si>
  <si>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</si>
  <si>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</si>
  <si>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</si>
  <si>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</si>
  <si>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</si>
  <si>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</si>
  <si>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</si>
  <si>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</si>
  <si>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</si>
  <si>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</si>
  <si>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</si>
  <si>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</si>
  <si>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</si>
  <si>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</si>
  <si>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</si>
  <si>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</si>
  <si>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</si>
  <si>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</si>
  <si>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</si>
  <si>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</si>
  <si>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</si>
  <si>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</si>
  <si>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</si>
  <si>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</si>
  <si>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</si>
  <si>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</si>
  <si>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</si>
  <si>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</si>
  <si>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</si>
  <si>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</si>
  <si>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</si>
  <si>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</si>
  <si>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</si>
  <si>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</si>
  <si>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</si>
  <si>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</si>
  <si>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</si>
  <si>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</si>
  <si>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</si>
  <si>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</si>
  <si>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</si>
  <si>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</si>
  <si>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</si>
  <si>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</si>
  <si>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</si>
  <si>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</si>
  <si>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</si>
  <si>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</si>
  <si>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</si>
  <si>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</si>
  <si>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</si>
  <si>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</si>
  <si>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</si>
  <si>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</si>
  <si>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</si>
  <si>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</si>
  <si>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</si>
  <si>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</si>
  <si>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</si>
  <si>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</si>
  <si>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</si>
  <si>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</si>
  <si>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</si>
  <si>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</si>
  <si>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</si>
  <si>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</si>
  <si>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</si>
  <si>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</si>
  <si>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</si>
  <si>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</si>
  <si>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</si>
  <si>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</si>
  <si>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</si>
  <si>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</si>
  <si>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</si>
  <si>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</si>
  <si>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</si>
  <si>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</si>
  <si>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</si>
  <si>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</si>
  <si>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</si>
  <si>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</si>
  <si>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</si>
  <si>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</si>
  <si>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</si>
  <si>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</si>
  <si>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</si>
  <si>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</si>
  <si>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</si>
  <si>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</si>
  <si>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</si>
  <si>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</si>
  <si>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</si>
  <si>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</si>
  <si>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</si>
  <si>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</si>
  <si>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</si>
  <si>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</si>
  <si>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</si>
  <si>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</si>
  <si>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</si>
  <si>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</si>
  <si>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</si>
  <si>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</si>
  <si>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</si>
  <si>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</si>
  <si>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</si>
  <si>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</si>
  <si>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</si>
  <si>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</si>
  <si>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</si>
  <si>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</si>
  <si>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</si>
  <si>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</si>
  <si>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</si>
  <si>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</si>
  <si>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</si>
  <si>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</si>
  <si>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</si>
  <si>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</si>
  <si>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</si>
  <si>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</si>
  <si>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</si>
  <si>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</si>
  <si>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</si>
  <si>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</si>
  <si>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</si>
  <si>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</si>
  <si>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</si>
  <si>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</si>
  <si>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</si>
  <si>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</si>
  <si>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</si>
  <si>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</si>
  <si>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</si>
  <si>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</si>
  <si>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</si>
  <si>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</si>
  <si>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</si>
  <si>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</si>
  <si>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</si>
  <si>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</si>
  <si>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</si>
  <si>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</si>
  <si>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</si>
  <si>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</si>
  <si>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</si>
  <si>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</si>
  <si>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</si>
  <si>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</si>
  <si>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</si>
  <si>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</si>
  <si>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</si>
  <si>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</si>
  <si>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</si>
  <si>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</si>
  <si>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</si>
  <si>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</si>
  <si>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</si>
  <si>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</si>
  <si>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</si>
  <si>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</si>
  <si>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</si>
  <si>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</si>
  <si>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</si>
  <si>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</si>
  <si>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</si>
  <si>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</si>
  <si>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</si>
  <si>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</si>
  <si>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</si>
  <si>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</si>
  <si>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</si>
  <si>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</si>
  <si>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</si>
  <si>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</si>
  <si>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</si>
  <si>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</si>
  <si>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</si>
  <si>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</si>
  <si>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</si>
  <si>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</si>
  <si>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</si>
  <si>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</si>
  <si>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</si>
  <si>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</si>
  <si>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</si>
  <si>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</si>
  <si>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</si>
  <si>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</si>
  <si>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</si>
  <si>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</si>
  <si>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</si>
  <si>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</si>
  <si>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</si>
  <si>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</si>
  <si>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</si>
  <si>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</si>
  <si>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</si>
  <si>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</si>
  <si>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</si>
  <si>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</si>
  <si>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</si>
  <si>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</si>
  <si>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</si>
  <si>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</si>
  <si>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</si>
  <si>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</si>
  <si>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</si>
  <si>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</si>
  <si>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</si>
  <si>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</si>
  <si>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</si>
  <si>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</si>
  <si>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</si>
  <si>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</si>
  <si>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</si>
  <si>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</si>
  <si>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</si>
  <si>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</si>
  <si>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</si>
  <si>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</si>
  <si>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</si>
  <si>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</si>
  <si>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</si>
  <si>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</si>
  <si>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</si>
  <si>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</si>
  <si>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</si>
  <si>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</si>
  <si>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</si>
  <si>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</si>
  <si>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</si>
  <si>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</si>
  <si>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</si>
  <si>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</si>
  <si>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</si>
  <si>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</si>
  <si>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</si>
  <si>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</si>
  <si>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</si>
  <si>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</si>
  <si>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</si>
  <si>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</si>
  <si>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</si>
  <si>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</si>
  <si>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</si>
  <si>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</si>
  <si>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</si>
  <si>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</si>
  <si>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</si>
  <si>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</si>
  <si>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</si>
  <si>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</si>
  <si>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</si>
  <si>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</si>
  <si>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</si>
  <si>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</si>
  <si>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</si>
  <si>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</si>
  <si>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</si>
  <si>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</si>
  <si>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</si>
  <si>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</si>
  <si>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</si>
  <si>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</si>
  <si>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</si>
  <si>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</si>
  <si>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</si>
  <si>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</si>
  <si>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</si>
  <si>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</si>
  <si>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</si>
  <si>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</si>
  <si>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</si>
  <si>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</si>
  <si>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</si>
  <si>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</si>
  <si>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</si>
  <si>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</si>
  <si>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</si>
  <si>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</si>
  <si>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</si>
  <si>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</si>
  <si>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</si>
  <si>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</si>
  <si>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</si>
  <si>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</si>
  <si>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</si>
  <si>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</si>
  <si>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</si>
  <si>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</si>
  <si>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</si>
  <si>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</si>
  <si>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</si>
  <si>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</si>
  <si>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</si>
  <si>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</si>
  <si>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</si>
  <si>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</si>
  <si>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</si>
  <si>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</si>
  <si>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</si>
  <si>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</si>
  <si>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</si>
  <si>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</si>
  <si>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</si>
  <si>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</si>
  <si>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</si>
  <si>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</si>
  <si>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</si>
  <si>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</si>
  <si>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</si>
  <si>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</si>
  <si>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</si>
  <si>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</si>
  <si>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</si>
  <si>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</si>
  <si>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</si>
  <si>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</si>
  <si>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</si>
  <si>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</si>
  <si>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</si>
  <si>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</si>
  <si>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</si>
  <si>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</si>
  <si>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</si>
  <si>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</si>
  <si>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</si>
  <si>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</si>
  <si>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</si>
  <si>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</si>
  <si>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</si>
  <si>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</si>
  <si>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</si>
  <si>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</si>
  <si>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</si>
  <si>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</si>
  <si>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</si>
  <si>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</si>
  <si>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</si>
  <si>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</si>
  <si>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</si>
  <si>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</si>
  <si>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</si>
  <si>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</si>
  <si>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</si>
  <si>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</si>
  <si>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</si>
  <si>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</si>
  <si>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</si>
  <si>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</si>
  <si>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</si>
  <si>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</si>
  <si>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</si>
  <si>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</si>
  <si>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</si>
  <si>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</si>
  <si>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</si>
  <si>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</si>
  <si>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</si>
  <si>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</si>
  <si>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</si>
  <si>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</si>
  <si>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</si>
  <si>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</si>
  <si>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</si>
  <si>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</si>
  <si>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</si>
  <si>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</si>
  <si>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</si>
  <si>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</si>
  <si>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</si>
  <si>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</si>
  <si>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</si>
  <si>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</si>
  <si>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</si>
  <si>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</si>
  <si>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</si>
  <si>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</si>
  <si>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</si>
  <si>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</si>
  <si>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</si>
  <si>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</si>
  <si>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</si>
  <si>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</si>
  <si>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</si>
  <si>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</si>
  <si>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</si>
  <si>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</si>
  <si>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</si>
  <si>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</si>
  <si>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</si>
  <si>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</si>
  <si>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</si>
  <si>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</si>
  <si>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</si>
  <si>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</si>
  <si>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</si>
  <si>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</si>
  <si>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</si>
  <si>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</si>
  <si>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</si>
  <si>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</si>
  <si>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</si>
  <si>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</si>
  <si>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</si>
  <si>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</si>
  <si>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</si>
  <si>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</si>
  <si>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</si>
  <si>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</si>
  <si>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</si>
  <si>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</si>
  <si>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</si>
  <si>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</si>
  <si>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</si>
  <si>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</si>
  <si>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</si>
  <si>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</si>
  <si>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</si>
  <si>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</si>
  <si>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</si>
  <si>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</si>
  <si>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</si>
  <si>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</si>
  <si>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</si>
  <si>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</si>
  <si>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</si>
  <si>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</si>
  <si>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</si>
  <si>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</si>
  <si>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</si>
  <si>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</si>
  <si>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</si>
  <si>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</si>
  <si>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</si>
  <si>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</si>
  <si>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</si>
  <si>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</si>
  <si>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</si>
  <si>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</si>
  <si>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</si>
  <si>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</si>
  <si>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</si>
  <si>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</si>
  <si>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</si>
  <si>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</si>
  <si>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</si>
  <si>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</si>
  <si>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</si>
  <si>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</si>
  <si>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</si>
  <si>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</si>
  <si>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</si>
  <si>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</si>
  <si>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</si>
  <si>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</si>
  <si>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</si>
  <si>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</si>
  <si>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</si>
  <si>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</si>
  <si>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</si>
  <si>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</si>
  <si>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</si>
  <si>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</si>
  <si>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</si>
  <si>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</si>
  <si>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</si>
  <si>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</si>
  <si>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</si>
  <si>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</si>
  <si>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</si>
  <si>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</si>
  <si>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</si>
  <si>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</si>
  <si>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</si>
  <si>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</si>
  <si>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</si>
  <si>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</si>
  <si>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</si>
  <si>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</si>
  <si>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</si>
  <si>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</si>
  <si>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</si>
  <si>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</si>
  <si>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</si>
  <si>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</si>
  <si>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</si>
  <si>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</si>
  <si>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</si>
  <si>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</si>
  <si>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</si>
  <si>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</si>
  <si>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</si>
  <si>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</si>
  <si>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</si>
  <si>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</si>
  <si>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</si>
  <si>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</si>
  <si>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</si>
  <si>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</si>
  <si>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</si>
  <si>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</si>
  <si>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</si>
  <si>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</si>
  <si>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</si>
  <si>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</si>
  <si>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</si>
  <si>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</si>
  <si>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</si>
  <si>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</si>
  <si>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</si>
  <si>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</si>
  <si>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</si>
  <si>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</si>
  <si>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</si>
  <si>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</si>
  <si>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</si>
  <si>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</si>
  <si>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</si>
  <si>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</si>
  <si>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</si>
  <si>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</si>
  <si>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</si>
  <si>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</si>
  <si>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</si>
  <si>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</si>
  <si>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</si>
  <si>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</si>
  <si>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</si>
  <si>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</si>
  <si>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</si>
  <si>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</si>
  <si>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</si>
  <si>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</si>
  <si>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</si>
  <si>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</si>
  <si>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</si>
  <si>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</si>
  <si>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</si>
  <si>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</si>
  <si>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</si>
  <si>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</si>
  <si>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</si>
  <si>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</si>
  <si>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</si>
  <si>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</si>
  <si>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</si>
  <si>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</si>
  <si>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</si>
  <si>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</si>
  <si>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</si>
  <si>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</si>
  <si>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</si>
  <si>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</si>
  <si>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</si>
  <si>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</si>
  <si>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</si>
  <si>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</si>
  <si>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</si>
  <si>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</si>
  <si>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</si>
  <si>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</si>
  <si>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</si>
  <si>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</si>
  <si>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</si>
  <si>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</si>
  <si>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</si>
  <si>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</si>
  <si>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</si>
  <si>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</si>
  <si>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</si>
  <si>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</si>
  <si>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</si>
  <si>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</si>
  <si>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</si>
  <si>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</si>
  <si>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</si>
  <si>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</si>
  <si>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</si>
  <si>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</si>
  <si>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</si>
  <si>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</si>
  <si>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</si>
  <si>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</si>
  <si>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</si>
  <si>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</si>
  <si>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</si>
  <si>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</si>
  <si>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</si>
  <si>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</si>
  <si>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</si>
  <si>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</si>
  <si>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</si>
  <si>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</si>
  <si>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</si>
  <si>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</si>
  <si>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</si>
  <si>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</si>
  <si>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</si>
  <si>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</si>
  <si>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</si>
  <si>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</si>
  <si>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</si>
  <si>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</si>
  <si>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</si>
  <si>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</si>
  <si>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</si>
  <si>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</si>
  <si>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</si>
  <si>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</si>
  <si>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</si>
  <si>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</si>
  <si>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</si>
  <si>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</si>
  <si>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</si>
  <si>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</si>
  <si>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</si>
  <si>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</si>
  <si>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</si>
  <si>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</si>
  <si>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</si>
  <si>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</si>
  <si>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</si>
  <si>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</si>
  <si>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</si>
  <si>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</si>
  <si>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</si>
  <si>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</si>
  <si>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</si>
  <si>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</si>
  <si>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</si>
  <si>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</si>
  <si>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</si>
  <si>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</si>
  <si>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</si>
  <si>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</si>
  <si>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</si>
  <si>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</si>
  <si>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</si>
  <si>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</si>
  <si>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</si>
  <si>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</si>
  <si>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</si>
  <si>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</si>
  <si>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</si>
  <si>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</si>
  <si>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</si>
  <si>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</si>
  <si>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</si>
  <si>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</si>
  <si>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</si>
  <si>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</si>
  <si>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</si>
  <si>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</si>
  <si>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</si>
  <si>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</si>
  <si>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</si>
  <si>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</si>
  <si>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</si>
  <si>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</si>
  <si>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</si>
  <si>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</si>
  <si>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</si>
  <si>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</si>
  <si>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</si>
  <si>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</si>
  <si>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</si>
  <si>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</si>
  <si>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</si>
  <si>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</si>
  <si>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</si>
  <si>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</si>
  <si>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</si>
  <si>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</si>
  <si>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</si>
  <si>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</si>
  <si>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</si>
  <si>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</si>
  <si>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</si>
  <si>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</si>
  <si>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</si>
  <si>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</si>
  <si>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</si>
  <si>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</si>
  <si>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</si>
  <si>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</si>
  <si>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</si>
  <si>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</si>
  <si>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</si>
  <si>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</si>
  <si>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</si>
  <si>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</si>
  <si>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</si>
  <si>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</si>
  <si>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</si>
  <si>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</si>
  <si>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</si>
  <si>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</si>
  <si>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</si>
  <si>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</si>
  <si>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</si>
  <si>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</si>
  <si>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</si>
  <si>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</si>
  <si>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</si>
  <si>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</si>
  <si>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</si>
  <si>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</si>
  <si>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</si>
  <si>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</si>
  <si>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</si>
  <si>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</si>
  <si>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</si>
  <si>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</si>
  <si>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</si>
  <si>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</si>
  <si>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</si>
  <si>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</si>
  <si>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</si>
  <si>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</si>
  <si>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</si>
  <si>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</si>
  <si>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</si>
  <si>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</si>
  <si>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</si>
  <si>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</si>
  <si>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</si>
  <si>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</si>
  <si>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</si>
  <si>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</si>
  <si>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</si>
  <si>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</si>
  <si>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</si>
  <si>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</si>
  <si>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</si>
  <si>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</si>
  <si>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</si>
  <si>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</si>
  <si>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</si>
  <si>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</si>
  <si>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</si>
  <si>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</si>
  <si>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</si>
  <si>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</si>
  <si>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</si>
  <si>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</si>
  <si>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</si>
  <si>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</si>
  <si>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</si>
  <si>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</si>
  <si>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</si>
  <si>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</si>
  <si>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</si>
  <si>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</si>
  <si>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</si>
  <si>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</si>
  <si>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</si>
  <si>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</si>
  <si>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</si>
  <si>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</si>
  <si>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</si>
  <si>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</si>
  <si>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</si>
  <si>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</si>
  <si>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</si>
  <si>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</si>
  <si>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</si>
  <si>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</si>
  <si>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</si>
  <si>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</si>
  <si>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</si>
  <si>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</si>
  <si>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</si>
  <si>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</si>
  <si>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</si>
  <si>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</si>
  <si>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</si>
  <si>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</si>
  <si>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</si>
  <si>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</si>
  <si>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</si>
  <si>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</si>
  <si>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</si>
  <si>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</si>
  <si>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</si>
  <si>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</si>
  <si>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</si>
  <si>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</si>
  <si>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</si>
  <si>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</si>
  <si>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</si>
  <si>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</si>
  <si>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</si>
  <si>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</si>
  <si>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</si>
  <si>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</si>
  <si>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</si>
  <si>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</si>
  <si>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</si>
  <si>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</si>
  <si>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</si>
  <si>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</si>
  <si>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</si>
  <si>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</si>
  <si>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</si>
  <si>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</si>
  <si>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</si>
  <si>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</si>
  <si>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</si>
  <si>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</si>
  <si>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</si>
  <si>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</si>
  <si>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</si>
  <si>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</si>
  <si>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</si>
  <si>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</si>
  <si>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</si>
  <si>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</si>
  <si>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</si>
  <si>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</si>
  <si>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</si>
  <si>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</si>
  <si>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</si>
  <si>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</si>
  <si>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</si>
  <si>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</si>
  <si>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</si>
  <si>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</si>
  <si>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</si>
  <si>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</si>
  <si>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</si>
  <si>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</si>
  <si>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</si>
  <si>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</si>
  <si>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</si>
  <si>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</si>
  <si>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</si>
  <si>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</si>
  <si>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</si>
  <si>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</si>
  <si>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</si>
  <si>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</si>
  <si>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</si>
  <si>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</si>
  <si>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</si>
  <si>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</si>
  <si>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</si>
  <si>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</si>
  <si>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</si>
  <si>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</si>
  <si>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</si>
  <si>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</si>
  <si>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</si>
  <si>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</si>
  <si>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</si>
  <si>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</si>
  <si>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</si>
  <si>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</si>
  <si>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</si>
  <si>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</si>
  <si>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</si>
  <si>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</si>
  <si>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</si>
  <si>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</si>
  <si>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</si>
  <si>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</si>
  <si>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</si>
  <si>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</si>
  <si>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</si>
  <si>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</si>
  <si>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</si>
  <si>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</si>
  <si>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</si>
  <si>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</si>
  <si>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</si>
  <si>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</si>
  <si>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</si>
  <si>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</si>
  <si>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</si>
  <si>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</si>
  <si>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</si>
  <si>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</si>
  <si>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</si>
  <si>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</si>
  <si>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</si>
  <si>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</si>
  <si>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</si>
  <si>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</si>
  <si>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</si>
  <si>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</si>
  <si>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</si>
  <si>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</si>
  <si>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</si>
  <si>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</si>
  <si>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</si>
  <si>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</si>
  <si>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</si>
  <si>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</si>
  <si>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</si>
  <si>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</si>
  <si>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</si>
  <si>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</si>
  <si>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</si>
  <si>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</si>
  <si>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</si>
  <si>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</si>
  <si>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</si>
  <si>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</si>
  <si>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</si>
  <si>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</si>
  <si>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</si>
  <si>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</si>
  <si>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</si>
  <si>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</si>
  <si>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</si>
  <si>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</si>
  <si>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</si>
  <si>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</si>
  <si>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</si>
  <si>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</si>
  <si>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</si>
  <si>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</si>
  <si>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</si>
  <si>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</si>
  <si>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</si>
  <si>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</si>
  <si>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</si>
  <si>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</si>
  <si>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</si>
  <si>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</si>
  <si>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</si>
  <si>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</si>
  <si>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</si>
  <si>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</si>
  <si>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</si>
  <si>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</si>
  <si>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</si>
  <si>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</si>
  <si>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</si>
  <si>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</si>
  <si>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</si>
  <si>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</si>
  <si>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</si>
  <si>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</si>
  <si>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</si>
  <si>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</si>
  <si>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</si>
  <si>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</si>
  <si>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</si>
  <si>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</si>
  <si>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</si>
  <si>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</si>
  <si>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</si>
  <si>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</si>
  <si>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</si>
  <si>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</si>
  <si>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</si>
  <si>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</si>
  <si>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</si>
  <si>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</si>
  <si>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</si>
  <si>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</si>
  <si>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</si>
  <si>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</si>
  <si>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</si>
  <si>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</si>
  <si>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</si>
  <si>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</si>
  <si>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</si>
  <si>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</si>
  <si>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</si>
  <si>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</si>
  <si>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</si>
  <si>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</si>
  <si>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</si>
  <si>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</si>
  <si>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</si>
  <si>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</si>
  <si>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</si>
  <si>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</si>
  <si>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</si>
  <si>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</si>
  <si>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</si>
  <si>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</si>
  <si>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</si>
  <si>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</si>
  <si>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</si>
  <si>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</si>
  <si>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</si>
  <si>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</si>
  <si>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</si>
  <si>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</si>
  <si>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</si>
  <si>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</si>
  <si>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</si>
  <si>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</si>
  <si>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</si>
  <si>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</si>
  <si>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</si>
  <si>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</si>
  <si>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</si>
  <si>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</si>
  <si>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</si>
  <si>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</si>
  <si>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</si>
  <si>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</si>
  <si>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</si>
  <si>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</si>
  <si>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</si>
  <si>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</si>
  <si>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</si>
  <si>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</si>
  <si>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</si>
  <si>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</si>
  <si>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</si>
  <si>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</si>
  <si>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</si>
  <si>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</si>
  <si>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</si>
  <si>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</si>
  <si>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</si>
  <si>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</si>
  <si>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</si>
  <si>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</si>
  <si>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</si>
  <si>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</si>
  <si>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</si>
  <si>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</si>
  <si>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</si>
  <si>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</si>
  <si>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</si>
  <si>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</si>
  <si>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</si>
  <si>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</si>
  <si>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</si>
  <si>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</si>
  <si>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</si>
  <si>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</si>
  <si>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</si>
  <si>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</si>
  <si>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</si>
  <si>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</si>
  <si>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</si>
  <si>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</si>
  <si>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</si>
  <si>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</si>
  <si>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</si>
  <si>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</si>
  <si>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</si>
  <si>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</si>
  <si>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</si>
  <si>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</si>
  <si>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</si>
  <si>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</si>
  <si>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</si>
  <si>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</si>
  <si>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</si>
  <si>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</si>
  <si>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</si>
  <si>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</si>
  <si>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</si>
  <si>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</si>
  <si>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</si>
  <si>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</si>
  <si>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</si>
  <si>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</si>
  <si>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</si>
  <si>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</si>
  <si>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</si>
  <si>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</si>
  <si>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</si>
  <si>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</si>
  <si>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</si>
  <si>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</si>
  <si>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</si>
  <si>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</si>
  <si>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</si>
  <si>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</si>
  <si>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</si>
  <si>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</si>
  <si>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</si>
  <si>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</si>
  <si>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</si>
  <si>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</si>
  <si>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</si>
  <si>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</si>
  <si>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</si>
  <si>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</si>
  <si>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</si>
  <si>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</si>
  <si>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</si>
  <si>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</si>
  <si>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</si>
  <si>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</si>
  <si>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</si>
  <si>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</si>
  <si>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</si>
  <si>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</si>
  <si>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</si>
  <si>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</si>
  <si>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</si>
  <si>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</si>
  <si>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</si>
  <si>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</si>
  <si>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</si>
  <si>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</si>
  <si>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</si>
  <si>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</si>
  <si>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</si>
  <si>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</si>
  <si>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</si>
  <si>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</si>
  <si>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</si>
  <si>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</si>
  <si>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</si>
  <si>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</si>
  <si>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</si>
  <si>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</si>
  <si>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</si>
  <si>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</si>
  <si>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</si>
  <si>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</si>
  <si>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</si>
  <si>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</si>
  <si>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</si>
  <si>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</si>
  <si>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</si>
  <si>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</si>
  <si>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</si>
  <si>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</si>
  <si>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</si>
  <si>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</si>
  <si>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</si>
  <si>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</si>
  <si>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</si>
  <si>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</si>
  <si>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</si>
  <si>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</si>
  <si>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</si>
  <si>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</si>
  <si>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</si>
  <si>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</si>
  <si>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</si>
  <si>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</si>
  <si>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</si>
  <si>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</si>
  <si>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</si>
  <si>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</si>
  <si>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</si>
  <si>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</si>
  <si>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</si>
  <si>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</si>
  <si>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</si>
  <si>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</si>
  <si>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</si>
  <si>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</si>
  <si>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</si>
  <si>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</si>
  <si>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</si>
  <si>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</si>
  <si>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</si>
  <si>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</si>
  <si>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</si>
  <si>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</si>
  <si>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</si>
  <si>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</si>
  <si>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</si>
  <si>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</si>
  <si>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</si>
  <si>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</si>
  <si>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</si>
  <si>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</si>
  <si>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</si>
  <si>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</si>
  <si>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</si>
  <si>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</si>
  <si>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</si>
  <si>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</si>
  <si>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</si>
  <si>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</si>
  <si>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</si>
  <si>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</si>
  <si>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</si>
  <si>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</si>
  <si>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</si>
  <si>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</si>
  <si>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</si>
  <si>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</si>
  <si>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</si>
  <si>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</si>
  <si>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</si>
  <si>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</si>
  <si>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</si>
  <si>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</si>
  <si>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</si>
  <si>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</si>
  <si>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</si>
  <si>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</si>
  <si>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</si>
  <si>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</si>
  <si>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</si>
  <si>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</si>
  <si>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</si>
  <si>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</si>
  <si>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</si>
  <si>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</si>
  <si>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</si>
  <si>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</si>
  <si>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</si>
  <si>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</si>
  <si>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</si>
  <si>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</si>
  <si>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</si>
  <si>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</si>
  <si>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</si>
  <si>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</si>
  <si>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</si>
  <si>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</si>
  <si>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</si>
  <si>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</si>
  <si>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</si>
  <si>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</si>
  <si>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</si>
  <si>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</si>
  <si>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</si>
  <si>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</si>
  <si>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</si>
  <si>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</si>
  <si>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</si>
  <si>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</si>
  <si>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</si>
  <si>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</si>
  <si>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</si>
  <si>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</si>
  <si>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</si>
  <si>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</si>
  <si>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</si>
  <si>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</si>
  <si>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</si>
  <si>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</si>
  <si>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</si>
  <si>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</si>
  <si>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</si>
  <si>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</si>
  <si>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</si>
  <si>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</si>
  <si>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</si>
  <si>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</si>
  <si>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</si>
  <si>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</si>
  <si>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</si>
  <si>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</si>
  <si>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</si>
  <si>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</si>
  <si>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</si>
  <si>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</si>
  <si>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</si>
  <si>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</si>
  <si>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</si>
  <si>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</si>
  <si>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</si>
  <si>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</si>
  <si>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</si>
  <si>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</si>
  <si>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</si>
  <si>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</si>
  <si>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</si>
  <si>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</si>
  <si>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</si>
  <si>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</si>
  <si>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</si>
  <si>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</si>
  <si>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</si>
  <si>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</si>
  <si>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</si>
  <si>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</si>
  <si>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</si>
  <si>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</si>
  <si>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</si>
  <si>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</si>
  <si>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</si>
  <si>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</si>
  <si>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</si>
  <si>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</si>
  <si>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</si>
  <si>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</si>
  <si>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</si>
  <si>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</si>
  <si>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</si>
  <si>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</si>
  <si>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</si>
  <si>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</si>
  <si>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</si>
  <si>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</si>
  <si>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</si>
  <si>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</si>
  <si>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</si>
  <si>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</si>
  <si>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</si>
  <si>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</si>
  <si>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</si>
  <si>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</si>
  <si>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</si>
  <si>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</si>
  <si>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</si>
  <si>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</si>
  <si>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</si>
  <si>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</si>
  <si>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</si>
  <si>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</si>
  <si>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</si>
  <si>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</si>
  <si>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</si>
  <si>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</si>
  <si>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</si>
  <si>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</si>
  <si>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</si>
  <si>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</si>
  <si>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</si>
  <si>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</si>
  <si>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</si>
  <si>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</si>
  <si>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</si>
  <si>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</si>
  <si>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</si>
  <si>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</si>
  <si>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</si>
  <si>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</si>
  <si>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</si>
  <si>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</si>
  <si>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</si>
  <si>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</si>
  <si>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</si>
  <si>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</si>
  <si>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</si>
  <si>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</si>
  <si>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</si>
  <si>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</si>
  <si>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</si>
  <si>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</si>
  <si>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</si>
  <si>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</si>
  <si>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</si>
  <si>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</si>
  <si>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</si>
  <si>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</si>
  <si>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</si>
  <si>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</si>
  <si>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</si>
  <si>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</si>
  <si>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</si>
  <si>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</si>
  <si>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</si>
  <si>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</si>
  <si>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</si>
  <si>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</si>
  <si>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</si>
  <si>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</si>
  <si>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</si>
  <si>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</si>
  <si>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</si>
  <si>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</si>
  <si>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</si>
  <si>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</si>
  <si>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</si>
  <si>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</si>
  <si>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</si>
  <si>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</si>
  <si>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</si>
  <si>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</si>
  <si>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</si>
  <si>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</si>
  <si>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</si>
  <si>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</si>
  <si>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</si>
  <si>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</si>
  <si>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</si>
  <si>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</si>
  <si>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</si>
  <si>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</si>
  <si>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</si>
  <si>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</si>
  <si>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</si>
  <si>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</si>
  <si>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</si>
  <si>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</si>
  <si>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</si>
  <si>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</si>
  <si>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</si>
  <si>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</si>
  <si>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</si>
  <si>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</si>
  <si>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</si>
  <si>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</si>
  <si>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</si>
  <si>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</si>
  <si>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</si>
  <si>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</si>
  <si>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</si>
  <si>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</si>
  <si>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</si>
  <si>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</si>
  <si>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</si>
  <si>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</si>
  <si>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</si>
  <si>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</si>
  <si>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</si>
  <si>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</si>
  <si>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</si>
  <si>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</si>
  <si>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</si>
  <si>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</si>
  <si>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</si>
  <si>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</si>
  <si>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</si>
  <si>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</si>
  <si>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</si>
  <si>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</si>
  <si>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</si>
  <si>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</si>
  <si>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</si>
  <si>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</si>
  <si>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</si>
  <si>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</si>
  <si>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</si>
  <si>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</si>
  <si>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</si>
  <si>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</si>
  <si>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</si>
  <si>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</si>
  <si>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</si>
  <si>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</si>
  <si>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</si>
  <si>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</si>
  <si>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</si>
  <si>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</si>
  <si>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</si>
  <si>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</si>
  <si>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</si>
  <si>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</si>
  <si>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</si>
  <si>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</si>
  <si>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</si>
  <si>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</si>
  <si>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</si>
  <si>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</si>
  <si>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</si>
  <si>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</si>
  <si>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</si>
  <si>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</si>
  <si>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</si>
  <si>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</si>
  <si>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</si>
  <si>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</si>
  <si>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</si>
  <si>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</si>
  <si>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</si>
  <si>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</si>
  <si>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</si>
  <si>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</si>
  <si>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</si>
  <si>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</si>
  <si>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</si>
  <si>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</si>
  <si>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</si>
  <si>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</si>
  <si>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</si>
  <si>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</si>
  <si>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</si>
  <si>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</si>
  <si>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</si>
  <si>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</si>
  <si>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</si>
  <si>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</si>
  <si>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</si>
  <si>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</si>
  <si>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</si>
  <si>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</si>
  <si>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</si>
  <si>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</si>
  <si>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</si>
  <si>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</si>
  <si>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</si>
  <si>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</si>
  <si>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</si>
  <si>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</si>
  <si>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</si>
  <si>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</si>
  <si>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</si>
  <si>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</si>
  <si>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</si>
  <si>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</si>
  <si>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</si>
  <si>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</si>
  <si>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</si>
  <si>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</si>
  <si>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</si>
  <si>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</si>
  <si>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</si>
  <si>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</si>
  <si>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</si>
  <si>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</si>
  <si>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</si>
  <si>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</si>
  <si>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</si>
  <si>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</si>
  <si>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</si>
  <si>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</si>
  <si>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</si>
  <si>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</si>
  <si>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</si>
  <si>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</si>
  <si>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</si>
  <si>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</si>
  <si>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</si>
  <si>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</si>
  <si>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</si>
  <si>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</si>
  <si>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</si>
  <si>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</si>
  <si>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</si>
  <si>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</si>
  <si>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</si>
  <si>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</si>
  <si>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</si>
  <si>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</si>
  <si>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</si>
  <si>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</si>
  <si>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</si>
  <si>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</si>
  <si>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</si>
  <si>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</si>
  <si>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</si>
  <si>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</si>
  <si>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</si>
  <si>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</si>
  <si>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</si>
  <si>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</si>
  <si>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</si>
  <si>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</si>
  <si>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</si>
  <si>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</si>
  <si>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</si>
  <si>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</si>
  <si>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</si>
  <si>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</si>
  <si>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</si>
  <si>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</si>
  <si>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</si>
  <si>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</si>
  <si>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</si>
  <si>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</si>
  <si>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</si>
  <si>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</si>
  <si>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</si>
  <si>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</si>
  <si>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</si>
  <si>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</si>
  <si>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</si>
  <si>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</si>
  <si>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</si>
  <si>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</si>
  <si>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</si>
  <si>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</si>
  <si>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</si>
  <si>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</si>
  <si>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</si>
  <si>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</si>
  <si>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</si>
  <si>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</si>
  <si>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</si>
  <si>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</si>
  <si>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</si>
  <si>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</si>
  <si>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</si>
  <si>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</si>
  <si>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</si>
  <si>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</si>
  <si>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</si>
  <si>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</si>
  <si>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</si>
  <si>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</si>
  <si>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</si>
  <si>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</si>
  <si>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</si>
  <si>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</si>
  <si>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</si>
  <si>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</si>
  <si>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</si>
  <si>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</si>
  <si>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</si>
  <si>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</si>
  <si>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</si>
  <si>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</si>
  <si>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</si>
  <si>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</si>
  <si>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</si>
  <si>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</si>
  <si>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</si>
  <si>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</si>
  <si>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</si>
  <si>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</si>
  <si>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</si>
  <si>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</si>
  <si>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</si>
  <si>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</si>
  <si>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</si>
  <si>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</si>
  <si>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</si>
  <si>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</si>
  <si>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</si>
  <si>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</si>
  <si>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</si>
  <si>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</si>
  <si>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</si>
  <si>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</si>
  <si>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</si>
  <si>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</si>
  <si>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</si>
  <si>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</si>
  <si>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</si>
  <si>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</si>
  <si>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</si>
  <si>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</si>
  <si>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</si>
  <si>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</si>
  <si>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</si>
  <si>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</si>
  <si>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</si>
  <si>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</si>
  <si>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</si>
  <si>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</si>
  <si>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</si>
  <si>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</si>
  <si>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</si>
  <si>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</si>
  <si>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</si>
  <si>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</si>
  <si>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</si>
  <si>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</si>
  <si>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</si>
  <si>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</si>
  <si>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</si>
  <si>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</si>
  <si>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</si>
  <si>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</si>
  <si>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</si>
  <si>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</si>
  <si>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</si>
  <si>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</si>
  <si>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</si>
  <si>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</si>
  <si>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</si>
  <si>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</si>
  <si>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</si>
  <si>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</si>
  <si>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</si>
  <si>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</si>
  <si>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</si>
  <si>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</si>
  <si>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</si>
  <si>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</si>
  <si>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</si>
  <si>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</si>
  <si>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</si>
  <si>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</si>
  <si>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</si>
  <si>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</si>
  <si>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</si>
  <si>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</si>
  <si>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</si>
  <si>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</si>
  <si>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</si>
  <si>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</si>
  <si>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</si>
  <si>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</si>
  <si>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</si>
  <si>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</si>
  <si>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</si>
  <si>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</si>
  <si>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</si>
  <si>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</si>
  <si>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</si>
  <si>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</si>
  <si>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</si>
  <si>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</si>
  <si>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</si>
  <si>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</si>
  <si>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</si>
  <si>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</si>
  <si>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</si>
  <si>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</si>
  <si>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</si>
  <si>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</si>
  <si>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</si>
  <si>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</si>
  <si>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</si>
  <si>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</si>
  <si>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</si>
  <si>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</si>
  <si>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</si>
  <si>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</si>
  <si>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</si>
  <si>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</si>
  <si>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</si>
  <si>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</si>
  <si>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</si>
  <si>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</si>
  <si>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</si>
  <si>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</si>
  <si>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</si>
  <si>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</si>
  <si>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</si>
  <si>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</si>
  <si>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</si>
  <si>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</si>
  <si>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</si>
  <si>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</si>
  <si>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</si>
  <si>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</si>
  <si>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</si>
  <si>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</si>
  <si>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</si>
  <si>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</si>
  <si>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</si>
  <si>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</si>
  <si>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</si>
  <si>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</si>
  <si>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</si>
  <si>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</si>
  <si>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</si>
  <si>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</si>
  <si>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</si>
  <si>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</si>
  <si>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</si>
  <si>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</si>
  <si>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</si>
  <si>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</si>
  <si>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</si>
  <si>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</si>
  <si>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</si>
  <si>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</si>
  <si>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</si>
  <si>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</si>
  <si>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</si>
  <si>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</si>
  <si>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</si>
  <si>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</si>
  <si>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</si>
  <si>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</si>
  <si>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</si>
  <si>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</si>
  <si>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</si>
  <si>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</si>
  <si>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</si>
  <si>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</si>
  <si>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</si>
  <si>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</si>
  <si>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</si>
  <si>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</si>
  <si>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</si>
  <si>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</si>
  <si>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</si>
  <si>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</si>
  <si>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</si>
  <si>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</si>
  <si>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</si>
  <si>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</si>
  <si>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</si>
  <si>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</si>
  <si>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</si>
  <si>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</si>
  <si>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</si>
  <si>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</si>
  <si>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</si>
  <si>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</si>
  <si>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</si>
  <si>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</si>
  <si>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</si>
  <si>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</si>
  <si>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</si>
  <si>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</si>
  <si>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</si>
  <si>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</si>
  <si>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</si>
  <si>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</si>
  <si>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</si>
  <si>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</si>
  <si>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</si>
  <si>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</si>
  <si>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</si>
  <si>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</si>
  <si>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</si>
  <si>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</si>
  <si>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</si>
  <si>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</si>
  <si>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</si>
  <si>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</si>
  <si>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</si>
  <si>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</si>
  <si>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</si>
  <si>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</si>
  <si>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</si>
  <si>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</si>
  <si>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</si>
  <si>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</si>
  <si>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</si>
  <si>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</si>
  <si>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</si>
  <si>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</si>
  <si>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</si>
  <si>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</si>
  <si>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</si>
  <si>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</si>
  <si>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</si>
  <si>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</si>
  <si>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</si>
  <si>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</si>
  <si>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</si>
  <si>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</si>
  <si>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</si>
  <si>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</si>
  <si>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</si>
  <si>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</si>
  <si>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</si>
  <si>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</si>
  <si>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</si>
  <si>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</si>
  <si>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</si>
  <si>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</si>
  <si>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</si>
  <si>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</si>
  <si>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</si>
  <si>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</si>
  <si>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</si>
  <si>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</si>
  <si>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</si>
  <si>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</si>
  <si>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</si>
  <si>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</si>
  <si>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</si>
  <si>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</si>
  <si>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</si>
  <si>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</si>
  <si>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</si>
  <si>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</si>
  <si>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</si>
  <si>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</si>
  <si>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</si>
  <si>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</si>
  <si>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</si>
  <si>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</si>
  <si>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</si>
  <si>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</si>
  <si>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</si>
  <si>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</si>
  <si>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</si>
  <si>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</si>
  <si>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</si>
  <si>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</si>
  <si>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</si>
  <si>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</si>
  <si>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</si>
  <si>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</si>
  <si>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</si>
  <si>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</si>
  <si>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</si>
  <si>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</si>
  <si>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</si>
  <si>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</si>
  <si>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</si>
  <si>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</si>
  <si>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</si>
  <si>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</si>
  <si>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</si>
  <si>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</si>
  <si>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</si>
  <si>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</si>
  <si>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</si>
  <si>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</si>
  <si>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</si>
  <si>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</si>
  <si>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</si>
  <si>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</si>
  <si>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</si>
  <si>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</si>
  <si>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</si>
  <si>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</si>
  <si>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</si>
  <si>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</si>
  <si>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</si>
  <si>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</si>
  <si>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</si>
  <si>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</si>
  <si>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</si>
  <si>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</si>
  <si>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</si>
  <si>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</si>
  <si>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</si>
  <si>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</si>
  <si>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</si>
  <si>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</si>
  <si>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</si>
  <si>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</si>
  <si>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</si>
  <si>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</si>
  <si>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</si>
  <si>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</si>
  <si>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</si>
  <si>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</si>
  <si>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</si>
  <si>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</si>
  <si>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</si>
  <si>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</si>
  <si>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</si>
  <si>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</si>
  <si>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</si>
  <si>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</si>
  <si>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</si>
  <si>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</si>
  <si>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</si>
  <si>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</si>
  <si>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</si>
  <si>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</si>
  <si>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</si>
  <si>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</si>
  <si>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</si>
  <si>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</si>
  <si>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</si>
  <si>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</si>
  <si>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</si>
  <si>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</si>
  <si>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</si>
  <si>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</si>
  <si>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</si>
  <si>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</si>
  <si>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</si>
  <si>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</si>
  <si>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</si>
  <si>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</si>
  <si>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</si>
  <si>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</si>
  <si>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</si>
  <si>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</si>
  <si>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</si>
  <si>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</si>
  <si>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</si>
  <si>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</si>
  <si>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</si>
  <si>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</si>
  <si>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</si>
  <si>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</si>
  <si>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</si>
  <si>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</si>
  <si>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</si>
  <si>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</si>
  <si>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</si>
  <si>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</si>
  <si>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</si>
  <si>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</si>
  <si>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</si>
  <si>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</si>
  <si>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</si>
  <si>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</si>
  <si>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</si>
  <si>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</si>
  <si>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</si>
  <si>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</si>
  <si>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</si>
  <si>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</si>
  <si>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</si>
  <si>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</si>
  <si>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</si>
  <si>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</si>
  <si>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</si>
  <si>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</si>
  <si>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</si>
  <si>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</si>
  <si>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</si>
  <si>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</si>
  <si>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</si>
  <si>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</si>
  <si>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</si>
  <si>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</si>
  <si>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</si>
  <si>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</si>
  <si>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</si>
  <si>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</si>
  <si>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</si>
  <si>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</si>
  <si>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</si>
  <si>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</si>
  <si>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</si>
  <si>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</si>
  <si>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</si>
  <si>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</si>
  <si>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</si>
  <si>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</si>
  <si>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</si>
  <si>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</si>
  <si>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</si>
  <si>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</si>
  <si>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</si>
  <si>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</si>
  <si>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</si>
  <si>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</si>
  <si>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</si>
  <si>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</si>
  <si>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</si>
  <si>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</si>
  <si>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</si>
  <si>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</si>
  <si>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</si>
  <si>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</si>
  <si>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</si>
  <si>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</si>
  <si>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</si>
  <si>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</si>
  <si>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</si>
  <si>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</si>
  <si>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</si>
  <si>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</si>
  <si>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</si>
  <si>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</si>
  <si>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</si>
  <si>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</si>
  <si>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</si>
  <si>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</si>
  <si>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</si>
  <si>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</si>
  <si>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</si>
  <si>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</si>
  <si>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</si>
  <si>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</si>
  <si>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</si>
  <si>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</si>
  <si>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</si>
  <si>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</si>
  <si>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</si>
  <si>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</si>
  <si>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</si>
  <si>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</si>
  <si>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</si>
  <si>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</si>
  <si>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</si>
  <si>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</si>
  <si>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</si>
  <si>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</si>
  <si>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</si>
  <si>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</si>
  <si>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</si>
  <si>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</si>
  <si>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</si>
  <si>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</si>
  <si>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</si>
  <si>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</si>
  <si>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</si>
  <si>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</si>
  <si>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</si>
  <si>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</si>
  <si>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</si>
  <si>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</si>
  <si>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</si>
  <si>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</si>
  <si>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</si>
  <si>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</si>
  <si>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</si>
  <si>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</si>
  <si>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</si>
  <si>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</si>
  <si>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</si>
  <si>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</si>
  <si>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</si>
  <si>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</si>
  <si>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</si>
  <si>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</si>
  <si>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</si>
  <si>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</si>
  <si>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</si>
  <si>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</si>
  <si>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</si>
  <si>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</si>
  <si>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</si>
  <si>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</si>
  <si>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</si>
  <si>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</si>
  <si>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</si>
  <si>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</si>
  <si>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</si>
  <si>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</si>
  <si>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</si>
  <si>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</si>
  <si>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</si>
  <si>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</si>
  <si>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</si>
  <si>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</si>
  <si>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</si>
  <si>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</si>
  <si>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</si>
  <si>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</si>
  <si>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</si>
  <si>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</si>
  <si>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</si>
  <si>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</si>
  <si>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</si>
  <si>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</si>
  <si>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</si>
  <si>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</si>
  <si>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</si>
  <si>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</si>
  <si>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</si>
  <si>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</si>
  <si>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</si>
  <si>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</si>
  <si>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</si>
  <si>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</si>
  <si>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</si>
  <si>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</si>
  <si>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</si>
  <si>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</si>
  <si>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</si>
  <si>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</si>
  <si>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</si>
  <si>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</si>
  <si>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</si>
  <si>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</si>
  <si>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</si>
  <si>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</si>
  <si>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</si>
  <si>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</si>
  <si>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</si>
  <si>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</si>
  <si>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</si>
  <si>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</si>
  <si>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</si>
  <si>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</si>
  <si>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</si>
  <si>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</si>
  <si>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</si>
  <si>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</si>
  <si>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</si>
  <si>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</si>
  <si>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</si>
  <si>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</si>
  <si>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</si>
  <si>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</si>
  <si>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</si>
  <si>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</si>
  <si>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</si>
  <si>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</si>
  <si>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</si>
  <si>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</si>
  <si>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</si>
  <si>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</si>
  <si>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</si>
  <si>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</si>
  <si>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</si>
  <si>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</si>
  <si>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</si>
  <si>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</si>
  <si>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</si>
  <si>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</si>
  <si>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</si>
  <si>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</si>
  <si>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</si>
  <si>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</si>
  <si>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</si>
  <si>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</si>
  <si>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</si>
  <si>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</si>
  <si>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</si>
  <si>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</si>
  <si>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</si>
  <si>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</si>
  <si>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</si>
  <si>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</si>
  <si>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</si>
  <si>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</si>
  <si>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</si>
  <si>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</si>
  <si>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</si>
  <si>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</si>
  <si>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</si>
  <si>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</si>
  <si>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</si>
  <si>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</si>
  <si>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</si>
  <si>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</si>
  <si>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</si>
  <si>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</si>
  <si>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</si>
  <si>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</si>
  <si>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</si>
  <si>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</si>
  <si>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</si>
  <si>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</si>
  <si>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</si>
  <si>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</si>
  <si>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</si>
  <si>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</si>
  <si>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</si>
  <si>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</si>
  <si>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</si>
  <si>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</si>
  <si>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</si>
  <si>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</si>
  <si>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</si>
  <si>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</si>
  <si>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</si>
  <si>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</si>
  <si>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</si>
  <si>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</si>
  <si>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</si>
  <si>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</si>
  <si>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</si>
  <si>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</si>
  <si>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</si>
  <si>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</si>
  <si>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</si>
  <si>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</si>
  <si>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</si>
  <si>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</si>
  <si>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</si>
  <si>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</si>
  <si>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</si>
  <si>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</si>
  <si>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</si>
  <si>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</si>
  <si>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</si>
  <si>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</si>
  <si>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</si>
  <si>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</si>
  <si>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</si>
  <si>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</si>
  <si>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</si>
  <si>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</si>
  <si>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</si>
  <si>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</si>
  <si>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</si>
  <si>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</si>
  <si>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</si>
  <si>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</si>
  <si>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</si>
  <si>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</si>
  <si>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</si>
  <si>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</si>
  <si>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</si>
  <si>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</si>
  <si>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</si>
  <si>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</si>
  <si>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</si>
  <si>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</si>
  <si>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</si>
  <si>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</si>
  <si>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</si>
  <si>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</si>
  <si>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</si>
  <si>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</si>
  <si>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</si>
  <si>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</si>
  <si>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</si>
  <si>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</si>
  <si>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</si>
  <si>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</si>
  <si>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</si>
  <si>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</si>
  <si>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</si>
  <si>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</si>
  <si>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</si>
  <si>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</si>
  <si>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</si>
  <si>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</si>
  <si>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</si>
  <si>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</si>
  <si>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</si>
  <si>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</si>
  <si>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</si>
  <si>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</si>
  <si>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</si>
  <si>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</si>
  <si>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</si>
  <si>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</si>
  <si>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</si>
  <si>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</si>
  <si>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</si>
  <si>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</si>
  <si>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</si>
  <si>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</si>
  <si>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</si>
  <si>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</si>
  <si>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</si>
  <si>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</si>
  <si>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</si>
  <si>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</si>
  <si>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</si>
  <si>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</si>
  <si>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</si>
  <si>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</si>
  <si>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</si>
  <si>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</si>
  <si>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</si>
  <si>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</si>
  <si>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</si>
  <si>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</si>
  <si>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</si>
  <si>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</si>
  <si>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</si>
  <si>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</si>
  <si>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</si>
  <si>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</si>
  <si>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</si>
  <si>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</si>
  <si>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</si>
  <si>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</si>
  <si>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</si>
  <si>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</si>
  <si>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</si>
  <si>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</si>
  <si>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</si>
  <si>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</si>
  <si>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</si>
  <si>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</si>
  <si>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</si>
  <si>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</si>
  <si>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</si>
  <si>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</si>
  <si>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</si>
  <si>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</si>
  <si>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</si>
  <si>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</si>
  <si>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</si>
  <si>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</si>
  <si>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</si>
  <si>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</si>
  <si>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</si>
  <si>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</si>
  <si>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</si>
  <si>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</si>
  <si>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</si>
  <si>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</si>
  <si>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</si>
  <si>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</si>
  <si>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</si>
  <si>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</si>
  <si>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</si>
  <si>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</si>
  <si>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</si>
  <si>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</si>
  <si>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</si>
  <si>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</si>
  <si>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</si>
  <si>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</si>
  <si>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</si>
  <si>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</si>
  <si>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</si>
  <si>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</si>
  <si>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</si>
  <si>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</si>
  <si>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</si>
  <si>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</si>
  <si>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</si>
  <si>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</si>
  <si>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</si>
  <si>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</si>
  <si>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</si>
  <si>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</si>
  <si>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</si>
  <si>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</si>
  <si>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</si>
  <si>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</si>
  <si>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</si>
  <si>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</si>
  <si>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</si>
  <si>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</si>
  <si>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</si>
  <si>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</si>
  <si>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</si>
  <si>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</si>
  <si>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</si>
  <si>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</si>
  <si>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</si>
  <si>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</si>
  <si>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</si>
  <si>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</si>
  <si>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</si>
  <si>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</si>
  <si>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</si>
  <si>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</si>
  <si>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</si>
  <si>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</si>
  <si>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</si>
  <si>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</si>
  <si>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</si>
  <si>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</si>
  <si>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</si>
  <si>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</si>
  <si>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</si>
  <si>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</si>
  <si>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</si>
  <si>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</si>
  <si>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</si>
  <si>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</si>
  <si>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</si>
  <si>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</si>
  <si>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</si>
  <si>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</si>
  <si>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</si>
  <si>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</si>
  <si>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</si>
  <si>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</si>
  <si>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</si>
  <si>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</si>
  <si>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</si>
  <si>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</si>
  <si>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</si>
  <si>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</si>
  <si>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</si>
  <si>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</si>
  <si>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</si>
  <si>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</si>
  <si>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</si>
  <si>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</si>
  <si>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</si>
  <si>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</si>
  <si>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</si>
  <si>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</si>
  <si>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</si>
  <si>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</si>
  <si>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</si>
  <si>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</si>
  <si>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</si>
  <si>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</si>
  <si>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</si>
  <si>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</si>
  <si>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</si>
  <si>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</si>
  <si>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</si>
  <si>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</si>
  <si>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</si>
  <si>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</si>
  <si>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</si>
  <si>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</si>
  <si>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</si>
  <si>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</si>
  <si>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</si>
  <si>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</si>
  <si>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</si>
  <si>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</si>
  <si>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</si>
  <si>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</si>
  <si>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</si>
  <si>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</si>
  <si>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</si>
  <si>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</si>
  <si>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</si>
  <si>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</si>
  <si>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</si>
  <si>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</si>
  <si>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</si>
  <si>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</si>
  <si>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</si>
  <si>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</si>
  <si>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</si>
  <si>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</si>
  <si>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</si>
  <si>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</si>
  <si>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</si>
  <si>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</si>
  <si>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</si>
  <si>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</si>
  <si>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</si>
  <si>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</si>
  <si>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</si>
  <si>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</si>
  <si>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</si>
  <si>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</si>
  <si>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</si>
  <si>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</si>
  <si>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</si>
  <si>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</si>
  <si>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</si>
  <si>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Total Sales</t>
  </si>
  <si>
    <t>Total Profit</t>
  </si>
  <si>
    <t>Total Expenses</t>
  </si>
  <si>
    <t>MEASURE</t>
  </si>
  <si>
    <t>VALUE</t>
  </si>
  <si>
    <t>Unique Customers</t>
  </si>
  <si>
    <t>Orders With Multiple Items</t>
  </si>
  <si>
    <t>Sum of Sales with Negative Profit</t>
  </si>
  <si>
    <t>Total Orders</t>
  </si>
  <si>
    <t>Top 10 Largest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</si>
</sst>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44" fontId="0" fillId="0" borderId="0" xfId="2" applyFont="1"/>
    <xf numFmtId="0" fontId="0" fillId="0" borderId="0" xfId="0" applyFill="1"/>
    <xf numFmtId="0" fontId="0" fillId="2" borderId="0" xfId="0" applyFill="1"/>
    <xf numFmtId="166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1922" sqref="R1922"/>
    </sheetView>
  </sheetViews>
  <sheetFormatPr baseColWidth="10" defaultColWidth="9" defaultRowHeight="13"/>
  <cols>
    <col min="1" max="1" width="7.19921875" bestFit="1" customWidth="1"/>
    <col min="2" max="2" width="12.59765625" bestFit="1" customWidth="1"/>
    <col min="3" max="3" width="8.3984375" bestFit="1" customWidth="1"/>
    <col min="5" max="5" width="12.796875" bestFit="1" customWidth="1"/>
    <col min="6" max="6" width="11.3984375" bestFit="1" customWidth="1"/>
    <col min="7" max="7" width="26.3984375" bestFit="1" customWidth="1"/>
    <col min="8" max="8" width="13.59765625" bestFit="1" customWidth="1"/>
    <col min="9" max="9" width="17.59765625" bestFit="1" customWidth="1"/>
    <col min="10" max="10" width="16" bestFit="1" customWidth="1"/>
    <col min="11" max="11" width="29.19921875" bestFit="1" customWidth="1"/>
    <col min="12" max="12" width="16.19921875" bestFit="1" customWidth="1"/>
    <col min="13" max="13" width="92.19921875" bestFit="1" customWidth="1"/>
    <col min="14" max="14" width="19.19921875" bestFit="1" customWidth="1"/>
    <col min="15" max="15" width="19.19921875" customWidth="1"/>
    <col min="16" max="16" width="7.19921875" bestFit="1" customWidth="1"/>
    <col min="17" max="17" width="17.59765625" bestFit="1" customWidth="1"/>
    <col min="18" max="18" width="19.59765625" bestFit="1" customWidth="1"/>
    <col min="19" max="19" width="11.59765625" bestFit="1" customWidth="1"/>
    <col min="20" max="20" width="10.3984375" bestFit="1" customWidth="1"/>
    <col min="21" max="21" width="10.19921875" bestFit="1" customWidth="1"/>
    <col min="22" max="22" width="12.59765625" bestFit="1" customWidth="1"/>
    <col min="23" max="23" width="19.19921875" bestFit="1" customWidth="1"/>
    <col min="24" max="24" width="10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</row>
    <row r="154" spans="1: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</row>
    <row r="155" spans="1: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</row>
    <row r="195" spans="1: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</row>
    <row r="196" spans="1: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</row>
    <row r="284" spans="1: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</row>
    <row r="426" spans="1: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</row>
    <row r="428" spans="1: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</row>
    <row r="432" spans="1: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</row>
    <row r="433" spans="1: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</row>
    <row r="435" spans="1: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</row>
    <row r="594" spans="1: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</row>
    <row r="627" spans="1: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baseColWidth="10" defaultColWidth="9" defaultRowHeight="13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79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DBE4-9356-F14B-BACF-B4A36251E5CF}">
  <dimension ref="A1:K9"/>
  <sheetViews>
    <sheetView tabSelected="1" workbookViewId="0">
      <selection activeCell="O8" sqref="O8"/>
    </sheetView>
  </sheetViews>
  <sheetFormatPr baseColWidth="10" defaultRowHeight="13"/>
  <cols>
    <col min="1" max="1" width="36.3984375" customWidth="1"/>
    <col min="2" max="2" width="13.796875" customWidth="1"/>
    <col min="3" max="3" width="14.3984375" bestFit="1" customWidth="1"/>
    <col min="7" max="7" width="12.19921875" customWidth="1"/>
  </cols>
  <sheetData>
    <row r="1" spans="1:11">
      <c r="A1" s="6" t="s">
        <v>3039</v>
      </c>
      <c r="B1" s="6" t="s">
        <v>3040</v>
      </c>
      <c r="C1" s="6" t="s">
        <v>3040</v>
      </c>
      <c r="D1" s="6" t="s">
        <v>3040</v>
      </c>
    </row>
    <row r="2" spans="1:11">
      <c r="A2" s="5" t="s">
        <v>3036</v>
      </c>
      <c r="B2" s="7">
        <f>SUM(Orders!X:X)</f>
        <v>1924337.8799999992</v>
      </c>
      <c r="C2" s="4"/>
    </row>
    <row r="3" spans="1:11">
      <c r="A3" s="5" t="s">
        <v>3037</v>
      </c>
      <c r="B3" s="7">
        <f>SUM(Orders!V:V)</f>
        <v>224077.61183714995</v>
      </c>
    </row>
    <row r="4" spans="1:11">
      <c r="A4" t="s">
        <v>3038</v>
      </c>
      <c r="B4" s="7">
        <f>SUM(B2-B3)</f>
        <v>1700260.2681628494</v>
      </c>
    </row>
    <row r="5" spans="1:11">
      <c r="A5" s="5" t="s">
        <v>3041</v>
      </c>
      <c r="B5" s="8">
        <f>COUNTA(_xlfn.UNIQUE(Orders!G:G))</f>
        <v>1132</v>
      </c>
    </row>
    <row r="6" spans="1:11">
      <c r="A6" s="5" t="s">
        <v>3042</v>
      </c>
      <c r="B6" s="8">
        <f>COUNTIF(Orders!W:W, "&gt;1")</f>
        <v>1816</v>
      </c>
    </row>
    <row r="7" spans="1:11">
      <c r="A7" s="5" t="s">
        <v>3043</v>
      </c>
      <c r="B7" s="8">
        <f>SUMIF(Orders!V:V, "&lt;0")</f>
        <v>-291448.03978925006</v>
      </c>
    </row>
    <row r="8" spans="1:11">
      <c r="A8" s="9" t="s">
        <v>3044</v>
      </c>
      <c r="B8" s="8">
        <f>COUNT(Orders!Y:Y)</f>
        <v>1952</v>
      </c>
    </row>
    <row r="9" spans="1:11">
      <c r="A9" s="9" t="s">
        <v>3045</v>
      </c>
      <c r="B9" s="10">
        <f>LARGE(Orders!X:X, 1)</f>
        <v>45737.33</v>
      </c>
      <c r="C9" s="12">
        <f>LARGE(Orders!X:X, 2)</f>
        <v>43046.2</v>
      </c>
      <c r="D9" s="12">
        <f>LARGE(Orders!X:X, 3)</f>
        <v>31670.6</v>
      </c>
      <c r="E9" s="11"/>
      <c r="F9" s="11"/>
      <c r="G9" s="11"/>
      <c r="H9" s="11"/>
      <c r="I9" s="11"/>
      <c r="J9" s="11"/>
      <c r="K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2024-09-03T13:23:13Z</dcterms:modified>
  <cp:category/>
  <cp:contentStatus/>
</cp:coreProperties>
</file>