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 activeTab="1"/>
  </bookViews>
  <sheets>
    <sheet name="Sheet1" sheetId="1" r:id="rId1"/>
    <sheet name="Sheet1 (2)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2"/>
  <c r="E25"/>
  <c r="D25"/>
  <c r="C25"/>
  <c r="G24"/>
  <c r="G23"/>
  <c r="G22"/>
  <c r="G21"/>
  <c r="G13"/>
  <c r="G12"/>
  <c r="G11"/>
  <c r="G10"/>
  <c r="G7"/>
  <c r="G2"/>
  <c r="G25" l="1"/>
  <c r="G26" s="1"/>
  <c r="G27" s="1"/>
  <c r="G28" s="1"/>
  <c r="G10" i="1"/>
  <c r="G12" l="1"/>
  <c r="G5"/>
  <c r="G7" l="1"/>
  <c r="G8"/>
  <c r="G11"/>
  <c r="G9"/>
  <c r="G6"/>
  <c r="G3"/>
  <c r="G4"/>
  <c r="G2"/>
  <c r="D13"/>
  <c r="E13"/>
  <c r="F13"/>
  <c r="C13"/>
  <c r="G13" l="1"/>
  <c r="G14" l="1"/>
  <c r="G15" s="1"/>
  <c r="G16" s="1"/>
</calcChain>
</file>

<file path=xl/sharedStrings.xml><?xml version="1.0" encoding="utf-8"?>
<sst xmlns="http://schemas.openxmlformats.org/spreadsheetml/2006/main" count="74" uniqueCount="50">
  <si>
    <t>No</t>
  </si>
  <si>
    <t>機能名</t>
  </si>
  <si>
    <t>メモ</t>
  </si>
  <si>
    <t>SD</t>
    <phoneticPr fontId="1"/>
  </si>
  <si>
    <t>PD</t>
    <phoneticPr fontId="1"/>
  </si>
  <si>
    <t>PG</t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</si>
  <si>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</si>
  <si>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</si>
  <si>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その他（管理＋翻訳+Training）</t>
    <rPh sb="2" eb="3">
      <t>タ</t>
    </rPh>
    <rPh sb="4" eb="6">
      <t>カンリ</t>
    </rPh>
    <rPh sb="7" eb="9">
      <t>ホニャク</t>
    </rPh>
    <phoneticPr fontId="1"/>
  </si>
  <si>
    <t>Login, menu, so do to chuc</t>
    <phoneticPr fontId="1"/>
  </si>
  <si>
    <t xml:space="preserve">Policy Master Management </t>
    <phoneticPr fontId="1"/>
  </si>
  <si>
    <t xml:space="preserve">Salary Master Management </t>
    <phoneticPr fontId="1"/>
  </si>
  <si>
    <t xml:space="preserve">Truy thu luong </t>
    <phoneticPr fontId="1"/>
  </si>
  <si>
    <t xml:space="preserve">Bonus Register </t>
    <phoneticPr fontId="1"/>
  </si>
  <si>
    <t>Salary List</t>
    <phoneticPr fontId="1"/>
  </si>
  <si>
    <t>Batch import du lieu kintai</t>
    <phoneticPr fontId="1"/>
  </si>
  <si>
    <t>他システム連携</t>
    <rPh sb="0" eb="1">
      <t>タ</t>
    </rPh>
    <rPh sb="5" eb="7">
      <t>レンケイ</t>
    </rPh>
    <phoneticPr fontId="1"/>
  </si>
  <si>
    <t>(list, regist, update, delete, import)
Lien ket PE khi dang ky/thay doi (ringi -&gt; duyet)  or confirm process
Quan ly ngay van dung</t>
    <phoneticPr fontId="1"/>
  </si>
  <si>
    <t>(List, dang ky / update/ delete moi nhan vien, import)
 (PP, Bonus, special…cua moi thang)</t>
    <phoneticPr fontId="1"/>
  </si>
  <si>
    <t>- Hien thi danh sach (total, detail monthly)
- Xuat report (pdf or excel)
- Dang ky tang/giam luong cho tung nhan vien</t>
    <phoneticPr fontId="1"/>
  </si>
  <si>
    <t>勤怠システムの機能のため</t>
    <rPh sb="0" eb="2">
      <t>キンタイ</t>
    </rPh>
    <rPh sb="7" eb="9">
      <t>キノウ</t>
    </rPh>
    <phoneticPr fontId="1"/>
  </si>
  <si>
    <t>Tham khao chi tiet luong</t>
  </si>
  <si>
    <t xml:space="preserve"> chi xem cua chinh minh</t>
  </si>
  <si>
    <t>会計システム（Lemon3）とのInterface出力</t>
  </si>
  <si>
    <t>IT</t>
  </si>
  <si>
    <t>(list, regist, update, delete, import)
Lien ket PE khi dang ky/thay doi (ringi -&gt; duyet)  or confirm process
Quan ly ngay van dung</t>
  </si>
  <si>
    <t>master data</t>
  </si>
  <si>
    <t xml:space="preserve">PE連携 </t>
  </si>
  <si>
    <t>- Thuc hien tinh luong + lien ket PE (ringi -&gt; duyet) / confirm process
- Hien thi danh sach
- Xuat report (danh sach, detail) (pdf or excel)
- Ket so -&gt; tao du lieu lich su luong -&gt; gui mail (PE shanai mail or email)</t>
  </si>
  <si>
    <t>menu</t>
  </si>
  <si>
    <t>Sơ đồ tổ chức</t>
  </si>
  <si>
    <t>Regist, update, delete, import</t>
  </si>
  <si>
    <r>
      <t xml:space="preserve">(list, regist, update, delete, import)
Lien ket PE khi dang ky/thay doi (ringi -&gt; duyet)  or confirm process
Quan ly ngay van dung </t>
    </r>
    <r>
      <rPr>
        <sz val="12"/>
        <color rgb="FFFF0000"/>
        <rFont val="Arial"/>
        <family val="2"/>
      </rPr>
      <t>-&gt; không cần apply, chỉ confirm process là được</t>
    </r>
  </si>
  <si>
    <t>Export Employee List</t>
  </si>
  <si>
    <t>Compare Employee</t>
  </si>
  <si>
    <t>Import dữ liệu vào ra</t>
  </si>
  <si>
    <t>Từ thông tin vào ra, chuyển đổi thành thông tin kintai rồi import (dành cho  người không sử dụng PE)</t>
  </si>
  <si>
    <t>Bên kintai PE cần có chức năng export chi tiết theo ngày</t>
  </si>
  <si>
    <t>Tham khảo điều chỉnh OT</t>
  </si>
  <si>
    <t>tạm thời có 27 cái</t>
  </si>
  <si>
    <t>Report</t>
  </si>
  <si>
    <t>他システム連携</t>
  </si>
  <si>
    <t>Phần mền kintai tách riêng nên cần bào giá chức năng này?</t>
  </si>
  <si>
    <t>Tạo và cập nhật user/phân quyền</t>
  </si>
  <si>
    <t>Login/đổi passwork</t>
  </si>
  <si>
    <t>Phân quyền</t>
  </si>
  <si>
    <t>Nhập thông tin nhân viên nghỉ không hưởng lương</t>
  </si>
  <si>
    <t>Phân loại nhân viên và các khoản BH tham gia</t>
  </si>
  <si>
    <t>Cập nhật công thức tính lương</t>
  </si>
  <si>
    <t>Cập nhật tỷ lệ tham gia BH đặc biệt</t>
  </si>
</sst>
</file>

<file path=xl/styles.xml><?xml version="1.0" encoding="utf-8"?>
<styleSheet xmlns="http://schemas.openxmlformats.org/spreadsheetml/2006/main">
  <numFmts count="2">
    <numFmt numFmtId="164" formatCode="0_);[Red]\(0\)"/>
    <numFmt numFmtId="165" formatCode="0.000_);[Red]\(0.000\)"/>
  </numFmts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Meiryo UI"/>
      <family val="3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11"/>
      <color rgb="FFFF0000"/>
      <name val="Calibri"/>
      <family val="2"/>
      <charset val="128"/>
      <scheme val="minor"/>
    </font>
    <font>
      <sz val="12"/>
      <color rgb="FFFF0000"/>
      <name val="Arial"/>
      <family val="2"/>
    </font>
    <font>
      <strike/>
      <sz val="12"/>
      <color rgb="FFFF0000"/>
      <name val="Meiryo UI"/>
      <family val="3"/>
      <charset val="128"/>
    </font>
    <font>
      <strike/>
      <sz val="12"/>
      <color rgb="FFFF0000"/>
      <name val="Arial"/>
      <family val="2"/>
    </font>
    <font>
      <strike/>
      <sz val="11"/>
      <color rgb="FFFF0000"/>
      <name val="Calibri"/>
      <family val="2"/>
      <charset val="128"/>
      <scheme val="minor"/>
    </font>
    <font>
      <sz val="12"/>
      <color rgb="FFFF0000"/>
      <name val="Meiryo UI"/>
      <family val="3"/>
      <charset val="128"/>
    </font>
    <font>
      <sz val="1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0" fontId="4" fillId="2" borderId="2" xfId="0" quotePrefix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165" fontId="2" fillId="2" borderId="1" xfId="0" applyNumberFormat="1" applyFont="1" applyFill="1" applyBorder="1" applyAlignment="1">
      <alignment horizontal="right" vertical="center" wrapText="1" readingOrder="1"/>
    </xf>
    <xf numFmtId="164" fontId="7" fillId="2" borderId="2" xfId="0" applyNumberFormat="1" applyFont="1" applyFill="1" applyBorder="1" applyAlignment="1">
      <alignment horizontal="right" vertical="center" wrapText="1" readingOrder="1"/>
    </xf>
    <xf numFmtId="0" fontId="8" fillId="2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left" vertical="center" wrapText="1" readingOrder="1"/>
    </xf>
    <xf numFmtId="164" fontId="10" fillId="2" borderId="1" xfId="0" applyNumberFormat="1" applyFont="1" applyFill="1" applyBorder="1" applyAlignment="1">
      <alignment horizontal="right" vertical="center" wrapText="1" readingOrder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workbookViewId="0">
      <selection activeCell="D19" sqref="D19"/>
    </sheetView>
  </sheetViews>
  <sheetFormatPr defaultRowHeight="15"/>
  <cols>
    <col min="1" max="1" width="8.140625" customWidth="1"/>
    <col min="2" max="2" width="46.42578125" customWidth="1"/>
    <col min="3" max="6" width="8" customWidth="1"/>
    <col min="7" max="7" width="9.42578125" customWidth="1"/>
    <col min="8" max="8" width="69.5703125" customWidth="1"/>
  </cols>
  <sheetData>
    <row r="1" spans="1:8" ht="17.25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6</v>
      </c>
      <c r="H1" s="1" t="s">
        <v>2</v>
      </c>
    </row>
    <row r="2" spans="1:8" ht="17.25" thickBot="1">
      <c r="A2" s="1">
        <v>1</v>
      </c>
      <c r="B2" s="2" t="s">
        <v>9</v>
      </c>
      <c r="C2" s="3"/>
      <c r="D2" s="3"/>
      <c r="E2" s="3"/>
      <c r="F2" s="3"/>
      <c r="G2" s="3">
        <f>SUM(C2:F2)</f>
        <v>0</v>
      </c>
      <c r="H2" s="4" t="s">
        <v>20</v>
      </c>
    </row>
    <row r="3" spans="1:8" ht="45.75" thickBot="1">
      <c r="A3" s="1">
        <v>2</v>
      </c>
      <c r="B3" s="2" t="s">
        <v>10</v>
      </c>
      <c r="C3" s="3">
        <v>16</v>
      </c>
      <c r="D3" s="3">
        <v>24</v>
      </c>
      <c r="E3" s="3">
        <v>40</v>
      </c>
      <c r="F3" s="3">
        <v>32</v>
      </c>
      <c r="G3" s="3">
        <f t="shared" ref="G3:G5" si="0">SUM(C3:F3)</f>
        <v>112</v>
      </c>
      <c r="H3" s="5" t="s">
        <v>25</v>
      </c>
    </row>
    <row r="4" spans="1:8" ht="45.75" thickBot="1">
      <c r="A4" s="1">
        <v>3</v>
      </c>
      <c r="B4" s="2" t="s">
        <v>11</v>
      </c>
      <c r="C4" s="3">
        <v>16</v>
      </c>
      <c r="D4" s="3">
        <v>24</v>
      </c>
      <c r="E4" s="3">
        <v>40</v>
      </c>
      <c r="F4" s="3">
        <v>32</v>
      </c>
      <c r="G4" s="3">
        <f t="shared" si="0"/>
        <v>112</v>
      </c>
      <c r="H4" s="5" t="s">
        <v>17</v>
      </c>
    </row>
    <row r="5" spans="1:8" ht="30.75" thickBot="1">
      <c r="A5" s="1">
        <v>4</v>
      </c>
      <c r="B5" s="2" t="s">
        <v>13</v>
      </c>
      <c r="C5" s="3">
        <v>16</v>
      </c>
      <c r="D5" s="3">
        <v>24</v>
      </c>
      <c r="E5" s="3">
        <v>40</v>
      </c>
      <c r="F5" s="3">
        <v>32</v>
      </c>
      <c r="G5" s="3">
        <f t="shared" si="0"/>
        <v>112</v>
      </c>
      <c r="H5" s="5" t="s">
        <v>18</v>
      </c>
    </row>
    <row r="6" spans="1:8" ht="45.75" thickBot="1">
      <c r="A6" s="1">
        <v>5</v>
      </c>
      <c r="B6" s="2" t="s">
        <v>12</v>
      </c>
      <c r="C6" s="3">
        <v>16</v>
      </c>
      <c r="D6" s="3">
        <v>24</v>
      </c>
      <c r="E6" s="3">
        <v>40</v>
      </c>
      <c r="F6" s="3">
        <v>32</v>
      </c>
      <c r="G6" s="3">
        <f t="shared" ref="G6" si="1">SUM(C6:F6)</f>
        <v>112</v>
      </c>
      <c r="H6" s="6" t="s">
        <v>19</v>
      </c>
    </row>
    <row r="7" spans="1:8" ht="75.75" thickBot="1">
      <c r="A7" s="7">
        <v>6</v>
      </c>
      <c r="B7" s="8" t="s">
        <v>14</v>
      </c>
      <c r="C7" s="9">
        <v>37</v>
      </c>
      <c r="D7" s="9">
        <v>56</v>
      </c>
      <c r="E7" s="9">
        <v>100</v>
      </c>
      <c r="F7" s="9">
        <v>76</v>
      </c>
      <c r="G7" s="9">
        <f>SUM(C7:F7)</f>
        <v>269</v>
      </c>
      <c r="H7" s="10" t="s">
        <v>28</v>
      </c>
    </row>
    <row r="8" spans="1:8" ht="17.25" thickBot="1">
      <c r="A8" s="7">
        <v>7</v>
      </c>
      <c r="B8" s="8" t="s">
        <v>21</v>
      </c>
      <c r="C8" s="9">
        <v>4</v>
      </c>
      <c r="D8" s="9">
        <v>8</v>
      </c>
      <c r="E8" s="9">
        <v>12</v>
      </c>
      <c r="F8" s="9">
        <v>8</v>
      </c>
      <c r="G8" s="9">
        <f>SUM(C8:F8)</f>
        <v>32</v>
      </c>
      <c r="H8" s="11" t="s">
        <v>22</v>
      </c>
    </row>
    <row r="9" spans="1:8" ht="17.25" thickBot="1">
      <c r="A9" s="1">
        <v>8</v>
      </c>
      <c r="B9" s="2" t="s">
        <v>15</v>
      </c>
      <c r="C9" s="3">
        <v>8</v>
      </c>
      <c r="D9" s="3">
        <v>16</v>
      </c>
      <c r="E9" s="3">
        <v>24</v>
      </c>
      <c r="F9" s="3">
        <v>20</v>
      </c>
      <c r="G9" s="3">
        <f t="shared" ref="G9:G11" si="2">SUM(C9:F9)</f>
        <v>68</v>
      </c>
      <c r="H9" s="5"/>
    </row>
    <row r="10" spans="1:8" ht="17.25" thickBot="1">
      <c r="A10" s="1">
        <v>9</v>
      </c>
      <c r="B10" s="2" t="s">
        <v>27</v>
      </c>
      <c r="C10" s="3">
        <v>16</v>
      </c>
      <c r="D10" s="3">
        <v>24</v>
      </c>
      <c r="E10" s="3">
        <v>40</v>
      </c>
      <c r="F10" s="3">
        <v>32</v>
      </c>
      <c r="G10" s="3">
        <f t="shared" ref="G10" si="3">SUM(C10:F10)</f>
        <v>112</v>
      </c>
      <c r="H10" s="5"/>
    </row>
    <row r="11" spans="1:8" ht="17.25" thickBot="1">
      <c r="A11" s="1">
        <v>10</v>
      </c>
      <c r="B11" s="2" t="s">
        <v>26</v>
      </c>
      <c r="C11" s="3">
        <v>24</v>
      </c>
      <c r="D11" s="3"/>
      <c r="E11" s="3"/>
      <c r="F11" s="3"/>
      <c r="G11" s="3">
        <f t="shared" si="2"/>
        <v>24</v>
      </c>
      <c r="H11" s="5"/>
    </row>
    <row r="12" spans="1:8" ht="17.25" thickBot="1">
      <c r="A12" s="12">
        <v>11</v>
      </c>
      <c r="B12" s="13" t="s">
        <v>16</v>
      </c>
      <c r="C12" s="3">
        <v>6</v>
      </c>
      <c r="D12" s="3">
        <v>12</v>
      </c>
      <c r="E12" s="3">
        <v>16</v>
      </c>
      <c r="F12" s="3">
        <v>14</v>
      </c>
      <c r="G12" s="3">
        <f t="shared" ref="G12" si="4">SUM(C12:F12)</f>
        <v>48</v>
      </c>
      <c r="H12" s="5" t="s">
        <v>23</v>
      </c>
    </row>
    <row r="13" spans="1:8" ht="17.25" thickBot="1">
      <c r="A13" s="1"/>
      <c r="B13" s="2" t="s">
        <v>7</v>
      </c>
      <c r="C13" s="3">
        <f>SUM(C2:C11)</f>
        <v>153</v>
      </c>
      <c r="D13" s="3">
        <f>SUM(D2:D11)</f>
        <v>200</v>
      </c>
      <c r="E13" s="3">
        <f>SUM(E2:E11)</f>
        <v>336</v>
      </c>
      <c r="F13" s="3">
        <f>SUM(F2:F11)</f>
        <v>264</v>
      </c>
      <c r="G13" s="3">
        <f>SUM(G2:G12)</f>
        <v>1001</v>
      </c>
      <c r="H13" s="5"/>
    </row>
    <row r="14" spans="1:8" ht="17.25" thickBot="1">
      <c r="A14" s="1"/>
      <c r="B14" s="2" t="s">
        <v>8</v>
      </c>
      <c r="C14" s="3"/>
      <c r="D14" s="3"/>
      <c r="E14" s="3"/>
      <c r="F14" s="3"/>
      <c r="G14" s="3">
        <f>G13*0.35</f>
        <v>350.34999999999997</v>
      </c>
      <c r="H14" s="5"/>
    </row>
    <row r="15" spans="1:8" ht="17.25" thickBot="1">
      <c r="G15" s="3">
        <f>G13+G14</f>
        <v>1351.35</v>
      </c>
    </row>
    <row r="16" spans="1:8" ht="17.25" thickBot="1">
      <c r="G16" s="14">
        <f>ROUND(G15/160,3)</f>
        <v>8.4459999999999997</v>
      </c>
    </row>
  </sheetData>
  <phoneticPr fontId="1"/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0" zoomScaleNormal="100" workbookViewId="0">
      <selection activeCell="B16" sqref="B16"/>
    </sheetView>
  </sheetViews>
  <sheetFormatPr defaultRowHeight="15"/>
  <cols>
    <col min="1" max="1" width="8.140625" customWidth="1"/>
    <col min="2" max="2" width="46.42578125" customWidth="1"/>
    <col min="3" max="6" width="8" customWidth="1"/>
    <col min="7" max="7" width="9.42578125" customWidth="1"/>
    <col min="8" max="8" width="69.5703125" customWidth="1"/>
  </cols>
  <sheetData>
    <row r="1" spans="1:8" ht="17.25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6</v>
      </c>
      <c r="H1" s="1" t="s">
        <v>2</v>
      </c>
    </row>
    <row r="2" spans="1:8" ht="17.25" thickBot="1">
      <c r="A2" s="1">
        <v>1</v>
      </c>
      <c r="B2" s="2" t="s">
        <v>9</v>
      </c>
      <c r="C2" s="3"/>
      <c r="D2" s="3"/>
      <c r="E2" s="3"/>
      <c r="F2" s="3"/>
      <c r="G2" s="3">
        <f>SUM(C2:F2)</f>
        <v>0</v>
      </c>
      <c r="H2" s="24" t="s">
        <v>42</v>
      </c>
    </row>
    <row r="3" spans="1:8" s="21" customFormat="1" ht="17.25" thickBot="1">
      <c r="A3" s="18">
        <v>1.1000000000000001</v>
      </c>
      <c r="B3" s="19" t="s">
        <v>44</v>
      </c>
      <c r="C3" s="20"/>
      <c r="D3" s="20"/>
      <c r="E3" s="20"/>
      <c r="F3" s="20"/>
      <c r="G3" s="20"/>
      <c r="H3" s="24"/>
    </row>
    <row r="4" spans="1:8" s="21" customFormat="1" ht="17.25" thickBot="1">
      <c r="A4" s="18">
        <v>1.2</v>
      </c>
      <c r="B4" s="19" t="s">
        <v>29</v>
      </c>
      <c r="C4" s="20"/>
      <c r="D4" s="20"/>
      <c r="E4" s="20"/>
      <c r="F4" s="20"/>
      <c r="G4" s="20"/>
      <c r="H4" s="24"/>
    </row>
    <row r="5" spans="1:8" s="21" customFormat="1" ht="17.25" thickBot="1">
      <c r="A5" s="18">
        <v>1.3</v>
      </c>
      <c r="B5" s="19" t="s">
        <v>30</v>
      </c>
      <c r="C5" s="20"/>
      <c r="D5" s="20"/>
      <c r="E5" s="20"/>
      <c r="F5" s="20"/>
      <c r="G5" s="20"/>
      <c r="H5" s="24" t="s">
        <v>31</v>
      </c>
    </row>
    <row r="6" spans="1:8" s="21" customFormat="1" ht="17.25" thickBot="1">
      <c r="A6" s="18">
        <v>1.4</v>
      </c>
      <c r="B6" s="19" t="s">
        <v>45</v>
      </c>
      <c r="C6" s="20"/>
      <c r="D6" s="20"/>
      <c r="E6" s="20"/>
      <c r="F6" s="20"/>
      <c r="G6" s="20"/>
      <c r="H6" s="24" t="s">
        <v>43</v>
      </c>
    </row>
    <row r="7" spans="1:8" ht="60.75" thickBot="1">
      <c r="A7" s="1">
        <v>2</v>
      </c>
      <c r="B7" s="2" t="s">
        <v>10</v>
      </c>
      <c r="C7" s="3">
        <v>16</v>
      </c>
      <c r="D7" s="3">
        <v>24</v>
      </c>
      <c r="E7" s="3">
        <v>40</v>
      </c>
      <c r="F7" s="3">
        <v>32</v>
      </c>
      <c r="G7" s="3">
        <f t="shared" ref="G7:G12" si="0">SUM(C7:F7)</f>
        <v>112</v>
      </c>
      <c r="H7" s="5" t="s">
        <v>32</v>
      </c>
    </row>
    <row r="8" spans="1:8" s="21" customFormat="1" ht="17.25" thickBot="1">
      <c r="A8" s="18">
        <v>3</v>
      </c>
      <c r="B8" s="19" t="s">
        <v>33</v>
      </c>
      <c r="C8" s="20"/>
      <c r="D8" s="20"/>
      <c r="E8" s="20"/>
      <c r="F8" s="20"/>
      <c r="G8" s="20"/>
      <c r="H8" s="22"/>
    </row>
    <row r="9" spans="1:8" s="21" customFormat="1" ht="17.25" thickBot="1">
      <c r="A9" s="18">
        <v>4</v>
      </c>
      <c r="B9" s="19" t="s">
        <v>34</v>
      </c>
      <c r="C9" s="20"/>
      <c r="D9" s="20"/>
      <c r="E9" s="20"/>
      <c r="F9" s="20"/>
      <c r="G9" s="20"/>
      <c r="H9" s="22"/>
    </row>
    <row r="10" spans="1:8" ht="45.75" thickBot="1">
      <c r="A10" s="25">
        <v>5</v>
      </c>
      <c r="B10" s="2" t="s">
        <v>11</v>
      </c>
      <c r="C10" s="3">
        <v>16</v>
      </c>
      <c r="D10" s="3">
        <v>24</v>
      </c>
      <c r="E10" s="3">
        <v>40</v>
      </c>
      <c r="F10" s="3">
        <v>32</v>
      </c>
      <c r="G10" s="3">
        <f t="shared" si="0"/>
        <v>112</v>
      </c>
      <c r="H10" s="5" t="s">
        <v>17</v>
      </c>
    </row>
    <row r="11" spans="1:8" ht="30.75" thickBot="1">
      <c r="A11" s="1">
        <v>6</v>
      </c>
      <c r="B11" s="2" t="s">
        <v>13</v>
      </c>
      <c r="C11" s="3">
        <v>16</v>
      </c>
      <c r="D11" s="3">
        <v>24</v>
      </c>
      <c r="E11" s="3">
        <v>40</v>
      </c>
      <c r="F11" s="3">
        <v>32</v>
      </c>
      <c r="G11" s="3">
        <f t="shared" si="0"/>
        <v>112</v>
      </c>
      <c r="H11" s="5" t="s">
        <v>18</v>
      </c>
    </row>
    <row r="12" spans="1:8" ht="45.75" thickBot="1">
      <c r="A12" s="25">
        <v>7</v>
      </c>
      <c r="B12" s="2" t="s">
        <v>12</v>
      </c>
      <c r="C12" s="3">
        <v>16</v>
      </c>
      <c r="D12" s="3">
        <v>24</v>
      </c>
      <c r="E12" s="3">
        <v>40</v>
      </c>
      <c r="F12" s="3">
        <v>32</v>
      </c>
      <c r="G12" s="3">
        <f t="shared" si="0"/>
        <v>112</v>
      </c>
      <c r="H12" s="6" t="s">
        <v>19</v>
      </c>
    </row>
    <row r="13" spans="1:8" ht="75.75" thickBot="1">
      <c r="A13" s="1">
        <v>8</v>
      </c>
      <c r="B13" s="8" t="s">
        <v>14</v>
      </c>
      <c r="C13" s="9">
        <v>37</v>
      </c>
      <c r="D13" s="9">
        <v>56</v>
      </c>
      <c r="E13" s="9">
        <v>100</v>
      </c>
      <c r="F13" s="9">
        <v>76</v>
      </c>
      <c r="G13" s="9">
        <f>SUM(C13:F13)</f>
        <v>269</v>
      </c>
      <c r="H13" s="10" t="s">
        <v>28</v>
      </c>
    </row>
    <row r="14" spans="1:8" s="17" customFormat="1" ht="17.25" thickBot="1">
      <c r="A14" s="18">
        <v>9</v>
      </c>
      <c r="B14" s="23" t="s">
        <v>48</v>
      </c>
      <c r="C14" s="15"/>
      <c r="D14" s="15"/>
      <c r="E14" s="15"/>
      <c r="F14" s="15"/>
      <c r="G14" s="15"/>
      <c r="H14" s="16"/>
    </row>
    <row r="15" spans="1:8" s="17" customFormat="1" ht="17.25" thickBot="1">
      <c r="A15" s="18">
        <v>10</v>
      </c>
      <c r="B15" s="23" t="s">
        <v>49</v>
      </c>
      <c r="C15" s="15"/>
      <c r="D15" s="15"/>
      <c r="E15" s="15"/>
      <c r="F15" s="15"/>
      <c r="G15" s="15"/>
      <c r="H15" s="16"/>
    </row>
    <row r="16" spans="1:8" s="17" customFormat="1" ht="33.75" thickBot="1">
      <c r="A16" s="18">
        <v>11</v>
      </c>
      <c r="B16" s="23" t="s">
        <v>46</v>
      </c>
      <c r="C16" s="15"/>
      <c r="D16" s="15"/>
      <c r="E16" s="15"/>
      <c r="F16" s="15"/>
      <c r="G16" s="15"/>
      <c r="H16" s="16"/>
    </row>
    <row r="17" spans="1:8" s="17" customFormat="1" ht="33.75" thickBot="1">
      <c r="A17" s="18">
        <v>12</v>
      </c>
      <c r="B17" s="23" t="s">
        <v>47</v>
      </c>
      <c r="C17" s="15"/>
      <c r="D17" s="15"/>
      <c r="E17" s="15"/>
      <c r="F17" s="15"/>
      <c r="G17" s="15"/>
      <c r="H17" s="16"/>
    </row>
    <row r="18" spans="1:8" s="17" customFormat="1" ht="17.25" thickBot="1">
      <c r="A18" s="18">
        <v>13</v>
      </c>
      <c r="B18" s="23" t="s">
        <v>40</v>
      </c>
      <c r="C18" s="15"/>
      <c r="D18" s="15"/>
      <c r="E18" s="15"/>
      <c r="F18" s="15"/>
      <c r="G18" s="15"/>
      <c r="H18" s="24" t="s">
        <v>39</v>
      </c>
    </row>
    <row r="19" spans="1:8" s="17" customFormat="1" ht="30.75" thickBot="1">
      <c r="A19" s="18">
        <v>14</v>
      </c>
      <c r="B19" s="23" t="s">
        <v>35</v>
      </c>
      <c r="C19" s="15"/>
      <c r="D19" s="15"/>
      <c r="E19" s="15"/>
      <c r="F19" s="15"/>
      <c r="G19" s="15"/>
      <c r="H19" s="24" t="s">
        <v>36</v>
      </c>
    </row>
    <row r="20" spans="1:8" s="17" customFormat="1" ht="17.25" thickBot="1">
      <c r="A20" s="18">
        <v>15</v>
      </c>
      <c r="B20" s="23" t="s">
        <v>38</v>
      </c>
      <c r="C20" s="15"/>
      <c r="D20" s="15"/>
      <c r="E20" s="15"/>
      <c r="F20" s="15"/>
      <c r="G20" s="15"/>
      <c r="H20" s="24"/>
    </row>
    <row r="21" spans="1:8" ht="17.25" thickBot="1">
      <c r="A21" s="1">
        <v>16</v>
      </c>
      <c r="B21" s="2" t="s">
        <v>15</v>
      </c>
      <c r="C21" s="3">
        <v>8</v>
      </c>
      <c r="D21" s="3">
        <v>16</v>
      </c>
      <c r="E21" s="3">
        <v>24</v>
      </c>
      <c r="F21" s="3">
        <v>20</v>
      </c>
      <c r="G21" s="3">
        <f t="shared" ref="G21:G24" si="1">SUM(C21:F21)</f>
        <v>68</v>
      </c>
      <c r="H21" s="24" t="s">
        <v>37</v>
      </c>
    </row>
    <row r="22" spans="1:8" ht="17.25" thickBot="1">
      <c r="A22" s="1">
        <v>17</v>
      </c>
      <c r="B22" s="2" t="s">
        <v>27</v>
      </c>
      <c r="C22" s="3">
        <v>16</v>
      </c>
      <c r="D22" s="3">
        <v>24</v>
      </c>
      <c r="E22" s="3">
        <v>40</v>
      </c>
      <c r="F22" s="3">
        <v>32</v>
      </c>
      <c r="G22" s="3">
        <f t="shared" si="1"/>
        <v>112</v>
      </c>
      <c r="H22" s="5"/>
    </row>
    <row r="23" spans="1:8" ht="17.25" thickBot="1">
      <c r="A23" s="1">
        <v>18</v>
      </c>
      <c r="B23" s="2" t="s">
        <v>26</v>
      </c>
      <c r="C23" s="3">
        <v>24</v>
      </c>
      <c r="D23" s="3"/>
      <c r="E23" s="3"/>
      <c r="F23" s="3"/>
      <c r="G23" s="3">
        <f t="shared" si="1"/>
        <v>24</v>
      </c>
      <c r="H23" s="5"/>
    </row>
    <row r="24" spans="1:8" ht="17.25" thickBot="1">
      <c r="A24" s="1">
        <v>19</v>
      </c>
      <c r="B24" s="13" t="s">
        <v>41</v>
      </c>
      <c r="C24" s="3">
        <v>6</v>
      </c>
      <c r="D24" s="3">
        <v>12</v>
      </c>
      <c r="E24" s="3">
        <v>16</v>
      </c>
      <c r="F24" s="3">
        <v>14</v>
      </c>
      <c r="G24" s="3">
        <f t="shared" si="1"/>
        <v>48</v>
      </c>
      <c r="H24" s="5" t="s">
        <v>23</v>
      </c>
    </row>
    <row r="25" spans="1:8" ht="17.25" thickBot="1">
      <c r="A25" s="1"/>
      <c r="B25" s="2" t="s">
        <v>7</v>
      </c>
      <c r="C25" s="3">
        <f>SUM(C2:C23)</f>
        <v>149</v>
      </c>
      <c r="D25" s="3">
        <f>SUM(D2:D23)</f>
        <v>192</v>
      </c>
      <c r="E25" s="3">
        <f>SUM(E2:E23)</f>
        <v>324</v>
      </c>
      <c r="F25" s="3">
        <f>SUM(F2:F23)</f>
        <v>256</v>
      </c>
      <c r="G25" s="3">
        <f>SUM(G2:G24)</f>
        <v>969</v>
      </c>
      <c r="H25" s="5"/>
    </row>
    <row r="26" spans="1:8" ht="17.25" thickBot="1">
      <c r="A26" s="1"/>
      <c r="B26" s="2" t="s">
        <v>8</v>
      </c>
      <c r="C26" s="3"/>
      <c r="D26" s="3"/>
      <c r="E26" s="3"/>
      <c r="F26" s="3"/>
      <c r="G26" s="3">
        <f>G25*0.35</f>
        <v>339.15</v>
      </c>
      <c r="H26" s="5"/>
    </row>
    <row r="27" spans="1:8" ht="17.25" thickBot="1">
      <c r="G27" s="3">
        <f>G25+G26</f>
        <v>1308.1500000000001</v>
      </c>
    </row>
    <row r="28" spans="1:8" ht="17.25" thickBot="1">
      <c r="G28" s="14">
        <f>ROUND(G27/160,3)</f>
        <v>8.1760000000000002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Phuoc Hung</dc:creator>
  <cp:lastModifiedBy>trangpt</cp:lastModifiedBy>
  <cp:lastPrinted>2016-05-05T04:58:37Z</cp:lastPrinted>
  <dcterms:created xsi:type="dcterms:W3CDTF">2016-04-27T08:57:57Z</dcterms:created>
  <dcterms:modified xsi:type="dcterms:W3CDTF">2016-06-10T07:38:17Z</dcterms:modified>
</cp:coreProperties>
</file>