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C238662F-AAB1-41AF-8488-F42F3D36C9A4}" xr6:coauthVersionLast="45" xr6:coauthVersionMax="45" xr10:uidLastSave="{00000000-0000-0000-0000-000000000000}"/>
  <bookViews>
    <workbookView xWindow="-120" yWindow="-120" windowWidth="38640" windowHeight="21240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56" i="10"/>
  <c r="T56" i="10"/>
  <c r="U56" i="10"/>
  <c r="S57" i="10"/>
  <c r="T57" i="10"/>
  <c r="U57" i="10"/>
  <c r="R58" i="10"/>
  <c r="S58" i="10"/>
  <c r="T58" i="10"/>
  <c r="U58" i="10"/>
  <c r="R59" i="10"/>
  <c r="S59" i="10"/>
  <c r="T59" i="10"/>
  <c r="U59" i="10"/>
  <c r="B3" i="9"/>
  <c r="F4" i="10" s="1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P5" i="10" s="1"/>
  <c r="N4" i="9"/>
  <c r="O4" i="9"/>
  <c r="P4" i="9"/>
  <c r="Q4" i="9"/>
  <c r="R4" i="9"/>
  <c r="Q5" i="10" s="1"/>
  <c r="S4" i="9"/>
  <c r="T4" i="9"/>
  <c r="U4" i="9"/>
  <c r="B5" i="9"/>
  <c r="F6" i="10" s="1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L6" i="10" s="1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F8" i="10" s="1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L8" i="10" s="1"/>
  <c r="B8" i="9"/>
  <c r="C8" i="9"/>
  <c r="D8" i="9"/>
  <c r="E8" i="9"/>
  <c r="F8" i="9"/>
  <c r="G8" i="9"/>
  <c r="H8" i="9"/>
  <c r="I8" i="9"/>
  <c r="E9" i="10" s="1"/>
  <c r="J8" i="9"/>
  <c r="K8" i="9"/>
  <c r="L8" i="9"/>
  <c r="M8" i="9"/>
  <c r="N8" i="9"/>
  <c r="O8" i="9"/>
  <c r="P8" i="9"/>
  <c r="Q8" i="9"/>
  <c r="R8" i="9"/>
  <c r="S8" i="9"/>
  <c r="T8" i="9"/>
  <c r="U8" i="9"/>
  <c r="B9" i="9"/>
  <c r="F10" i="10" s="1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K10" i="10" s="1"/>
  <c r="B10" i="9"/>
  <c r="C10" i="9"/>
  <c r="D10" i="9"/>
  <c r="E10" i="9"/>
  <c r="F10" i="9"/>
  <c r="G10" i="9"/>
  <c r="H10" i="9"/>
  <c r="I10" i="9"/>
  <c r="F11" i="10" s="1"/>
  <c r="J10" i="9"/>
  <c r="K10" i="9"/>
  <c r="L10" i="9"/>
  <c r="M10" i="9"/>
  <c r="N10" i="9"/>
  <c r="O10" i="9"/>
  <c r="P10" i="9"/>
  <c r="Q10" i="9"/>
  <c r="R10" i="9"/>
  <c r="P11" i="10" s="1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K12" i="10" s="1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M14" i="10" s="1"/>
  <c r="N13" i="9"/>
  <c r="O13" i="9"/>
  <c r="P13" i="9"/>
  <c r="Q13" i="9"/>
  <c r="R13" i="9"/>
  <c r="S13" i="9"/>
  <c r="T13" i="9"/>
  <c r="U13" i="9"/>
  <c r="J14" i="10" s="1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O17" i="10" s="1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8" i="10" s="1"/>
  <c r="N17" i="9"/>
  <c r="O17" i="9"/>
  <c r="P17" i="9"/>
  <c r="Q17" i="9"/>
  <c r="R17" i="9"/>
  <c r="S17" i="9"/>
  <c r="T17" i="9"/>
  <c r="U17" i="9"/>
  <c r="P18" i="10" s="1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O20" i="10" s="1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U21" i="10" s="1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U22" i="10" s="1"/>
  <c r="R21" i="9"/>
  <c r="S21" i="9"/>
  <c r="T21" i="9"/>
  <c r="U21" i="9"/>
  <c r="N22" i="10" s="1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U23" i="10" s="1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U24" i="10" s="1"/>
  <c r="R23" i="9"/>
  <c r="S23" i="9"/>
  <c r="T23" i="9"/>
  <c r="U23" i="9"/>
  <c r="N24" i="10" s="1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K25" i="10" s="1"/>
  <c r="O24" i="9"/>
  <c r="P24" i="9"/>
  <c r="Q24" i="9"/>
  <c r="F25" i="10" s="1"/>
  <c r="R24" i="9"/>
  <c r="S24" i="9"/>
  <c r="T24" i="9"/>
  <c r="U24" i="9"/>
  <c r="B25" i="9"/>
  <c r="C25" i="9"/>
  <c r="D25" i="9"/>
  <c r="E25" i="9"/>
  <c r="N26" i="10" s="1"/>
  <c r="F25" i="9"/>
  <c r="G25" i="9"/>
  <c r="H25" i="9"/>
  <c r="I25" i="9"/>
  <c r="J25" i="9"/>
  <c r="K25" i="9"/>
  <c r="L25" i="9"/>
  <c r="M25" i="9"/>
  <c r="N25" i="9"/>
  <c r="O25" i="9"/>
  <c r="P25" i="9"/>
  <c r="Q25" i="9"/>
  <c r="S26" i="10" s="1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S27" i="10" s="1"/>
  <c r="K26" i="9"/>
  <c r="L26" i="9"/>
  <c r="M26" i="9"/>
  <c r="N26" i="9"/>
  <c r="O26" i="9"/>
  <c r="P26" i="9"/>
  <c r="Q26" i="9"/>
  <c r="F27" i="10" s="1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L28" i="10" s="1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F29" i="10" s="1"/>
  <c r="R28" i="9"/>
  <c r="S28" i="9"/>
  <c r="T28" i="9"/>
  <c r="U28" i="9"/>
  <c r="B29" i="9"/>
  <c r="F30" i="10" s="1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T30" i="10" s="1"/>
  <c r="R29" i="9"/>
  <c r="S29" i="9"/>
  <c r="T29" i="9"/>
  <c r="U29" i="9"/>
  <c r="K30" i="10" s="1"/>
  <c r="B30" i="9"/>
  <c r="C30" i="9"/>
  <c r="D30" i="9"/>
  <c r="E30" i="9"/>
  <c r="F30" i="9"/>
  <c r="G30" i="9"/>
  <c r="H30" i="9"/>
  <c r="I30" i="9"/>
  <c r="F31" i="10" s="1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J32" i="10" s="1"/>
  <c r="B32" i="9"/>
  <c r="D33" i="10" s="1"/>
  <c r="C32" i="9"/>
  <c r="D32" i="9"/>
  <c r="E32" i="9"/>
  <c r="F32" i="9"/>
  <c r="G32" i="9"/>
  <c r="H32" i="9"/>
  <c r="I32" i="9"/>
  <c r="E33" i="10" s="1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K34" i="10" s="1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D35" i="10" s="1"/>
  <c r="C34" i="9"/>
  <c r="D34" i="9"/>
  <c r="E34" i="9"/>
  <c r="F34" i="9"/>
  <c r="G34" i="9"/>
  <c r="H34" i="9"/>
  <c r="I34" i="9"/>
  <c r="F35" i="10" s="1"/>
  <c r="J34" i="9"/>
  <c r="K34" i="9"/>
  <c r="L34" i="9"/>
  <c r="M34" i="9"/>
  <c r="N34" i="9"/>
  <c r="O34" i="9"/>
  <c r="P34" i="9"/>
  <c r="Q34" i="9"/>
  <c r="G35" i="10" s="1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F37" i="10" s="1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F39" i="10" s="1"/>
  <c r="R38" i="9"/>
  <c r="S38" i="9"/>
  <c r="T38" i="9"/>
  <c r="U39" i="10" s="1"/>
  <c r="U38" i="9"/>
  <c r="B39" i="9"/>
  <c r="C39" i="9"/>
  <c r="D39" i="9"/>
  <c r="E39" i="9"/>
  <c r="K40" i="10" s="1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N40" i="10" s="1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F41" i="10" s="1"/>
  <c r="R40" i="9"/>
  <c r="S40" i="9"/>
  <c r="T40" i="9"/>
  <c r="U40" i="9"/>
  <c r="B41" i="9"/>
  <c r="C41" i="9"/>
  <c r="D41" i="9"/>
  <c r="E41" i="9"/>
  <c r="L42" i="10" s="1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N42" i="10" s="1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N43" i="10" s="1"/>
  <c r="B43" i="9"/>
  <c r="C43" i="9"/>
  <c r="D43" i="9"/>
  <c r="E43" i="9"/>
  <c r="K44" i="10" s="1"/>
  <c r="F43" i="9"/>
  <c r="G43" i="9"/>
  <c r="H43" i="9"/>
  <c r="I43" i="9"/>
  <c r="J43" i="9"/>
  <c r="K43" i="9"/>
  <c r="L43" i="9"/>
  <c r="M43" i="9"/>
  <c r="N43" i="9"/>
  <c r="O43" i="9"/>
  <c r="P43" i="9"/>
  <c r="Q43" i="9"/>
  <c r="T44" i="10" s="1"/>
  <c r="R43" i="9"/>
  <c r="S43" i="9"/>
  <c r="T43" i="9"/>
  <c r="U43" i="9"/>
  <c r="M44" i="10" s="1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F45" i="10" s="1"/>
  <c r="R44" i="9"/>
  <c r="R45" i="10" s="1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R46" i="10" s="1"/>
  <c r="S45" i="9"/>
  <c r="T45" i="9"/>
  <c r="U45" i="9"/>
  <c r="L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F47" i="10" s="1"/>
  <c r="R46" i="9"/>
  <c r="R47" i="10" s="1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R48" i="10" s="1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F49" i="10" s="1"/>
  <c r="R48" i="9"/>
  <c r="R49" i="10" s="1"/>
  <c r="S48" i="9"/>
  <c r="T48" i="9"/>
  <c r="U48" i="9"/>
  <c r="B49" i="9"/>
  <c r="C49" i="9"/>
  <c r="D49" i="9"/>
  <c r="E49" i="9"/>
  <c r="O50" i="10" s="1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R50" i="10" s="1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F51" i="10" s="1"/>
  <c r="R50" i="9"/>
  <c r="S50" i="9"/>
  <c r="T50" i="9"/>
  <c r="U50" i="9"/>
  <c r="B51" i="9"/>
  <c r="C51" i="9"/>
  <c r="D51" i="9"/>
  <c r="E51" i="9"/>
  <c r="O52" i="10" s="1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2" i="10" s="1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F53" i="10" s="1"/>
  <c r="R52" i="9"/>
  <c r="S52" i="9"/>
  <c r="T52" i="9"/>
  <c r="U52" i="9"/>
  <c r="B53" i="9"/>
  <c r="C53" i="9"/>
  <c r="D53" i="9"/>
  <c r="E53" i="9"/>
  <c r="O54" i="10" s="1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F55" i="10" s="1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R56" i="10" s="1"/>
  <c r="U55" i="9"/>
  <c r="K56" i="10" s="1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F57" i="10" s="1"/>
  <c r="R56" i="9"/>
  <c r="S56" i="9"/>
  <c r="T56" i="9"/>
  <c r="R57" i="10" s="1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K58" i="10" s="1"/>
  <c r="B58" i="9"/>
  <c r="C58" i="9"/>
  <c r="D58" i="9"/>
  <c r="E58" i="9"/>
  <c r="F58" i="9"/>
  <c r="G58" i="9"/>
  <c r="H58" i="9"/>
  <c r="I58" i="9"/>
  <c r="J58" i="9"/>
  <c r="K58" i="9"/>
  <c r="L58" i="9"/>
  <c r="M58" i="9"/>
  <c r="P59" i="10" s="1"/>
  <c r="N58" i="9"/>
  <c r="O58" i="9"/>
  <c r="P58" i="9"/>
  <c r="Q58" i="9"/>
  <c r="F59" i="10" s="1"/>
  <c r="R58" i="9"/>
  <c r="S58" i="9"/>
  <c r="T58" i="9"/>
  <c r="U58" i="9"/>
  <c r="C2" i="9"/>
  <c r="D2" i="9"/>
  <c r="E2" i="9"/>
  <c r="F2" i="9"/>
  <c r="G2" i="9"/>
  <c r="N3" i="10" s="1"/>
  <c r="H2" i="9"/>
  <c r="I2" i="9"/>
  <c r="J2" i="9"/>
  <c r="K2" i="9"/>
  <c r="O3" i="10" s="1"/>
  <c r="L2" i="9"/>
  <c r="M2" i="9"/>
  <c r="N2" i="9"/>
  <c r="O2" i="9"/>
  <c r="P2" i="9"/>
  <c r="Q2" i="9"/>
  <c r="R2" i="9"/>
  <c r="S2" i="9"/>
  <c r="T2" i="9"/>
  <c r="U2" i="9"/>
  <c r="B2" i="9"/>
  <c r="G2" i="10"/>
  <c r="I31" i="10" l="1"/>
  <c r="I29" i="10"/>
  <c r="T50" i="10"/>
  <c r="T42" i="10"/>
  <c r="T38" i="10"/>
  <c r="F3" i="10"/>
  <c r="H43" i="10"/>
  <c r="I27" i="10"/>
  <c r="U20" i="10"/>
  <c r="L4" i="10"/>
  <c r="H3" i="10"/>
  <c r="J59" i="10"/>
  <c r="J57" i="10"/>
  <c r="S54" i="10"/>
  <c r="J53" i="10"/>
  <c r="S52" i="10"/>
  <c r="J51" i="10"/>
  <c r="J49" i="10"/>
  <c r="J47" i="10"/>
  <c r="I45" i="10"/>
  <c r="K45" i="10"/>
  <c r="J43" i="10"/>
  <c r="L43" i="10"/>
  <c r="K41" i="10"/>
  <c r="M41" i="10"/>
  <c r="L39" i="10"/>
  <c r="M39" i="10"/>
  <c r="M37" i="10"/>
  <c r="N37" i="10"/>
  <c r="N35" i="10"/>
  <c r="O35" i="10"/>
  <c r="O33" i="10"/>
  <c r="P33" i="10"/>
  <c r="P31" i="10"/>
  <c r="K29" i="10"/>
  <c r="S28" i="10"/>
  <c r="G28" i="10"/>
  <c r="K27" i="10"/>
  <c r="T26" i="10"/>
  <c r="G26" i="10"/>
  <c r="L25" i="10"/>
  <c r="G24" i="10"/>
  <c r="M23" i="10"/>
  <c r="M21" i="10"/>
  <c r="N19" i="10"/>
  <c r="E18" i="10"/>
  <c r="P17" i="10"/>
  <c r="R15" i="10"/>
  <c r="S14" i="10"/>
  <c r="T11" i="10"/>
  <c r="U5" i="10"/>
  <c r="U10" i="10"/>
  <c r="E24" i="10"/>
  <c r="E22" i="10"/>
  <c r="E20" i="10"/>
  <c r="T55" i="10"/>
  <c r="T53" i="10"/>
  <c r="T51" i="10"/>
  <c r="N49" i="10"/>
  <c r="N47" i="10"/>
  <c r="S43" i="10"/>
  <c r="C58" i="10"/>
  <c r="O57" i="10"/>
  <c r="C56" i="10"/>
  <c r="M55" i="10"/>
  <c r="C54" i="10"/>
  <c r="C52" i="10"/>
  <c r="C50" i="10"/>
  <c r="C48" i="10"/>
  <c r="C46" i="10"/>
  <c r="H46" i="10"/>
  <c r="C44" i="10"/>
  <c r="O43" i="10"/>
  <c r="C42" i="10"/>
  <c r="C40" i="10"/>
  <c r="C38" i="10"/>
  <c r="D31" i="10"/>
  <c r="D29" i="10"/>
  <c r="D27" i="10"/>
  <c r="D25" i="10"/>
  <c r="D23" i="10"/>
  <c r="Q21" i="10"/>
  <c r="D21" i="10"/>
  <c r="F19" i="10"/>
  <c r="R19" i="10"/>
  <c r="D19" i="10"/>
  <c r="J18" i="10"/>
  <c r="D17" i="10"/>
  <c r="S17" i="10"/>
  <c r="D15" i="10"/>
  <c r="F15" i="10"/>
  <c r="L13" i="10"/>
  <c r="N7" i="10"/>
  <c r="U3" i="10"/>
  <c r="H59" i="10"/>
  <c r="H57" i="10"/>
  <c r="J38" i="10"/>
  <c r="T48" i="10"/>
  <c r="T40" i="10"/>
  <c r="T36" i="10"/>
  <c r="M58" i="10"/>
  <c r="Q56" i="10"/>
  <c r="H55" i="10"/>
  <c r="Q54" i="10"/>
  <c r="H53" i="10"/>
  <c r="G49" i="10"/>
  <c r="Q46" i="10"/>
  <c r="T54" i="10"/>
  <c r="R54" i="10"/>
  <c r="S42" i="10"/>
  <c r="S40" i="10"/>
  <c r="S38" i="10"/>
  <c r="S34" i="10"/>
  <c r="T28" i="10"/>
  <c r="T49" i="10"/>
  <c r="T47" i="10"/>
  <c r="T45" i="10"/>
  <c r="T41" i="10"/>
  <c r="T37" i="10"/>
  <c r="T35" i="10"/>
  <c r="T33" i="10"/>
  <c r="S31" i="10"/>
  <c r="C14" i="10"/>
  <c r="C12" i="10"/>
  <c r="C10" i="10"/>
  <c r="C8" i="10"/>
  <c r="C6" i="10"/>
  <c r="N10" i="10"/>
  <c r="O4" i="10"/>
  <c r="S55" i="10"/>
  <c r="S53" i="10"/>
  <c r="Q53" i="10"/>
  <c r="S51" i="10"/>
  <c r="Q51" i="10"/>
  <c r="D39" i="10"/>
  <c r="S29" i="10"/>
  <c r="T25" i="10"/>
  <c r="F7" i="10"/>
  <c r="N56" i="10"/>
  <c r="K54" i="10"/>
  <c r="G51" i="10"/>
  <c r="K48" i="10"/>
  <c r="O48" i="10"/>
  <c r="H41" i="10"/>
  <c r="I38" i="10"/>
  <c r="I36" i="10"/>
  <c r="K36" i="10"/>
  <c r="Q34" i="10"/>
  <c r="H33" i="10"/>
  <c r="L32" i="10"/>
  <c r="Q26" i="10"/>
  <c r="I25" i="10"/>
  <c r="O12" i="10"/>
  <c r="E7" i="10"/>
  <c r="K52" i="10"/>
  <c r="K50" i="10"/>
  <c r="Q48" i="10"/>
  <c r="J46" i="10"/>
  <c r="F43" i="10"/>
  <c r="T46" i="10"/>
  <c r="S44" i="10"/>
  <c r="T34" i="10"/>
  <c r="S32" i="10"/>
  <c r="S30" i="10"/>
  <c r="N30" i="10"/>
  <c r="E55" i="10"/>
  <c r="L52" i="10"/>
  <c r="C45" i="10"/>
  <c r="M33" i="10"/>
  <c r="M10" i="10"/>
  <c r="T52" i="10"/>
  <c r="U50" i="10"/>
  <c r="U48" i="10"/>
  <c r="U46" i="10"/>
  <c r="U44" i="10"/>
  <c r="T39" i="10"/>
  <c r="U36" i="10"/>
  <c r="T31" i="10"/>
  <c r="U28" i="10"/>
  <c r="H22" i="10"/>
  <c r="H20" i="10"/>
  <c r="P12" i="10"/>
  <c r="P10" i="10"/>
  <c r="U9" i="10"/>
  <c r="Q8" i="10"/>
  <c r="U7" i="10"/>
  <c r="Q6" i="10"/>
  <c r="Q4" i="10"/>
  <c r="U41" i="10"/>
  <c r="S39" i="10"/>
  <c r="U33" i="10"/>
  <c r="U25" i="10"/>
  <c r="F58" i="10"/>
  <c r="M57" i="10"/>
  <c r="F56" i="10"/>
  <c r="N55" i="10"/>
  <c r="F54" i="10"/>
  <c r="P53" i="10"/>
  <c r="O53" i="10"/>
  <c r="F52" i="10"/>
  <c r="P51" i="10"/>
  <c r="O51" i="10"/>
  <c r="F50" i="10"/>
  <c r="O49" i="10"/>
  <c r="F48" i="10"/>
  <c r="O47" i="10"/>
  <c r="F46" i="10"/>
  <c r="P45" i="10"/>
  <c r="F44" i="10"/>
  <c r="H44" i="10"/>
  <c r="R43" i="10"/>
  <c r="H42" i="10"/>
  <c r="G36" i="10"/>
  <c r="H34" i="10"/>
  <c r="H32" i="10"/>
  <c r="K17" i="10"/>
  <c r="P16" i="10"/>
  <c r="L15" i="10"/>
  <c r="I14" i="10"/>
  <c r="J12" i="10"/>
  <c r="O11" i="10"/>
  <c r="P9" i="10"/>
  <c r="P7" i="10"/>
  <c r="L5" i="10"/>
  <c r="T5" i="10"/>
  <c r="U55" i="10"/>
  <c r="U53" i="10"/>
  <c r="R52" i="10"/>
  <c r="S50" i="10"/>
  <c r="S48" i="10"/>
  <c r="S46" i="10"/>
  <c r="U38" i="10"/>
  <c r="S36" i="10"/>
  <c r="U30" i="10"/>
  <c r="M59" i="10"/>
  <c r="E30" i="10"/>
  <c r="E28" i="10"/>
  <c r="E26" i="10"/>
  <c r="J23" i="10"/>
  <c r="J21" i="10"/>
  <c r="K19" i="10"/>
  <c r="G18" i="10"/>
  <c r="L17" i="10"/>
  <c r="G16" i="10"/>
  <c r="M15" i="10"/>
  <c r="G14" i="10"/>
  <c r="P13" i="10"/>
  <c r="G12" i="10"/>
  <c r="H10" i="10"/>
  <c r="I8" i="10"/>
  <c r="I6" i="10"/>
  <c r="C4" i="10"/>
  <c r="I4" i="10"/>
  <c r="U51" i="10"/>
  <c r="U43" i="10"/>
  <c r="S41" i="10"/>
  <c r="U35" i="10"/>
  <c r="S33" i="10"/>
  <c r="U27" i="10"/>
  <c r="I48" i="10"/>
  <c r="M34" i="10"/>
  <c r="G33" i="10"/>
  <c r="F17" i="10"/>
  <c r="J16" i="10"/>
  <c r="K14" i="10"/>
  <c r="F13" i="10"/>
  <c r="N12" i="10"/>
  <c r="G11" i="10"/>
  <c r="G9" i="10"/>
  <c r="O8" i="10"/>
  <c r="O6" i="10"/>
  <c r="U49" i="10"/>
  <c r="U47" i="10"/>
  <c r="U45" i="10"/>
  <c r="T43" i="10"/>
  <c r="U40" i="10"/>
  <c r="U32" i="10"/>
  <c r="T27" i="10"/>
  <c r="I50" i="10"/>
  <c r="D59" i="10"/>
  <c r="D57" i="10"/>
  <c r="D55" i="10"/>
  <c r="D53" i="10"/>
  <c r="D51" i="10"/>
  <c r="J50" i="10"/>
  <c r="D49" i="10"/>
  <c r="J48" i="10"/>
  <c r="E47" i="10"/>
  <c r="D45" i="10"/>
  <c r="D43" i="10"/>
  <c r="D41" i="10"/>
  <c r="D37" i="10"/>
  <c r="J19" i="10"/>
  <c r="R55" i="10"/>
  <c r="R53" i="10"/>
  <c r="U37" i="10"/>
  <c r="S35" i="10"/>
  <c r="T32" i="10"/>
  <c r="U29" i="10"/>
  <c r="U54" i="10"/>
  <c r="R51" i="10"/>
  <c r="S49" i="10"/>
  <c r="S47" i="10"/>
  <c r="S45" i="10"/>
  <c r="U42" i="10"/>
  <c r="U34" i="10"/>
  <c r="T29" i="10"/>
  <c r="U26" i="10"/>
  <c r="N28" i="10"/>
  <c r="E57" i="10"/>
  <c r="N54" i="10"/>
  <c r="N52" i="10"/>
  <c r="E49" i="10"/>
  <c r="C47" i="10"/>
  <c r="O46" i="10"/>
  <c r="C31" i="10"/>
  <c r="U18" i="10"/>
  <c r="M16" i="10"/>
  <c r="R16" i="10"/>
  <c r="O14" i="10"/>
  <c r="T12" i="10"/>
  <c r="R12" i="10"/>
  <c r="L10" i="10"/>
  <c r="M8" i="10"/>
  <c r="S37" i="10"/>
  <c r="U31" i="10"/>
  <c r="L58" i="10"/>
  <c r="E27" i="10"/>
  <c r="E25" i="10"/>
  <c r="I24" i="10"/>
  <c r="E23" i="10"/>
  <c r="J22" i="10"/>
  <c r="C7" i="10"/>
  <c r="I5" i="10"/>
  <c r="G3" i="10"/>
  <c r="M3" i="10"/>
  <c r="C59" i="10"/>
  <c r="G59" i="10"/>
  <c r="C57" i="10"/>
  <c r="G57" i="10"/>
  <c r="C55" i="10"/>
  <c r="C53" i="10"/>
  <c r="C51" i="10"/>
  <c r="I51" i="10"/>
  <c r="C49" i="10"/>
  <c r="N44" i="10"/>
  <c r="C43" i="10"/>
  <c r="I43" i="10"/>
  <c r="O40" i="10"/>
  <c r="I23" i="10"/>
  <c r="I21" i="10"/>
  <c r="M20" i="10"/>
  <c r="C15" i="10"/>
  <c r="K15" i="10"/>
  <c r="D13" i="10"/>
  <c r="H8" i="10"/>
  <c r="N6" i="10"/>
  <c r="D5" i="10"/>
  <c r="I57" i="10"/>
  <c r="I55" i="10"/>
  <c r="H49" i="10"/>
  <c r="D48" i="10"/>
  <c r="D40" i="10"/>
  <c r="D34" i="10"/>
  <c r="D32" i="10"/>
  <c r="H9" i="10"/>
  <c r="D56" i="10"/>
  <c r="I53" i="10"/>
  <c r="D52" i="10"/>
  <c r="H47" i="10"/>
  <c r="D46" i="10"/>
  <c r="D44" i="10"/>
  <c r="D38" i="10"/>
  <c r="D36" i="10"/>
  <c r="J31" i="10"/>
  <c r="J27" i="10"/>
  <c r="D16" i="10"/>
  <c r="Q3" i="10"/>
  <c r="H58" i="10"/>
  <c r="H56" i="10"/>
  <c r="K53" i="10"/>
  <c r="G52" i="10"/>
  <c r="G50" i="10"/>
  <c r="G48" i="10"/>
  <c r="K47" i="10"/>
  <c r="G46" i="10"/>
  <c r="F42" i="10"/>
  <c r="F40" i="10"/>
  <c r="I40" i="10"/>
  <c r="I39" i="10"/>
  <c r="F38" i="10"/>
  <c r="K38" i="10"/>
  <c r="I37" i="10"/>
  <c r="K37" i="10"/>
  <c r="F36" i="10"/>
  <c r="I35" i="10"/>
  <c r="K35" i="10"/>
  <c r="I33" i="10"/>
  <c r="K33" i="10"/>
  <c r="M31" i="10"/>
  <c r="H30" i="10"/>
  <c r="N29" i="10"/>
  <c r="F28" i="10"/>
  <c r="I28" i="10"/>
  <c r="N27" i="10"/>
  <c r="F26" i="10"/>
  <c r="I26" i="10"/>
  <c r="O25" i="10"/>
  <c r="F24" i="10"/>
  <c r="J24" i="10"/>
  <c r="P23" i="10"/>
  <c r="G22" i="10"/>
  <c r="K22" i="10"/>
  <c r="G20" i="10"/>
  <c r="L20" i="10"/>
  <c r="I18" i="10"/>
  <c r="M18" i="10"/>
  <c r="I16" i="10"/>
  <c r="R14" i="10"/>
  <c r="J13" i="10"/>
  <c r="I12" i="10"/>
  <c r="J10" i="10"/>
  <c r="E10" i="10"/>
  <c r="L9" i="10"/>
  <c r="K8" i="10"/>
  <c r="L7" i="10"/>
  <c r="K6" i="10"/>
  <c r="K4" i="10"/>
  <c r="M49" i="10"/>
  <c r="S8" i="10"/>
  <c r="I59" i="10"/>
  <c r="D58" i="10"/>
  <c r="J55" i="10"/>
  <c r="D54" i="10"/>
  <c r="H51" i="10"/>
  <c r="D50" i="10"/>
  <c r="D42" i="10"/>
  <c r="J29" i="10"/>
  <c r="E14" i="10"/>
  <c r="E12" i="10"/>
  <c r="K55" i="10"/>
  <c r="H54" i="10"/>
  <c r="E3" i="10"/>
  <c r="J25" i="10"/>
  <c r="C16" i="10"/>
  <c r="I9" i="10"/>
  <c r="G7" i="10"/>
  <c r="G5" i="10"/>
  <c r="R26" i="10"/>
  <c r="G41" i="10"/>
  <c r="P56" i="10"/>
  <c r="L50" i="10"/>
  <c r="J58" i="10"/>
  <c r="J56" i="10"/>
  <c r="I46" i="10"/>
  <c r="J44" i="10"/>
  <c r="L44" i="10"/>
  <c r="K42" i="10"/>
  <c r="L40" i="10"/>
  <c r="M38" i="10"/>
  <c r="M36" i="10"/>
  <c r="N34" i="10"/>
  <c r="P34" i="10"/>
  <c r="O32" i="10"/>
  <c r="E31" i="10"/>
  <c r="J30" i="10"/>
  <c r="G29" i="10"/>
  <c r="G27" i="10"/>
  <c r="G25" i="10"/>
  <c r="E17" i="10"/>
  <c r="Q14" i="10"/>
  <c r="U6" i="10"/>
  <c r="F5" i="10"/>
  <c r="U4" i="10"/>
  <c r="Q20" i="10"/>
  <c r="R18" i="10"/>
  <c r="K16" i="10"/>
  <c r="P8" i="10"/>
  <c r="T4" i="10"/>
  <c r="P54" i="10"/>
  <c r="L19" i="10"/>
  <c r="G19" i="10"/>
  <c r="H17" i="10"/>
  <c r="M17" i="10"/>
  <c r="O15" i="10"/>
  <c r="H15" i="10"/>
  <c r="H13" i="10"/>
  <c r="N13" i="10"/>
  <c r="J9" i="10"/>
  <c r="R9" i="10"/>
  <c r="J7" i="10"/>
  <c r="R7" i="10"/>
  <c r="P55" i="10"/>
  <c r="Q55" i="10"/>
  <c r="K43" i="10"/>
  <c r="E32" i="10"/>
  <c r="L27" i="10"/>
  <c r="K3" i="10"/>
  <c r="L59" i="10"/>
  <c r="E58" i="10"/>
  <c r="L57" i="10"/>
  <c r="E56" i="10"/>
  <c r="O55" i="10"/>
  <c r="E54" i="10"/>
  <c r="M53" i="10"/>
  <c r="N53" i="10"/>
  <c r="E52" i="10"/>
  <c r="M51" i="10"/>
  <c r="N51" i="10"/>
  <c r="E50" i="10"/>
  <c r="E48" i="10"/>
  <c r="E46" i="10"/>
  <c r="N45" i="10"/>
  <c r="O45" i="10"/>
  <c r="E44" i="10"/>
  <c r="M43" i="10"/>
  <c r="P43" i="10"/>
  <c r="E42" i="10"/>
  <c r="I41" i="10"/>
  <c r="P41" i="10"/>
  <c r="E40" i="10"/>
  <c r="H39" i="10"/>
  <c r="P39" i="10"/>
  <c r="E38" i="10"/>
  <c r="P37" i="10"/>
  <c r="J37" i="10"/>
  <c r="E36" i="10"/>
  <c r="P35" i="10"/>
  <c r="J35" i="10"/>
  <c r="F34" i="10"/>
  <c r="N33" i="10"/>
  <c r="J33" i="10"/>
  <c r="F32" i="10"/>
  <c r="L31" i="10"/>
  <c r="O31" i="10"/>
  <c r="P29" i="10"/>
  <c r="M29" i="10"/>
  <c r="P27" i="10"/>
  <c r="M27" i="10"/>
  <c r="N25" i="10"/>
  <c r="Q25" i="10"/>
  <c r="R23" i="10"/>
  <c r="O23" i="10"/>
  <c r="R21" i="10"/>
  <c r="O21" i="10"/>
  <c r="P19" i="10"/>
  <c r="S19" i="10"/>
  <c r="T17" i="10"/>
  <c r="Q17" i="10"/>
  <c r="U17" i="10"/>
  <c r="P15" i="10"/>
  <c r="S15" i="10"/>
  <c r="O13" i="10"/>
  <c r="Q13" i="10"/>
  <c r="U11" i="10"/>
  <c r="L11" i="10"/>
  <c r="R11" i="10"/>
  <c r="S9" i="10"/>
  <c r="M9" i="10"/>
  <c r="M7" i="10"/>
  <c r="S7" i="10"/>
  <c r="S5" i="10"/>
  <c r="M5" i="10"/>
  <c r="Q59" i="10"/>
  <c r="K21" i="10"/>
  <c r="F21" i="10"/>
  <c r="J5" i="10"/>
  <c r="R5" i="10"/>
  <c r="P57" i="10"/>
  <c r="Q57" i="10"/>
  <c r="N41" i="10"/>
  <c r="Q35" i="10"/>
  <c r="R35" i="10"/>
  <c r="G30" i="10"/>
  <c r="R29" i="10"/>
  <c r="Q29" i="10"/>
  <c r="C3" i="10"/>
  <c r="N57" i="10"/>
  <c r="G56" i="10"/>
  <c r="L55" i="10"/>
  <c r="G54" i="10"/>
  <c r="L53" i="10"/>
  <c r="H52" i="10"/>
  <c r="L51" i="10"/>
  <c r="L49" i="10"/>
  <c r="L47" i="10"/>
  <c r="M45" i="10"/>
  <c r="I44" i="10"/>
  <c r="G43" i="10"/>
  <c r="I42" i="10"/>
  <c r="O41" i="10"/>
  <c r="J40" i="10"/>
  <c r="O39" i="10"/>
  <c r="G39" i="10"/>
  <c r="L38" i="10"/>
  <c r="O37" i="10"/>
  <c r="H37" i="10"/>
  <c r="C36" i="10"/>
  <c r="L36" i="10"/>
  <c r="L35" i="10"/>
  <c r="H35" i="10"/>
  <c r="C34" i="10"/>
  <c r="L33" i="10"/>
  <c r="C32" i="10"/>
  <c r="I32" i="10"/>
  <c r="N31" i="10"/>
  <c r="C30" i="10"/>
  <c r="I30" i="10"/>
  <c r="O29" i="10"/>
  <c r="C28" i="10"/>
  <c r="H28" i="10"/>
  <c r="O27" i="10"/>
  <c r="C26" i="10"/>
  <c r="H26" i="10"/>
  <c r="P25" i="10"/>
  <c r="C24" i="10"/>
  <c r="H24" i="10"/>
  <c r="Q23" i="10"/>
  <c r="C22" i="10"/>
  <c r="I22" i="10"/>
  <c r="C20" i="10"/>
  <c r="I20" i="10"/>
  <c r="C18" i="10"/>
  <c r="N15" i="10"/>
  <c r="D12" i="10"/>
  <c r="O59" i="10"/>
  <c r="S13" i="10"/>
  <c r="T13" i="10"/>
  <c r="K57" i="10"/>
  <c r="K49" i="10"/>
  <c r="P47" i="10"/>
  <c r="Q47" i="10"/>
  <c r="J45" i="10"/>
  <c r="Q41" i="10"/>
  <c r="R41" i="10"/>
  <c r="Q27" i="10"/>
  <c r="R27" i="10"/>
  <c r="R25" i="10"/>
  <c r="S25" i="10"/>
  <c r="N59" i="10"/>
  <c r="I58" i="10"/>
  <c r="I56" i="10"/>
  <c r="I54" i="10"/>
  <c r="J54" i="10"/>
  <c r="I52" i="10"/>
  <c r="J52" i="10"/>
  <c r="H50" i="10"/>
  <c r="K46" i="10"/>
  <c r="M42" i="10"/>
  <c r="M40" i="10"/>
  <c r="N38" i="10"/>
  <c r="N36" i="10"/>
  <c r="P32" i="10"/>
  <c r="L30" i="10"/>
  <c r="J28" i="10"/>
  <c r="K28" i="10"/>
  <c r="J26" i="10"/>
  <c r="K26" i="10"/>
  <c r="L24" i="10"/>
  <c r="K24" i="10"/>
  <c r="M24" i="10"/>
  <c r="F22" i="10"/>
  <c r="Q43" i="10"/>
  <c r="H25" i="10"/>
  <c r="L23" i="10"/>
  <c r="F23" i="10"/>
  <c r="I11" i="10"/>
  <c r="Q11" i="10"/>
  <c r="K59" i="10"/>
  <c r="K51" i="10"/>
  <c r="P49" i="10"/>
  <c r="Q49" i="10"/>
  <c r="L41" i="10"/>
  <c r="R37" i="10"/>
  <c r="Q37" i="10"/>
  <c r="K31" i="10"/>
  <c r="N23" i="10"/>
  <c r="H48" i="10"/>
  <c r="D3" i="10"/>
  <c r="P50" i="10"/>
  <c r="Q50" i="10"/>
  <c r="G47" i="10"/>
  <c r="G45" i="10"/>
  <c r="Q44" i="10"/>
  <c r="R44" i="10"/>
  <c r="Q42" i="10"/>
  <c r="R42" i="10"/>
  <c r="Q40" i="10"/>
  <c r="R40" i="10"/>
  <c r="J39" i="10"/>
  <c r="R38" i="10"/>
  <c r="Q38" i="10"/>
  <c r="G37" i="10"/>
  <c r="Q36" i="10"/>
  <c r="R36" i="10"/>
  <c r="I34" i="10"/>
  <c r="Q32" i="10"/>
  <c r="R32" i="10"/>
  <c r="R30" i="10"/>
  <c r="Q30" i="10"/>
  <c r="Q28" i="10"/>
  <c r="R28" i="10"/>
  <c r="L26" i="10"/>
  <c r="T24" i="10"/>
  <c r="S24" i="10"/>
  <c r="P24" i="10"/>
  <c r="G23" i="10"/>
  <c r="K23" i="10"/>
  <c r="S22" i="10"/>
  <c r="T22" i="10"/>
  <c r="P22" i="10"/>
  <c r="G21" i="10"/>
  <c r="L21" i="10"/>
  <c r="I13" i="10"/>
  <c r="J11" i="10"/>
  <c r="K7" i="10"/>
  <c r="R34" i="10"/>
  <c r="L45" i="10"/>
  <c r="N39" i="10"/>
  <c r="Q33" i="10"/>
  <c r="R33" i="10"/>
  <c r="L29" i="10"/>
  <c r="T23" i="10"/>
  <c r="S23" i="10"/>
  <c r="O19" i="10"/>
  <c r="I3" i="10"/>
  <c r="G58" i="10"/>
  <c r="J3" i="10"/>
  <c r="R3" i="10"/>
  <c r="P52" i="10"/>
  <c r="Q52" i="10"/>
  <c r="L3" i="10"/>
  <c r="P3" i="10"/>
  <c r="T3" i="10"/>
  <c r="E59" i="10"/>
  <c r="O58" i="10"/>
  <c r="M56" i="10"/>
  <c r="O56" i="10"/>
  <c r="M54" i="10"/>
  <c r="E53" i="10"/>
  <c r="M52" i="10"/>
  <c r="E51" i="10"/>
  <c r="M50" i="10"/>
  <c r="N50" i="10"/>
  <c r="M48" i="10"/>
  <c r="N48" i="10"/>
  <c r="D47" i="10"/>
  <c r="E45" i="10"/>
  <c r="O44" i="10"/>
  <c r="P44" i="10"/>
  <c r="E43" i="10"/>
  <c r="P42" i="10"/>
  <c r="J42" i="10"/>
  <c r="E41" i="10"/>
  <c r="P40" i="10"/>
  <c r="H40" i="10"/>
  <c r="E39" i="10"/>
  <c r="H38" i="10"/>
  <c r="P38" i="10"/>
  <c r="E37" i="10"/>
  <c r="P36" i="10"/>
  <c r="J36" i="10"/>
  <c r="E35" i="10"/>
  <c r="O34" i="10"/>
  <c r="J34" i="10"/>
  <c r="F33" i="10"/>
  <c r="N32" i="10"/>
  <c r="K32" i="10"/>
  <c r="G31" i="10"/>
  <c r="M30" i="10"/>
  <c r="P30" i="10"/>
  <c r="E29" i="10"/>
  <c r="M28" i="10"/>
  <c r="P28" i="10"/>
  <c r="P26" i="10"/>
  <c r="M26" i="10"/>
  <c r="O24" i="10"/>
  <c r="R24" i="10"/>
  <c r="O22" i="10"/>
  <c r="R22" i="10"/>
  <c r="M47" i="10"/>
  <c r="P46" i="10"/>
  <c r="Q45" i="10"/>
  <c r="Q39" i="10"/>
  <c r="R39" i="10"/>
  <c r="E34" i="10"/>
  <c r="R31" i="10"/>
  <c r="Q31" i="10"/>
  <c r="M25" i="10"/>
  <c r="P58" i="10"/>
  <c r="Q58" i="10"/>
  <c r="S3" i="10"/>
  <c r="N58" i="10"/>
  <c r="L56" i="10"/>
  <c r="G55" i="10"/>
  <c r="L54" i="10"/>
  <c r="G53" i="10"/>
  <c r="I49" i="10"/>
  <c r="L48" i="10"/>
  <c r="I47" i="10"/>
  <c r="M46" i="10"/>
  <c r="H45" i="10"/>
  <c r="G44" i="10"/>
  <c r="O42" i="10"/>
  <c r="G42" i="10"/>
  <c r="C41" i="10"/>
  <c r="J41" i="10"/>
  <c r="G40" i="10"/>
  <c r="C39" i="10"/>
  <c r="K39" i="10"/>
  <c r="O38" i="10"/>
  <c r="G38" i="10"/>
  <c r="C37" i="10"/>
  <c r="L37" i="10"/>
  <c r="O36" i="10"/>
  <c r="H36" i="10"/>
  <c r="C35" i="10"/>
  <c r="M35" i="10"/>
  <c r="L34" i="10"/>
  <c r="G34" i="10"/>
  <c r="C33" i="10"/>
  <c r="M32" i="10"/>
  <c r="G32" i="10"/>
  <c r="H31" i="10"/>
  <c r="O30" i="10"/>
  <c r="D30" i="10"/>
  <c r="C29" i="10"/>
  <c r="H29" i="10"/>
  <c r="O28" i="10"/>
  <c r="D28" i="10"/>
  <c r="C27" i="10"/>
  <c r="H27" i="10"/>
  <c r="O26" i="10"/>
  <c r="D26" i="10"/>
  <c r="C25" i="10"/>
  <c r="Q24" i="10"/>
  <c r="D24" i="10"/>
  <c r="C23" i="10"/>
  <c r="Q22" i="10"/>
  <c r="D20" i="10"/>
  <c r="F14" i="10"/>
  <c r="P48" i="10"/>
  <c r="N46" i="10"/>
  <c r="N21" i="10"/>
  <c r="S21" i="10"/>
  <c r="P21" i="10"/>
  <c r="T19" i="10"/>
  <c r="U19" i="10"/>
  <c r="Q19" i="10"/>
  <c r="N17" i="10"/>
  <c r="R17" i="10"/>
  <c r="J15" i="10"/>
  <c r="T15" i="10"/>
  <c r="U15" i="10"/>
  <c r="M13" i="10"/>
  <c r="U13" i="10"/>
  <c r="K11" i="10"/>
  <c r="S11" i="10"/>
  <c r="T9" i="10"/>
  <c r="E8" i="10"/>
  <c r="T7" i="10"/>
  <c r="E6" i="10"/>
  <c r="E4" i="10"/>
  <c r="T20" i="10"/>
  <c r="L12" i="10"/>
  <c r="R10" i="10"/>
  <c r="D14" i="10"/>
  <c r="M11" i="10"/>
  <c r="D10" i="10"/>
  <c r="N9" i="10"/>
  <c r="D8" i="10"/>
  <c r="H7" i="10"/>
  <c r="D6" i="10"/>
  <c r="N5" i="10"/>
  <c r="H5" i="10"/>
  <c r="D4" i="10"/>
  <c r="H23" i="10"/>
  <c r="L22" i="10"/>
  <c r="M22" i="10"/>
  <c r="H21" i="10"/>
  <c r="K20" i="10"/>
  <c r="F20" i="10"/>
  <c r="N20" i="10"/>
  <c r="L18" i="10"/>
  <c r="H18" i="10"/>
  <c r="O18" i="10"/>
  <c r="N16" i="10"/>
  <c r="Q16" i="10"/>
  <c r="E15" i="10"/>
  <c r="H14" i="10"/>
  <c r="R13" i="10"/>
  <c r="E13" i="10"/>
  <c r="H12" i="10"/>
  <c r="Q12" i="10"/>
  <c r="S12" i="10"/>
  <c r="E11" i="10"/>
  <c r="I10" i="10"/>
  <c r="Q10" i="10"/>
  <c r="T10" i="10"/>
  <c r="Q9" i="10"/>
  <c r="F9" i="10"/>
  <c r="J8" i="10"/>
  <c r="R8" i="10"/>
  <c r="U8" i="10"/>
  <c r="Q7" i="10"/>
  <c r="J6" i="10"/>
  <c r="R6" i="10"/>
  <c r="J4" i="10"/>
  <c r="R4" i="10"/>
  <c r="T21" i="10"/>
  <c r="S16" i="10"/>
  <c r="H19" i="10"/>
  <c r="M19" i="10"/>
  <c r="I17" i="10"/>
  <c r="L16" i="10"/>
  <c r="T16" i="10"/>
  <c r="U16" i="10"/>
  <c r="I15" i="10"/>
  <c r="Q15" i="10"/>
  <c r="U14" i="10"/>
  <c r="U12" i="10"/>
  <c r="O10" i="10"/>
  <c r="S10" i="10"/>
  <c r="K9" i="10"/>
  <c r="T8" i="10"/>
  <c r="P6" i="10"/>
  <c r="T6" i="10"/>
  <c r="K5" i="10"/>
  <c r="E5" i="10"/>
  <c r="P4" i="10"/>
  <c r="E21" i="10"/>
  <c r="J20" i="10"/>
  <c r="S20" i="10"/>
  <c r="P20" i="10"/>
  <c r="E19" i="10"/>
  <c r="K18" i="10"/>
  <c r="Q18" i="10"/>
  <c r="T18" i="10"/>
  <c r="G17" i="10"/>
  <c r="G15" i="10"/>
  <c r="P14" i="10"/>
  <c r="T14" i="10"/>
  <c r="C13" i="10"/>
  <c r="G13" i="10"/>
  <c r="C11" i="10"/>
  <c r="H11" i="10"/>
  <c r="C9" i="10"/>
  <c r="G8" i="10"/>
  <c r="I7" i="10"/>
  <c r="G6" i="10"/>
  <c r="M6" i="10"/>
  <c r="S6" i="10"/>
  <c r="C5" i="10"/>
  <c r="G4" i="10"/>
  <c r="S4" i="10"/>
  <c r="M4" i="10"/>
  <c r="D22" i="10"/>
  <c r="C21" i="10"/>
  <c r="R20" i="10"/>
  <c r="C19" i="10"/>
  <c r="I19" i="10"/>
  <c r="D18" i="10"/>
  <c r="S18" i="10"/>
  <c r="F18" i="10"/>
  <c r="C17" i="10"/>
  <c r="J17" i="10"/>
  <c r="E16" i="10"/>
  <c r="O16" i="10"/>
  <c r="F16" i="10"/>
  <c r="L14" i="10"/>
  <c r="K13" i="10"/>
  <c r="M12" i="10"/>
  <c r="F12" i="10"/>
  <c r="D11" i="10"/>
  <c r="N11" i="10"/>
  <c r="G10" i="10"/>
  <c r="D9" i="10"/>
  <c r="O9" i="10"/>
  <c r="N8" i="10"/>
  <c r="D7" i="10"/>
  <c r="O7" i="10"/>
  <c r="H6" i="10"/>
  <c r="O5" i="10"/>
  <c r="N4" i="10"/>
  <c r="H4" i="10"/>
  <c r="H16" i="10"/>
  <c r="N14" i="10"/>
  <c r="D15" i="11"/>
  <c r="D19" i="11"/>
  <c r="D14" i="11"/>
  <c r="D4" i="11"/>
  <c r="D7" i="11"/>
  <c r="D9" i="11"/>
  <c r="D2" i="11"/>
  <c r="D16" i="11"/>
  <c r="D20" i="11"/>
  <c r="D10" i="11"/>
  <c r="D18" i="11"/>
  <c r="D13" i="11"/>
  <c r="D3" i="11"/>
  <c r="D5" i="11"/>
  <c r="D12" i="11"/>
  <c r="D8" i="11"/>
  <c r="D21" i="11"/>
  <c r="D11" i="11"/>
  <c r="D6" i="11"/>
  <c r="D17" i="11"/>
  <c r="E11" i="11" l="1" a="1"/>
  <c r="E11" i="11" s="1"/>
  <c r="F11" i="11" s="1"/>
  <c r="E18" i="11" a="1"/>
  <c r="E18" i="11" s="1"/>
  <c r="E7" i="11" a="1"/>
  <c r="E7" i="11" s="1"/>
  <c r="F7" i="11" s="1"/>
  <c r="E17" i="11" a="1"/>
  <c r="E17" i="11" s="1"/>
  <c r="F17" i="11" s="1"/>
  <c r="E13" i="11" a="1"/>
  <c r="E13" i="11" s="1"/>
  <c r="F13" i="11" s="1"/>
  <c r="E5" i="11" a="1"/>
  <c r="E5" i="11" s="1"/>
  <c r="E3" i="11" a="1"/>
  <c r="E3" i="11" s="1"/>
  <c r="E10" i="11" a="1"/>
  <c r="E10" i="11" s="1"/>
  <c r="E20" i="11" a="1"/>
  <c r="E20" i="11" s="1"/>
  <c r="F20" i="11" s="1"/>
  <c r="E21" i="11" a="1"/>
  <c r="E21" i="11" s="1"/>
  <c r="F21" i="11" s="1"/>
  <c r="E9" i="11" a="1"/>
  <c r="E9" i="11" s="1"/>
  <c r="F9" i="11" s="1"/>
  <c r="E16" i="11" a="1"/>
  <c r="E16" i="11" s="1"/>
  <c r="E12" i="11" a="1"/>
  <c r="E12" i="11" s="1"/>
  <c r="E14" i="11" a="1"/>
  <c r="E14" i="11" s="1"/>
  <c r="F14" i="11" s="1"/>
  <c r="E6" i="11" a="1"/>
  <c r="E6" i="11" s="1"/>
  <c r="E19" i="11" a="1"/>
  <c r="E19" i="11" s="1"/>
  <c r="F19" i="11" s="1"/>
  <c r="E8" i="11" a="1"/>
  <c r="E8" i="11" s="1"/>
  <c r="E15" i="11" a="1"/>
  <c r="E15" i="11" s="1"/>
  <c r="E4" i="11" a="1"/>
  <c r="E4" i="11" s="1"/>
  <c r="F4" i="11" s="1"/>
  <c r="E2" i="11" a="1"/>
  <c r="E2" i="11" s="1"/>
  <c r="F8" i="11"/>
  <c r="F15" i="11"/>
  <c r="F16" i="11"/>
  <c r="F3" i="11"/>
  <c r="F5" i="11"/>
  <c r="F2" i="11"/>
  <c r="F12" i="11"/>
  <c r="F18" i="11"/>
  <c r="F6" i="11"/>
  <c r="F10" i="11"/>
  <c r="H8" i="11" l="1"/>
  <c r="G8" i="11"/>
  <c r="H14" i="11"/>
  <c r="G14" i="11"/>
  <c r="H3" i="11"/>
  <c r="G3" i="11"/>
  <c r="H12" i="11"/>
  <c r="G12" i="11"/>
  <c r="H5" i="11"/>
  <c r="G5" i="11"/>
  <c r="H2" i="11"/>
  <c r="G2" i="11"/>
  <c r="H4" i="11"/>
  <c r="G4" i="11"/>
  <c r="H11" i="11"/>
  <c r="G11" i="11"/>
  <c r="H6" i="11"/>
  <c r="G6" i="11"/>
  <c r="H10" i="11"/>
  <c r="G10" i="11"/>
  <c r="H21" i="11"/>
  <c r="G21" i="11"/>
  <c r="H13" i="11"/>
  <c r="G13" i="11"/>
  <c r="H16" i="11"/>
  <c r="G16" i="11"/>
  <c r="H17" i="11"/>
  <c r="G17" i="11"/>
  <c r="H15" i="11"/>
  <c r="G15" i="11"/>
  <c r="H9" i="11"/>
  <c r="G9" i="11"/>
  <c r="H7" i="11"/>
  <c r="G7" i="11"/>
  <c r="H18" i="11"/>
  <c r="G18" i="11"/>
  <c r="H19" i="11"/>
  <c r="G19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<sst xmlns="http://schemas.openxmlformats.org/spreadsheetml/2006/main" count="274" uniqueCount="116">
  <si>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</si>
  <si>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</si>
  <si>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</si>
  <si>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</si>
  <si>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</si>
  <si>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</si>
  <si>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</si>
  <si>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</si>
  <si>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</si>
  <si>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</si>
  <si>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</si>
  <si>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</si>
  <si>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</si>
  <si>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</si>
  <si>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</si>
  <si>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</si>
  <si>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</si>
  <si>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</si>
  <si>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</si>
  <si>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</si>
  <si>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</si>
  <si>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</si>
  <si>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</si>
  <si>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</si>
  <si>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</si>
  <si>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</si>
  <si>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</si>
  <si>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</si>
  <si>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</si>
  <si>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</si>
  <si>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</si>
  <si>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</si>
  <si>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</si>
  <si>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</si>
  <si>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</si>
  <si>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</si>
  <si>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</si>
  <si>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</si>
  <si>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</si>
  <si>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</si>
  <si>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</si>
  <si>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</si>
  <si>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</si>
  <si>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</si>
  <si>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</si>
  <si>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</si>
  <si>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</si>
  <si>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</si>
  <si>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</si>
  <si>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</si>
  <si>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</si>
  <si>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</si>
  <si>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</si>
  <si>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</si>
  <si>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</si>
  <si>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</si>
  <si>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</si>
  <si>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</si>
  <si>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</si>
  <si>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</si>
  <si>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</si>
  <si>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</si>
  <si>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</si>
  <si>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</si>
  <si>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</si>
  <si>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</si>
  <si>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</si>
  <si>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</si>
  <si>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</si>
  <si>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</si>
  <si>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</si>
  <si>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</si>
  <si>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</si>
  <si>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</si>
  <si>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</si>
  <si>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</si>
  <si>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</si>
  <si>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</si>
  <si>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</si>
  <si>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</si>
  <si>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</si>
  <si>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</si>
  <si>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</si>
  <si>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</si>
  <si>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</si>
  <si>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</si>
  <si>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</si>
  <si>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</si>
  <si>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</si>
  <si>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</si>
  <si>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</si>
  <si>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</si>
  <si>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</si>
  <si>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</si>
  <si>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</si>
  <si>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</si>
  <si>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Scuderia Ferrari Mission Winnow</t>
  </si>
  <si>
    <t>Mercedes-AMG Petronas Motorsport</t>
  </si>
  <si>
    <t>Red Bull Toro Rosso Honda</t>
  </si>
  <si>
    <t>Renault F1 Team</t>
  </si>
  <si>
    <t>Alfa Romeo Racing</t>
  </si>
  <si>
    <t>Rich Energy Haas F1 Team</t>
  </si>
  <si>
    <t>SportPesa Racing Point F1 Team</t>
  </si>
  <si>
    <t>Lance Stroll</t>
  </si>
  <si>
    <t>ROKiT Williams Racing</t>
  </si>
  <si>
    <t>Robert Kubica</t>
  </si>
  <si>
    <t>Skycondition</t>
  </si>
  <si>
    <t>Mostly Cloudy</t>
  </si>
  <si>
    <t>Temperature</t>
  </si>
  <si>
    <t>78.22°F</t>
  </si>
  <si>
    <t>Humidity</t>
  </si>
  <si>
    <t>Wind speed</t>
  </si>
  <si>
    <t>21.71 mph</t>
  </si>
  <si>
    <t>Wind bearing</t>
  </si>
  <si>
    <t>101°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</si>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</sst>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I20" sqref="I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64</v>
      </c>
      <c r="F1" t="s">
        <v>62</v>
      </c>
      <c r="G1" t="s">
        <v>85</v>
      </c>
    </row>
    <row r="2" spans="1:7" x14ac:dyDescent="0.25">
      <c r="A2">
        <v>1</v>
      </c>
      <c r="B2">
        <v>16</v>
      </c>
      <c r="C2" t="s">
        <v>75</v>
      </c>
      <c r="D2" t="s">
        <v>96</v>
      </c>
      <c r="E2" s="1">
        <v>1.0811458333333335E-3</v>
      </c>
      <c r="F2">
        <v>38</v>
      </c>
    </row>
    <row r="3" spans="1:7" x14ac:dyDescent="0.25">
      <c r="A3">
        <v>2</v>
      </c>
      <c r="B3">
        <v>44</v>
      </c>
      <c r="C3" t="s">
        <v>81</v>
      </c>
      <c r="D3" t="s">
        <v>97</v>
      </c>
      <c r="E3" s="1">
        <v>1.0824999999999999E-3</v>
      </c>
      <c r="F3">
        <v>36</v>
      </c>
      <c r="G3">
        <v>0.11700000000000001</v>
      </c>
    </row>
    <row r="4" spans="1:7" x14ac:dyDescent="0.25">
      <c r="A4">
        <v>3</v>
      </c>
      <c r="B4">
        <v>77</v>
      </c>
      <c r="C4" t="s">
        <v>83</v>
      </c>
      <c r="D4" t="s">
        <v>97</v>
      </c>
      <c r="E4" s="1">
        <v>1.0903819444444444E-3</v>
      </c>
      <c r="F4">
        <v>42</v>
      </c>
      <c r="G4">
        <v>0.79800000000000004</v>
      </c>
    </row>
    <row r="5" spans="1:7" x14ac:dyDescent="0.25">
      <c r="A5">
        <v>4</v>
      </c>
      <c r="B5">
        <v>5</v>
      </c>
      <c r="C5" t="s">
        <v>69</v>
      </c>
      <c r="D5" t="s">
        <v>96</v>
      </c>
      <c r="E5" s="1">
        <v>1.0983217592592592E-3</v>
      </c>
      <c r="F5">
        <v>43</v>
      </c>
      <c r="G5">
        <v>1.484</v>
      </c>
    </row>
    <row r="6" spans="1:7" x14ac:dyDescent="0.25">
      <c r="A6">
        <v>5</v>
      </c>
      <c r="B6">
        <v>26</v>
      </c>
      <c r="C6" t="s">
        <v>78</v>
      </c>
      <c r="D6" t="s">
        <v>98</v>
      </c>
      <c r="E6" s="1">
        <v>1.0987731481481482E-3</v>
      </c>
      <c r="F6">
        <v>40</v>
      </c>
      <c r="G6">
        <v>1.5229999999999999</v>
      </c>
    </row>
    <row r="7" spans="1:7" x14ac:dyDescent="0.25">
      <c r="A7">
        <v>6</v>
      </c>
      <c r="B7">
        <v>27</v>
      </c>
      <c r="C7" t="s">
        <v>79</v>
      </c>
      <c r="D7" t="s">
        <v>99</v>
      </c>
      <c r="E7" s="1">
        <v>1.1020254629629631E-3</v>
      </c>
      <c r="F7">
        <v>14</v>
      </c>
      <c r="G7">
        <v>1.804</v>
      </c>
    </row>
    <row r="8" spans="1:7" x14ac:dyDescent="0.25">
      <c r="A8">
        <v>7</v>
      </c>
      <c r="B8">
        <v>99</v>
      </c>
      <c r="C8" t="s">
        <v>84</v>
      </c>
      <c r="D8" t="s">
        <v>100</v>
      </c>
      <c r="E8" s="1">
        <v>1.1022800925925926E-3</v>
      </c>
      <c r="F8">
        <v>42</v>
      </c>
      <c r="G8">
        <v>1.8260000000000001</v>
      </c>
    </row>
    <row r="9" spans="1:7" x14ac:dyDescent="0.25">
      <c r="A9">
        <v>8</v>
      </c>
      <c r="B9">
        <v>10</v>
      </c>
      <c r="C9" t="s">
        <v>72</v>
      </c>
      <c r="D9" t="s">
        <v>73</v>
      </c>
      <c r="E9" s="1">
        <v>1.1029050925925926E-3</v>
      </c>
      <c r="F9">
        <v>42</v>
      </c>
      <c r="G9">
        <v>1.88</v>
      </c>
    </row>
    <row r="10" spans="1:7" x14ac:dyDescent="0.25">
      <c r="A10">
        <v>9</v>
      </c>
      <c r="B10">
        <v>33</v>
      </c>
      <c r="C10" t="s">
        <v>80</v>
      </c>
      <c r="D10" t="s">
        <v>73</v>
      </c>
      <c r="E10" s="1">
        <v>1.1031365740740739E-3</v>
      </c>
      <c r="F10">
        <v>47</v>
      </c>
      <c r="G10">
        <v>1.9</v>
      </c>
    </row>
    <row r="11" spans="1:7" x14ac:dyDescent="0.25">
      <c r="A11">
        <v>10</v>
      </c>
      <c r="B11">
        <v>55</v>
      </c>
      <c r="C11" t="s">
        <v>86</v>
      </c>
      <c r="D11" t="s">
        <v>68</v>
      </c>
      <c r="E11" s="1">
        <v>1.1063194444444443E-3</v>
      </c>
      <c r="F11">
        <v>42</v>
      </c>
      <c r="G11">
        <v>2.1749999999999998</v>
      </c>
    </row>
    <row r="12" spans="1:7" x14ac:dyDescent="0.25">
      <c r="A12">
        <v>11</v>
      </c>
      <c r="B12">
        <v>7</v>
      </c>
      <c r="C12" t="s">
        <v>70</v>
      </c>
      <c r="D12" t="s">
        <v>100</v>
      </c>
      <c r="E12" s="1">
        <v>1.1063541666666667E-3</v>
      </c>
      <c r="F12">
        <v>45</v>
      </c>
      <c r="G12">
        <v>2.1779999999999999</v>
      </c>
    </row>
    <row r="13" spans="1:7" x14ac:dyDescent="0.25">
      <c r="A13">
        <v>12</v>
      </c>
      <c r="B13">
        <v>4</v>
      </c>
      <c r="C13" t="s">
        <v>67</v>
      </c>
      <c r="D13" t="s">
        <v>68</v>
      </c>
      <c r="E13" s="1">
        <v>1.1085300925925926E-3</v>
      </c>
      <c r="F13">
        <v>14</v>
      </c>
      <c r="G13">
        <v>2.3660000000000001</v>
      </c>
    </row>
    <row r="14" spans="1:7" x14ac:dyDescent="0.25">
      <c r="A14">
        <v>13</v>
      </c>
      <c r="B14">
        <v>20</v>
      </c>
      <c r="C14" t="s">
        <v>76</v>
      </c>
      <c r="D14" t="s">
        <v>101</v>
      </c>
      <c r="E14" s="1">
        <v>1.1098611111111112E-3</v>
      </c>
      <c r="F14">
        <v>41</v>
      </c>
      <c r="G14">
        <v>2.4809999999999999</v>
      </c>
    </row>
    <row r="15" spans="1:7" x14ac:dyDescent="0.25">
      <c r="A15">
        <v>14</v>
      </c>
      <c r="B15">
        <v>11</v>
      </c>
      <c r="C15" t="s">
        <v>74</v>
      </c>
      <c r="D15" t="s">
        <v>102</v>
      </c>
      <c r="E15" s="1">
        <v>1.1149305555555554E-3</v>
      </c>
      <c r="F15">
        <v>51</v>
      </c>
      <c r="G15">
        <v>2.919</v>
      </c>
    </row>
    <row r="16" spans="1:7" x14ac:dyDescent="0.25">
      <c r="A16">
        <v>15</v>
      </c>
      <c r="B16">
        <v>3</v>
      </c>
      <c r="C16" t="s">
        <v>66</v>
      </c>
      <c r="D16" t="s">
        <v>99</v>
      </c>
      <c r="E16" s="1">
        <v>1.1191782407407407E-3</v>
      </c>
      <c r="F16">
        <v>42</v>
      </c>
      <c r="G16">
        <v>3.286</v>
      </c>
    </row>
    <row r="17" spans="1:7" x14ac:dyDescent="0.25">
      <c r="A17">
        <v>16</v>
      </c>
      <c r="B17">
        <v>23</v>
      </c>
      <c r="C17" t="s">
        <v>77</v>
      </c>
      <c r="D17" t="s">
        <v>98</v>
      </c>
      <c r="E17" s="1">
        <v>1.1198148148148148E-3</v>
      </c>
      <c r="F17">
        <v>39</v>
      </c>
      <c r="G17">
        <v>3.3410000000000002</v>
      </c>
    </row>
    <row r="18" spans="1:7" x14ac:dyDescent="0.25">
      <c r="A18">
        <v>17</v>
      </c>
      <c r="B18">
        <v>18</v>
      </c>
      <c r="C18" t="s">
        <v>103</v>
      </c>
      <c r="D18" t="s">
        <v>102</v>
      </c>
      <c r="E18" s="1">
        <v>1.1231134259259261E-3</v>
      </c>
      <c r="F18">
        <v>31</v>
      </c>
      <c r="G18">
        <v>3.6259999999999999</v>
      </c>
    </row>
    <row r="19" spans="1:7" x14ac:dyDescent="0.25">
      <c r="A19">
        <v>18</v>
      </c>
      <c r="B19">
        <v>8</v>
      </c>
      <c r="C19" t="s">
        <v>71</v>
      </c>
      <c r="D19" t="s">
        <v>101</v>
      </c>
      <c r="E19" s="1">
        <v>1.1257175925925927E-3</v>
      </c>
      <c r="F19">
        <v>3</v>
      </c>
      <c r="G19">
        <v>3.851</v>
      </c>
    </row>
    <row r="20" spans="1:7" x14ac:dyDescent="0.25">
      <c r="A20">
        <v>19</v>
      </c>
      <c r="B20">
        <v>63</v>
      </c>
      <c r="C20" t="s">
        <v>82</v>
      </c>
      <c r="D20" t="s">
        <v>104</v>
      </c>
      <c r="E20" s="1">
        <v>1.1263078703703704E-3</v>
      </c>
      <c r="F20">
        <v>14</v>
      </c>
      <c r="G20">
        <v>3.9020000000000001</v>
      </c>
    </row>
    <row r="21" spans="1:7" x14ac:dyDescent="0.25">
      <c r="A21">
        <v>20</v>
      </c>
      <c r="B21">
        <v>88</v>
      </c>
      <c r="C21" t="s">
        <v>105</v>
      </c>
      <c r="D21" t="s">
        <v>104</v>
      </c>
      <c r="E21" s="1">
        <v>1.1331365740740742E-3</v>
      </c>
      <c r="F21">
        <v>13</v>
      </c>
      <c r="G21">
        <v>4.492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9"/>
  <sheetViews>
    <sheetView topLeftCell="A16" workbookViewId="0">
      <selection activeCell="L64" sqref="L6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5</v>
      </c>
      <c r="D2">
        <v>44</v>
      </c>
      <c r="E2">
        <v>77</v>
      </c>
      <c r="F2">
        <v>33</v>
      </c>
      <c r="G2">
        <v>20</v>
      </c>
      <c r="H2">
        <v>55</v>
      </c>
      <c r="I2">
        <v>7</v>
      </c>
      <c r="J2">
        <v>4</v>
      </c>
      <c r="K2">
        <v>3</v>
      </c>
      <c r="L2">
        <v>8</v>
      </c>
      <c r="M2">
        <v>23</v>
      </c>
      <c r="N2">
        <v>10</v>
      </c>
      <c r="O2">
        <v>11</v>
      </c>
      <c r="P2">
        <v>26</v>
      </c>
      <c r="Q2">
        <v>99</v>
      </c>
      <c r="R2">
        <v>27</v>
      </c>
      <c r="S2">
        <v>18</v>
      </c>
      <c r="T2">
        <v>63</v>
      </c>
      <c r="U2">
        <v>88</v>
      </c>
    </row>
    <row r="3" spans="1:21" x14ac:dyDescent="0.25">
      <c r="A3" t="s">
        <v>2</v>
      </c>
      <c r="B3">
        <v>5</v>
      </c>
      <c r="C3">
        <v>77</v>
      </c>
      <c r="D3">
        <v>16</v>
      </c>
      <c r="E3">
        <v>44</v>
      </c>
      <c r="F3">
        <v>33</v>
      </c>
      <c r="G3">
        <v>55</v>
      </c>
      <c r="H3">
        <v>20</v>
      </c>
      <c r="I3">
        <v>7</v>
      </c>
      <c r="J3">
        <v>3</v>
      </c>
      <c r="K3">
        <v>11</v>
      </c>
      <c r="L3">
        <v>27</v>
      </c>
      <c r="M3">
        <v>10</v>
      </c>
      <c r="N3">
        <v>23</v>
      </c>
      <c r="O3">
        <v>4</v>
      </c>
      <c r="P3">
        <v>99</v>
      </c>
      <c r="Q3">
        <v>26</v>
      </c>
      <c r="R3">
        <v>88</v>
      </c>
      <c r="S3">
        <v>63</v>
      </c>
      <c r="T3">
        <v>18</v>
      </c>
      <c r="U3">
        <v>8</v>
      </c>
    </row>
    <row r="4" spans="1:21" x14ac:dyDescent="0.25">
      <c r="A4" t="s">
        <v>3</v>
      </c>
      <c r="B4">
        <v>5</v>
      </c>
      <c r="C4">
        <v>16</v>
      </c>
      <c r="D4">
        <v>44</v>
      </c>
      <c r="E4">
        <v>77</v>
      </c>
      <c r="F4">
        <v>33</v>
      </c>
      <c r="G4">
        <v>55</v>
      </c>
      <c r="H4">
        <v>20</v>
      </c>
      <c r="I4">
        <v>7</v>
      </c>
      <c r="J4">
        <v>3</v>
      </c>
      <c r="K4">
        <v>11</v>
      </c>
      <c r="L4">
        <v>27</v>
      </c>
      <c r="M4">
        <v>10</v>
      </c>
      <c r="N4">
        <v>4</v>
      </c>
      <c r="O4">
        <v>23</v>
      </c>
      <c r="P4">
        <v>26</v>
      </c>
      <c r="Q4">
        <v>99</v>
      </c>
      <c r="R4">
        <v>88</v>
      </c>
      <c r="S4">
        <v>63</v>
      </c>
      <c r="T4">
        <v>18</v>
      </c>
      <c r="U4">
        <v>8</v>
      </c>
    </row>
    <row r="5" spans="1:21" x14ac:dyDescent="0.25">
      <c r="A5" t="s">
        <v>4</v>
      </c>
      <c r="B5">
        <v>5</v>
      </c>
      <c r="C5">
        <v>16</v>
      </c>
      <c r="D5">
        <v>44</v>
      </c>
      <c r="E5">
        <v>77</v>
      </c>
      <c r="F5">
        <v>33</v>
      </c>
      <c r="G5">
        <v>55</v>
      </c>
      <c r="H5">
        <v>20</v>
      </c>
      <c r="I5">
        <v>7</v>
      </c>
      <c r="J5">
        <v>3</v>
      </c>
      <c r="K5">
        <v>11</v>
      </c>
      <c r="L5">
        <v>27</v>
      </c>
      <c r="M5">
        <v>10</v>
      </c>
      <c r="N5">
        <v>4</v>
      </c>
      <c r="O5">
        <v>23</v>
      </c>
      <c r="P5">
        <v>26</v>
      </c>
      <c r="Q5">
        <v>99</v>
      </c>
      <c r="R5">
        <v>88</v>
      </c>
      <c r="S5">
        <v>63</v>
      </c>
      <c r="T5">
        <v>18</v>
      </c>
      <c r="U5">
        <v>8</v>
      </c>
    </row>
    <row r="6" spans="1:21" x14ac:dyDescent="0.25">
      <c r="A6" t="s">
        <v>5</v>
      </c>
      <c r="B6">
        <v>5</v>
      </c>
      <c r="C6">
        <v>16</v>
      </c>
      <c r="D6">
        <v>44</v>
      </c>
      <c r="E6">
        <v>77</v>
      </c>
      <c r="F6">
        <v>33</v>
      </c>
      <c r="G6">
        <v>20</v>
      </c>
      <c r="H6">
        <v>3</v>
      </c>
      <c r="I6">
        <v>7</v>
      </c>
      <c r="J6">
        <v>27</v>
      </c>
      <c r="K6">
        <v>11</v>
      </c>
      <c r="L6">
        <v>10</v>
      </c>
      <c r="M6">
        <v>4</v>
      </c>
      <c r="N6">
        <v>23</v>
      </c>
      <c r="O6">
        <v>26</v>
      </c>
      <c r="P6">
        <v>99</v>
      </c>
      <c r="Q6">
        <v>63</v>
      </c>
      <c r="R6">
        <v>88</v>
      </c>
      <c r="S6">
        <v>55</v>
      </c>
      <c r="T6">
        <v>18</v>
      </c>
      <c r="U6">
        <v>8</v>
      </c>
    </row>
    <row r="7" spans="1:21" x14ac:dyDescent="0.25">
      <c r="A7" t="s">
        <v>6</v>
      </c>
      <c r="B7">
        <v>5</v>
      </c>
      <c r="C7">
        <v>16</v>
      </c>
      <c r="D7">
        <v>44</v>
      </c>
      <c r="E7">
        <v>77</v>
      </c>
      <c r="F7">
        <v>33</v>
      </c>
      <c r="G7">
        <v>20</v>
      </c>
      <c r="H7">
        <v>3</v>
      </c>
      <c r="I7">
        <v>7</v>
      </c>
      <c r="J7">
        <v>27</v>
      </c>
      <c r="K7">
        <v>11</v>
      </c>
      <c r="L7">
        <v>10</v>
      </c>
      <c r="M7">
        <v>4</v>
      </c>
      <c r="N7">
        <v>23</v>
      </c>
      <c r="O7">
        <v>26</v>
      </c>
      <c r="P7">
        <v>99</v>
      </c>
      <c r="Q7">
        <v>63</v>
      </c>
      <c r="R7">
        <v>88</v>
      </c>
      <c r="S7">
        <v>18</v>
      </c>
      <c r="T7">
        <v>8</v>
      </c>
      <c r="U7">
        <v>55</v>
      </c>
    </row>
    <row r="8" spans="1:21" x14ac:dyDescent="0.25">
      <c r="A8" t="s">
        <v>7</v>
      </c>
      <c r="B8">
        <v>16</v>
      </c>
      <c r="C8">
        <v>5</v>
      </c>
      <c r="D8">
        <v>44</v>
      </c>
      <c r="E8">
        <v>77</v>
      </c>
      <c r="F8">
        <v>33</v>
      </c>
      <c r="G8">
        <v>3</v>
      </c>
      <c r="H8">
        <v>7</v>
      </c>
      <c r="I8">
        <v>27</v>
      </c>
      <c r="J8">
        <v>20</v>
      </c>
      <c r="K8">
        <v>11</v>
      </c>
      <c r="L8">
        <v>10</v>
      </c>
      <c r="M8">
        <v>4</v>
      </c>
      <c r="N8">
        <v>23</v>
      </c>
      <c r="O8">
        <v>26</v>
      </c>
      <c r="P8">
        <v>99</v>
      </c>
      <c r="Q8">
        <v>88</v>
      </c>
      <c r="R8">
        <v>63</v>
      </c>
      <c r="S8">
        <v>18</v>
      </c>
      <c r="T8">
        <v>8</v>
      </c>
      <c r="U8">
        <v>55</v>
      </c>
    </row>
    <row r="9" spans="1:21" x14ac:dyDescent="0.25">
      <c r="A9" t="s">
        <v>8</v>
      </c>
      <c r="B9">
        <v>16</v>
      </c>
      <c r="C9">
        <v>5</v>
      </c>
      <c r="D9">
        <v>44</v>
      </c>
      <c r="E9">
        <v>77</v>
      </c>
      <c r="F9">
        <v>33</v>
      </c>
      <c r="G9">
        <v>3</v>
      </c>
      <c r="H9">
        <v>7</v>
      </c>
      <c r="I9">
        <v>27</v>
      </c>
      <c r="J9">
        <v>11</v>
      </c>
      <c r="K9">
        <v>20</v>
      </c>
      <c r="L9">
        <v>4</v>
      </c>
      <c r="M9">
        <v>10</v>
      </c>
      <c r="N9">
        <v>23</v>
      </c>
      <c r="O9">
        <v>26</v>
      </c>
      <c r="P9">
        <v>99</v>
      </c>
      <c r="Q9">
        <v>88</v>
      </c>
      <c r="R9">
        <v>63</v>
      </c>
      <c r="S9">
        <v>18</v>
      </c>
      <c r="T9">
        <v>8</v>
      </c>
      <c r="U9">
        <v>55</v>
      </c>
    </row>
    <row r="10" spans="1:21" x14ac:dyDescent="0.25">
      <c r="A10" t="s">
        <v>9</v>
      </c>
      <c r="B10">
        <v>16</v>
      </c>
      <c r="C10">
        <v>5</v>
      </c>
      <c r="D10">
        <v>44</v>
      </c>
      <c r="E10">
        <v>77</v>
      </c>
      <c r="F10">
        <v>33</v>
      </c>
      <c r="G10">
        <v>3</v>
      </c>
      <c r="H10">
        <v>7</v>
      </c>
      <c r="I10">
        <v>27</v>
      </c>
      <c r="J10">
        <v>20</v>
      </c>
      <c r="K10">
        <v>4</v>
      </c>
      <c r="L10">
        <v>11</v>
      </c>
      <c r="M10">
        <v>10</v>
      </c>
      <c r="N10">
        <v>23</v>
      </c>
      <c r="O10">
        <v>26</v>
      </c>
      <c r="P10">
        <v>99</v>
      </c>
      <c r="Q10">
        <v>88</v>
      </c>
      <c r="R10">
        <v>63</v>
      </c>
      <c r="S10">
        <v>18</v>
      </c>
      <c r="T10">
        <v>8</v>
      </c>
      <c r="U10">
        <v>55</v>
      </c>
    </row>
    <row r="11" spans="1:21" x14ac:dyDescent="0.25">
      <c r="A11" t="s">
        <v>10</v>
      </c>
      <c r="B11">
        <v>16</v>
      </c>
      <c r="C11">
        <v>5</v>
      </c>
      <c r="D11">
        <v>44</v>
      </c>
      <c r="E11">
        <v>77</v>
      </c>
      <c r="F11">
        <v>33</v>
      </c>
      <c r="G11">
        <v>3</v>
      </c>
      <c r="H11">
        <v>27</v>
      </c>
      <c r="I11">
        <v>7</v>
      </c>
      <c r="J11">
        <v>4</v>
      </c>
      <c r="K11">
        <v>20</v>
      </c>
      <c r="L11">
        <v>26</v>
      </c>
      <c r="M11">
        <v>99</v>
      </c>
      <c r="N11">
        <v>10</v>
      </c>
      <c r="O11">
        <v>23</v>
      </c>
      <c r="P11">
        <v>88</v>
      </c>
      <c r="Q11">
        <v>63</v>
      </c>
      <c r="R11">
        <v>11</v>
      </c>
      <c r="S11">
        <v>18</v>
      </c>
      <c r="T11">
        <v>8</v>
      </c>
      <c r="U11">
        <v>55</v>
      </c>
    </row>
    <row r="12" spans="1:21" x14ac:dyDescent="0.25">
      <c r="A12" t="s">
        <v>11</v>
      </c>
      <c r="B12">
        <v>16</v>
      </c>
      <c r="C12">
        <v>5</v>
      </c>
      <c r="D12">
        <v>44</v>
      </c>
      <c r="E12">
        <v>77</v>
      </c>
      <c r="F12">
        <v>33</v>
      </c>
      <c r="G12">
        <v>3</v>
      </c>
      <c r="H12">
        <v>27</v>
      </c>
      <c r="I12">
        <v>26</v>
      </c>
      <c r="J12">
        <v>4</v>
      </c>
      <c r="K12">
        <v>99</v>
      </c>
      <c r="L12">
        <v>20</v>
      </c>
      <c r="M12">
        <v>88</v>
      </c>
      <c r="N12">
        <v>63</v>
      </c>
      <c r="O12">
        <v>7</v>
      </c>
      <c r="P12">
        <v>11</v>
      </c>
      <c r="Q12">
        <v>23</v>
      </c>
      <c r="R12">
        <v>10</v>
      </c>
      <c r="S12">
        <v>18</v>
      </c>
      <c r="T12">
        <v>8</v>
      </c>
      <c r="U12">
        <v>55</v>
      </c>
    </row>
    <row r="13" spans="1:21" x14ac:dyDescent="0.25">
      <c r="A13" t="s">
        <v>12</v>
      </c>
      <c r="B13">
        <v>16</v>
      </c>
      <c r="C13">
        <v>5</v>
      </c>
      <c r="D13">
        <v>44</v>
      </c>
      <c r="E13">
        <v>77</v>
      </c>
      <c r="F13">
        <v>33</v>
      </c>
      <c r="G13">
        <v>3</v>
      </c>
      <c r="H13">
        <v>27</v>
      </c>
      <c r="I13">
        <v>26</v>
      </c>
      <c r="J13">
        <v>99</v>
      </c>
      <c r="K13">
        <v>7</v>
      </c>
      <c r="L13">
        <v>11</v>
      </c>
      <c r="M13">
        <v>63</v>
      </c>
      <c r="N13">
        <v>88</v>
      </c>
      <c r="O13">
        <v>4</v>
      </c>
      <c r="P13">
        <v>20</v>
      </c>
      <c r="Q13">
        <v>23</v>
      </c>
      <c r="R13">
        <v>10</v>
      </c>
      <c r="S13">
        <v>18</v>
      </c>
      <c r="T13">
        <v>8</v>
      </c>
      <c r="U13">
        <v>55</v>
      </c>
    </row>
    <row r="14" spans="1:21" x14ac:dyDescent="0.25">
      <c r="A14" t="s">
        <v>13</v>
      </c>
      <c r="B14">
        <v>16</v>
      </c>
      <c r="C14">
        <v>5</v>
      </c>
      <c r="D14">
        <v>44</v>
      </c>
      <c r="E14">
        <v>77</v>
      </c>
      <c r="F14">
        <v>3</v>
      </c>
      <c r="G14">
        <v>27</v>
      </c>
      <c r="H14">
        <v>99</v>
      </c>
      <c r="I14">
        <v>33</v>
      </c>
      <c r="J14">
        <v>7</v>
      </c>
      <c r="K14">
        <v>11</v>
      </c>
      <c r="L14">
        <v>4</v>
      </c>
      <c r="M14">
        <v>20</v>
      </c>
      <c r="N14">
        <v>26</v>
      </c>
      <c r="O14">
        <v>10</v>
      </c>
      <c r="P14">
        <v>23</v>
      </c>
      <c r="Q14">
        <v>63</v>
      </c>
      <c r="R14">
        <v>88</v>
      </c>
      <c r="S14">
        <v>18</v>
      </c>
      <c r="T14">
        <v>8</v>
      </c>
      <c r="U14">
        <v>55</v>
      </c>
    </row>
    <row r="15" spans="1:21" x14ac:dyDescent="0.25">
      <c r="A15" t="s">
        <v>14</v>
      </c>
      <c r="B15">
        <v>16</v>
      </c>
      <c r="C15">
        <v>5</v>
      </c>
      <c r="D15">
        <v>44</v>
      </c>
      <c r="E15">
        <v>3</v>
      </c>
      <c r="F15">
        <v>33</v>
      </c>
      <c r="G15">
        <v>77</v>
      </c>
      <c r="H15">
        <v>99</v>
      </c>
      <c r="I15">
        <v>7</v>
      </c>
      <c r="J15">
        <v>11</v>
      </c>
      <c r="K15">
        <v>27</v>
      </c>
      <c r="L15">
        <v>4</v>
      </c>
      <c r="M15">
        <v>20</v>
      </c>
      <c r="N15">
        <v>10</v>
      </c>
      <c r="O15">
        <v>23</v>
      </c>
      <c r="P15">
        <v>88</v>
      </c>
      <c r="Q15">
        <v>26</v>
      </c>
      <c r="R15">
        <v>63</v>
      </c>
      <c r="S15">
        <v>18</v>
      </c>
      <c r="T15">
        <v>8</v>
      </c>
      <c r="U15">
        <v>55</v>
      </c>
    </row>
    <row r="16" spans="1:21" x14ac:dyDescent="0.25">
      <c r="A16" t="s">
        <v>15</v>
      </c>
      <c r="B16">
        <v>5</v>
      </c>
      <c r="C16">
        <v>3</v>
      </c>
      <c r="D16">
        <v>16</v>
      </c>
      <c r="E16">
        <v>44</v>
      </c>
      <c r="F16">
        <v>77</v>
      </c>
      <c r="G16">
        <v>33</v>
      </c>
      <c r="H16">
        <v>99</v>
      </c>
      <c r="I16">
        <v>7</v>
      </c>
      <c r="J16">
        <v>27</v>
      </c>
      <c r="K16">
        <v>4</v>
      </c>
      <c r="L16">
        <v>11</v>
      </c>
      <c r="M16">
        <v>20</v>
      </c>
      <c r="N16">
        <v>10</v>
      </c>
      <c r="O16">
        <v>23</v>
      </c>
      <c r="P16">
        <v>88</v>
      </c>
      <c r="Q16">
        <v>26</v>
      </c>
      <c r="R16">
        <v>63</v>
      </c>
      <c r="S16">
        <v>18</v>
      </c>
      <c r="T16">
        <v>8</v>
      </c>
      <c r="U16">
        <v>55</v>
      </c>
    </row>
    <row r="17" spans="1:21" x14ac:dyDescent="0.25">
      <c r="A17" t="s">
        <v>16</v>
      </c>
      <c r="B17">
        <v>16</v>
      </c>
      <c r="C17">
        <v>3</v>
      </c>
      <c r="D17">
        <v>44</v>
      </c>
      <c r="E17">
        <v>5</v>
      </c>
      <c r="F17">
        <v>77</v>
      </c>
      <c r="G17">
        <v>33</v>
      </c>
      <c r="H17">
        <v>7</v>
      </c>
      <c r="I17">
        <v>99</v>
      </c>
      <c r="J17">
        <v>27</v>
      </c>
      <c r="K17">
        <v>4</v>
      </c>
      <c r="L17">
        <v>11</v>
      </c>
      <c r="M17">
        <v>20</v>
      </c>
      <c r="N17">
        <v>10</v>
      </c>
      <c r="O17">
        <v>23</v>
      </c>
      <c r="P17">
        <v>26</v>
      </c>
      <c r="Q17">
        <v>88</v>
      </c>
      <c r="R17">
        <v>63</v>
      </c>
      <c r="S17">
        <v>18</v>
      </c>
      <c r="T17">
        <v>8</v>
      </c>
      <c r="U17">
        <v>55</v>
      </c>
    </row>
    <row r="18" spans="1:21" x14ac:dyDescent="0.25">
      <c r="A18" t="s">
        <v>17</v>
      </c>
      <c r="B18">
        <v>16</v>
      </c>
      <c r="C18">
        <v>44</v>
      </c>
      <c r="D18">
        <v>5</v>
      </c>
      <c r="E18">
        <v>3</v>
      </c>
      <c r="F18">
        <v>77</v>
      </c>
      <c r="G18">
        <v>33</v>
      </c>
      <c r="H18">
        <v>7</v>
      </c>
      <c r="I18">
        <v>27</v>
      </c>
      <c r="J18">
        <v>4</v>
      </c>
      <c r="K18">
        <v>99</v>
      </c>
      <c r="L18">
        <v>11</v>
      </c>
      <c r="M18">
        <v>20</v>
      </c>
      <c r="N18">
        <v>10</v>
      </c>
      <c r="O18">
        <v>23</v>
      </c>
      <c r="P18">
        <v>26</v>
      </c>
      <c r="Q18">
        <v>88</v>
      </c>
      <c r="R18">
        <v>63</v>
      </c>
      <c r="S18">
        <v>18</v>
      </c>
      <c r="T18">
        <v>55</v>
      </c>
      <c r="U18">
        <v>8</v>
      </c>
    </row>
    <row r="19" spans="1:21" x14ac:dyDescent="0.25">
      <c r="A19" t="s">
        <v>18</v>
      </c>
      <c r="B19">
        <v>16</v>
      </c>
      <c r="C19">
        <v>44</v>
      </c>
      <c r="D19">
        <v>5</v>
      </c>
      <c r="E19">
        <v>3</v>
      </c>
      <c r="F19">
        <v>77</v>
      </c>
      <c r="G19">
        <v>33</v>
      </c>
      <c r="H19">
        <v>7</v>
      </c>
      <c r="I19">
        <v>27</v>
      </c>
      <c r="J19">
        <v>4</v>
      </c>
      <c r="K19">
        <v>11</v>
      </c>
      <c r="L19">
        <v>10</v>
      </c>
      <c r="M19">
        <v>20</v>
      </c>
      <c r="N19">
        <v>23</v>
      </c>
      <c r="O19">
        <v>99</v>
      </c>
      <c r="P19">
        <v>26</v>
      </c>
      <c r="Q19">
        <v>88</v>
      </c>
      <c r="R19">
        <v>63</v>
      </c>
      <c r="S19">
        <v>18</v>
      </c>
      <c r="T19">
        <v>55</v>
      </c>
    </row>
    <row r="20" spans="1:21" x14ac:dyDescent="0.25">
      <c r="A20" t="s">
        <v>19</v>
      </c>
      <c r="B20">
        <v>16</v>
      </c>
      <c r="C20">
        <v>44</v>
      </c>
      <c r="D20">
        <v>5</v>
      </c>
      <c r="E20">
        <v>77</v>
      </c>
      <c r="F20">
        <v>33</v>
      </c>
      <c r="G20">
        <v>3</v>
      </c>
      <c r="H20">
        <v>7</v>
      </c>
      <c r="I20">
        <v>27</v>
      </c>
      <c r="J20">
        <v>4</v>
      </c>
      <c r="K20">
        <v>11</v>
      </c>
      <c r="L20">
        <v>10</v>
      </c>
      <c r="M20">
        <v>23</v>
      </c>
      <c r="N20">
        <v>20</v>
      </c>
      <c r="O20">
        <v>99</v>
      </c>
      <c r="P20">
        <v>26</v>
      </c>
      <c r="Q20">
        <v>88</v>
      </c>
      <c r="R20">
        <v>63</v>
      </c>
      <c r="S20">
        <v>18</v>
      </c>
      <c r="T20">
        <v>55</v>
      </c>
    </row>
    <row r="21" spans="1:21" x14ac:dyDescent="0.25">
      <c r="A21" t="s">
        <v>20</v>
      </c>
      <c r="B21">
        <v>16</v>
      </c>
      <c r="C21">
        <v>44</v>
      </c>
      <c r="D21">
        <v>5</v>
      </c>
      <c r="E21">
        <v>77</v>
      </c>
      <c r="F21">
        <v>33</v>
      </c>
      <c r="G21">
        <v>3</v>
      </c>
      <c r="H21">
        <v>7</v>
      </c>
      <c r="I21">
        <v>27</v>
      </c>
      <c r="J21">
        <v>4</v>
      </c>
      <c r="K21">
        <v>11</v>
      </c>
      <c r="L21">
        <v>10</v>
      </c>
      <c r="M21">
        <v>23</v>
      </c>
      <c r="N21">
        <v>20</v>
      </c>
      <c r="O21">
        <v>99</v>
      </c>
      <c r="P21">
        <v>26</v>
      </c>
      <c r="Q21">
        <v>88</v>
      </c>
      <c r="R21">
        <v>63</v>
      </c>
      <c r="S21">
        <v>18</v>
      </c>
      <c r="T21">
        <v>55</v>
      </c>
    </row>
    <row r="22" spans="1:21" x14ac:dyDescent="0.25">
      <c r="A22" t="s">
        <v>21</v>
      </c>
      <c r="B22">
        <v>16</v>
      </c>
      <c r="C22">
        <v>44</v>
      </c>
      <c r="D22">
        <v>5</v>
      </c>
      <c r="E22">
        <v>77</v>
      </c>
      <c r="F22">
        <v>33</v>
      </c>
      <c r="G22">
        <v>3</v>
      </c>
      <c r="H22">
        <v>7</v>
      </c>
      <c r="I22">
        <v>27</v>
      </c>
      <c r="J22">
        <v>4</v>
      </c>
      <c r="K22">
        <v>11</v>
      </c>
      <c r="L22">
        <v>10</v>
      </c>
      <c r="M22">
        <v>23</v>
      </c>
      <c r="N22">
        <v>20</v>
      </c>
      <c r="O22">
        <v>99</v>
      </c>
      <c r="P22">
        <v>26</v>
      </c>
      <c r="Q22">
        <v>88</v>
      </c>
      <c r="R22">
        <v>63</v>
      </c>
      <c r="S22">
        <v>18</v>
      </c>
      <c r="T22">
        <v>55</v>
      </c>
    </row>
    <row r="23" spans="1:21" x14ac:dyDescent="0.25">
      <c r="A23" t="s">
        <v>22</v>
      </c>
      <c r="B23">
        <v>16</v>
      </c>
      <c r="C23">
        <v>44</v>
      </c>
      <c r="D23">
        <v>5</v>
      </c>
      <c r="E23">
        <v>77</v>
      </c>
      <c r="F23">
        <v>33</v>
      </c>
      <c r="G23">
        <v>3</v>
      </c>
      <c r="H23">
        <v>27</v>
      </c>
      <c r="I23">
        <v>7</v>
      </c>
      <c r="J23">
        <v>4</v>
      </c>
      <c r="K23">
        <v>11</v>
      </c>
      <c r="L23">
        <v>10</v>
      </c>
      <c r="M23">
        <v>23</v>
      </c>
      <c r="N23">
        <v>20</v>
      </c>
      <c r="O23">
        <v>99</v>
      </c>
      <c r="P23">
        <v>26</v>
      </c>
      <c r="Q23">
        <v>88</v>
      </c>
      <c r="R23">
        <v>63</v>
      </c>
      <c r="S23">
        <v>18</v>
      </c>
      <c r="T23">
        <v>55</v>
      </c>
    </row>
    <row r="24" spans="1:21" x14ac:dyDescent="0.25">
      <c r="A24" t="s">
        <v>23</v>
      </c>
      <c r="B24">
        <v>16</v>
      </c>
      <c r="C24">
        <v>44</v>
      </c>
      <c r="D24">
        <v>5</v>
      </c>
      <c r="E24">
        <v>77</v>
      </c>
      <c r="F24">
        <v>33</v>
      </c>
      <c r="G24">
        <v>3</v>
      </c>
      <c r="H24">
        <v>27</v>
      </c>
      <c r="I24">
        <v>7</v>
      </c>
      <c r="J24">
        <v>4</v>
      </c>
      <c r="K24">
        <v>10</v>
      </c>
      <c r="L24">
        <v>11</v>
      </c>
      <c r="M24">
        <v>23</v>
      </c>
      <c r="N24">
        <v>20</v>
      </c>
      <c r="O24">
        <v>99</v>
      </c>
      <c r="P24">
        <v>26</v>
      </c>
      <c r="Q24">
        <v>63</v>
      </c>
      <c r="R24">
        <v>88</v>
      </c>
      <c r="S24">
        <v>18</v>
      </c>
      <c r="T24">
        <v>55</v>
      </c>
    </row>
    <row r="25" spans="1:21" x14ac:dyDescent="0.25">
      <c r="A25" t="s">
        <v>24</v>
      </c>
      <c r="B25">
        <v>16</v>
      </c>
      <c r="C25">
        <v>5</v>
      </c>
      <c r="D25">
        <v>44</v>
      </c>
      <c r="E25">
        <v>77</v>
      </c>
      <c r="F25">
        <v>33</v>
      </c>
      <c r="G25">
        <v>3</v>
      </c>
      <c r="H25">
        <v>27</v>
      </c>
      <c r="I25">
        <v>7</v>
      </c>
      <c r="J25">
        <v>4</v>
      </c>
      <c r="K25">
        <v>10</v>
      </c>
      <c r="L25">
        <v>11</v>
      </c>
      <c r="M25">
        <v>23</v>
      </c>
      <c r="N25">
        <v>20</v>
      </c>
      <c r="O25">
        <v>99</v>
      </c>
      <c r="P25">
        <v>26</v>
      </c>
      <c r="Q25">
        <v>63</v>
      </c>
      <c r="R25">
        <v>88</v>
      </c>
      <c r="S25">
        <v>55</v>
      </c>
      <c r="T25">
        <v>18</v>
      </c>
    </row>
    <row r="26" spans="1:21" x14ac:dyDescent="0.25">
      <c r="A26" t="s">
        <v>25</v>
      </c>
      <c r="B26">
        <v>16</v>
      </c>
      <c r="C26">
        <v>5</v>
      </c>
      <c r="D26">
        <v>44</v>
      </c>
      <c r="E26">
        <v>77</v>
      </c>
      <c r="F26">
        <v>33</v>
      </c>
      <c r="G26">
        <v>27</v>
      </c>
      <c r="H26">
        <v>7</v>
      </c>
      <c r="I26">
        <v>4</v>
      </c>
      <c r="J26">
        <v>3</v>
      </c>
      <c r="K26">
        <v>10</v>
      </c>
      <c r="L26">
        <v>11</v>
      </c>
      <c r="M26">
        <v>23</v>
      </c>
      <c r="N26">
        <v>20</v>
      </c>
      <c r="O26">
        <v>99</v>
      </c>
      <c r="P26">
        <v>26</v>
      </c>
      <c r="Q26">
        <v>63</v>
      </c>
      <c r="R26">
        <v>88</v>
      </c>
      <c r="S26">
        <v>55</v>
      </c>
      <c r="T26">
        <v>18</v>
      </c>
    </row>
    <row r="27" spans="1:21" x14ac:dyDescent="0.25">
      <c r="A27" t="s">
        <v>26</v>
      </c>
      <c r="B27">
        <v>16</v>
      </c>
      <c r="C27">
        <v>5</v>
      </c>
      <c r="D27">
        <v>44</v>
      </c>
      <c r="E27">
        <v>77</v>
      </c>
      <c r="F27">
        <v>33</v>
      </c>
      <c r="G27">
        <v>27</v>
      </c>
      <c r="H27">
        <v>7</v>
      </c>
      <c r="I27">
        <v>4</v>
      </c>
      <c r="J27">
        <v>10</v>
      </c>
      <c r="K27">
        <v>11</v>
      </c>
      <c r="L27">
        <v>20</v>
      </c>
      <c r="M27">
        <v>23</v>
      </c>
      <c r="N27">
        <v>3</v>
      </c>
      <c r="O27">
        <v>99</v>
      </c>
      <c r="P27">
        <v>26</v>
      </c>
      <c r="Q27">
        <v>63</v>
      </c>
      <c r="R27">
        <v>88</v>
      </c>
      <c r="S27">
        <v>18</v>
      </c>
      <c r="T27">
        <v>55</v>
      </c>
    </row>
    <row r="28" spans="1:21" x14ac:dyDescent="0.25">
      <c r="A28" t="s">
        <v>27</v>
      </c>
      <c r="B28">
        <v>16</v>
      </c>
      <c r="C28">
        <v>5</v>
      </c>
      <c r="D28">
        <v>44</v>
      </c>
      <c r="E28">
        <v>77</v>
      </c>
      <c r="F28">
        <v>33</v>
      </c>
      <c r="G28">
        <v>27</v>
      </c>
      <c r="H28">
        <v>4</v>
      </c>
      <c r="I28">
        <v>7</v>
      </c>
      <c r="J28">
        <v>10</v>
      </c>
      <c r="K28">
        <v>11</v>
      </c>
      <c r="L28">
        <v>20</v>
      </c>
      <c r="M28">
        <v>3</v>
      </c>
      <c r="N28">
        <v>99</v>
      </c>
      <c r="O28">
        <v>26</v>
      </c>
      <c r="P28">
        <v>23</v>
      </c>
      <c r="Q28">
        <v>63</v>
      </c>
      <c r="R28">
        <v>88</v>
      </c>
      <c r="S28">
        <v>18</v>
      </c>
      <c r="T28">
        <v>55</v>
      </c>
    </row>
    <row r="29" spans="1:21" x14ac:dyDescent="0.25">
      <c r="A29" t="s">
        <v>28</v>
      </c>
      <c r="B29">
        <v>16</v>
      </c>
      <c r="C29">
        <v>5</v>
      </c>
      <c r="D29">
        <v>44</v>
      </c>
      <c r="E29">
        <v>77</v>
      </c>
      <c r="F29">
        <v>33</v>
      </c>
      <c r="G29">
        <v>27</v>
      </c>
      <c r="H29">
        <v>4</v>
      </c>
      <c r="I29">
        <v>7</v>
      </c>
      <c r="J29">
        <v>10</v>
      </c>
      <c r="K29">
        <v>11</v>
      </c>
      <c r="L29">
        <v>20</v>
      </c>
      <c r="M29">
        <v>3</v>
      </c>
      <c r="N29">
        <v>99</v>
      </c>
      <c r="O29">
        <v>26</v>
      </c>
      <c r="P29">
        <v>23</v>
      </c>
      <c r="Q29">
        <v>88</v>
      </c>
      <c r="R29">
        <v>63</v>
      </c>
      <c r="S29">
        <v>18</v>
      </c>
      <c r="T29">
        <v>55</v>
      </c>
    </row>
    <row r="30" spans="1:21" x14ac:dyDescent="0.25">
      <c r="A30" t="s">
        <v>29</v>
      </c>
      <c r="B30">
        <v>16</v>
      </c>
      <c r="C30">
        <v>5</v>
      </c>
      <c r="D30">
        <v>44</v>
      </c>
      <c r="E30">
        <v>77</v>
      </c>
      <c r="F30">
        <v>33</v>
      </c>
      <c r="G30">
        <v>27</v>
      </c>
      <c r="H30">
        <v>4</v>
      </c>
      <c r="I30">
        <v>7</v>
      </c>
      <c r="J30">
        <v>10</v>
      </c>
      <c r="K30">
        <v>11</v>
      </c>
      <c r="L30">
        <v>20</v>
      </c>
      <c r="M30">
        <v>3</v>
      </c>
      <c r="N30">
        <v>99</v>
      </c>
      <c r="O30">
        <v>26</v>
      </c>
      <c r="P30">
        <v>23</v>
      </c>
      <c r="Q30">
        <v>63</v>
      </c>
      <c r="R30">
        <v>18</v>
      </c>
      <c r="S30">
        <v>88</v>
      </c>
      <c r="T30">
        <v>55</v>
      </c>
    </row>
    <row r="31" spans="1:21" x14ac:dyDescent="0.25">
      <c r="A31" t="s">
        <v>30</v>
      </c>
      <c r="B31">
        <v>16</v>
      </c>
      <c r="C31">
        <v>5</v>
      </c>
      <c r="D31">
        <v>44</v>
      </c>
      <c r="E31">
        <v>77</v>
      </c>
      <c r="F31">
        <v>33</v>
      </c>
      <c r="G31">
        <v>27</v>
      </c>
      <c r="H31">
        <v>4</v>
      </c>
      <c r="I31">
        <v>7</v>
      </c>
      <c r="J31">
        <v>10</v>
      </c>
      <c r="K31">
        <v>11</v>
      </c>
      <c r="L31">
        <v>20</v>
      </c>
      <c r="M31">
        <v>3</v>
      </c>
      <c r="N31">
        <v>99</v>
      </c>
      <c r="O31">
        <v>26</v>
      </c>
      <c r="P31">
        <v>23</v>
      </c>
      <c r="Q31">
        <v>63</v>
      </c>
      <c r="R31">
        <v>18</v>
      </c>
      <c r="S31">
        <v>88</v>
      </c>
      <c r="T31">
        <v>55</v>
      </c>
    </row>
    <row r="32" spans="1:21" x14ac:dyDescent="0.25">
      <c r="A32" t="s">
        <v>31</v>
      </c>
      <c r="B32">
        <v>16</v>
      </c>
      <c r="C32">
        <v>5</v>
      </c>
      <c r="D32">
        <v>44</v>
      </c>
      <c r="E32">
        <v>77</v>
      </c>
      <c r="F32">
        <v>33</v>
      </c>
      <c r="G32">
        <v>27</v>
      </c>
      <c r="H32">
        <v>4</v>
      </c>
      <c r="I32">
        <v>7</v>
      </c>
      <c r="J32">
        <v>10</v>
      </c>
      <c r="K32">
        <v>11</v>
      </c>
      <c r="L32">
        <v>3</v>
      </c>
      <c r="M32">
        <v>20</v>
      </c>
      <c r="N32">
        <v>99</v>
      </c>
      <c r="O32">
        <v>26</v>
      </c>
      <c r="P32">
        <v>23</v>
      </c>
      <c r="Q32">
        <v>63</v>
      </c>
      <c r="R32">
        <v>18</v>
      </c>
      <c r="S32">
        <v>88</v>
      </c>
      <c r="T32">
        <v>55</v>
      </c>
    </row>
    <row r="33" spans="1:20" x14ac:dyDescent="0.25">
      <c r="A33" t="s">
        <v>32</v>
      </c>
      <c r="B33">
        <v>16</v>
      </c>
      <c r="C33">
        <v>5</v>
      </c>
      <c r="D33">
        <v>44</v>
      </c>
      <c r="E33">
        <v>77</v>
      </c>
      <c r="F33">
        <v>33</v>
      </c>
      <c r="G33">
        <v>27</v>
      </c>
      <c r="H33">
        <v>4</v>
      </c>
      <c r="I33">
        <v>7</v>
      </c>
      <c r="J33">
        <v>10</v>
      </c>
      <c r="K33">
        <v>11</v>
      </c>
      <c r="L33">
        <v>3</v>
      </c>
      <c r="M33">
        <v>20</v>
      </c>
      <c r="N33">
        <v>99</v>
      </c>
      <c r="O33">
        <v>26</v>
      </c>
      <c r="P33">
        <v>23</v>
      </c>
      <c r="Q33">
        <v>63</v>
      </c>
      <c r="R33">
        <v>18</v>
      </c>
      <c r="S33">
        <v>55</v>
      </c>
      <c r="T33">
        <v>88</v>
      </c>
    </row>
    <row r="34" spans="1:20" x14ac:dyDescent="0.25">
      <c r="A34" t="s">
        <v>33</v>
      </c>
      <c r="B34">
        <v>16</v>
      </c>
      <c r="C34">
        <v>5</v>
      </c>
      <c r="D34">
        <v>44</v>
      </c>
      <c r="E34">
        <v>77</v>
      </c>
      <c r="F34">
        <v>33</v>
      </c>
      <c r="G34">
        <v>27</v>
      </c>
      <c r="H34">
        <v>4</v>
      </c>
      <c r="I34">
        <v>7</v>
      </c>
      <c r="J34">
        <v>10</v>
      </c>
      <c r="K34">
        <v>11</v>
      </c>
      <c r="L34">
        <v>3</v>
      </c>
      <c r="M34">
        <v>20</v>
      </c>
      <c r="N34">
        <v>99</v>
      </c>
      <c r="O34">
        <v>26</v>
      </c>
      <c r="P34">
        <v>23</v>
      </c>
      <c r="Q34">
        <v>63</v>
      </c>
      <c r="R34">
        <v>18</v>
      </c>
      <c r="S34">
        <v>55</v>
      </c>
      <c r="T34">
        <v>88</v>
      </c>
    </row>
    <row r="35" spans="1:20" x14ac:dyDescent="0.25">
      <c r="A35" t="s">
        <v>34</v>
      </c>
      <c r="B35">
        <v>16</v>
      </c>
      <c r="C35">
        <v>5</v>
      </c>
      <c r="D35">
        <v>44</v>
      </c>
      <c r="E35">
        <v>77</v>
      </c>
      <c r="F35">
        <v>4</v>
      </c>
      <c r="G35">
        <v>33</v>
      </c>
      <c r="H35">
        <v>10</v>
      </c>
      <c r="I35">
        <v>7</v>
      </c>
      <c r="J35">
        <v>3</v>
      </c>
      <c r="K35">
        <v>27</v>
      </c>
      <c r="L35">
        <v>11</v>
      </c>
      <c r="M35">
        <v>99</v>
      </c>
      <c r="N35">
        <v>20</v>
      </c>
      <c r="O35">
        <v>26</v>
      </c>
      <c r="P35">
        <v>23</v>
      </c>
      <c r="Q35">
        <v>63</v>
      </c>
      <c r="R35">
        <v>18</v>
      </c>
      <c r="S35">
        <v>55</v>
      </c>
      <c r="T35">
        <v>88</v>
      </c>
    </row>
    <row r="36" spans="1:20" x14ac:dyDescent="0.25">
      <c r="A36" t="s">
        <v>35</v>
      </c>
      <c r="B36">
        <v>16</v>
      </c>
      <c r="C36">
        <v>5</v>
      </c>
      <c r="D36">
        <v>44</v>
      </c>
      <c r="E36">
        <v>77</v>
      </c>
      <c r="F36">
        <v>33</v>
      </c>
      <c r="G36">
        <v>4</v>
      </c>
      <c r="H36">
        <v>10</v>
      </c>
      <c r="I36">
        <v>3</v>
      </c>
      <c r="J36">
        <v>27</v>
      </c>
      <c r="K36">
        <v>99</v>
      </c>
      <c r="L36">
        <v>20</v>
      </c>
      <c r="M36">
        <v>7</v>
      </c>
      <c r="N36">
        <v>23</v>
      </c>
      <c r="O36">
        <v>26</v>
      </c>
      <c r="P36">
        <v>11</v>
      </c>
      <c r="Q36">
        <v>63</v>
      </c>
      <c r="R36">
        <v>18</v>
      </c>
      <c r="S36">
        <v>55</v>
      </c>
      <c r="T36">
        <v>88</v>
      </c>
    </row>
    <row r="37" spans="1:20" x14ac:dyDescent="0.25">
      <c r="A37" t="s">
        <v>36</v>
      </c>
      <c r="B37">
        <v>16</v>
      </c>
      <c r="C37">
        <v>5</v>
      </c>
      <c r="D37">
        <v>77</v>
      </c>
      <c r="E37">
        <v>44</v>
      </c>
      <c r="F37">
        <v>33</v>
      </c>
      <c r="G37">
        <v>10</v>
      </c>
      <c r="H37">
        <v>3</v>
      </c>
      <c r="I37">
        <v>27</v>
      </c>
      <c r="J37">
        <v>4</v>
      </c>
      <c r="K37">
        <v>99</v>
      </c>
      <c r="L37">
        <v>7</v>
      </c>
      <c r="M37">
        <v>20</v>
      </c>
      <c r="N37">
        <v>23</v>
      </c>
      <c r="O37">
        <v>26</v>
      </c>
      <c r="P37">
        <v>11</v>
      </c>
      <c r="Q37">
        <v>63</v>
      </c>
      <c r="R37">
        <v>18</v>
      </c>
      <c r="S37">
        <v>55</v>
      </c>
      <c r="T37">
        <v>88</v>
      </c>
    </row>
    <row r="38" spans="1:20" x14ac:dyDescent="0.25">
      <c r="A38" t="s">
        <v>37</v>
      </c>
      <c r="B38">
        <v>16</v>
      </c>
      <c r="C38">
        <v>77</v>
      </c>
      <c r="D38">
        <v>5</v>
      </c>
      <c r="E38">
        <v>44</v>
      </c>
      <c r="F38">
        <v>33</v>
      </c>
      <c r="G38">
        <v>10</v>
      </c>
      <c r="H38">
        <v>3</v>
      </c>
      <c r="I38">
        <v>27</v>
      </c>
      <c r="J38">
        <v>4</v>
      </c>
      <c r="K38">
        <v>7</v>
      </c>
      <c r="L38">
        <v>99</v>
      </c>
      <c r="M38">
        <v>23</v>
      </c>
      <c r="N38">
        <v>20</v>
      </c>
      <c r="O38">
        <v>26</v>
      </c>
      <c r="P38">
        <v>11</v>
      </c>
      <c r="Q38">
        <v>63</v>
      </c>
      <c r="R38">
        <v>18</v>
      </c>
      <c r="S38">
        <v>55</v>
      </c>
      <c r="T38">
        <v>88</v>
      </c>
    </row>
    <row r="39" spans="1:20" x14ac:dyDescent="0.25">
      <c r="A39" t="s">
        <v>38</v>
      </c>
      <c r="B39">
        <v>16</v>
      </c>
      <c r="C39">
        <v>5</v>
      </c>
      <c r="D39">
        <v>44</v>
      </c>
      <c r="E39">
        <v>77</v>
      </c>
      <c r="F39">
        <v>33</v>
      </c>
      <c r="G39">
        <v>10</v>
      </c>
      <c r="H39">
        <v>3</v>
      </c>
      <c r="I39">
        <v>27</v>
      </c>
      <c r="J39">
        <v>4</v>
      </c>
      <c r="K39">
        <v>7</v>
      </c>
      <c r="L39">
        <v>99</v>
      </c>
      <c r="M39">
        <v>23</v>
      </c>
      <c r="N39">
        <v>20</v>
      </c>
      <c r="O39">
        <v>26</v>
      </c>
      <c r="P39">
        <v>11</v>
      </c>
      <c r="Q39">
        <v>18</v>
      </c>
      <c r="R39">
        <v>63</v>
      </c>
      <c r="S39">
        <v>55</v>
      </c>
      <c r="T39">
        <v>88</v>
      </c>
    </row>
    <row r="40" spans="1:20" x14ac:dyDescent="0.25">
      <c r="A40" t="s">
        <v>39</v>
      </c>
      <c r="B40">
        <v>16</v>
      </c>
      <c r="C40">
        <v>44</v>
      </c>
      <c r="D40">
        <v>77</v>
      </c>
      <c r="E40">
        <v>5</v>
      </c>
      <c r="F40">
        <v>33</v>
      </c>
      <c r="G40">
        <v>10</v>
      </c>
      <c r="H40">
        <v>3</v>
      </c>
      <c r="I40">
        <v>27</v>
      </c>
      <c r="J40">
        <v>4</v>
      </c>
      <c r="K40">
        <v>7</v>
      </c>
      <c r="L40">
        <v>99</v>
      </c>
      <c r="M40">
        <v>23</v>
      </c>
      <c r="N40">
        <v>26</v>
      </c>
      <c r="O40">
        <v>11</v>
      </c>
      <c r="P40">
        <v>20</v>
      </c>
      <c r="Q40">
        <v>18</v>
      </c>
      <c r="R40">
        <v>63</v>
      </c>
      <c r="S40">
        <v>55</v>
      </c>
      <c r="T40">
        <v>88</v>
      </c>
    </row>
    <row r="41" spans="1:20" x14ac:dyDescent="0.25">
      <c r="A41" t="s">
        <v>40</v>
      </c>
      <c r="B41">
        <v>16</v>
      </c>
      <c r="C41">
        <v>44</v>
      </c>
      <c r="D41">
        <v>77</v>
      </c>
      <c r="E41">
        <v>33</v>
      </c>
      <c r="F41">
        <v>10</v>
      </c>
      <c r="G41">
        <v>27</v>
      </c>
      <c r="H41">
        <v>3</v>
      </c>
      <c r="I41">
        <v>4</v>
      </c>
      <c r="J41">
        <v>5</v>
      </c>
      <c r="K41">
        <v>7</v>
      </c>
      <c r="L41">
        <v>23</v>
      </c>
      <c r="M41">
        <v>99</v>
      </c>
      <c r="N41">
        <v>11</v>
      </c>
      <c r="O41">
        <v>20</v>
      </c>
      <c r="P41">
        <v>26</v>
      </c>
      <c r="Q41">
        <v>18</v>
      </c>
      <c r="R41">
        <v>63</v>
      </c>
      <c r="S41">
        <v>55</v>
      </c>
      <c r="T41">
        <v>88</v>
      </c>
    </row>
    <row r="42" spans="1:20" x14ac:dyDescent="0.25">
      <c r="A42" t="s">
        <v>41</v>
      </c>
      <c r="B42">
        <v>16</v>
      </c>
      <c r="C42">
        <v>44</v>
      </c>
      <c r="D42">
        <v>77</v>
      </c>
      <c r="E42">
        <v>33</v>
      </c>
      <c r="F42">
        <v>27</v>
      </c>
      <c r="G42">
        <v>3</v>
      </c>
      <c r="H42">
        <v>4</v>
      </c>
      <c r="I42">
        <v>5</v>
      </c>
      <c r="J42">
        <v>7</v>
      </c>
      <c r="K42">
        <v>23</v>
      </c>
      <c r="L42">
        <v>10</v>
      </c>
      <c r="M42">
        <v>99</v>
      </c>
      <c r="N42">
        <v>11</v>
      </c>
      <c r="O42">
        <v>20</v>
      </c>
      <c r="P42">
        <v>26</v>
      </c>
      <c r="Q42">
        <v>18</v>
      </c>
      <c r="R42">
        <v>63</v>
      </c>
      <c r="S42">
        <v>55</v>
      </c>
      <c r="T42">
        <v>88</v>
      </c>
    </row>
    <row r="43" spans="1:20" x14ac:dyDescent="0.25">
      <c r="A43" t="s">
        <v>42</v>
      </c>
      <c r="B43">
        <v>16</v>
      </c>
      <c r="C43">
        <v>44</v>
      </c>
      <c r="D43">
        <v>77</v>
      </c>
      <c r="E43">
        <v>33</v>
      </c>
      <c r="F43">
        <v>27</v>
      </c>
      <c r="G43">
        <v>5</v>
      </c>
      <c r="H43">
        <v>3</v>
      </c>
      <c r="I43">
        <v>4</v>
      </c>
      <c r="J43">
        <v>7</v>
      </c>
      <c r="K43">
        <v>23</v>
      </c>
      <c r="L43">
        <v>10</v>
      </c>
      <c r="M43">
        <v>11</v>
      </c>
      <c r="N43">
        <v>99</v>
      </c>
      <c r="O43">
        <v>20</v>
      </c>
      <c r="P43">
        <v>26</v>
      </c>
      <c r="Q43">
        <v>18</v>
      </c>
      <c r="R43">
        <v>63</v>
      </c>
      <c r="S43">
        <v>88</v>
      </c>
      <c r="T43">
        <v>55</v>
      </c>
    </row>
    <row r="44" spans="1:20" x14ac:dyDescent="0.25">
      <c r="A44" t="s">
        <v>43</v>
      </c>
      <c r="B44">
        <v>16</v>
      </c>
      <c r="C44">
        <v>44</v>
      </c>
      <c r="D44">
        <v>77</v>
      </c>
      <c r="E44">
        <v>33</v>
      </c>
      <c r="F44">
        <v>27</v>
      </c>
      <c r="G44">
        <v>5</v>
      </c>
      <c r="H44">
        <v>3</v>
      </c>
      <c r="I44">
        <v>4</v>
      </c>
      <c r="J44">
        <v>7</v>
      </c>
      <c r="K44">
        <v>23</v>
      </c>
      <c r="L44">
        <v>10</v>
      </c>
      <c r="M44">
        <v>11</v>
      </c>
      <c r="N44">
        <v>99</v>
      </c>
      <c r="O44">
        <v>26</v>
      </c>
      <c r="P44">
        <v>20</v>
      </c>
      <c r="Q44">
        <v>18</v>
      </c>
      <c r="R44">
        <v>63</v>
      </c>
      <c r="S44">
        <v>88</v>
      </c>
      <c r="T44">
        <v>55</v>
      </c>
    </row>
    <row r="45" spans="1:20" x14ac:dyDescent="0.25">
      <c r="A45" t="s">
        <v>44</v>
      </c>
      <c r="B45">
        <v>16</v>
      </c>
      <c r="C45">
        <v>44</v>
      </c>
      <c r="D45">
        <v>77</v>
      </c>
      <c r="E45">
        <v>33</v>
      </c>
      <c r="F45">
        <v>5</v>
      </c>
      <c r="G45">
        <v>27</v>
      </c>
      <c r="H45">
        <v>3</v>
      </c>
      <c r="I45">
        <v>4</v>
      </c>
      <c r="J45">
        <v>7</v>
      </c>
      <c r="K45">
        <v>23</v>
      </c>
      <c r="L45">
        <v>10</v>
      </c>
      <c r="M45">
        <v>11</v>
      </c>
      <c r="N45">
        <v>99</v>
      </c>
      <c r="O45">
        <v>26</v>
      </c>
      <c r="P45">
        <v>20</v>
      </c>
      <c r="Q45">
        <v>18</v>
      </c>
      <c r="R45">
        <v>63</v>
      </c>
      <c r="S45">
        <v>55</v>
      </c>
      <c r="T45">
        <v>88</v>
      </c>
    </row>
    <row r="46" spans="1:20" x14ac:dyDescent="0.25">
      <c r="A46" t="s">
        <v>45</v>
      </c>
      <c r="B46">
        <v>16</v>
      </c>
      <c r="C46">
        <v>44</v>
      </c>
      <c r="D46">
        <v>77</v>
      </c>
      <c r="E46">
        <v>33</v>
      </c>
      <c r="F46">
        <v>5</v>
      </c>
      <c r="G46">
        <v>27</v>
      </c>
      <c r="H46">
        <v>4</v>
      </c>
      <c r="I46">
        <v>3</v>
      </c>
      <c r="J46">
        <v>7</v>
      </c>
      <c r="K46">
        <v>10</v>
      </c>
      <c r="L46">
        <v>23</v>
      </c>
      <c r="M46">
        <v>11</v>
      </c>
      <c r="N46">
        <v>99</v>
      </c>
      <c r="O46">
        <v>26</v>
      </c>
      <c r="P46">
        <v>20</v>
      </c>
      <c r="Q46">
        <v>18</v>
      </c>
      <c r="R46">
        <v>63</v>
      </c>
      <c r="S46">
        <v>55</v>
      </c>
      <c r="T46">
        <v>88</v>
      </c>
    </row>
    <row r="47" spans="1:20" x14ac:dyDescent="0.25">
      <c r="A47" t="s">
        <v>46</v>
      </c>
      <c r="B47">
        <v>16</v>
      </c>
      <c r="C47">
        <v>44</v>
      </c>
      <c r="D47">
        <v>77</v>
      </c>
      <c r="E47">
        <v>33</v>
      </c>
      <c r="F47">
        <v>5</v>
      </c>
      <c r="G47">
        <v>27</v>
      </c>
      <c r="H47">
        <v>4</v>
      </c>
      <c r="I47">
        <v>7</v>
      </c>
      <c r="J47">
        <v>3</v>
      </c>
      <c r="K47">
        <v>10</v>
      </c>
      <c r="L47">
        <v>23</v>
      </c>
      <c r="M47">
        <v>11</v>
      </c>
      <c r="N47">
        <v>99</v>
      </c>
      <c r="O47">
        <v>26</v>
      </c>
      <c r="P47">
        <v>20</v>
      </c>
      <c r="Q47">
        <v>18</v>
      </c>
      <c r="R47">
        <v>63</v>
      </c>
      <c r="S47">
        <v>55</v>
      </c>
      <c r="T47">
        <v>88</v>
      </c>
    </row>
    <row r="48" spans="1:20" x14ac:dyDescent="0.25">
      <c r="A48" t="s">
        <v>47</v>
      </c>
      <c r="B48">
        <v>16</v>
      </c>
      <c r="C48">
        <v>44</v>
      </c>
      <c r="D48">
        <v>77</v>
      </c>
      <c r="E48">
        <v>33</v>
      </c>
      <c r="F48">
        <v>5</v>
      </c>
      <c r="G48">
        <v>27</v>
      </c>
      <c r="H48">
        <v>4</v>
      </c>
      <c r="I48">
        <v>7</v>
      </c>
      <c r="J48">
        <v>3</v>
      </c>
      <c r="K48">
        <v>10</v>
      </c>
      <c r="L48">
        <v>23</v>
      </c>
      <c r="M48">
        <v>11</v>
      </c>
      <c r="N48">
        <v>99</v>
      </c>
      <c r="O48">
        <v>26</v>
      </c>
      <c r="P48">
        <v>20</v>
      </c>
      <c r="Q48">
        <v>18</v>
      </c>
      <c r="R48">
        <v>63</v>
      </c>
      <c r="S48">
        <v>55</v>
      </c>
      <c r="T48">
        <v>88</v>
      </c>
    </row>
    <row r="49" spans="1:20" x14ac:dyDescent="0.25">
      <c r="A49" t="s">
        <v>48</v>
      </c>
      <c r="B49">
        <v>16</v>
      </c>
      <c r="C49">
        <v>44</v>
      </c>
      <c r="D49">
        <v>77</v>
      </c>
      <c r="E49">
        <v>33</v>
      </c>
      <c r="F49">
        <v>5</v>
      </c>
      <c r="G49">
        <v>27</v>
      </c>
      <c r="H49">
        <v>4</v>
      </c>
      <c r="I49">
        <v>7</v>
      </c>
      <c r="J49">
        <v>3</v>
      </c>
      <c r="K49">
        <v>10</v>
      </c>
      <c r="L49">
        <v>23</v>
      </c>
      <c r="M49">
        <v>11</v>
      </c>
      <c r="N49">
        <v>99</v>
      </c>
      <c r="O49">
        <v>26</v>
      </c>
      <c r="P49">
        <v>20</v>
      </c>
      <c r="Q49">
        <v>18</v>
      </c>
      <c r="R49">
        <v>63</v>
      </c>
      <c r="S49">
        <v>55</v>
      </c>
      <c r="T49">
        <v>88</v>
      </c>
    </row>
    <row r="50" spans="1:20" x14ac:dyDescent="0.25">
      <c r="A50" t="s">
        <v>49</v>
      </c>
      <c r="B50">
        <v>44</v>
      </c>
      <c r="C50">
        <v>16</v>
      </c>
      <c r="D50">
        <v>77</v>
      </c>
      <c r="E50">
        <v>33</v>
      </c>
      <c r="F50">
        <v>5</v>
      </c>
      <c r="G50">
        <v>27</v>
      </c>
      <c r="H50">
        <v>4</v>
      </c>
      <c r="I50">
        <v>7</v>
      </c>
      <c r="J50">
        <v>3</v>
      </c>
      <c r="K50">
        <v>10</v>
      </c>
      <c r="L50">
        <v>23</v>
      </c>
      <c r="M50">
        <v>11</v>
      </c>
      <c r="N50">
        <v>99</v>
      </c>
      <c r="O50">
        <v>26</v>
      </c>
      <c r="P50">
        <v>20</v>
      </c>
      <c r="Q50">
        <v>18</v>
      </c>
      <c r="R50">
        <v>63</v>
      </c>
      <c r="S50">
        <v>55</v>
      </c>
      <c r="T50">
        <v>88</v>
      </c>
    </row>
    <row r="51" spans="1:20" x14ac:dyDescent="0.25">
      <c r="A51" t="s">
        <v>50</v>
      </c>
      <c r="B51">
        <v>44</v>
      </c>
      <c r="C51">
        <v>16</v>
      </c>
      <c r="D51">
        <v>77</v>
      </c>
      <c r="E51">
        <v>33</v>
      </c>
      <c r="F51">
        <v>5</v>
      </c>
      <c r="G51">
        <v>27</v>
      </c>
      <c r="H51">
        <v>4</v>
      </c>
      <c r="I51">
        <v>7</v>
      </c>
      <c r="J51">
        <v>3</v>
      </c>
      <c r="K51">
        <v>10</v>
      </c>
      <c r="L51">
        <v>23</v>
      </c>
      <c r="M51">
        <v>11</v>
      </c>
      <c r="N51">
        <v>99</v>
      </c>
      <c r="O51">
        <v>26</v>
      </c>
      <c r="P51">
        <v>20</v>
      </c>
      <c r="Q51">
        <v>18</v>
      </c>
      <c r="R51">
        <v>55</v>
      </c>
      <c r="S51">
        <v>63</v>
      </c>
      <c r="T51">
        <v>88</v>
      </c>
    </row>
    <row r="52" spans="1:20" x14ac:dyDescent="0.25">
      <c r="A52" t="s">
        <v>51</v>
      </c>
      <c r="B52">
        <v>44</v>
      </c>
      <c r="C52">
        <v>16</v>
      </c>
      <c r="D52">
        <v>77</v>
      </c>
      <c r="E52">
        <v>33</v>
      </c>
      <c r="F52">
        <v>5</v>
      </c>
      <c r="G52">
        <v>27</v>
      </c>
      <c r="H52">
        <v>4</v>
      </c>
      <c r="I52">
        <v>7</v>
      </c>
      <c r="J52">
        <v>3</v>
      </c>
      <c r="K52">
        <v>10</v>
      </c>
      <c r="L52">
        <v>23</v>
      </c>
      <c r="M52">
        <v>11</v>
      </c>
      <c r="N52">
        <v>99</v>
      </c>
      <c r="O52">
        <v>26</v>
      </c>
      <c r="P52">
        <v>20</v>
      </c>
      <c r="Q52">
        <v>18</v>
      </c>
      <c r="R52">
        <v>55</v>
      </c>
      <c r="S52">
        <v>63</v>
      </c>
      <c r="T52">
        <v>88</v>
      </c>
    </row>
    <row r="53" spans="1:20" x14ac:dyDescent="0.25">
      <c r="A53" t="s">
        <v>52</v>
      </c>
      <c r="B53">
        <v>44</v>
      </c>
      <c r="C53">
        <v>16</v>
      </c>
      <c r="D53">
        <v>77</v>
      </c>
      <c r="E53">
        <v>33</v>
      </c>
      <c r="F53">
        <v>5</v>
      </c>
      <c r="G53">
        <v>27</v>
      </c>
      <c r="H53">
        <v>4</v>
      </c>
      <c r="I53">
        <v>7</v>
      </c>
      <c r="J53">
        <v>3</v>
      </c>
      <c r="K53">
        <v>10</v>
      </c>
      <c r="L53">
        <v>23</v>
      </c>
      <c r="M53">
        <v>11</v>
      </c>
      <c r="N53">
        <v>99</v>
      </c>
      <c r="O53">
        <v>26</v>
      </c>
      <c r="P53">
        <v>20</v>
      </c>
      <c r="Q53">
        <v>18</v>
      </c>
      <c r="R53">
        <v>55</v>
      </c>
      <c r="S53">
        <v>63</v>
      </c>
      <c r="T53">
        <v>88</v>
      </c>
    </row>
    <row r="54" spans="1:20" x14ac:dyDescent="0.25">
      <c r="A54" t="s">
        <v>53</v>
      </c>
      <c r="B54">
        <v>44</v>
      </c>
      <c r="C54">
        <v>16</v>
      </c>
      <c r="D54">
        <v>77</v>
      </c>
      <c r="E54">
        <v>33</v>
      </c>
      <c r="F54">
        <v>5</v>
      </c>
      <c r="G54">
        <v>27</v>
      </c>
      <c r="H54">
        <v>4</v>
      </c>
      <c r="I54">
        <v>7</v>
      </c>
      <c r="J54">
        <v>10</v>
      </c>
      <c r="K54">
        <v>3</v>
      </c>
      <c r="L54">
        <v>23</v>
      </c>
      <c r="M54">
        <v>11</v>
      </c>
      <c r="N54">
        <v>99</v>
      </c>
      <c r="O54">
        <v>26</v>
      </c>
      <c r="P54">
        <v>20</v>
      </c>
      <c r="Q54">
        <v>18</v>
      </c>
      <c r="R54">
        <v>55</v>
      </c>
      <c r="S54">
        <v>63</v>
      </c>
      <c r="T54">
        <v>88</v>
      </c>
    </row>
    <row r="55" spans="1:20" x14ac:dyDescent="0.25">
      <c r="A55" t="s">
        <v>54</v>
      </c>
      <c r="B55">
        <v>44</v>
      </c>
      <c r="C55">
        <v>16</v>
      </c>
      <c r="D55">
        <v>77</v>
      </c>
      <c r="E55">
        <v>33</v>
      </c>
      <c r="F55">
        <v>5</v>
      </c>
      <c r="G55">
        <v>27</v>
      </c>
      <c r="H55">
        <v>4</v>
      </c>
      <c r="I55">
        <v>7</v>
      </c>
      <c r="J55">
        <v>10</v>
      </c>
      <c r="K55">
        <v>3</v>
      </c>
      <c r="L55">
        <v>23</v>
      </c>
      <c r="M55">
        <v>11</v>
      </c>
      <c r="N55">
        <v>99</v>
      </c>
      <c r="O55">
        <v>26</v>
      </c>
      <c r="P55">
        <v>20</v>
      </c>
      <c r="Q55">
        <v>18</v>
      </c>
      <c r="R55">
        <v>55</v>
      </c>
      <c r="S55">
        <v>63</v>
      </c>
      <c r="T55">
        <v>88</v>
      </c>
    </row>
    <row r="56" spans="1:20" x14ac:dyDescent="0.25">
      <c r="A56" t="s">
        <v>55</v>
      </c>
      <c r="B56">
        <v>44</v>
      </c>
      <c r="C56">
        <v>77</v>
      </c>
      <c r="D56">
        <v>16</v>
      </c>
      <c r="E56">
        <v>33</v>
      </c>
      <c r="F56">
        <v>5</v>
      </c>
      <c r="G56">
        <v>4</v>
      </c>
      <c r="H56">
        <v>7</v>
      </c>
      <c r="I56">
        <v>10</v>
      </c>
      <c r="J56">
        <v>23</v>
      </c>
      <c r="K56">
        <v>11</v>
      </c>
      <c r="L56">
        <v>99</v>
      </c>
      <c r="M56">
        <v>26</v>
      </c>
      <c r="N56">
        <v>20</v>
      </c>
      <c r="O56">
        <v>18</v>
      </c>
      <c r="P56">
        <v>63</v>
      </c>
      <c r="Q56">
        <v>88</v>
      </c>
    </row>
    <row r="57" spans="1:20" x14ac:dyDescent="0.25">
      <c r="A57" t="s">
        <v>56</v>
      </c>
      <c r="B57">
        <v>44</v>
      </c>
      <c r="C57">
        <v>77</v>
      </c>
      <c r="D57">
        <v>16</v>
      </c>
      <c r="E57">
        <v>33</v>
      </c>
      <c r="F57">
        <v>5</v>
      </c>
      <c r="G57">
        <v>4</v>
      </c>
      <c r="H57">
        <v>7</v>
      </c>
      <c r="I57">
        <v>10</v>
      </c>
      <c r="J57">
        <v>23</v>
      </c>
      <c r="K57">
        <v>11</v>
      </c>
      <c r="L57">
        <v>99</v>
      </c>
      <c r="M57">
        <v>26</v>
      </c>
      <c r="N57">
        <v>20</v>
      </c>
      <c r="O57">
        <v>18</v>
      </c>
      <c r="P57">
        <v>63</v>
      </c>
      <c r="Q57">
        <v>88</v>
      </c>
    </row>
    <row r="58" spans="1:20" x14ac:dyDescent="0.25">
      <c r="A58" t="s">
        <v>57</v>
      </c>
      <c r="B58">
        <v>44</v>
      </c>
      <c r="C58">
        <v>77</v>
      </c>
      <c r="D58">
        <v>16</v>
      </c>
      <c r="E58">
        <v>33</v>
      </c>
      <c r="F58">
        <v>5</v>
      </c>
      <c r="G58">
        <v>4</v>
      </c>
      <c r="H58">
        <v>7</v>
      </c>
      <c r="I58">
        <v>10</v>
      </c>
      <c r="J58">
        <v>23</v>
      </c>
      <c r="K58">
        <v>11</v>
      </c>
      <c r="L58">
        <v>99</v>
      </c>
      <c r="M58">
        <v>26</v>
      </c>
      <c r="N58">
        <v>20</v>
      </c>
      <c r="O58">
        <v>18</v>
      </c>
      <c r="P58">
        <v>63</v>
      </c>
    </row>
    <row r="59" spans="1:20" x14ac:dyDescent="0.25">
      <c r="A59" t="s">
        <v>58</v>
      </c>
      <c r="B59">
        <v>44</v>
      </c>
      <c r="C59">
        <v>77</v>
      </c>
      <c r="D59">
        <v>16</v>
      </c>
      <c r="E59">
        <v>33</v>
      </c>
      <c r="F59">
        <v>5</v>
      </c>
      <c r="G59">
        <v>4</v>
      </c>
      <c r="H59">
        <v>7</v>
      </c>
      <c r="I59">
        <v>10</v>
      </c>
      <c r="J59">
        <v>23</v>
      </c>
      <c r="K59">
        <v>11</v>
      </c>
      <c r="L59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8"/>
  <sheetViews>
    <sheetView workbookViewId="0">
      <selection activeCell="V39" sqref="V3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1.1983217592592592E-3</v>
      </c>
      <c r="C2" s="2">
        <v>1.2281597222222221E-3</v>
      </c>
      <c r="D2" s="2">
        <v>1.1289583333333334E-3</v>
      </c>
      <c r="E2" s="2">
        <v>1.1932523148148147E-3</v>
      </c>
      <c r="F2" s="2">
        <v>1.619953703703704E-3</v>
      </c>
      <c r="G2" s="2">
        <v>1.2189930555555554E-3</v>
      </c>
      <c r="H2" s="2">
        <v>1.225023148148148E-3</v>
      </c>
      <c r="I2" s="2">
        <v>1.1512152777777777E-3</v>
      </c>
      <c r="J2" s="2">
        <v>1.5384259259259257E-3</v>
      </c>
      <c r="K2" s="2">
        <v>1.1868171296296295E-3</v>
      </c>
      <c r="L2" s="2">
        <v>1.2271875E-3</v>
      </c>
      <c r="M2" s="2">
        <v>1.2333912037037038E-3</v>
      </c>
      <c r="N2" s="2">
        <v>1.2100578703703705E-3</v>
      </c>
      <c r="O2" s="2">
        <v>1.170949074074074E-3</v>
      </c>
      <c r="P2" s="2">
        <v>1.1567245370370371E-3</v>
      </c>
      <c r="Q2" s="2">
        <v>1.1780787037037035E-3</v>
      </c>
      <c r="R2" s="2">
        <v>1.2468287037037038E-3</v>
      </c>
      <c r="S2" s="2">
        <v>1.1451851851851851E-3</v>
      </c>
      <c r="T2" s="2">
        <v>1.2418750000000001E-3</v>
      </c>
      <c r="U2" s="2">
        <v>1.2316203703703706E-3</v>
      </c>
    </row>
    <row r="3" spans="1:21" x14ac:dyDescent="0.25">
      <c r="A3">
        <v>2</v>
      </c>
      <c r="B3" s="2">
        <v>1.1452430555555556E-3</v>
      </c>
      <c r="C3" s="2">
        <v>1.1429861111111111E-3</v>
      </c>
      <c r="D3" s="2">
        <v>1.1181134259259258E-3</v>
      </c>
      <c r="E3" s="2">
        <v>1.143425925925926E-3</v>
      </c>
      <c r="F3" s="2">
        <v>1.4469328703703703E-3</v>
      </c>
      <c r="G3" s="2">
        <v>1.1471759259259261E-3</v>
      </c>
      <c r="H3" s="2">
        <v>1.1438888888888889E-3</v>
      </c>
      <c r="I3" s="2">
        <v>1.1180787037037038E-3</v>
      </c>
      <c r="J3" s="2">
        <v>1.4711921296296298E-3</v>
      </c>
      <c r="K3" s="2">
        <v>1.1443287037037036E-3</v>
      </c>
      <c r="L3" s="2">
        <v>1.154050925925926E-3</v>
      </c>
      <c r="M3" s="2">
        <v>1.1554166666666668E-3</v>
      </c>
      <c r="N3" s="2">
        <v>1.1440972222222221E-3</v>
      </c>
      <c r="O3" s="2">
        <v>1.1425694444444445E-3</v>
      </c>
      <c r="P3" s="2">
        <v>1.1341782407407409E-3</v>
      </c>
      <c r="Q3" s="2">
        <v>1.1443171296296297E-3</v>
      </c>
      <c r="R3" s="2">
        <v>1.166111111111111E-3</v>
      </c>
      <c r="S3" s="2">
        <v>1.1594097222222223E-3</v>
      </c>
      <c r="T3" s="2">
        <v>1.1694560185185185E-3</v>
      </c>
      <c r="U3" s="2">
        <v>1.1626388888888888E-3</v>
      </c>
    </row>
    <row r="4" spans="1:21" x14ac:dyDescent="0.25">
      <c r="A4">
        <v>3</v>
      </c>
      <c r="B4" s="2">
        <v>1.1423842592592592E-3</v>
      </c>
      <c r="C4" s="2">
        <v>1.1444328703703705E-3</v>
      </c>
      <c r="D4" s="2">
        <v>1.1222337962962963E-3</v>
      </c>
      <c r="E4" s="2">
        <v>1.1444675925925925E-3</v>
      </c>
      <c r="F4" s="2">
        <v>1.1257175925925927E-3</v>
      </c>
      <c r="G4" s="2">
        <v>1.1434490740740741E-3</v>
      </c>
      <c r="H4" s="2">
        <v>1.1452662037037037E-3</v>
      </c>
      <c r="I4" s="2">
        <v>1.1155439814814815E-3</v>
      </c>
      <c r="J4" s="2">
        <v>1.1321296296296296E-3</v>
      </c>
      <c r="K4" s="2">
        <v>1.1438425925925926E-3</v>
      </c>
      <c r="L4" s="2">
        <v>1.1406828703703702E-3</v>
      </c>
      <c r="M4" s="2">
        <v>1.1431712962962964E-3</v>
      </c>
      <c r="N4" s="2">
        <v>1.1465856481481481E-3</v>
      </c>
      <c r="O4" s="2">
        <v>1.1429050925925927E-3</v>
      </c>
      <c r="P4" s="2">
        <v>1.1198958333333332E-3</v>
      </c>
      <c r="Q4" s="2">
        <v>1.1408564814814816E-3</v>
      </c>
      <c r="R4" s="2">
        <v>1.1663888888888889E-3</v>
      </c>
      <c r="S4" s="2">
        <v>1.1347337962962962E-3</v>
      </c>
      <c r="T4" s="2">
        <v>1.1617476851851851E-3</v>
      </c>
      <c r="U4" s="2">
        <v>1.142673611111111E-3</v>
      </c>
    </row>
    <row r="5" spans="1:21" x14ac:dyDescent="0.25">
      <c r="A5">
        <v>4</v>
      </c>
      <c r="B5" s="2">
        <v>1.145162037037037E-3</v>
      </c>
      <c r="C5" s="2">
        <v>1.1578819444444442E-3</v>
      </c>
      <c r="D5" s="2">
        <v>1.1264930555555555E-3</v>
      </c>
      <c r="E5" s="2">
        <v>1.1599305555555558E-3</v>
      </c>
      <c r="F5" s="2">
        <v>1.133715277777778E-3</v>
      </c>
      <c r="G5" s="2">
        <v>1.1574421296296296E-3</v>
      </c>
      <c r="H5" s="2">
        <v>1.1660532407407407E-3</v>
      </c>
      <c r="I5" s="2">
        <v>1.1212268518518518E-3</v>
      </c>
      <c r="J5" s="2">
        <v>1.1380671296296297E-3</v>
      </c>
      <c r="K5" s="2">
        <v>1.1470370370370369E-3</v>
      </c>
      <c r="L5" s="2">
        <v>1.155462962962963E-3</v>
      </c>
      <c r="M5" s="2">
        <v>1.1504745370370371E-3</v>
      </c>
      <c r="N5" s="2">
        <v>1.1539120370370371E-3</v>
      </c>
      <c r="O5" s="2">
        <v>1.1389814814814815E-3</v>
      </c>
      <c r="P5" s="2">
        <v>1.1292708333333333E-3</v>
      </c>
      <c r="Q5" s="2">
        <v>1.562939814814815E-3</v>
      </c>
      <c r="R5" s="2">
        <v>1.1622685185185184E-3</v>
      </c>
      <c r="S5" s="2">
        <v>1.1367129629629629E-3</v>
      </c>
      <c r="T5" s="2">
        <v>1.1786805555555556E-3</v>
      </c>
      <c r="U5" s="2">
        <v>1.1504745370370371E-3</v>
      </c>
    </row>
    <row r="6" spans="1:21" x14ac:dyDescent="0.25">
      <c r="A6">
        <v>5</v>
      </c>
      <c r="B6" s="2">
        <v>1.1409722222222223E-3</v>
      </c>
      <c r="C6" s="2">
        <v>1.1410648148148148E-3</v>
      </c>
      <c r="D6" s="2">
        <v>1.1290972222222223E-3</v>
      </c>
      <c r="E6" s="2">
        <v>1.1395833333333334E-3</v>
      </c>
      <c r="F6" s="2">
        <v>1.1389236111111112E-3</v>
      </c>
      <c r="G6" s="2">
        <v>1.1409027777777778E-3</v>
      </c>
      <c r="H6" s="2">
        <v>1.1400810185185186E-3</v>
      </c>
      <c r="I6" s="2">
        <v>1.1251620370370369E-3</v>
      </c>
      <c r="J6" s="2">
        <v>1.133287037037037E-3</v>
      </c>
      <c r="K6" s="2">
        <v>1.1448726851851852E-3</v>
      </c>
      <c r="L6" s="2">
        <v>1.147476851851852E-3</v>
      </c>
      <c r="M6" s="2">
        <v>1.1504629629629629E-3</v>
      </c>
      <c r="N6" s="2">
        <v>1.1358680555555555E-3</v>
      </c>
      <c r="O6" s="2">
        <v>1.1327662037037038E-3</v>
      </c>
      <c r="P6" s="2">
        <v>1.1223032407407408E-3</v>
      </c>
      <c r="Q6" s="2">
        <v>1.5981944444444446E-3</v>
      </c>
      <c r="R6" s="2">
        <v>1.156689814814815E-3</v>
      </c>
      <c r="S6" s="2">
        <v>1.1331597222222223E-3</v>
      </c>
      <c r="T6" s="2">
        <v>1.1569212962962963E-3</v>
      </c>
      <c r="U6" s="2">
        <v>1.1511111111111112E-3</v>
      </c>
    </row>
    <row r="7" spans="1:21" x14ac:dyDescent="0.25">
      <c r="A7">
        <v>6</v>
      </c>
      <c r="B7" s="2">
        <v>1.1403125000000001E-3</v>
      </c>
      <c r="C7" s="2">
        <v>1.1486921296296295E-3</v>
      </c>
      <c r="D7" s="2">
        <v>1.1415509259259258E-3</v>
      </c>
      <c r="E7" s="2">
        <v>1.1505208333333335E-3</v>
      </c>
      <c r="F7" s="2">
        <v>1.1444444444444447E-3</v>
      </c>
      <c r="G7" s="2">
        <v>1.1498032407407407E-3</v>
      </c>
      <c r="H7" s="2">
        <v>1.1510300925925926E-3</v>
      </c>
      <c r="I7" s="2">
        <v>1.1216550925925927E-3</v>
      </c>
      <c r="J7" s="2">
        <v>1.1332291666666667E-3</v>
      </c>
      <c r="K7" s="2">
        <v>1.1809374999999999E-3</v>
      </c>
      <c r="L7" s="2">
        <v>1.1437962962962962E-3</v>
      </c>
      <c r="M7" s="2">
        <v>1.1414004629629628E-3</v>
      </c>
      <c r="N7" s="2">
        <v>1.1467824074074073E-3</v>
      </c>
      <c r="O7" s="2">
        <v>1.1301967592592594E-3</v>
      </c>
      <c r="P7" s="2">
        <v>1.1230208333333333E-3</v>
      </c>
      <c r="Q7" s="2">
        <v>1.1092824074074074E-3</v>
      </c>
      <c r="R7" s="2">
        <v>1.1811342592592592E-3</v>
      </c>
      <c r="S7" s="2">
        <v>1.124664351851852E-3</v>
      </c>
      <c r="T7" s="2">
        <v>1.1598263888888888E-3</v>
      </c>
      <c r="U7" s="2">
        <v>1.1449652777777777E-3</v>
      </c>
    </row>
    <row r="8" spans="1:21" x14ac:dyDescent="0.25">
      <c r="A8">
        <v>7</v>
      </c>
      <c r="B8" s="2">
        <v>1.1364467592592591E-3</v>
      </c>
      <c r="C8" s="2">
        <v>1.148599537037037E-3</v>
      </c>
      <c r="D8" s="2">
        <v>1.1290509259259259E-3</v>
      </c>
      <c r="E8" s="2">
        <v>1.1370717592592593E-3</v>
      </c>
      <c r="F8" s="2">
        <v>1.1393171296296297E-3</v>
      </c>
      <c r="G8" s="2">
        <v>1.1587037037037037E-3</v>
      </c>
      <c r="H8" s="2">
        <v>1.1378587962962963E-3</v>
      </c>
      <c r="I8" s="2">
        <v>1.1234722222222221E-3</v>
      </c>
      <c r="J8" s="2">
        <v>1.1383101851851851E-3</v>
      </c>
      <c r="K8" s="2">
        <v>1.1554745370370369E-3</v>
      </c>
      <c r="L8" s="2">
        <v>1.1582754629629629E-3</v>
      </c>
      <c r="M8" s="2">
        <v>1.1606134259259258E-3</v>
      </c>
      <c r="N8" s="2">
        <v>1.1389351851851853E-3</v>
      </c>
      <c r="O8" s="2">
        <v>1.1261921296296295E-3</v>
      </c>
      <c r="P8" s="2">
        <v>1.1300578703703702E-3</v>
      </c>
      <c r="Q8" s="2">
        <v>1.1199305555555557E-3</v>
      </c>
      <c r="R8" s="2">
        <v>1.158761574074074E-3</v>
      </c>
      <c r="S8" s="2">
        <v>1.1245486111111111E-3</v>
      </c>
      <c r="T8" s="2">
        <v>1.1582291666666666E-3</v>
      </c>
      <c r="U8" s="2">
        <v>1.1558796296296297E-3</v>
      </c>
    </row>
    <row r="9" spans="1:21" x14ac:dyDescent="0.25">
      <c r="A9">
        <v>8</v>
      </c>
      <c r="B9" s="2">
        <v>1.1333564814814815E-3</v>
      </c>
      <c r="C9" s="2">
        <v>1.1476620370370371E-3</v>
      </c>
      <c r="D9" s="2">
        <v>1.1307407407407408E-3</v>
      </c>
      <c r="E9" s="2">
        <v>1.1378472222222222E-3</v>
      </c>
      <c r="F9" s="2">
        <v>1.1379745370370369E-3</v>
      </c>
      <c r="G9" s="2">
        <v>1.1480208333333334E-3</v>
      </c>
      <c r="H9" s="2">
        <v>1.1735763888888889E-3</v>
      </c>
      <c r="I9" s="2">
        <v>1.1318171296296295E-3</v>
      </c>
      <c r="J9" s="2">
        <v>1.1390393518518518E-3</v>
      </c>
      <c r="K9" s="2">
        <v>1.1490162037037037E-3</v>
      </c>
      <c r="L9" s="2">
        <v>1.1452083333333334E-3</v>
      </c>
      <c r="M9" s="2">
        <v>1.1467939814814815E-3</v>
      </c>
      <c r="N9" s="2">
        <v>1.1403472222222223E-3</v>
      </c>
      <c r="O9" s="2">
        <v>1.1303125E-3</v>
      </c>
      <c r="P9" s="2">
        <v>1.1284143518518518E-3</v>
      </c>
      <c r="Q9" s="2">
        <v>1.1204050925925925E-3</v>
      </c>
      <c r="R9" s="2">
        <v>1.156689814814815E-3</v>
      </c>
      <c r="S9" s="2">
        <v>1.1300810185185185E-3</v>
      </c>
      <c r="T9" s="2">
        <v>1.1591319444444446E-3</v>
      </c>
      <c r="U9" s="2">
        <v>1.1497453703703702E-3</v>
      </c>
    </row>
    <row r="10" spans="1:21" x14ac:dyDescent="0.25">
      <c r="A10">
        <v>9</v>
      </c>
      <c r="B10" s="2">
        <v>1.1360879629629629E-3</v>
      </c>
      <c r="C10" s="2">
        <v>1.1411458333333334E-3</v>
      </c>
      <c r="D10" s="2">
        <v>1.1298379629629629E-3</v>
      </c>
      <c r="E10" s="2">
        <v>1.165462962962963E-3</v>
      </c>
      <c r="F10" s="2">
        <v>1.1441666666666668E-3</v>
      </c>
      <c r="G10" s="2">
        <v>1.1828356481481481E-3</v>
      </c>
      <c r="H10" s="2">
        <v>1.3705092592592595E-3</v>
      </c>
      <c r="I10" s="2">
        <v>1.1250578703703702E-3</v>
      </c>
      <c r="J10" s="2">
        <v>1.1489351851851851E-3</v>
      </c>
      <c r="K10" s="2">
        <v>1.158923611111111E-3</v>
      </c>
      <c r="L10" s="2">
        <v>1.1876157407407406E-3</v>
      </c>
      <c r="M10" s="2">
        <v>1.150625E-3</v>
      </c>
      <c r="N10" s="2">
        <v>1.13375E-3</v>
      </c>
      <c r="O10" s="2">
        <v>1.1283449074074073E-3</v>
      </c>
      <c r="P10" s="2">
        <v>1.1262499999999999E-3</v>
      </c>
      <c r="Q10" s="2">
        <v>1.128738425925926E-3</v>
      </c>
      <c r="R10" s="2">
        <v>1.162974537037037E-3</v>
      </c>
      <c r="S10" s="2">
        <v>1.1261226851851851E-3</v>
      </c>
      <c r="T10" s="2">
        <v>1.1623726851851853E-3</v>
      </c>
      <c r="U10" s="2">
        <v>1.1497916666666666E-3</v>
      </c>
    </row>
    <row r="11" spans="1:21" x14ac:dyDescent="0.25">
      <c r="A11">
        <v>10</v>
      </c>
      <c r="B11" s="2">
        <v>1.1345486111111111E-3</v>
      </c>
      <c r="C11" s="2">
        <v>1.1721180555555556E-3</v>
      </c>
      <c r="D11" s="2">
        <v>1.1323032407407408E-3</v>
      </c>
      <c r="E11" s="2">
        <v>1.3588888888888889E-3</v>
      </c>
      <c r="F11" s="2">
        <v>1.1454282407407409E-3</v>
      </c>
      <c r="G11" s="2">
        <v>1.3848032407407409E-3</v>
      </c>
      <c r="H11" s="2">
        <v>1.1188194444444444E-3</v>
      </c>
      <c r="I11" s="2">
        <v>1.1258217592592591E-3</v>
      </c>
      <c r="J11" s="2">
        <v>1.1386805555555555E-3</v>
      </c>
      <c r="K11" s="2">
        <v>1.1751851851851851E-3</v>
      </c>
      <c r="L11" s="2">
        <v>1.368287037037037E-3</v>
      </c>
      <c r="M11" s="2">
        <v>1.1363078703703704E-3</v>
      </c>
      <c r="N11" s="2">
        <v>1.126261574074074E-3</v>
      </c>
      <c r="O11" s="2">
        <v>1.1302083333333333E-3</v>
      </c>
      <c r="P11" s="2">
        <v>1.1383217592592593E-3</v>
      </c>
      <c r="Q11" s="2">
        <v>1.1258680555555555E-3</v>
      </c>
      <c r="R11" s="2">
        <v>1.163888888888889E-3</v>
      </c>
      <c r="S11" s="2">
        <v>1.1305555555555557E-3</v>
      </c>
      <c r="T11" s="2">
        <v>1.1597800925925927E-3</v>
      </c>
      <c r="U11" s="2">
        <v>1.1369444444444445E-3</v>
      </c>
    </row>
    <row r="12" spans="1:21" x14ac:dyDescent="0.25">
      <c r="A12">
        <v>11</v>
      </c>
      <c r="B12" s="2">
        <v>1.1359490740740742E-3</v>
      </c>
      <c r="C12" s="2">
        <v>1.3428009259259259E-3</v>
      </c>
      <c r="D12" s="2">
        <v>1.1320486111111112E-3</v>
      </c>
      <c r="E12" s="2">
        <v>1.1140277777777778E-3</v>
      </c>
      <c r="F12" s="2">
        <v>1.1500231481481481E-3</v>
      </c>
      <c r="G12" s="2">
        <v>1.1247569444444445E-3</v>
      </c>
      <c r="H12" s="2">
        <v>1.1264583333333333E-3</v>
      </c>
      <c r="I12" s="2">
        <v>1.1249189814814815E-3</v>
      </c>
      <c r="J12" s="2">
        <v>1.137476851851852E-3</v>
      </c>
      <c r="K12" s="2">
        <v>1.3522916666666666E-3</v>
      </c>
      <c r="L12" s="2">
        <v>1.1242939814814815E-3</v>
      </c>
      <c r="M12" s="2">
        <v>1.1437962962962962E-3</v>
      </c>
      <c r="N12" s="2">
        <v>1.1352777777777778E-3</v>
      </c>
      <c r="O12" s="2">
        <v>1.1647337962962963E-3</v>
      </c>
      <c r="P12" s="2">
        <v>1.1263425925925926E-3</v>
      </c>
      <c r="Q12" s="2">
        <v>1.1320717592592593E-3</v>
      </c>
      <c r="R12" s="2">
        <v>1.1749189814814814E-3</v>
      </c>
      <c r="S12" s="2">
        <v>1.1360879629629629E-3</v>
      </c>
      <c r="T12" s="2">
        <v>1.1998032407407406E-3</v>
      </c>
      <c r="U12" s="2">
        <v>1.1457523148148149E-3</v>
      </c>
    </row>
    <row r="13" spans="1:21" x14ac:dyDescent="0.25">
      <c r="A13">
        <v>12</v>
      </c>
      <c r="B13" s="2">
        <v>1.1390740740740743E-3</v>
      </c>
      <c r="C13" s="2">
        <v>1.1144791666666666E-3</v>
      </c>
      <c r="D13" s="2">
        <v>1.1302199074074075E-3</v>
      </c>
      <c r="E13" s="2">
        <v>1.119525462962963E-3</v>
      </c>
      <c r="F13" s="2">
        <v>1.1415162037037038E-3</v>
      </c>
      <c r="G13" s="2">
        <v>1.1168171296296297E-3</v>
      </c>
      <c r="H13" s="2">
        <v>1.1274768518518519E-3</v>
      </c>
      <c r="I13" s="2">
        <v>1.1279166666666666E-3</v>
      </c>
      <c r="J13" s="2">
        <v>1.1366898148148148E-3</v>
      </c>
      <c r="K13" s="2">
        <v>1.1230671296296297E-3</v>
      </c>
      <c r="L13" s="2">
        <v>1.1319212962962965E-3</v>
      </c>
      <c r="M13" s="2">
        <v>1.3531712962962965E-3</v>
      </c>
      <c r="N13" s="2">
        <v>1.1661226851851852E-3</v>
      </c>
      <c r="O13" s="2">
        <v>1.3474537037037038E-3</v>
      </c>
      <c r="P13" s="2">
        <v>1.1259606481481483E-3</v>
      </c>
      <c r="Q13" s="2">
        <v>1.1307523148148149E-3</v>
      </c>
      <c r="R13" s="2">
        <v>1.192824074074074E-3</v>
      </c>
      <c r="S13" s="2">
        <v>1.1595486111111112E-3</v>
      </c>
      <c r="T13" s="2">
        <v>1.3642476851851851E-3</v>
      </c>
      <c r="U13" s="2">
        <v>1.1630439814814817E-3</v>
      </c>
    </row>
    <row r="14" spans="1:21" x14ac:dyDescent="0.25">
      <c r="A14">
        <v>13</v>
      </c>
      <c r="B14" s="2">
        <v>1.1349537037037038E-3</v>
      </c>
      <c r="C14" s="2">
        <v>1.1152430555555555E-3</v>
      </c>
      <c r="D14" s="2">
        <v>1.1319791666666668E-3</v>
      </c>
      <c r="E14" s="2">
        <v>1.1146990740740742E-3</v>
      </c>
      <c r="F14" s="2">
        <v>1.1407638888888889E-3</v>
      </c>
      <c r="G14" s="2">
        <v>1.1205902777777779E-3</v>
      </c>
      <c r="H14" s="2">
        <v>1.1259027777777778E-3</v>
      </c>
      <c r="I14" s="2">
        <v>1.1573611111111112E-3</v>
      </c>
      <c r="J14" s="2">
        <v>1.1399652777777777E-3</v>
      </c>
      <c r="K14" s="2">
        <v>1.1188888888888889E-3</v>
      </c>
      <c r="L14" s="2">
        <v>1.1199305555555557E-3</v>
      </c>
      <c r="M14" s="2">
        <v>1.3854629629629631E-3</v>
      </c>
      <c r="N14" s="2">
        <v>1.3572453703703704E-3</v>
      </c>
      <c r="O14" s="2">
        <v>1.1040162037037036E-3</v>
      </c>
      <c r="P14" s="2">
        <v>1.1657407407407406E-3</v>
      </c>
      <c r="Q14" s="2">
        <v>1.1373148148148147E-3</v>
      </c>
      <c r="R14" s="2">
        <v>1.3837268518518519E-3</v>
      </c>
      <c r="S14" s="2">
        <v>1.3545138888888888E-3</v>
      </c>
      <c r="T14" s="2">
        <v>1.1331365740740742E-3</v>
      </c>
      <c r="U14" s="2">
        <v>1.1480092592592592E-3</v>
      </c>
    </row>
    <row r="15" spans="1:21" x14ac:dyDescent="0.25">
      <c r="A15">
        <v>14</v>
      </c>
      <c r="B15" s="2">
        <v>1.1375347222222223E-3</v>
      </c>
      <c r="C15" s="2">
        <v>1.1085300925925926E-3</v>
      </c>
      <c r="D15" s="2">
        <v>1.1624305555555557E-3</v>
      </c>
      <c r="E15" s="2">
        <v>1.121886574074074E-3</v>
      </c>
      <c r="F15" s="2">
        <v>1.1401157407407408E-3</v>
      </c>
      <c r="G15" s="2">
        <v>1.1176736111111112E-3</v>
      </c>
      <c r="H15" s="2">
        <v>1.1386689814814816E-3</v>
      </c>
      <c r="I15" s="2">
        <v>1.3449421296296297E-3</v>
      </c>
      <c r="J15" s="2">
        <v>1.1389583333333332E-3</v>
      </c>
      <c r="K15" s="2">
        <v>1.1215509259259258E-3</v>
      </c>
      <c r="L15" s="2">
        <v>1.121886574074074E-3</v>
      </c>
      <c r="M15" s="2">
        <v>1.1089467592592594E-3</v>
      </c>
      <c r="N15" s="2">
        <v>1.1020254629629631E-3</v>
      </c>
      <c r="O15" s="2">
        <v>1.1258912037037038E-3</v>
      </c>
      <c r="P15" s="2">
        <v>1.3227430555555555E-3</v>
      </c>
      <c r="Q15" s="2">
        <v>1.1389004629629629E-3</v>
      </c>
      <c r="R15" s="2">
        <v>1.1263078703703704E-3</v>
      </c>
      <c r="S15" s="2">
        <v>1.1086342592592593E-3</v>
      </c>
      <c r="T15" s="2">
        <v>1.140023148148148E-3</v>
      </c>
      <c r="U15" s="2">
        <v>1.1539120370370371E-3</v>
      </c>
    </row>
    <row r="16" spans="1:21" x14ac:dyDescent="0.25">
      <c r="A16">
        <v>15</v>
      </c>
      <c r="B16" s="2">
        <v>1.1454513888888888E-3</v>
      </c>
      <c r="C16" s="2">
        <v>1.1189583333333333E-3</v>
      </c>
      <c r="D16" s="2">
        <v>1.3323032407407407E-3</v>
      </c>
      <c r="E16" s="2">
        <v>1.125150462962963E-3</v>
      </c>
      <c r="F16" s="2">
        <v>1.1431712962962964E-3</v>
      </c>
      <c r="G16" s="2">
        <v>1.1304050925925926E-3</v>
      </c>
      <c r="H16" s="2">
        <v>1.1333333333333334E-3</v>
      </c>
      <c r="I16" s="2">
        <v>1.0869675925925927E-3</v>
      </c>
      <c r="J16" s="2">
        <v>1.1454976851851849E-3</v>
      </c>
      <c r="K16" s="2">
        <v>1.1317592592592592E-3</v>
      </c>
      <c r="L16" s="2">
        <v>1.1257870370370369E-3</v>
      </c>
      <c r="M16" s="2">
        <v>1.1245833333333336E-3</v>
      </c>
      <c r="N16" s="2">
        <v>1.1197453703703703E-3</v>
      </c>
      <c r="O16" s="2">
        <v>1.1133912037037037E-3</v>
      </c>
      <c r="P16" s="2">
        <v>1.0978125E-3</v>
      </c>
      <c r="Q16" s="2">
        <v>1.1413888888888888E-3</v>
      </c>
      <c r="R16" s="2">
        <v>1.130474537037037E-3</v>
      </c>
      <c r="S16" s="2">
        <v>1.1087731481481482E-3</v>
      </c>
      <c r="T16" s="2">
        <v>1.1538657407407409E-3</v>
      </c>
      <c r="U16" s="2">
        <v>1.1583333333333333E-3</v>
      </c>
    </row>
    <row r="17" spans="1:21" x14ac:dyDescent="0.25">
      <c r="A17">
        <v>16</v>
      </c>
      <c r="B17" s="2">
        <v>1.1545717592592595E-3</v>
      </c>
      <c r="C17" s="2">
        <v>1.1321296296296296E-3</v>
      </c>
      <c r="D17" s="2">
        <v>1.1016666666666666E-3</v>
      </c>
      <c r="E17" s="2">
        <v>1.1246875E-3</v>
      </c>
      <c r="F17" s="2">
        <v>1.1907291666666665E-3</v>
      </c>
      <c r="G17" s="2">
        <v>1.1292245370370371E-3</v>
      </c>
      <c r="H17" s="2">
        <v>1.1349999999999999E-3</v>
      </c>
      <c r="I17" s="2">
        <v>1.0975578703703705E-3</v>
      </c>
      <c r="J17" s="2">
        <v>1.1432754629629631E-3</v>
      </c>
      <c r="K17" s="2">
        <v>1.1323842592592594E-3</v>
      </c>
      <c r="L17" s="2">
        <v>1.1307986111111111E-3</v>
      </c>
      <c r="M17" s="2">
        <v>1.129074074074074E-3</v>
      </c>
      <c r="N17" s="2">
        <v>1.123900462962963E-3</v>
      </c>
      <c r="O17" s="2">
        <v>1.1216550925925927E-3</v>
      </c>
      <c r="P17" s="2">
        <v>1.0954166666666666E-3</v>
      </c>
      <c r="Q17" s="2">
        <v>1.1443287037037036E-3</v>
      </c>
      <c r="R17" s="2">
        <v>1.1383912037037037E-3</v>
      </c>
      <c r="S17" s="2">
        <v>1.1177314814814815E-3</v>
      </c>
      <c r="T17" s="2">
        <v>1.1417013888888889E-3</v>
      </c>
      <c r="U17" s="2">
        <v>1.191412037037037E-3</v>
      </c>
    </row>
    <row r="18" spans="1:21" x14ac:dyDescent="0.25">
      <c r="A18">
        <v>17</v>
      </c>
      <c r="B18" s="2">
        <v>1.1425925925925926E-3</v>
      </c>
      <c r="C18" s="2">
        <v>1.124826388888889E-3</v>
      </c>
      <c r="D18" s="2">
        <v>1.1029745370370371E-3</v>
      </c>
      <c r="E18" s="2">
        <v>1.1332986111111112E-3</v>
      </c>
      <c r="F18" s="2"/>
      <c r="G18" s="2">
        <v>1.1350694444444444E-3</v>
      </c>
      <c r="H18" s="2">
        <v>1.131423611111111E-3</v>
      </c>
      <c r="I18" s="2">
        <v>1.1019791666666667E-3</v>
      </c>
      <c r="J18" s="2">
        <v>1.1475000000000001E-3</v>
      </c>
      <c r="K18" s="2">
        <v>1.1530555555555556E-3</v>
      </c>
      <c r="L18" s="2">
        <v>1.1415856481481483E-3</v>
      </c>
      <c r="M18" s="2">
        <v>1.1377199074074074E-3</v>
      </c>
      <c r="N18" s="2">
        <v>1.1246875E-3</v>
      </c>
      <c r="O18" s="2">
        <v>1.1198148148148148E-3</v>
      </c>
      <c r="P18" s="2">
        <v>1.1053703703703705E-3</v>
      </c>
      <c r="Q18" s="2">
        <v>1.1391087962962963E-3</v>
      </c>
      <c r="R18" s="2">
        <v>1.14375E-3</v>
      </c>
      <c r="S18" s="2">
        <v>1.1187037037037036E-3</v>
      </c>
      <c r="T18" s="2">
        <v>1.1542013888888889E-3</v>
      </c>
      <c r="U18" s="2">
        <v>1.3940625000000001E-3</v>
      </c>
    </row>
    <row r="19" spans="1:21" x14ac:dyDescent="0.25">
      <c r="A19">
        <v>18</v>
      </c>
      <c r="B19" s="2">
        <v>1.1651967592592593E-3</v>
      </c>
      <c r="C19" s="2">
        <v>1.1309490740740739E-3</v>
      </c>
      <c r="D19" s="2">
        <v>1.1070833333333334E-3</v>
      </c>
      <c r="E19" s="2">
        <v>1.1285300925925926E-3</v>
      </c>
      <c r="F19" s="2"/>
      <c r="G19" s="2">
        <v>1.1281597222222222E-3</v>
      </c>
      <c r="H19" s="2">
        <v>1.1360185185185186E-3</v>
      </c>
      <c r="I19" s="2">
        <v>1.1049421296296295E-3</v>
      </c>
      <c r="J19" s="2">
        <v>1.1475462962962965E-3</v>
      </c>
      <c r="K19" s="2">
        <v>1.1547222222222221E-3</v>
      </c>
      <c r="L19" s="2">
        <v>1.1359490740740742E-3</v>
      </c>
      <c r="M19" s="2">
        <v>1.1268865740740742E-3</v>
      </c>
      <c r="N19" s="2">
        <v>1.124201388888889E-3</v>
      </c>
      <c r="O19" s="2">
        <v>1.1216898148148147E-3</v>
      </c>
      <c r="P19" s="2">
        <v>1.1105555555555554E-3</v>
      </c>
      <c r="Q19" s="2">
        <v>1.1425694444444445E-3</v>
      </c>
      <c r="R19" s="2">
        <v>1.1459027777777778E-3</v>
      </c>
      <c r="S19" s="2">
        <v>1.11875E-3</v>
      </c>
      <c r="T19" s="2">
        <v>1.1467824074074073E-3</v>
      </c>
      <c r="U19" s="2">
        <v>1.1157407407407407E-3</v>
      </c>
    </row>
    <row r="20" spans="1:21" x14ac:dyDescent="0.25">
      <c r="A20">
        <v>19</v>
      </c>
      <c r="B20" s="2">
        <v>1.1480902777777776E-3</v>
      </c>
      <c r="C20" s="2">
        <v>1.1276388888888887E-3</v>
      </c>
      <c r="D20" s="2">
        <v>1.1058680555555555E-3</v>
      </c>
      <c r="E20" s="2">
        <v>1.1314699074074072E-3</v>
      </c>
      <c r="F20" s="2"/>
      <c r="G20" s="2">
        <v>1.134861111111111E-3</v>
      </c>
      <c r="H20" s="2">
        <v>1.1385300925925925E-3</v>
      </c>
      <c r="I20" s="2">
        <v>1.1084837962962964E-3</v>
      </c>
      <c r="J20" s="2">
        <v>1.1616435185185185E-3</v>
      </c>
      <c r="K20" s="2">
        <v>1.1469907407407407E-3</v>
      </c>
      <c r="L20" s="2">
        <v>1.1424537037037037E-3</v>
      </c>
      <c r="M20" s="2">
        <v>1.131886574074074E-3</v>
      </c>
      <c r="N20" s="2">
        <v>1.1233564814814815E-3</v>
      </c>
      <c r="O20" s="2">
        <v>1.1192824074074074E-3</v>
      </c>
      <c r="P20" s="2">
        <v>1.1166203703703705E-3</v>
      </c>
      <c r="Q20" s="2">
        <v>1.1424652777777778E-3</v>
      </c>
      <c r="R20" s="2">
        <v>1.1482754629629629E-3</v>
      </c>
      <c r="S20" s="2">
        <v>1.1175347222222222E-3</v>
      </c>
      <c r="T20" s="2">
        <v>1.150486111111111E-3</v>
      </c>
      <c r="U20" s="2">
        <v>1.1213425925925926E-3</v>
      </c>
    </row>
    <row r="21" spans="1:21" x14ac:dyDescent="0.25">
      <c r="A21">
        <v>20</v>
      </c>
      <c r="B21" s="2">
        <v>1.1520601851851852E-3</v>
      </c>
      <c r="C21" s="2">
        <v>1.1326504629629629E-3</v>
      </c>
      <c r="D21" s="2">
        <v>1.1125E-3</v>
      </c>
      <c r="E21" s="2">
        <v>1.1388541666666667E-3</v>
      </c>
      <c r="F21" s="2"/>
      <c r="G21" s="2">
        <v>1.1305671296296296E-3</v>
      </c>
      <c r="H21" s="2">
        <v>1.1400347222222222E-3</v>
      </c>
      <c r="I21" s="2">
        <v>1.1117013888888889E-3</v>
      </c>
      <c r="J21" s="2">
        <v>1.1517708333333334E-3</v>
      </c>
      <c r="K21" s="2">
        <v>1.1416782407407406E-3</v>
      </c>
      <c r="L21" s="2">
        <v>1.1503935185185185E-3</v>
      </c>
      <c r="M21" s="2">
        <v>1.1321874999999999E-3</v>
      </c>
      <c r="N21" s="2">
        <v>1.1350462962962961E-3</v>
      </c>
      <c r="O21" s="2">
        <v>1.1234606481481482E-3</v>
      </c>
      <c r="P21" s="2">
        <v>1.1153009259259261E-3</v>
      </c>
      <c r="Q21" s="2">
        <v>1.1466782407407406E-3</v>
      </c>
      <c r="R21" s="2">
        <v>1.1524884259259259E-3</v>
      </c>
      <c r="S21" s="2">
        <v>1.1162384259259259E-3</v>
      </c>
      <c r="T21" s="2">
        <v>1.1568287037037038E-3</v>
      </c>
      <c r="U21" s="2">
        <v>1.1231828703703703E-3</v>
      </c>
    </row>
    <row r="22" spans="1:21" x14ac:dyDescent="0.25">
      <c r="A22">
        <v>21</v>
      </c>
      <c r="B22" s="2">
        <v>1.1458101851851853E-3</v>
      </c>
      <c r="C22" s="2">
        <v>1.1302083333333333E-3</v>
      </c>
      <c r="D22" s="2">
        <v>1.1131712962962963E-3</v>
      </c>
      <c r="E22" s="2">
        <v>1.1432291666666667E-3</v>
      </c>
      <c r="F22" s="2"/>
      <c r="G22" s="2">
        <v>1.1298958333333334E-3</v>
      </c>
      <c r="H22" s="2">
        <v>1.1371180555555555E-3</v>
      </c>
      <c r="I22" s="2">
        <v>1.1109722222222222E-3</v>
      </c>
      <c r="J22" s="2">
        <v>1.1542939814814816E-3</v>
      </c>
      <c r="K22" s="2">
        <v>1.1408101851851852E-3</v>
      </c>
      <c r="L22" s="2">
        <v>1.1414930555555555E-3</v>
      </c>
      <c r="M22" s="2">
        <v>1.1318402777777776E-3</v>
      </c>
      <c r="N22" s="2">
        <v>1.1234143518518518E-3</v>
      </c>
      <c r="O22" s="2">
        <v>1.1187615740740739E-3</v>
      </c>
      <c r="P22" s="2">
        <v>1.1185185185185185E-3</v>
      </c>
      <c r="Q22" s="2">
        <v>1.1436689814814814E-3</v>
      </c>
      <c r="R22" s="2">
        <v>1.1532407407407409E-3</v>
      </c>
      <c r="S22" s="2">
        <v>1.1176967592592593E-3</v>
      </c>
      <c r="T22" s="2">
        <v>1.1551388888888889E-3</v>
      </c>
      <c r="U22" s="2">
        <v>1.1282175925925926E-3</v>
      </c>
    </row>
    <row r="23" spans="1:21" x14ac:dyDescent="0.25">
      <c r="A23">
        <v>22</v>
      </c>
      <c r="B23" s="2">
        <v>1.1510300925925926E-3</v>
      </c>
      <c r="C23" s="2">
        <v>1.1304398148148148E-3</v>
      </c>
      <c r="D23" s="2">
        <v>1.1168402777777778E-3</v>
      </c>
      <c r="E23" s="2">
        <v>1.1310185185185186E-3</v>
      </c>
      <c r="F23" s="2"/>
      <c r="G23" s="2">
        <v>1.1352662037037039E-3</v>
      </c>
      <c r="H23" s="2">
        <v>1.1371180555555555E-3</v>
      </c>
      <c r="I23" s="2">
        <v>1.1123495370370369E-3</v>
      </c>
      <c r="J23" s="2">
        <v>1.1608449074074073E-3</v>
      </c>
      <c r="K23" s="2">
        <v>1.1442708333333333E-3</v>
      </c>
      <c r="L23" s="2">
        <v>1.1448263888888888E-3</v>
      </c>
      <c r="M23" s="2">
        <v>1.1321180555555555E-3</v>
      </c>
      <c r="N23" s="2">
        <v>1.1298611111111112E-3</v>
      </c>
      <c r="O23" s="2">
        <v>1.1242824074074074E-3</v>
      </c>
      <c r="P23" s="2">
        <v>1.1181481481481481E-3</v>
      </c>
      <c r="Q23" s="2">
        <v>1.1450462962962964E-3</v>
      </c>
      <c r="R23" s="2">
        <v>1.1502083333333332E-3</v>
      </c>
      <c r="S23" s="2">
        <v>1.1173958333333333E-3</v>
      </c>
      <c r="T23" s="2">
        <v>1.1708564814814815E-3</v>
      </c>
      <c r="U23" s="2">
        <v>1.1356134259259258E-3</v>
      </c>
    </row>
    <row r="24" spans="1:21" x14ac:dyDescent="0.25">
      <c r="A24">
        <v>23</v>
      </c>
      <c r="B24" s="2">
        <v>1.1571180555555555E-3</v>
      </c>
      <c r="C24" s="2">
        <v>1.1363194444444444E-3</v>
      </c>
      <c r="D24" s="2">
        <v>1.1112847222222221E-3</v>
      </c>
      <c r="E24" s="2">
        <v>1.1449652777777777E-3</v>
      </c>
      <c r="F24" s="2"/>
      <c r="G24" s="2">
        <v>1.1392245370370371E-3</v>
      </c>
      <c r="H24" s="2">
        <v>1.1488541666666667E-3</v>
      </c>
      <c r="I24" s="2">
        <v>1.1123032407407407E-3</v>
      </c>
      <c r="J24" s="2">
        <v>1.1963773148148148E-3</v>
      </c>
      <c r="K24" s="2">
        <v>1.1431481481481481E-3</v>
      </c>
      <c r="L24" s="2">
        <v>1.1419675925925924E-3</v>
      </c>
      <c r="M24" s="2">
        <v>1.1326851851851851E-3</v>
      </c>
      <c r="N24" s="2">
        <v>1.1335648148148149E-3</v>
      </c>
      <c r="O24" s="2">
        <v>1.1273032407407408E-3</v>
      </c>
      <c r="P24" s="2">
        <v>1.1325462962962962E-3</v>
      </c>
      <c r="Q24" s="2">
        <v>1.1494444444444445E-3</v>
      </c>
      <c r="R24" s="2">
        <v>1.1558796296296297E-3</v>
      </c>
      <c r="S24" s="2">
        <v>1.1188425925925925E-3</v>
      </c>
      <c r="T24" s="2">
        <v>1.1554398148148147E-3</v>
      </c>
      <c r="U24" s="2">
        <v>1.1359375E-3</v>
      </c>
    </row>
    <row r="25" spans="1:21" x14ac:dyDescent="0.25">
      <c r="A25">
        <v>24</v>
      </c>
      <c r="B25" s="2">
        <v>1.1890277777777778E-3</v>
      </c>
      <c r="C25" s="2">
        <v>1.1323958333333333E-3</v>
      </c>
      <c r="D25" s="2">
        <v>1.1195370370370372E-3</v>
      </c>
      <c r="E25" s="2">
        <v>1.138287037037037E-3</v>
      </c>
      <c r="F25" s="2"/>
      <c r="G25" s="2">
        <v>1.1338541666666669E-3</v>
      </c>
      <c r="H25" s="2">
        <v>1.1419212962962963E-3</v>
      </c>
      <c r="I25" s="2">
        <v>1.1137152777777779E-3</v>
      </c>
      <c r="J25" s="2">
        <v>1.4098495370370369E-3</v>
      </c>
      <c r="K25" s="2">
        <v>1.1431481481481481E-3</v>
      </c>
      <c r="L25" s="2">
        <v>1.1434606481481482E-3</v>
      </c>
      <c r="M25" s="2">
        <v>1.1333101851851851E-3</v>
      </c>
      <c r="N25" s="2">
        <v>1.148761574074074E-3</v>
      </c>
      <c r="O25" s="2">
        <v>1.1282638888888889E-3</v>
      </c>
      <c r="P25" s="2">
        <v>1.1228819444444446E-3</v>
      </c>
      <c r="Q25" s="2">
        <v>1.2102546296296297E-3</v>
      </c>
      <c r="R25" s="2">
        <v>1.1534490740740741E-3</v>
      </c>
      <c r="S25" s="2">
        <v>1.1221412037037038E-3</v>
      </c>
      <c r="T25" s="2">
        <v>1.1640856481481482E-3</v>
      </c>
      <c r="U25" s="2">
        <v>1.131400462962963E-3</v>
      </c>
    </row>
    <row r="26" spans="1:21" x14ac:dyDescent="0.25">
      <c r="A26">
        <v>25</v>
      </c>
      <c r="B26" s="2">
        <v>1.3897337962962962E-3</v>
      </c>
      <c r="C26" s="2">
        <v>1.1432407407407409E-3</v>
      </c>
      <c r="D26" s="2">
        <v>1.1143171296296298E-3</v>
      </c>
      <c r="E26" s="2">
        <v>1.1462152777777777E-3</v>
      </c>
      <c r="F26" s="2"/>
      <c r="G26" s="2">
        <v>1.1344791666666667E-3</v>
      </c>
      <c r="H26" s="2">
        <v>1.1484374999999999E-3</v>
      </c>
      <c r="I26" s="2">
        <v>1.1143981481481482E-3</v>
      </c>
      <c r="J26" s="2">
        <v>1.1294675925925927E-3</v>
      </c>
      <c r="K26" s="2">
        <v>1.1411921296296298E-3</v>
      </c>
      <c r="L26" s="2">
        <v>1.174050925925926E-3</v>
      </c>
      <c r="M26" s="2">
        <v>1.1391666666666666E-3</v>
      </c>
      <c r="N26" s="2">
        <v>1.1287731481481483E-3</v>
      </c>
      <c r="O26" s="2">
        <v>1.1305208333333334E-3</v>
      </c>
      <c r="P26" s="2">
        <v>1.1219328703703704E-3</v>
      </c>
      <c r="Q26" s="2">
        <v>1.3705555555555554E-3</v>
      </c>
      <c r="R26" s="2">
        <v>1.1560879629629631E-3</v>
      </c>
      <c r="S26" s="2">
        <v>1.1262384259259259E-3</v>
      </c>
      <c r="T26" s="2">
        <v>1.1629050925925925E-3</v>
      </c>
      <c r="U26" s="2">
        <v>1.1396875000000001E-3</v>
      </c>
    </row>
    <row r="27" spans="1:21" x14ac:dyDescent="0.25">
      <c r="A27">
        <v>26</v>
      </c>
      <c r="B27" s="2">
        <v>1.1323263888888889E-3</v>
      </c>
      <c r="C27" s="2">
        <v>1.134375E-3</v>
      </c>
      <c r="D27" s="2">
        <v>1.1143865740740741E-3</v>
      </c>
      <c r="E27" s="2">
        <v>1.1513078703703705E-3</v>
      </c>
      <c r="F27" s="2"/>
      <c r="G27" s="2">
        <v>1.1337962962962964E-3</v>
      </c>
      <c r="H27" s="2">
        <v>1.1449884259259258E-3</v>
      </c>
      <c r="I27" s="2">
        <v>1.1146180555555555E-3</v>
      </c>
      <c r="J27" s="2">
        <v>1.1325694444444445E-3</v>
      </c>
      <c r="K27" s="2">
        <v>1.1483101851851852E-3</v>
      </c>
      <c r="L27" s="2">
        <v>1.384664351851852E-3</v>
      </c>
      <c r="M27" s="2">
        <v>1.1412962962962963E-3</v>
      </c>
      <c r="N27" s="2">
        <v>1.1333912037037037E-3</v>
      </c>
      <c r="O27" s="2">
        <v>1.1299305555555557E-3</v>
      </c>
      <c r="P27" s="2">
        <v>1.1207870370370369E-3</v>
      </c>
      <c r="Q27" s="2">
        <v>1.1249652777777779E-3</v>
      </c>
      <c r="R27" s="2">
        <v>1.184097222222222E-3</v>
      </c>
      <c r="S27" s="2">
        <v>1.1267129629629628E-3</v>
      </c>
      <c r="T27" s="2">
        <v>1.1812268518518517E-3</v>
      </c>
      <c r="U27" s="2">
        <v>1.1404861111111112E-3</v>
      </c>
    </row>
    <row r="28" spans="1:21" x14ac:dyDescent="0.25">
      <c r="A28">
        <v>27</v>
      </c>
      <c r="B28" s="2">
        <v>1.1345717592592592E-3</v>
      </c>
      <c r="C28" s="2">
        <v>1.1407523148148147E-3</v>
      </c>
      <c r="D28" s="2">
        <v>1.1255902777777777E-3</v>
      </c>
      <c r="E28" s="2">
        <v>1.1439930555555554E-3</v>
      </c>
      <c r="F28" s="2"/>
      <c r="G28" s="2">
        <v>1.1349537037037038E-3</v>
      </c>
      <c r="H28" s="2">
        <v>1.1503472222222221E-3</v>
      </c>
      <c r="I28" s="2">
        <v>1.1223032407407408E-3</v>
      </c>
      <c r="J28" s="2">
        <v>1.1314467592592593E-3</v>
      </c>
      <c r="K28" s="2">
        <v>1.1496412037037037E-3</v>
      </c>
      <c r="L28" s="2">
        <v>1.1227546296296296E-3</v>
      </c>
      <c r="M28" s="2">
        <v>1.1487499999999998E-3</v>
      </c>
      <c r="N28" s="2">
        <v>1.1401967592592594E-3</v>
      </c>
      <c r="O28" s="2">
        <v>1.1344907407407408E-3</v>
      </c>
      <c r="P28" s="2">
        <v>1.1236574074074074E-3</v>
      </c>
      <c r="Q28" s="2">
        <v>1.1260185185185186E-3</v>
      </c>
      <c r="R28" s="2">
        <v>1.3986805555555556E-3</v>
      </c>
      <c r="S28" s="2">
        <v>1.1271990740740741E-3</v>
      </c>
      <c r="T28" s="2">
        <v>1.201724537037037E-3</v>
      </c>
      <c r="U28" s="2">
        <v>1.1387615740740742E-3</v>
      </c>
    </row>
    <row r="29" spans="1:21" x14ac:dyDescent="0.25">
      <c r="A29">
        <v>28</v>
      </c>
      <c r="B29" s="2">
        <v>1.1339467592592592E-3</v>
      </c>
      <c r="C29" s="2">
        <v>1.1414236111111111E-3</v>
      </c>
      <c r="D29" s="2">
        <v>1.1244097222222222E-3</v>
      </c>
      <c r="E29" s="2">
        <v>1.1477777777777777E-3</v>
      </c>
      <c r="F29" s="2"/>
      <c r="G29" s="2">
        <v>1.142962962962963E-3</v>
      </c>
      <c r="H29" s="2">
        <v>1.1531134259259259E-3</v>
      </c>
      <c r="I29" s="2">
        <v>1.1254166666666667E-3</v>
      </c>
      <c r="J29" s="2">
        <v>1.1340277777777779E-3</v>
      </c>
      <c r="K29" s="2">
        <v>1.1514236111111111E-3</v>
      </c>
      <c r="L29" s="2">
        <v>1.1228935185185185E-3</v>
      </c>
      <c r="M29" s="2">
        <v>1.1415740740740741E-3</v>
      </c>
      <c r="N29" s="2">
        <v>1.1414814814814816E-3</v>
      </c>
      <c r="O29" s="2">
        <v>1.1336111111111111E-3</v>
      </c>
      <c r="P29" s="2">
        <v>1.1253356481481481E-3</v>
      </c>
      <c r="Q29" s="2">
        <v>1.1340162037037037E-3</v>
      </c>
      <c r="R29" s="2">
        <v>1.1324884259259259E-3</v>
      </c>
      <c r="S29" s="2">
        <v>1.1355671296296296E-3</v>
      </c>
      <c r="T29" s="2">
        <v>1.3798032407407407E-3</v>
      </c>
      <c r="U29" s="2">
        <v>1.1398726851851852E-3</v>
      </c>
    </row>
    <row r="30" spans="1:21" x14ac:dyDescent="0.25">
      <c r="A30">
        <v>29</v>
      </c>
      <c r="B30" s="2">
        <v>1.1385069444444444E-3</v>
      </c>
      <c r="C30" s="2">
        <v>1.1365046296296297E-3</v>
      </c>
      <c r="D30" s="2">
        <v>1.1219328703703704E-3</v>
      </c>
      <c r="E30" s="2">
        <v>1.1423726851851853E-3</v>
      </c>
      <c r="F30" s="2"/>
      <c r="G30" s="2">
        <v>1.1365393518518519E-3</v>
      </c>
      <c r="H30" s="2">
        <v>1.1478819444444446E-3</v>
      </c>
      <c r="I30" s="2">
        <v>1.1199537037037037E-3</v>
      </c>
      <c r="J30" s="2">
        <v>1.1332638888888887E-3</v>
      </c>
      <c r="K30" s="2">
        <v>1.1525925925925926E-3</v>
      </c>
      <c r="L30" s="2">
        <v>1.1232986111111112E-3</v>
      </c>
      <c r="M30" s="2">
        <v>1.1376851851851852E-3</v>
      </c>
      <c r="N30" s="2">
        <v>1.1389467592592593E-3</v>
      </c>
      <c r="O30" s="2">
        <v>1.1324537037037037E-3</v>
      </c>
      <c r="P30" s="2">
        <v>1.1283101851851851E-3</v>
      </c>
      <c r="Q30" s="2">
        <v>1.1357175925925925E-3</v>
      </c>
      <c r="R30" s="2">
        <v>1.1383333333333334E-3</v>
      </c>
      <c r="S30" s="2">
        <v>1.1253009259259259E-3</v>
      </c>
      <c r="T30" s="2">
        <v>1.1363425925925927E-3</v>
      </c>
      <c r="U30" s="2">
        <v>1.1392939814814814E-3</v>
      </c>
    </row>
    <row r="31" spans="1:21" x14ac:dyDescent="0.25">
      <c r="A31">
        <v>30</v>
      </c>
      <c r="B31" s="2">
        <v>1.127511574074074E-3</v>
      </c>
      <c r="C31" s="2">
        <v>1.138414351851852E-3</v>
      </c>
      <c r="D31" s="2">
        <v>1.1215162037037038E-3</v>
      </c>
      <c r="E31" s="2">
        <v>1.1519907407407405E-3</v>
      </c>
      <c r="F31" s="2"/>
      <c r="G31" s="2">
        <v>1.138912037037037E-3</v>
      </c>
      <c r="H31" s="2">
        <v>1.1498495370370371E-3</v>
      </c>
      <c r="I31" s="2">
        <v>1.1230555555555555E-3</v>
      </c>
      <c r="J31" s="2">
        <v>1.1426967592592593E-3</v>
      </c>
      <c r="K31" s="2">
        <v>1.1608564814814815E-3</v>
      </c>
      <c r="L31" s="2">
        <v>1.1203935185185186E-3</v>
      </c>
      <c r="M31" s="2">
        <v>1.1372685185185186E-3</v>
      </c>
      <c r="N31" s="2">
        <v>1.139212962962963E-3</v>
      </c>
      <c r="O31" s="2">
        <v>1.1405208333333334E-3</v>
      </c>
      <c r="P31" s="2">
        <v>1.1241319444444443E-3</v>
      </c>
      <c r="Q31" s="2">
        <v>1.1445138888888887E-3</v>
      </c>
      <c r="R31" s="2">
        <v>1.1412037037037037E-3</v>
      </c>
      <c r="S31" s="2">
        <v>1.1287037037037036E-3</v>
      </c>
      <c r="T31" s="2">
        <v>1.145E-3</v>
      </c>
      <c r="U31" s="2">
        <v>1.1427546296296296E-3</v>
      </c>
    </row>
    <row r="32" spans="1:21" x14ac:dyDescent="0.25">
      <c r="A32">
        <v>31</v>
      </c>
      <c r="B32" s="2">
        <v>1.1322916666666666E-3</v>
      </c>
      <c r="C32" s="2">
        <v>1.1378935185185186E-3</v>
      </c>
      <c r="D32" s="2">
        <v>1.124537037037037E-3</v>
      </c>
      <c r="E32" s="2">
        <v>1.1399537037037036E-3</v>
      </c>
      <c r="F32" s="2"/>
      <c r="G32" s="2">
        <v>1.1422337962962964E-3</v>
      </c>
      <c r="H32" s="2">
        <v>1.149212962962963E-3</v>
      </c>
      <c r="I32" s="2">
        <v>1.1189467592592592E-3</v>
      </c>
      <c r="J32" s="2">
        <v>1.1231134259259261E-3</v>
      </c>
      <c r="K32" s="2">
        <v>1.1536805555555556E-3</v>
      </c>
      <c r="L32" s="2">
        <v>1.1246875E-3</v>
      </c>
      <c r="M32" s="2">
        <v>1.143125E-3</v>
      </c>
      <c r="N32" s="2">
        <v>1.1410185185185184E-3</v>
      </c>
      <c r="O32" s="2">
        <v>1.1440625000000001E-3</v>
      </c>
      <c r="P32" s="2">
        <v>1.1278587962962963E-3</v>
      </c>
      <c r="Q32" s="2">
        <v>1.1261921296296295E-3</v>
      </c>
      <c r="R32" s="2">
        <v>1.1519560185185185E-3</v>
      </c>
      <c r="S32" s="2">
        <v>1.1264004629629629E-3</v>
      </c>
      <c r="T32" s="2">
        <v>1.1556365740740741E-3</v>
      </c>
      <c r="U32" s="2">
        <v>1.1452662037037037E-3</v>
      </c>
    </row>
    <row r="33" spans="1:21" x14ac:dyDescent="0.25">
      <c r="A33">
        <v>32</v>
      </c>
      <c r="B33" s="2">
        <v>1.132962962962963E-3</v>
      </c>
      <c r="C33" s="2">
        <v>1.1400462962962963E-3</v>
      </c>
      <c r="D33" s="2">
        <v>1.1223495370370369E-3</v>
      </c>
      <c r="E33" s="2">
        <v>1.1428935185185186E-3</v>
      </c>
      <c r="F33" s="2"/>
      <c r="G33" s="2">
        <v>1.1383449074074074E-3</v>
      </c>
      <c r="H33" s="2">
        <v>1.1550810185185186E-3</v>
      </c>
      <c r="I33" s="2">
        <v>1.1246180555555556E-3</v>
      </c>
      <c r="J33" s="2">
        <v>1.1321990740740741E-3</v>
      </c>
      <c r="K33" s="2">
        <v>1.1498263888888888E-3</v>
      </c>
      <c r="L33" s="2">
        <v>1.1290393518518518E-3</v>
      </c>
      <c r="M33" s="2">
        <v>1.1413657407407408E-3</v>
      </c>
      <c r="N33" s="2">
        <v>1.1718981481481483E-3</v>
      </c>
      <c r="O33" s="2">
        <v>1.1752314814814815E-3</v>
      </c>
      <c r="P33" s="2">
        <v>1.1352546296296297E-3</v>
      </c>
      <c r="Q33" s="2">
        <v>1.1247569444444445E-3</v>
      </c>
      <c r="R33" s="2">
        <v>1.1368055555555556E-3</v>
      </c>
      <c r="S33" s="2">
        <v>1.1333564814814815E-3</v>
      </c>
      <c r="T33" s="2">
        <v>1.1454513888888888E-3</v>
      </c>
      <c r="U33" s="2">
        <v>1.1414930555555555E-3</v>
      </c>
    </row>
    <row r="34" spans="1:21" x14ac:dyDescent="0.25">
      <c r="A34">
        <v>33</v>
      </c>
      <c r="B34" s="2">
        <v>1.1269560185185185E-3</v>
      </c>
      <c r="C34" s="2">
        <v>1.1426620370370371E-3</v>
      </c>
      <c r="D34" s="2">
        <v>1.1227777777777779E-3</v>
      </c>
      <c r="E34" s="2">
        <v>1.1961342592592592E-3</v>
      </c>
      <c r="F34" s="2"/>
      <c r="G34" s="2">
        <v>1.1435995370370372E-3</v>
      </c>
      <c r="H34" s="2">
        <v>1.202048611111111E-3</v>
      </c>
      <c r="I34" s="2">
        <v>1.1184606481481482E-3</v>
      </c>
      <c r="J34" s="2">
        <v>1.1299189814814815E-3</v>
      </c>
      <c r="K34" s="2">
        <v>1.1656250000000002E-3</v>
      </c>
      <c r="L34" s="2">
        <v>1.1264236111111112E-3</v>
      </c>
      <c r="M34" s="2">
        <v>1.1411458333333334E-3</v>
      </c>
      <c r="N34" s="2">
        <v>1.3801736111111109E-3</v>
      </c>
      <c r="O34" s="2">
        <v>1.382048611111111E-3</v>
      </c>
      <c r="P34" s="2">
        <v>1.1246180555555556E-3</v>
      </c>
      <c r="Q34" s="2">
        <v>1.1319328703703704E-3</v>
      </c>
      <c r="R34" s="2">
        <v>1.1377430555555555E-3</v>
      </c>
      <c r="S34" s="2">
        <v>1.1302777777777778E-3</v>
      </c>
      <c r="T34" s="2">
        <v>1.1500810185185186E-3</v>
      </c>
      <c r="U34" s="2">
        <v>1.1459722222222221E-3</v>
      </c>
    </row>
    <row r="35" spans="1:21" x14ac:dyDescent="0.25">
      <c r="A35">
        <v>34</v>
      </c>
      <c r="B35" s="2">
        <v>1.1335069444444444E-3</v>
      </c>
      <c r="C35" s="2">
        <v>1.1800694444444445E-3</v>
      </c>
      <c r="D35" s="2">
        <v>1.1206828703703704E-3</v>
      </c>
      <c r="E35" s="2">
        <v>1.3735763888888888E-3</v>
      </c>
      <c r="F35" s="2"/>
      <c r="G35" s="2">
        <v>1.1389583333333332E-3</v>
      </c>
      <c r="H35" s="2">
        <v>1.392800925925926E-3</v>
      </c>
      <c r="I35" s="2">
        <v>1.1237731481481483E-3</v>
      </c>
      <c r="J35" s="2">
        <v>1.1423958333333332E-3</v>
      </c>
      <c r="K35" s="2">
        <v>1.1492708333333333E-3</v>
      </c>
      <c r="L35" s="2">
        <v>1.1435069444444444E-3</v>
      </c>
      <c r="M35" s="2">
        <v>1.1659722222222223E-3</v>
      </c>
      <c r="N35" s="2">
        <v>1.1174421296296295E-3</v>
      </c>
      <c r="O35" s="2">
        <v>1.1162037037037037E-3</v>
      </c>
      <c r="P35" s="2">
        <v>1.159224537037037E-3</v>
      </c>
      <c r="Q35" s="2">
        <v>1.1455902777777777E-3</v>
      </c>
      <c r="R35" s="2">
        <v>1.1506597222222224E-3</v>
      </c>
      <c r="S35" s="2">
        <v>1.1277546296296296E-3</v>
      </c>
      <c r="T35" s="2">
        <v>1.1505555555555555E-3</v>
      </c>
      <c r="U35" s="2">
        <v>1.1414351851851852E-3</v>
      </c>
    </row>
    <row r="36" spans="1:21" x14ac:dyDescent="0.25">
      <c r="A36">
        <v>35</v>
      </c>
      <c r="B36" s="2">
        <v>1.1318402777777776E-3</v>
      </c>
      <c r="C36" s="2">
        <v>1.3610069444444444E-3</v>
      </c>
      <c r="D36" s="2">
        <v>1.1635069444444447E-3</v>
      </c>
      <c r="E36" s="2">
        <v>1.1205208333333334E-3</v>
      </c>
      <c r="F36" s="2"/>
      <c r="G36" s="2">
        <v>1.144085648148148E-3</v>
      </c>
      <c r="H36" s="2">
        <v>1.1210185185185186E-3</v>
      </c>
      <c r="I36" s="2">
        <v>1.121712962962963E-3</v>
      </c>
      <c r="J36" s="2">
        <v>1.1310069444444445E-3</v>
      </c>
      <c r="K36" s="2">
        <v>1.1649652777777778E-3</v>
      </c>
      <c r="L36" s="2">
        <v>1.1356249999999999E-3</v>
      </c>
      <c r="M36" s="2">
        <v>1.1465277777777778E-3</v>
      </c>
      <c r="N36" s="2">
        <v>1.1329745370370372E-3</v>
      </c>
      <c r="O36" s="2">
        <v>1.1036342592592593E-3</v>
      </c>
      <c r="P36" s="2">
        <v>1.314837962962963E-3</v>
      </c>
      <c r="Q36" s="2">
        <v>1.1295486111111111E-3</v>
      </c>
      <c r="R36" s="2">
        <v>1.1327083333333334E-3</v>
      </c>
      <c r="S36" s="2">
        <v>1.1214814814814815E-3</v>
      </c>
      <c r="T36" s="2">
        <v>1.1508217592592592E-3</v>
      </c>
      <c r="U36" s="2">
        <v>1.1443287037037036E-3</v>
      </c>
    </row>
    <row r="37" spans="1:21" x14ac:dyDescent="0.25">
      <c r="A37">
        <v>36</v>
      </c>
      <c r="B37" s="2">
        <v>1.1307407407407408E-3</v>
      </c>
      <c r="C37" s="2">
        <v>1.118414351851852E-3</v>
      </c>
      <c r="D37" s="2">
        <v>1.3176620370370371E-3</v>
      </c>
      <c r="E37" s="2">
        <v>1.1205787037037037E-3</v>
      </c>
      <c r="F37" s="2"/>
      <c r="G37" s="2">
        <v>1.1420833333333333E-3</v>
      </c>
      <c r="H37" s="2">
        <v>1.1194675925925925E-3</v>
      </c>
      <c r="I37" s="2">
        <v>1.1625810185185185E-3</v>
      </c>
      <c r="J37" s="2">
        <v>1.1387037037037038E-3</v>
      </c>
      <c r="K37" s="2">
        <v>1.1687037037037037E-3</v>
      </c>
      <c r="L37" s="2">
        <v>1.1295601851851853E-3</v>
      </c>
      <c r="M37" s="2">
        <v>1.148263888888889E-3</v>
      </c>
      <c r="N37" s="2">
        <v>1.1326736111111112E-3</v>
      </c>
      <c r="O37" s="2">
        <v>1.1161458333333334E-3</v>
      </c>
      <c r="P37" s="2">
        <v>1.0824999999999999E-3</v>
      </c>
      <c r="Q37" s="2">
        <v>1.1351273148148149E-3</v>
      </c>
      <c r="R37" s="2">
        <v>1.140451388888889E-3</v>
      </c>
      <c r="S37" s="2">
        <v>1.133425925925926E-3</v>
      </c>
      <c r="T37" s="2">
        <v>1.1551736111111112E-3</v>
      </c>
      <c r="U37" s="2">
        <v>1.1569907407407408E-3</v>
      </c>
    </row>
    <row r="38" spans="1:21" x14ac:dyDescent="0.25">
      <c r="A38">
        <v>37</v>
      </c>
      <c r="B38" s="2">
        <v>1.1361342592592593E-3</v>
      </c>
      <c r="C38" s="2">
        <v>1.1209375E-3</v>
      </c>
      <c r="D38" s="2">
        <v>1.0985879629629629E-3</v>
      </c>
      <c r="E38" s="2">
        <v>1.1107291666666668E-3</v>
      </c>
      <c r="F38" s="2"/>
      <c r="G38" s="2">
        <v>1.1404282407407407E-3</v>
      </c>
      <c r="H38" s="2">
        <v>1.1255555555555556E-3</v>
      </c>
      <c r="I38" s="2">
        <v>1.3312037037037036E-3</v>
      </c>
      <c r="J38" s="2">
        <v>1.142025462962963E-3</v>
      </c>
      <c r="K38" s="2">
        <v>1.1562152777777777E-3</v>
      </c>
      <c r="L38" s="2">
        <v>1.1276041666666665E-3</v>
      </c>
      <c r="M38" s="2">
        <v>1.1502777777777778E-3</v>
      </c>
      <c r="N38" s="2">
        <v>1.1269791666666668E-3</v>
      </c>
      <c r="O38" s="2">
        <v>1.1132060185185184E-3</v>
      </c>
      <c r="P38" s="2">
        <v>1.0963194444444445E-3</v>
      </c>
      <c r="Q38" s="2">
        <v>1.1501273148148148E-3</v>
      </c>
      <c r="R38" s="2">
        <v>1.1700578703703706E-3</v>
      </c>
      <c r="S38" s="2">
        <v>1.1772337962962962E-3</v>
      </c>
      <c r="T38" s="2">
        <v>1.1698495370370372E-3</v>
      </c>
      <c r="U38" s="2">
        <v>1.1371643518518517E-3</v>
      </c>
    </row>
    <row r="39" spans="1:21" x14ac:dyDescent="0.25">
      <c r="A39">
        <v>38</v>
      </c>
      <c r="B39" s="2">
        <v>1.1352199074074075E-3</v>
      </c>
      <c r="C39" s="2">
        <v>1.1264930555555555E-3</v>
      </c>
      <c r="D39" s="2">
        <v>1.4293171296296296E-3</v>
      </c>
      <c r="E39" s="2">
        <v>1.1181828703703703E-3</v>
      </c>
      <c r="F39" s="2"/>
      <c r="G39" s="2">
        <v>1.1478587962962963E-3</v>
      </c>
      <c r="H39" s="2">
        <v>1.1256018518518518E-3</v>
      </c>
      <c r="I39" s="2">
        <v>1.0811458333333335E-3</v>
      </c>
      <c r="J39" s="2">
        <v>1.1376157407407409E-3</v>
      </c>
      <c r="K39" s="2">
        <v>1.2094675925925925E-3</v>
      </c>
      <c r="L39" s="2">
        <v>1.1321759259259258E-3</v>
      </c>
      <c r="M39" s="2">
        <v>1.1783564814814814E-3</v>
      </c>
      <c r="N39" s="2">
        <v>1.1248842592592593E-3</v>
      </c>
      <c r="O39" s="2">
        <v>1.1119907407407406E-3</v>
      </c>
      <c r="P39" s="2">
        <v>1.0923842592592593E-3</v>
      </c>
      <c r="Q39" s="2">
        <v>1.1501157407407406E-3</v>
      </c>
      <c r="R39" s="2">
        <v>1.1498495370370371E-3</v>
      </c>
      <c r="S39" s="2">
        <v>1.360474537037037E-3</v>
      </c>
      <c r="T39" s="2">
        <v>1.164247685185185E-3</v>
      </c>
      <c r="U39" s="2">
        <v>1.1388194444444443E-3</v>
      </c>
    </row>
    <row r="40" spans="1:21" x14ac:dyDescent="0.25">
      <c r="A40">
        <v>39</v>
      </c>
      <c r="B40" s="2">
        <v>1.1409143518518519E-3</v>
      </c>
      <c r="C40" s="2">
        <v>1.123287037037037E-3</v>
      </c>
      <c r="D40" s="2">
        <v>1.4584722222222223E-3</v>
      </c>
      <c r="E40" s="2">
        <v>1.1175E-3</v>
      </c>
      <c r="F40" s="2"/>
      <c r="G40" s="2">
        <v>1.1793287037037037E-3</v>
      </c>
      <c r="H40" s="2">
        <v>1.1193518518518521E-3</v>
      </c>
      <c r="I40" s="2">
        <v>1.0937037037037037E-3</v>
      </c>
      <c r="J40" s="2">
        <v>1.1266203703703705E-3</v>
      </c>
      <c r="K40" s="2">
        <v>1.3783101851851853E-3</v>
      </c>
      <c r="L40" s="2">
        <v>1.1198148148148148E-3</v>
      </c>
      <c r="M40" s="2">
        <v>1.4343402777777777E-3</v>
      </c>
      <c r="N40" s="2">
        <v>1.1195486111111111E-3</v>
      </c>
      <c r="O40" s="2">
        <v>1.1152777777777778E-3</v>
      </c>
      <c r="P40" s="2">
        <v>1.1023958333333335E-3</v>
      </c>
      <c r="Q40" s="2">
        <v>1.1451967592592592E-3</v>
      </c>
      <c r="R40" s="2">
        <v>1.1403472222222223E-3</v>
      </c>
      <c r="S40" s="2">
        <v>1.1082986111111111E-3</v>
      </c>
      <c r="T40" s="2">
        <v>1.1544907407407407E-3</v>
      </c>
      <c r="U40" s="2">
        <v>1.1483449074074074E-3</v>
      </c>
    </row>
    <row r="41" spans="1:21" x14ac:dyDescent="0.25">
      <c r="A41">
        <v>40</v>
      </c>
      <c r="B41" s="2">
        <v>1.1293171296296296E-3</v>
      </c>
      <c r="C41" s="2">
        <v>1.1170138888888887E-3</v>
      </c>
      <c r="D41" s="2">
        <v>1.1103009259259258E-3</v>
      </c>
      <c r="E41" s="2">
        <v>1.1155324074074073E-3</v>
      </c>
      <c r="F41" s="2"/>
      <c r="G41" s="2">
        <v>1.3578703703703704E-3</v>
      </c>
      <c r="H41" s="2">
        <v>1.1183796296296295E-3</v>
      </c>
      <c r="I41" s="2">
        <v>1.0925462962962961E-3</v>
      </c>
      <c r="J41" s="2">
        <v>1.1331944444444445E-3</v>
      </c>
      <c r="K41" s="2">
        <v>1.1178819444444446E-3</v>
      </c>
      <c r="L41" s="2">
        <v>1.1327314814814815E-3</v>
      </c>
      <c r="M41" s="2">
        <v>1.0987731481481482E-3</v>
      </c>
      <c r="N41" s="2">
        <v>1.1255092592592593E-3</v>
      </c>
      <c r="O41" s="2">
        <v>1.1138888888888889E-3</v>
      </c>
      <c r="P41" s="2">
        <v>1.1031828703703703E-3</v>
      </c>
      <c r="Q41" s="2">
        <v>1.1725694444444444E-3</v>
      </c>
      <c r="R41" s="2">
        <v>1.1395254629629628E-3</v>
      </c>
      <c r="S41" s="2">
        <v>1.1100000000000001E-3</v>
      </c>
      <c r="T41" s="2">
        <v>1.1503240740740742E-3</v>
      </c>
      <c r="U41" s="2">
        <v>1.174050925925926E-3</v>
      </c>
    </row>
    <row r="42" spans="1:21" x14ac:dyDescent="0.25">
      <c r="A42">
        <v>41</v>
      </c>
      <c r="B42" s="2">
        <v>1.133425925925926E-3</v>
      </c>
      <c r="C42" s="2">
        <v>1.1318634259259259E-3</v>
      </c>
      <c r="D42" s="2">
        <v>1.0995370370370371E-3</v>
      </c>
      <c r="E42" s="2">
        <v>1.1168634259259259E-3</v>
      </c>
      <c r="F42" s="2"/>
      <c r="G42" s="2">
        <v>1.1046759259259258E-3</v>
      </c>
      <c r="H42" s="2">
        <v>1.1162152777777778E-3</v>
      </c>
      <c r="I42" s="2">
        <v>1.0929398148148148E-3</v>
      </c>
      <c r="J42" s="2">
        <v>1.135451388888889E-3</v>
      </c>
      <c r="K42" s="2">
        <v>1.1098611111111112E-3</v>
      </c>
      <c r="L42" s="2">
        <v>1.1239467592592592E-3</v>
      </c>
      <c r="M42" s="2">
        <v>1.1018634259259258E-3</v>
      </c>
      <c r="N42" s="2">
        <v>1.1267361111111111E-3</v>
      </c>
      <c r="O42" s="2">
        <v>1.1134837962962962E-3</v>
      </c>
      <c r="P42" s="2">
        <v>1.104386574074074E-3</v>
      </c>
      <c r="Q42" s="2">
        <v>1.3431944444444446E-3</v>
      </c>
      <c r="R42" s="2">
        <v>1.1615046296296295E-3</v>
      </c>
      <c r="S42" s="2">
        <v>1.1115624999999999E-3</v>
      </c>
      <c r="T42" s="2">
        <v>1.1548495370370371E-3</v>
      </c>
      <c r="U42" s="2">
        <v>1.3557986111111112E-3</v>
      </c>
    </row>
    <row r="43" spans="1:21" x14ac:dyDescent="0.25">
      <c r="A43">
        <v>42</v>
      </c>
      <c r="B43" s="2">
        <v>1.1191782407407407E-3</v>
      </c>
      <c r="C43" s="2">
        <v>1.1175578703703705E-3</v>
      </c>
      <c r="D43" s="2">
        <v>1.11125E-3</v>
      </c>
      <c r="E43" s="2">
        <v>1.1158101851851852E-3</v>
      </c>
      <c r="F43" s="2"/>
      <c r="G43" s="2">
        <v>1.1029050925925926E-3</v>
      </c>
      <c r="H43" s="2">
        <v>1.1159606481481483E-3</v>
      </c>
      <c r="I43" s="2">
        <v>1.0955324074074075E-3</v>
      </c>
      <c r="J43" s="2">
        <v>1.1608912037037037E-3</v>
      </c>
      <c r="K43" s="2">
        <v>1.1341898148148149E-3</v>
      </c>
      <c r="L43" s="2">
        <v>1.12375E-3</v>
      </c>
      <c r="M43" s="2">
        <v>1.1046990740740741E-3</v>
      </c>
      <c r="N43" s="2">
        <v>1.117175925925926E-3</v>
      </c>
      <c r="O43" s="2">
        <v>1.1133564814814814E-3</v>
      </c>
      <c r="P43" s="2">
        <v>1.1034143518518517E-3</v>
      </c>
      <c r="Q43" s="2">
        <v>1.1063194444444443E-3</v>
      </c>
      <c r="R43" s="2">
        <v>1.1546874999999999E-3</v>
      </c>
      <c r="S43" s="2">
        <v>1.0903819444444444E-3</v>
      </c>
      <c r="T43" s="2">
        <v>1.1491087962962963E-3</v>
      </c>
      <c r="U43" s="2">
        <v>1.1022800925925926E-3</v>
      </c>
    </row>
    <row r="44" spans="1:21" x14ac:dyDescent="0.25">
      <c r="A44">
        <v>43</v>
      </c>
      <c r="B44" s="2">
        <v>1.1193981481481482E-3</v>
      </c>
      <c r="C44" s="2">
        <v>1.1137499999999999E-3</v>
      </c>
      <c r="D44" s="2">
        <v>1.0983217592592592E-3</v>
      </c>
      <c r="E44" s="2">
        <v>1.1120833333333332E-3</v>
      </c>
      <c r="F44" s="2"/>
      <c r="G44" s="2">
        <v>1.1085648148148148E-3</v>
      </c>
      <c r="H44" s="2">
        <v>1.1176851851851851E-3</v>
      </c>
      <c r="I44" s="2">
        <v>1.1030439814814815E-3</v>
      </c>
      <c r="J44" s="2">
        <v>1.1398958333333333E-3</v>
      </c>
      <c r="K44" s="2">
        <v>1.1238888888888889E-3</v>
      </c>
      <c r="L44" s="2">
        <v>1.1243402777777777E-3</v>
      </c>
      <c r="M44" s="2">
        <v>1.1138773148148147E-3</v>
      </c>
      <c r="N44" s="2">
        <v>1.124201388888889E-3</v>
      </c>
      <c r="O44" s="2">
        <v>1.1122800925925927E-3</v>
      </c>
      <c r="P44" s="2">
        <v>1.0960995370370371E-3</v>
      </c>
      <c r="Q44" s="2">
        <v>1.1161574074074075E-3</v>
      </c>
      <c r="R44" s="2">
        <v>1.1414583333333333E-3</v>
      </c>
      <c r="S44" s="2">
        <v>1.1341550925925926E-3</v>
      </c>
      <c r="T44" s="2">
        <v>1.1596296296296296E-3</v>
      </c>
      <c r="U44" s="2">
        <v>1.1031365740740739E-3</v>
      </c>
    </row>
    <row r="45" spans="1:21" x14ac:dyDescent="0.25">
      <c r="A45">
        <v>44</v>
      </c>
      <c r="B45" s="2">
        <v>1.1368287037037037E-3</v>
      </c>
      <c r="C45" s="2">
        <v>1.1185185185185185E-3</v>
      </c>
      <c r="D45" s="2">
        <v>1.1122916666666666E-3</v>
      </c>
      <c r="E45" s="2">
        <v>1.1266319444444444E-3</v>
      </c>
      <c r="F45" s="2"/>
      <c r="G45" s="2">
        <v>1.1105208333333334E-3</v>
      </c>
      <c r="H45" s="2">
        <v>1.1377083333333335E-3</v>
      </c>
      <c r="I45" s="2">
        <v>1.1051736111111112E-3</v>
      </c>
      <c r="J45" s="2">
        <v>1.1466203703703703E-3</v>
      </c>
      <c r="K45" s="2">
        <v>1.1202314814814814E-3</v>
      </c>
      <c r="L45" s="2">
        <v>1.134699074074074E-3</v>
      </c>
      <c r="M45" s="2">
        <v>1.1128935185185185E-3</v>
      </c>
      <c r="N45" s="2">
        <v>1.1168402777777778E-3</v>
      </c>
      <c r="O45" s="2">
        <v>1.1104976851851853E-3</v>
      </c>
      <c r="P45" s="2">
        <v>1.1004398148148147E-3</v>
      </c>
      <c r="Q45" s="2">
        <v>1.1076967592592592E-3</v>
      </c>
      <c r="R45" s="2">
        <v>1.1414120370370369E-3</v>
      </c>
      <c r="S45" s="2">
        <v>1.1131944444444444E-3</v>
      </c>
      <c r="T45" s="2">
        <v>1.1503356481481484E-3</v>
      </c>
      <c r="U45" s="2">
        <v>1.1059143518518518E-3</v>
      </c>
    </row>
    <row r="46" spans="1:21" x14ac:dyDescent="0.25">
      <c r="A46">
        <v>45</v>
      </c>
      <c r="B46" s="2">
        <v>1.1298726851851851E-3</v>
      </c>
      <c r="C46" s="2">
        <v>1.1161342592592592E-3</v>
      </c>
      <c r="D46" s="2">
        <v>1.1073958333333333E-3</v>
      </c>
      <c r="E46" s="2">
        <v>1.1063541666666667E-3</v>
      </c>
      <c r="F46" s="2"/>
      <c r="G46" s="2">
        <v>1.105601851851852E-3</v>
      </c>
      <c r="H46" s="2">
        <v>1.1327662037037038E-3</v>
      </c>
      <c r="I46" s="2">
        <v>1.1115856481481482E-3</v>
      </c>
      <c r="J46" s="2">
        <v>1.134537037037037E-3</v>
      </c>
      <c r="K46" s="2">
        <v>1.1311805555555556E-3</v>
      </c>
      <c r="L46" s="2">
        <v>1.1237384259259258E-3</v>
      </c>
      <c r="M46" s="2">
        <v>1.1171412037037037E-3</v>
      </c>
      <c r="N46" s="2">
        <v>1.1151157407407407E-3</v>
      </c>
      <c r="O46" s="2">
        <v>1.1085300925925926E-3</v>
      </c>
      <c r="P46" s="2">
        <v>1.1008449074074074E-3</v>
      </c>
      <c r="Q46" s="2">
        <v>1.1165393518518519E-3</v>
      </c>
      <c r="R46" s="2">
        <v>1.1458796296296295E-3</v>
      </c>
      <c r="S46" s="2">
        <v>1.1100578703703704E-3</v>
      </c>
      <c r="T46" s="2">
        <v>1.1786574074074076E-3</v>
      </c>
      <c r="U46" s="2">
        <v>1.1098611111111112E-3</v>
      </c>
    </row>
    <row r="47" spans="1:21" x14ac:dyDescent="0.25">
      <c r="A47">
        <v>46</v>
      </c>
      <c r="B47" s="2">
        <v>1.1259490740740741E-3</v>
      </c>
      <c r="C47" s="2">
        <v>1.1181712962962964E-3</v>
      </c>
      <c r="D47" s="2">
        <v>1.1084027777777778E-3</v>
      </c>
      <c r="E47" s="2">
        <v>1.11875E-3</v>
      </c>
      <c r="F47" s="2"/>
      <c r="G47" s="2">
        <v>1.1040509259259261E-3</v>
      </c>
      <c r="H47" s="2">
        <v>1.1151388888888888E-3</v>
      </c>
      <c r="I47" s="2">
        <v>1.1349074074074072E-3</v>
      </c>
      <c r="J47" s="2">
        <v>1.1341087962962963E-3</v>
      </c>
      <c r="K47" s="2">
        <v>1.1226851851851851E-3</v>
      </c>
      <c r="L47" s="2">
        <v>1.1253125E-3</v>
      </c>
      <c r="M47" s="2">
        <v>1.1107523148148148E-3</v>
      </c>
      <c r="N47" s="2">
        <v>1.1117708333333333E-3</v>
      </c>
      <c r="O47" s="2">
        <v>1.1104513888888889E-3</v>
      </c>
      <c r="P47" s="2">
        <v>1.1155902777777778E-3</v>
      </c>
      <c r="Q47" s="2">
        <v>1.1145949074074075E-3</v>
      </c>
      <c r="R47" s="2">
        <v>1.1434027777777777E-3</v>
      </c>
      <c r="S47" s="2">
        <v>1.1072916666666668E-3</v>
      </c>
      <c r="T47" s="2">
        <v>1.1977546296296296E-3</v>
      </c>
      <c r="U47" s="2">
        <v>1.1105439814814817E-3</v>
      </c>
    </row>
    <row r="48" spans="1:21" x14ac:dyDescent="0.25">
      <c r="A48">
        <v>47</v>
      </c>
      <c r="B48" s="2">
        <v>1.1262384259259259E-3</v>
      </c>
      <c r="C48" s="2">
        <v>1.114363425925926E-3</v>
      </c>
      <c r="D48" s="2">
        <v>1.1078703703703704E-3</v>
      </c>
      <c r="E48" s="2">
        <v>1.1159259259259258E-3</v>
      </c>
      <c r="F48" s="2"/>
      <c r="G48" s="2">
        <v>1.1073032407407409E-3</v>
      </c>
      <c r="H48" s="2">
        <v>1.1164583333333332E-3</v>
      </c>
      <c r="I48" s="2">
        <v>1.1550462962962962E-3</v>
      </c>
      <c r="J48" s="2">
        <v>1.1370949074074074E-3</v>
      </c>
      <c r="K48" s="2">
        <v>1.1273958333333333E-3</v>
      </c>
      <c r="L48" s="2">
        <v>1.1248495370370371E-3</v>
      </c>
      <c r="M48" s="2">
        <v>1.1094560185185185E-3</v>
      </c>
      <c r="N48" s="2">
        <v>1.1156712962962962E-3</v>
      </c>
      <c r="O48" s="2">
        <v>1.1031365740740739E-3</v>
      </c>
      <c r="P48" s="2">
        <v>1.1072453703703704E-3</v>
      </c>
      <c r="Q48" s="2">
        <v>1.1137152777777779E-3</v>
      </c>
      <c r="R48" s="2">
        <v>1.1480439814814814E-3</v>
      </c>
      <c r="S48" s="2">
        <v>1.1036574074074074E-3</v>
      </c>
      <c r="T48" s="2">
        <v>1.1649768518518519E-3</v>
      </c>
      <c r="U48" s="2">
        <v>1.1153587962962964E-3</v>
      </c>
    </row>
    <row r="49" spans="1:21" x14ac:dyDescent="0.25">
      <c r="A49">
        <v>48</v>
      </c>
      <c r="B49" s="2">
        <v>1.1237268518518519E-3</v>
      </c>
      <c r="C49" s="2">
        <v>1.1162152777777778E-3</v>
      </c>
      <c r="D49" s="2">
        <v>1.1092824074074074E-3</v>
      </c>
      <c r="E49" s="2">
        <v>1.1176157407407406E-3</v>
      </c>
      <c r="F49" s="2"/>
      <c r="G49" s="2">
        <v>1.1135532407407407E-3</v>
      </c>
      <c r="H49" s="2">
        <v>1.1172337962962965E-3</v>
      </c>
      <c r="I49" s="2">
        <v>1.1623379629629631E-3</v>
      </c>
      <c r="J49" s="2">
        <v>1.1365625E-3</v>
      </c>
      <c r="K49" s="2">
        <v>1.1207870370370369E-3</v>
      </c>
      <c r="L49" s="2">
        <v>1.1307291666666666E-3</v>
      </c>
      <c r="M49" s="2">
        <v>1.1171875000000001E-3</v>
      </c>
      <c r="N49" s="2">
        <v>1.1133101851851853E-3</v>
      </c>
      <c r="O49" s="2">
        <v>1.1078587962962962E-3</v>
      </c>
      <c r="P49" s="2">
        <v>1.1231134259259261E-3</v>
      </c>
      <c r="Q49" s="2">
        <v>1.1273495370370372E-3</v>
      </c>
      <c r="R49" s="2">
        <v>1.1537731481481481E-3</v>
      </c>
      <c r="S49" s="2">
        <v>1.1032060185185186E-3</v>
      </c>
      <c r="T49" s="2">
        <v>1.1504745370370371E-3</v>
      </c>
      <c r="U49" s="2">
        <v>1.1160416666666667E-3</v>
      </c>
    </row>
    <row r="50" spans="1:21" x14ac:dyDescent="0.25">
      <c r="A50">
        <v>49</v>
      </c>
      <c r="B50" s="2">
        <v>1.1277777777777779E-3</v>
      </c>
      <c r="C50" s="2">
        <v>1.1190509259259259E-3</v>
      </c>
      <c r="D50" s="2">
        <v>1.1118402777777778E-3</v>
      </c>
      <c r="E50" s="2">
        <v>1.1165624999999999E-3</v>
      </c>
      <c r="F50" s="2"/>
      <c r="G50" s="2">
        <v>1.1139814814814816E-3</v>
      </c>
      <c r="H50" s="2">
        <v>1.1183680555555556E-3</v>
      </c>
      <c r="I50" s="2">
        <v>1.1651620370370373E-3</v>
      </c>
      <c r="J50" s="2">
        <v>1.1367939814814815E-3</v>
      </c>
      <c r="K50" s="2">
        <v>1.1222453703703705E-3</v>
      </c>
      <c r="L50" s="2">
        <v>1.1291435185185187E-3</v>
      </c>
      <c r="M50" s="2">
        <v>1.1161689814814814E-3</v>
      </c>
      <c r="N50" s="2">
        <v>1.1201273148148149E-3</v>
      </c>
      <c r="O50" s="2">
        <v>1.1174884259259261E-3</v>
      </c>
      <c r="P50" s="2">
        <v>1.1203935185185186E-3</v>
      </c>
      <c r="Q50" s="2">
        <v>1.1078587962962962E-3</v>
      </c>
      <c r="R50" s="2">
        <v>1.1555787037037036E-3</v>
      </c>
      <c r="S50" s="2">
        <v>1.1037962962962963E-3</v>
      </c>
      <c r="T50" s="2">
        <v>1.1526620370370369E-3</v>
      </c>
      <c r="U50" s="2">
        <v>1.1106944444444443E-3</v>
      </c>
    </row>
    <row r="51" spans="1:21" x14ac:dyDescent="0.25">
      <c r="A51">
        <v>50</v>
      </c>
      <c r="B51" s="2">
        <v>1.1276851851851853E-3</v>
      </c>
      <c r="C51" s="2">
        <v>1.117337962962963E-3</v>
      </c>
      <c r="D51" s="2">
        <v>1.1120023148148148E-3</v>
      </c>
      <c r="E51" s="2">
        <v>1.1180324074074074E-3</v>
      </c>
      <c r="F51" s="2"/>
      <c r="G51" s="2">
        <v>1.1118287037037036E-3</v>
      </c>
      <c r="H51" s="2">
        <v>1.1165277777777779E-3</v>
      </c>
      <c r="I51" s="2">
        <v>1.1842245370370372E-3</v>
      </c>
      <c r="J51" s="2">
        <v>1.1384606481481482E-3</v>
      </c>
      <c r="K51" s="2">
        <v>1.1267824074074075E-3</v>
      </c>
      <c r="L51" s="2">
        <v>1.1290393518518518E-3</v>
      </c>
      <c r="M51" s="2">
        <v>1.1112962962962962E-3</v>
      </c>
      <c r="N51" s="2">
        <v>1.1142361111111112E-3</v>
      </c>
      <c r="O51" s="2">
        <v>1.1107638888888888E-3</v>
      </c>
      <c r="P51" s="2">
        <v>1.1146527777777778E-3</v>
      </c>
      <c r="Q51" s="2">
        <v>1.1124537037037036E-3</v>
      </c>
      <c r="R51" s="2">
        <v>1.1761111111111111E-3</v>
      </c>
      <c r="S51" s="2">
        <v>1.1042361111111112E-3</v>
      </c>
      <c r="T51" s="2">
        <v>1.1567476851851851E-3</v>
      </c>
      <c r="U51" s="2">
        <v>1.1144328703703702E-3</v>
      </c>
    </row>
    <row r="52" spans="1:21" x14ac:dyDescent="0.25">
      <c r="A52">
        <v>51</v>
      </c>
      <c r="B52" s="2">
        <v>1.1239814814814814E-3</v>
      </c>
      <c r="C52" s="2">
        <v>1.1237615740740741E-3</v>
      </c>
      <c r="D52" s="2">
        <v>1.1160300925925925E-3</v>
      </c>
      <c r="E52" s="2">
        <v>1.1241319444444443E-3</v>
      </c>
      <c r="F52" s="2"/>
      <c r="G52" s="2">
        <v>1.1193055555555557E-3</v>
      </c>
      <c r="H52" s="2">
        <v>1.1149305555555554E-3</v>
      </c>
      <c r="I52" s="2">
        <v>1.1600347222222222E-3</v>
      </c>
      <c r="J52" s="2">
        <v>1.1409259259259259E-3</v>
      </c>
      <c r="K52" s="2">
        <v>1.1245833333333336E-3</v>
      </c>
      <c r="L52" s="2">
        <v>1.1324768518518517E-3</v>
      </c>
      <c r="M52" s="2">
        <v>1.1116203703703702E-3</v>
      </c>
      <c r="N52" s="2">
        <v>1.1149421296296296E-3</v>
      </c>
      <c r="O52" s="2">
        <v>1.1114814814814815E-3</v>
      </c>
      <c r="P52" s="2">
        <v>1.1157754629629632E-3</v>
      </c>
      <c r="Q52" s="2">
        <v>1.1138310185185186E-3</v>
      </c>
      <c r="R52" s="2">
        <v>1.1705902777777778E-3</v>
      </c>
      <c r="S52" s="2">
        <v>1.1069212962962964E-3</v>
      </c>
      <c r="T52" s="2">
        <v>1.2035763888888888E-3</v>
      </c>
      <c r="U52" s="2">
        <v>1.1092939814814815E-3</v>
      </c>
    </row>
    <row r="53" spans="1:21" x14ac:dyDescent="0.25">
      <c r="A53">
        <v>52</v>
      </c>
      <c r="B53" s="2">
        <v>1.1414004629629628E-3</v>
      </c>
      <c r="C53" s="2">
        <v>1.1223726851851852E-3</v>
      </c>
      <c r="D53" s="2">
        <v>1.1083796296296297E-3</v>
      </c>
      <c r="E53" s="2">
        <v>1.1234837962962963E-3</v>
      </c>
      <c r="F53" s="2"/>
      <c r="G53" s="2">
        <v>1.108275462962963E-3</v>
      </c>
      <c r="H53" s="2">
        <v>1.1244560185185183E-3</v>
      </c>
      <c r="I53" s="2">
        <v>1.1745949074074074E-3</v>
      </c>
      <c r="J53" s="2">
        <v>1.139699074074074E-3</v>
      </c>
      <c r="K53" s="2">
        <v>1.1240277777777778E-3</v>
      </c>
      <c r="L53" s="2">
        <v>1.1270370370370371E-3</v>
      </c>
      <c r="M53" s="2">
        <v>1.1147800925925928E-3</v>
      </c>
      <c r="N53" s="2">
        <v>1.1268402777777778E-3</v>
      </c>
      <c r="O53" s="2">
        <v>1.1119097222222222E-3</v>
      </c>
      <c r="P53" s="2">
        <v>1.1337731481481481E-3</v>
      </c>
      <c r="Q53" s="2">
        <v>1.1168981481481483E-3</v>
      </c>
      <c r="R53" s="2">
        <v>1.1829166666666668E-3</v>
      </c>
      <c r="S53" s="2">
        <v>1.1075925925925925E-3</v>
      </c>
      <c r="T53" s="2">
        <v>1.1995601851851852E-3</v>
      </c>
      <c r="U53" s="2">
        <v>1.1099421296296298E-3</v>
      </c>
    </row>
    <row r="54" spans="1:21" x14ac:dyDescent="0.25">
      <c r="A54">
        <v>53</v>
      </c>
      <c r="B54" s="2">
        <v>1.1341898148148149E-3</v>
      </c>
      <c r="C54" s="2">
        <v>1.1271643518518519E-3</v>
      </c>
      <c r="D54" s="2">
        <v>1.1133564814814814E-3</v>
      </c>
      <c r="E54" s="2">
        <v>1.1279282407407408E-3</v>
      </c>
      <c r="F54" s="2"/>
      <c r="G54" s="2">
        <v>1.1095486111111111E-3</v>
      </c>
      <c r="H54" s="2">
        <v>1.1249074074074076E-3</v>
      </c>
      <c r="I54" s="2">
        <v>1.1752777777777777E-3</v>
      </c>
      <c r="J54" s="2">
        <v>1.1445254629629629E-3</v>
      </c>
      <c r="K54" s="2">
        <v>1.1216203703703703E-3</v>
      </c>
      <c r="L54" s="2">
        <v>1.1340509259259259E-3</v>
      </c>
      <c r="M54" s="2">
        <v>1.1111574074074075E-3</v>
      </c>
      <c r="N54" s="2">
        <v>1.1259953703703705E-3</v>
      </c>
      <c r="O54" s="2">
        <v>1.1112384259259259E-3</v>
      </c>
      <c r="P54" s="2">
        <v>1.1191435185185184E-3</v>
      </c>
      <c r="Q54" s="2">
        <v>1.2132407407407406E-3</v>
      </c>
      <c r="R54" s="2">
        <v>1.1998611111111112E-3</v>
      </c>
      <c r="S54" s="2">
        <v>1.1164351851851854E-3</v>
      </c>
      <c r="T54" s="2">
        <v>1.4013541666666664E-3</v>
      </c>
      <c r="U54" s="2">
        <v>1.1126620370370372E-3</v>
      </c>
    </row>
    <row r="55" spans="1:21" x14ac:dyDescent="0.25">
      <c r="A55">
        <v>54</v>
      </c>
      <c r="B55" s="2"/>
      <c r="C55" s="2">
        <v>1.1221643518518518E-3</v>
      </c>
      <c r="D55" s="2">
        <v>1.1141550925925926E-3</v>
      </c>
      <c r="E55" s="2">
        <v>1.1220486111111112E-3</v>
      </c>
      <c r="F55" s="2"/>
      <c r="G55" s="2">
        <v>1.1165509259259258E-3</v>
      </c>
      <c r="H55" s="2">
        <v>1.2594560185185185E-3</v>
      </c>
      <c r="I55" s="2">
        <v>1.163923611111111E-3</v>
      </c>
      <c r="J55" s="2">
        <v>1.5184143518518522E-3</v>
      </c>
      <c r="K55" s="2">
        <v>1.3610532407407406E-3</v>
      </c>
      <c r="L55" s="2">
        <v>1.2369907407407408E-3</v>
      </c>
      <c r="M55" s="2">
        <v>1.3636111111111112E-3</v>
      </c>
      <c r="N55" s="2"/>
      <c r="O55" s="2">
        <v>1.1137962962962963E-3</v>
      </c>
      <c r="P55" s="2">
        <v>1.1206134259259259E-3</v>
      </c>
      <c r="Q55" s="2"/>
      <c r="R55" s="2">
        <v>1.5608217592592594E-3</v>
      </c>
      <c r="S55" s="2">
        <v>1.1087615740740741E-3</v>
      </c>
      <c r="T55" s="2">
        <v>1.5409837962962964E-3</v>
      </c>
      <c r="U55" s="2">
        <v>1.2797337962962964E-3</v>
      </c>
    </row>
    <row r="56" spans="1:21" x14ac:dyDescent="0.25">
      <c r="A56">
        <v>55</v>
      </c>
      <c r="B56" s="2"/>
      <c r="C56" s="2">
        <v>1.571400462962963E-3</v>
      </c>
      <c r="D56" s="2">
        <v>1.5103240740740739E-3</v>
      </c>
      <c r="E56" s="2">
        <v>1.5894328703703704E-3</v>
      </c>
      <c r="F56" s="2"/>
      <c r="G56" s="2">
        <v>1.6042361111111112E-3</v>
      </c>
      <c r="H56" s="2">
        <v>1.498402777777778E-3</v>
      </c>
      <c r="I56" s="2">
        <v>1.384375E-3</v>
      </c>
      <c r="J56" s="2">
        <v>1.5524074074074071E-3</v>
      </c>
      <c r="K56" s="2">
        <v>1.5342476851851852E-3</v>
      </c>
      <c r="L56" s="2">
        <v>1.5120833333333334E-3</v>
      </c>
      <c r="M56" s="2">
        <v>1.5438194444444447E-3</v>
      </c>
      <c r="N56" s="2"/>
      <c r="O56" s="2">
        <v>1.377962962962963E-3</v>
      </c>
      <c r="P56" s="2">
        <v>1.2727893518518518E-3</v>
      </c>
      <c r="Q56" s="2"/>
      <c r="R56" s="2">
        <v>1.5033564814814814E-3</v>
      </c>
      <c r="S56" s="2">
        <v>1.3628935185185185E-3</v>
      </c>
      <c r="T56" s="2">
        <v>1.724212962962963E-3</v>
      </c>
      <c r="U56" s="2">
        <v>1.5089351851851852E-3</v>
      </c>
    </row>
    <row r="57" spans="1:21" x14ac:dyDescent="0.25">
      <c r="A57">
        <v>56</v>
      </c>
      <c r="C57" s="1">
        <v>1.5110763888888888E-3</v>
      </c>
      <c r="D57" s="1">
        <v>1.5396875000000003E-3</v>
      </c>
      <c r="E57" s="2">
        <v>1.5288310185185186E-3</v>
      </c>
      <c r="F57" s="2"/>
      <c r="G57" s="2">
        <v>1.5267013888888889E-3</v>
      </c>
      <c r="H57" s="2">
        <v>1.3472106481481484E-3</v>
      </c>
      <c r="I57" s="2">
        <v>1.5351273148148147E-3</v>
      </c>
      <c r="J57" s="2">
        <v>1.2385069444444444E-3</v>
      </c>
      <c r="K57" s="2">
        <v>1.5967824074074077E-3</v>
      </c>
      <c r="L57" s="2">
        <v>1.3590162037037036E-3</v>
      </c>
      <c r="M57" s="2">
        <v>1.7162962962962963E-3</v>
      </c>
      <c r="N57" s="2"/>
      <c r="O57" s="2">
        <v>1.5258333333333333E-3</v>
      </c>
      <c r="P57" s="2">
        <v>1.6491087962962963E-3</v>
      </c>
      <c r="Q57" s="2"/>
      <c r="R57" s="2">
        <v>1.4034837962962961E-3</v>
      </c>
      <c r="S57" s="2">
        <v>1.5465856481481483E-3</v>
      </c>
      <c r="T57" s="2"/>
      <c r="U57" s="2">
        <v>1.4133796296296297E-3</v>
      </c>
    </row>
    <row r="58" spans="1:21" x14ac:dyDescent="0.25">
      <c r="A58">
        <v>57</v>
      </c>
      <c r="C58" s="1">
        <v>1.3400578703703701E-3</v>
      </c>
      <c r="D58" s="1">
        <v>1.4024421296296296E-3</v>
      </c>
      <c r="E58" s="2">
        <v>1.3138425925925924E-3</v>
      </c>
      <c r="F58" s="2"/>
      <c r="G58" s="2">
        <v>1.3940972222222221E-3</v>
      </c>
      <c r="H58" s="2">
        <v>1.3949421296296294E-3</v>
      </c>
      <c r="I58" s="2">
        <v>1.5283101851851853E-3</v>
      </c>
      <c r="J58" s="2"/>
      <c r="K58" s="2"/>
      <c r="L58" s="2">
        <v>1.4046874999999999E-3</v>
      </c>
      <c r="M58" s="2"/>
      <c r="N58" s="2"/>
      <c r="O58" s="2">
        <v>1.5117013888888888E-3</v>
      </c>
      <c r="P58" s="2">
        <v>1.7617361111111113E-3</v>
      </c>
      <c r="Q58" s="2"/>
      <c r="R58" s="2"/>
      <c r="S58" s="2">
        <v>1.5518171296296296E-3</v>
      </c>
      <c r="T58" s="2"/>
      <c r="U58" s="2">
        <v>1.2573842592592593E-3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41"/>
  <sheetViews>
    <sheetView workbookViewId="0">
      <selection activeCell="H1" sqref="H1:I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94</v>
      </c>
      <c r="I1" t="s">
        <v>95</v>
      </c>
    </row>
    <row r="2" spans="1:9" x14ac:dyDescent="0.25">
      <c r="A2">
        <v>3</v>
      </c>
      <c r="B2" t="s">
        <v>66</v>
      </c>
      <c r="C2" t="s">
        <v>99</v>
      </c>
      <c r="D2">
        <v>24</v>
      </c>
      <c r="E2">
        <v>1</v>
      </c>
      <c r="F2">
        <v>25.675999999999998</v>
      </c>
      <c r="G2">
        <v>25.675999999999998</v>
      </c>
      <c r="H2">
        <v>3</v>
      </c>
      <c r="I2">
        <v>2</v>
      </c>
    </row>
    <row r="3" spans="1:9" x14ac:dyDescent="0.25">
      <c r="A3">
        <v>4</v>
      </c>
      <c r="B3" t="s">
        <v>67</v>
      </c>
      <c r="C3" t="s">
        <v>68</v>
      </c>
      <c r="D3">
        <v>10</v>
      </c>
      <c r="E3">
        <v>1</v>
      </c>
      <c r="F3">
        <v>24.175000000000001</v>
      </c>
      <c r="G3">
        <v>24.175000000000001</v>
      </c>
      <c r="H3">
        <v>3</v>
      </c>
      <c r="I3">
        <v>2</v>
      </c>
    </row>
    <row r="4" spans="1:9" x14ac:dyDescent="0.25">
      <c r="A4">
        <v>4</v>
      </c>
      <c r="B4" t="s">
        <v>67</v>
      </c>
      <c r="C4" t="s">
        <v>68</v>
      </c>
      <c r="D4">
        <v>34</v>
      </c>
      <c r="E4">
        <v>2</v>
      </c>
      <c r="F4">
        <v>24.716999999999999</v>
      </c>
      <c r="G4">
        <v>24.716999999999999</v>
      </c>
      <c r="H4">
        <v>2</v>
      </c>
      <c r="I4">
        <v>3</v>
      </c>
    </row>
    <row r="5" spans="1:9" x14ac:dyDescent="0.25">
      <c r="A5">
        <v>5</v>
      </c>
      <c r="B5" t="s">
        <v>69</v>
      </c>
      <c r="C5" t="s">
        <v>96</v>
      </c>
      <c r="D5">
        <v>14</v>
      </c>
      <c r="E5">
        <v>1</v>
      </c>
      <c r="F5">
        <v>24.228000000000002</v>
      </c>
      <c r="G5">
        <v>24.228000000000002</v>
      </c>
      <c r="H5">
        <v>3</v>
      </c>
      <c r="I5">
        <v>2</v>
      </c>
    </row>
    <row r="6" spans="1:9" x14ac:dyDescent="0.25">
      <c r="A6">
        <v>5</v>
      </c>
      <c r="B6" t="s">
        <v>69</v>
      </c>
      <c r="C6" t="s">
        <v>96</v>
      </c>
      <c r="D6">
        <v>35</v>
      </c>
      <c r="E6">
        <v>2</v>
      </c>
      <c r="F6">
        <v>24.212</v>
      </c>
      <c r="G6">
        <v>24.212</v>
      </c>
      <c r="H6">
        <v>2</v>
      </c>
      <c r="I6">
        <v>2</v>
      </c>
    </row>
    <row r="7" spans="1:9" x14ac:dyDescent="0.25">
      <c r="A7">
        <v>5</v>
      </c>
      <c r="B7" t="s">
        <v>69</v>
      </c>
      <c r="C7" t="s">
        <v>96</v>
      </c>
      <c r="D7">
        <v>38</v>
      </c>
      <c r="E7">
        <v>3</v>
      </c>
      <c r="F7">
        <v>34.192999999999998</v>
      </c>
      <c r="G7">
        <v>34.192999999999998</v>
      </c>
      <c r="H7">
        <v>2</v>
      </c>
      <c r="I7">
        <v>3</v>
      </c>
    </row>
    <row r="8" spans="1:9" x14ac:dyDescent="0.25">
      <c r="A8">
        <v>7</v>
      </c>
      <c r="B8" t="s">
        <v>70</v>
      </c>
      <c r="C8" t="s">
        <v>100</v>
      </c>
      <c r="D8">
        <v>9</v>
      </c>
      <c r="E8">
        <v>1</v>
      </c>
      <c r="F8">
        <v>25.646999999999998</v>
      </c>
      <c r="G8">
        <v>25.646999999999998</v>
      </c>
      <c r="H8">
        <v>3</v>
      </c>
      <c r="I8">
        <v>2</v>
      </c>
    </row>
    <row r="9" spans="1:9" x14ac:dyDescent="0.25">
      <c r="A9">
        <v>7</v>
      </c>
      <c r="B9" t="s">
        <v>70</v>
      </c>
      <c r="C9" t="s">
        <v>100</v>
      </c>
      <c r="D9">
        <v>33</v>
      </c>
      <c r="E9">
        <v>2</v>
      </c>
      <c r="F9">
        <v>25.620999999999999</v>
      </c>
      <c r="G9">
        <v>25.620999999999999</v>
      </c>
      <c r="H9">
        <v>2</v>
      </c>
      <c r="I9">
        <v>3</v>
      </c>
    </row>
    <row r="10" spans="1:9" x14ac:dyDescent="0.25">
      <c r="A10">
        <v>8</v>
      </c>
      <c r="B10" t="s">
        <v>71</v>
      </c>
      <c r="C10" t="s">
        <v>101</v>
      </c>
      <c r="D10">
        <v>1</v>
      </c>
      <c r="E10">
        <v>1</v>
      </c>
      <c r="F10">
        <v>32.082000000000001</v>
      </c>
      <c r="G10">
        <v>32.082000000000001</v>
      </c>
      <c r="H10">
        <v>3</v>
      </c>
      <c r="I10">
        <v>2</v>
      </c>
    </row>
    <row r="11" spans="1:9" x14ac:dyDescent="0.25">
      <c r="A11">
        <v>10</v>
      </c>
      <c r="B11" t="s">
        <v>72</v>
      </c>
      <c r="C11" t="s">
        <v>73</v>
      </c>
      <c r="D11">
        <v>9</v>
      </c>
      <c r="E11">
        <v>1</v>
      </c>
      <c r="F11">
        <v>27.556999999999999</v>
      </c>
      <c r="G11">
        <v>27.556999999999999</v>
      </c>
      <c r="H11">
        <v>3</v>
      </c>
      <c r="I11">
        <v>3</v>
      </c>
    </row>
    <row r="12" spans="1:9" x14ac:dyDescent="0.25">
      <c r="A12">
        <v>10</v>
      </c>
      <c r="B12" t="s">
        <v>72</v>
      </c>
      <c r="C12" t="s">
        <v>73</v>
      </c>
      <c r="D12">
        <v>39</v>
      </c>
      <c r="E12">
        <v>2</v>
      </c>
      <c r="F12">
        <v>24.484000000000002</v>
      </c>
      <c r="G12">
        <v>24.484000000000002</v>
      </c>
      <c r="H12">
        <v>3</v>
      </c>
      <c r="I12">
        <v>2</v>
      </c>
    </row>
    <row r="13" spans="1:9" x14ac:dyDescent="0.25">
      <c r="A13">
        <v>11</v>
      </c>
      <c r="B13" t="s">
        <v>74</v>
      </c>
      <c r="C13" t="s">
        <v>102</v>
      </c>
      <c r="D13">
        <v>8</v>
      </c>
      <c r="E13">
        <v>1</v>
      </c>
      <c r="F13">
        <v>27.135999999999999</v>
      </c>
      <c r="G13">
        <v>27.135999999999999</v>
      </c>
      <c r="H13">
        <v>3</v>
      </c>
      <c r="I13">
        <v>2</v>
      </c>
    </row>
    <row r="14" spans="1:9" x14ac:dyDescent="0.25">
      <c r="A14">
        <v>11</v>
      </c>
      <c r="B14" t="s">
        <v>74</v>
      </c>
      <c r="C14" t="s">
        <v>102</v>
      </c>
      <c r="D14">
        <v>33</v>
      </c>
      <c r="E14">
        <v>2</v>
      </c>
      <c r="F14">
        <v>26.797999999999998</v>
      </c>
      <c r="G14">
        <v>26.797999999999998</v>
      </c>
      <c r="H14">
        <v>2</v>
      </c>
      <c r="I14">
        <v>2</v>
      </c>
    </row>
    <row r="15" spans="1:9" x14ac:dyDescent="0.25">
      <c r="A15">
        <v>16</v>
      </c>
      <c r="B15" t="s">
        <v>75</v>
      </c>
      <c r="C15" t="s">
        <v>96</v>
      </c>
      <c r="D15">
        <v>13</v>
      </c>
      <c r="E15">
        <v>1</v>
      </c>
      <c r="F15">
        <v>24.518000000000001</v>
      </c>
      <c r="G15">
        <v>24.518000000000001</v>
      </c>
      <c r="H15">
        <v>3</v>
      </c>
      <c r="I15">
        <v>2</v>
      </c>
    </row>
    <row r="16" spans="1:9" x14ac:dyDescent="0.25">
      <c r="A16">
        <v>16</v>
      </c>
      <c r="B16" t="s">
        <v>75</v>
      </c>
      <c r="C16" t="s">
        <v>96</v>
      </c>
      <c r="D16">
        <v>36</v>
      </c>
      <c r="E16">
        <v>2</v>
      </c>
      <c r="F16">
        <v>24.358000000000001</v>
      </c>
      <c r="G16">
        <v>24.358000000000001</v>
      </c>
      <c r="H16">
        <v>2</v>
      </c>
      <c r="I16">
        <v>2</v>
      </c>
    </row>
    <row r="17" spans="1:9" x14ac:dyDescent="0.25">
      <c r="A17">
        <v>18</v>
      </c>
      <c r="B17" t="s">
        <v>103</v>
      </c>
      <c r="C17" t="s">
        <v>102</v>
      </c>
      <c r="D17">
        <v>1</v>
      </c>
      <c r="E17">
        <v>1</v>
      </c>
      <c r="F17">
        <v>34.338000000000001</v>
      </c>
      <c r="G17">
        <v>34.338000000000001</v>
      </c>
      <c r="H17">
        <v>3</v>
      </c>
      <c r="I17">
        <v>2</v>
      </c>
    </row>
    <row r="18" spans="1:9" x14ac:dyDescent="0.25">
      <c r="A18">
        <v>18</v>
      </c>
      <c r="B18" t="s">
        <v>103</v>
      </c>
      <c r="C18" t="s">
        <v>102</v>
      </c>
      <c r="D18">
        <v>23</v>
      </c>
      <c r="E18">
        <v>2</v>
      </c>
      <c r="F18">
        <v>26.6</v>
      </c>
      <c r="G18">
        <v>26.6</v>
      </c>
      <c r="H18">
        <v>2</v>
      </c>
      <c r="I18">
        <v>2</v>
      </c>
    </row>
    <row r="19" spans="1:9" x14ac:dyDescent="0.25">
      <c r="A19">
        <v>20</v>
      </c>
      <c r="B19" t="s">
        <v>76</v>
      </c>
      <c r="C19" t="s">
        <v>101</v>
      </c>
      <c r="D19">
        <v>10</v>
      </c>
      <c r="E19">
        <v>1</v>
      </c>
      <c r="F19">
        <v>24.948</v>
      </c>
      <c r="G19">
        <v>24.948</v>
      </c>
      <c r="H19">
        <v>3</v>
      </c>
      <c r="I19">
        <v>2</v>
      </c>
    </row>
    <row r="20" spans="1:9" x14ac:dyDescent="0.25">
      <c r="A20">
        <v>20</v>
      </c>
      <c r="B20" t="s">
        <v>76</v>
      </c>
      <c r="C20" t="s">
        <v>101</v>
      </c>
      <c r="D20">
        <v>38</v>
      </c>
      <c r="E20">
        <v>2</v>
      </c>
      <c r="F20">
        <v>25.981999999999999</v>
      </c>
      <c r="G20">
        <v>25.981999999999999</v>
      </c>
      <c r="H20">
        <v>2</v>
      </c>
      <c r="I20">
        <v>3</v>
      </c>
    </row>
    <row r="21" spans="1:9" x14ac:dyDescent="0.25">
      <c r="A21">
        <v>23</v>
      </c>
      <c r="B21" t="s">
        <v>77</v>
      </c>
      <c r="C21" t="s">
        <v>98</v>
      </c>
      <c r="D21">
        <v>9</v>
      </c>
      <c r="E21">
        <v>1</v>
      </c>
      <c r="F21">
        <v>25.658999999999999</v>
      </c>
      <c r="G21">
        <v>25.658999999999999</v>
      </c>
      <c r="H21">
        <v>3</v>
      </c>
      <c r="I21">
        <v>3</v>
      </c>
    </row>
    <row r="22" spans="1:9" x14ac:dyDescent="0.25">
      <c r="A22">
        <v>23</v>
      </c>
      <c r="B22" t="s">
        <v>77</v>
      </c>
      <c r="C22" t="s">
        <v>98</v>
      </c>
      <c r="D22">
        <v>25</v>
      </c>
      <c r="E22">
        <v>2</v>
      </c>
      <c r="F22">
        <v>24.841999999999999</v>
      </c>
      <c r="G22">
        <v>24.841999999999999</v>
      </c>
      <c r="H22">
        <v>3</v>
      </c>
      <c r="I22">
        <v>2</v>
      </c>
    </row>
    <row r="23" spans="1:9" x14ac:dyDescent="0.25">
      <c r="A23">
        <v>26</v>
      </c>
      <c r="B23" t="s">
        <v>78</v>
      </c>
      <c r="C23" t="s">
        <v>98</v>
      </c>
      <c r="D23">
        <v>12</v>
      </c>
      <c r="E23">
        <v>1</v>
      </c>
      <c r="F23">
        <v>26.507999999999999</v>
      </c>
      <c r="G23">
        <v>26.507999999999999</v>
      </c>
      <c r="H23">
        <v>3</v>
      </c>
      <c r="I23">
        <v>2</v>
      </c>
    </row>
    <row r="24" spans="1:9" x14ac:dyDescent="0.25">
      <c r="A24">
        <v>26</v>
      </c>
      <c r="B24" t="s">
        <v>78</v>
      </c>
      <c r="C24" t="s">
        <v>98</v>
      </c>
      <c r="D24">
        <v>38</v>
      </c>
      <c r="E24">
        <v>2</v>
      </c>
      <c r="F24">
        <v>30.760999999999999</v>
      </c>
      <c r="G24">
        <v>30.760999999999999</v>
      </c>
      <c r="H24">
        <v>2</v>
      </c>
      <c r="I24">
        <v>3</v>
      </c>
    </row>
    <row r="25" spans="1:9" x14ac:dyDescent="0.25">
      <c r="A25">
        <v>27</v>
      </c>
      <c r="B25" t="s">
        <v>79</v>
      </c>
      <c r="C25" t="s">
        <v>99</v>
      </c>
      <c r="D25">
        <v>12</v>
      </c>
      <c r="E25">
        <v>1</v>
      </c>
      <c r="F25">
        <v>25.498000000000001</v>
      </c>
      <c r="G25">
        <v>25.498000000000001</v>
      </c>
      <c r="H25">
        <v>3</v>
      </c>
      <c r="I25">
        <v>3</v>
      </c>
    </row>
    <row r="26" spans="1:9" x14ac:dyDescent="0.25">
      <c r="A26">
        <v>27</v>
      </c>
      <c r="B26" t="s">
        <v>79</v>
      </c>
      <c r="C26" t="s">
        <v>99</v>
      </c>
      <c r="D26">
        <v>32</v>
      </c>
      <c r="E26">
        <v>2</v>
      </c>
      <c r="F26">
        <v>25.253</v>
      </c>
      <c r="G26">
        <v>25.253</v>
      </c>
      <c r="H26">
        <v>3</v>
      </c>
      <c r="I26">
        <v>2</v>
      </c>
    </row>
    <row r="27" spans="1:9" x14ac:dyDescent="0.25">
      <c r="A27">
        <v>33</v>
      </c>
      <c r="B27" t="s">
        <v>80</v>
      </c>
      <c r="C27" t="s">
        <v>73</v>
      </c>
      <c r="D27">
        <v>11</v>
      </c>
      <c r="E27">
        <v>1</v>
      </c>
      <c r="F27">
        <v>24.199000000000002</v>
      </c>
      <c r="G27">
        <v>24.199000000000002</v>
      </c>
      <c r="H27">
        <v>3</v>
      </c>
      <c r="I27">
        <v>2</v>
      </c>
    </row>
    <row r="28" spans="1:9" x14ac:dyDescent="0.25">
      <c r="A28">
        <v>33</v>
      </c>
      <c r="B28" t="s">
        <v>80</v>
      </c>
      <c r="C28" t="s">
        <v>73</v>
      </c>
      <c r="D28">
        <v>32</v>
      </c>
      <c r="E28">
        <v>2</v>
      </c>
      <c r="F28">
        <v>26.728999999999999</v>
      </c>
      <c r="G28">
        <v>26.728999999999999</v>
      </c>
      <c r="H28">
        <v>2</v>
      </c>
      <c r="I28">
        <v>2</v>
      </c>
    </row>
    <row r="29" spans="1:9" x14ac:dyDescent="0.25">
      <c r="A29">
        <v>44</v>
      </c>
      <c r="B29" t="s">
        <v>81</v>
      </c>
      <c r="C29" t="s">
        <v>97</v>
      </c>
      <c r="D29">
        <v>13</v>
      </c>
      <c r="E29">
        <v>1</v>
      </c>
      <c r="F29">
        <v>24.254999999999999</v>
      </c>
      <c r="G29">
        <v>24.254999999999999</v>
      </c>
      <c r="H29">
        <v>3</v>
      </c>
      <c r="I29">
        <v>3</v>
      </c>
    </row>
    <row r="30" spans="1:9" x14ac:dyDescent="0.25">
      <c r="A30">
        <v>44</v>
      </c>
      <c r="B30" t="s">
        <v>81</v>
      </c>
      <c r="C30" t="s">
        <v>97</v>
      </c>
      <c r="D30">
        <v>34</v>
      </c>
      <c r="E30">
        <v>2</v>
      </c>
      <c r="F30">
        <v>24.324000000000002</v>
      </c>
      <c r="G30">
        <v>24.324000000000002</v>
      </c>
      <c r="H30">
        <v>3</v>
      </c>
      <c r="I30">
        <v>2</v>
      </c>
    </row>
    <row r="31" spans="1:9" x14ac:dyDescent="0.25">
      <c r="A31">
        <v>55</v>
      </c>
      <c r="B31" t="s">
        <v>86</v>
      </c>
      <c r="C31" t="s">
        <v>68</v>
      </c>
      <c r="D31">
        <v>4</v>
      </c>
      <c r="E31">
        <v>1</v>
      </c>
      <c r="F31">
        <v>45.542999999999999</v>
      </c>
      <c r="G31">
        <v>45.542999999999999</v>
      </c>
      <c r="H31">
        <v>3</v>
      </c>
      <c r="I31">
        <v>2</v>
      </c>
    </row>
    <row r="32" spans="1:9" x14ac:dyDescent="0.25">
      <c r="A32">
        <v>55</v>
      </c>
      <c r="B32" t="s">
        <v>86</v>
      </c>
      <c r="C32" t="s">
        <v>68</v>
      </c>
      <c r="D32">
        <v>24</v>
      </c>
      <c r="E32">
        <v>2</v>
      </c>
      <c r="F32">
        <v>25.033999999999999</v>
      </c>
      <c r="G32">
        <v>25.033999999999999</v>
      </c>
      <c r="H32">
        <v>2</v>
      </c>
      <c r="I32">
        <v>1</v>
      </c>
    </row>
    <row r="33" spans="1:9" x14ac:dyDescent="0.25">
      <c r="A33">
        <v>55</v>
      </c>
      <c r="B33" t="s">
        <v>86</v>
      </c>
      <c r="C33" t="s">
        <v>68</v>
      </c>
      <c r="D33">
        <v>40</v>
      </c>
      <c r="E33">
        <v>3</v>
      </c>
      <c r="F33">
        <v>24.984999999999999</v>
      </c>
      <c r="G33">
        <v>24.984999999999999</v>
      </c>
      <c r="H33">
        <v>1</v>
      </c>
      <c r="I33">
        <v>3</v>
      </c>
    </row>
    <row r="34" spans="1:9" x14ac:dyDescent="0.25">
      <c r="A34">
        <v>63</v>
      </c>
      <c r="B34" t="s">
        <v>82</v>
      </c>
      <c r="C34" t="s">
        <v>104</v>
      </c>
      <c r="D34">
        <v>12</v>
      </c>
      <c r="E34">
        <v>1</v>
      </c>
      <c r="F34">
        <v>24.632999999999999</v>
      </c>
      <c r="G34">
        <v>24.632999999999999</v>
      </c>
      <c r="H34">
        <v>3</v>
      </c>
      <c r="I34">
        <v>2</v>
      </c>
    </row>
    <row r="35" spans="1:9" x14ac:dyDescent="0.25">
      <c r="A35">
        <v>63</v>
      </c>
      <c r="B35" t="s">
        <v>82</v>
      </c>
      <c r="C35" t="s">
        <v>104</v>
      </c>
      <c r="D35">
        <v>26</v>
      </c>
      <c r="E35">
        <v>2</v>
      </c>
      <c r="F35">
        <v>24.911999999999999</v>
      </c>
      <c r="G35">
        <v>24.911999999999999</v>
      </c>
      <c r="H35">
        <v>2</v>
      </c>
      <c r="I35">
        <v>2</v>
      </c>
    </row>
    <row r="36" spans="1:9" x14ac:dyDescent="0.25">
      <c r="A36">
        <v>77</v>
      </c>
      <c r="B36" t="s">
        <v>83</v>
      </c>
      <c r="C36" t="s">
        <v>97</v>
      </c>
      <c r="D36">
        <v>12</v>
      </c>
      <c r="E36">
        <v>1</v>
      </c>
      <c r="F36">
        <v>24.864999999999998</v>
      </c>
      <c r="G36">
        <v>24.864999999999998</v>
      </c>
      <c r="H36">
        <v>3</v>
      </c>
      <c r="I36">
        <v>2</v>
      </c>
    </row>
    <row r="37" spans="1:9" x14ac:dyDescent="0.25">
      <c r="A37">
        <v>77</v>
      </c>
      <c r="B37" t="s">
        <v>83</v>
      </c>
      <c r="C37" t="s">
        <v>97</v>
      </c>
      <c r="D37">
        <v>37</v>
      </c>
      <c r="E37">
        <v>2</v>
      </c>
      <c r="F37">
        <v>24.433</v>
      </c>
      <c r="G37">
        <v>24.433</v>
      </c>
      <c r="H37">
        <v>2</v>
      </c>
      <c r="I37">
        <v>3</v>
      </c>
    </row>
    <row r="38" spans="1:9" x14ac:dyDescent="0.25">
      <c r="A38">
        <v>88</v>
      </c>
      <c r="B38" t="s">
        <v>105</v>
      </c>
      <c r="C38" t="s">
        <v>104</v>
      </c>
      <c r="D38">
        <v>11</v>
      </c>
      <c r="E38">
        <v>1</v>
      </c>
      <c r="F38">
        <v>24.667000000000002</v>
      </c>
      <c r="G38">
        <v>24.667000000000002</v>
      </c>
      <c r="H38">
        <v>2</v>
      </c>
      <c r="I38">
        <v>3</v>
      </c>
    </row>
    <row r="39" spans="1:9" x14ac:dyDescent="0.25">
      <c r="A39">
        <v>88</v>
      </c>
      <c r="B39" t="s">
        <v>105</v>
      </c>
      <c r="C39" t="s">
        <v>104</v>
      </c>
      <c r="D39">
        <v>27</v>
      </c>
      <c r="E39">
        <v>2</v>
      </c>
      <c r="F39">
        <v>24.312999999999999</v>
      </c>
      <c r="G39">
        <v>24.312999999999999</v>
      </c>
      <c r="H39">
        <v>3</v>
      </c>
      <c r="I39">
        <v>2</v>
      </c>
    </row>
    <row r="40" spans="1:9" x14ac:dyDescent="0.25">
      <c r="A40">
        <v>99</v>
      </c>
      <c r="B40" t="s">
        <v>84</v>
      </c>
      <c r="C40" t="s">
        <v>100</v>
      </c>
      <c r="D40">
        <v>16</v>
      </c>
      <c r="E40">
        <v>1</v>
      </c>
      <c r="F40">
        <v>27.725000000000001</v>
      </c>
      <c r="G40">
        <v>27.725000000000001</v>
      </c>
      <c r="H40">
        <v>3</v>
      </c>
      <c r="I40">
        <v>2</v>
      </c>
    </row>
    <row r="41" spans="1:9" x14ac:dyDescent="0.25">
      <c r="A41">
        <v>99</v>
      </c>
      <c r="B41" t="s">
        <v>84</v>
      </c>
      <c r="C41" t="s">
        <v>100</v>
      </c>
      <c r="D41">
        <v>40</v>
      </c>
      <c r="E41">
        <v>2</v>
      </c>
      <c r="F41">
        <v>24.88</v>
      </c>
      <c r="G41">
        <v>24.88</v>
      </c>
      <c r="H41">
        <v>2</v>
      </c>
      <c r="I4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5B58-13D1-4F2C-B334-AF0B0FCCC528}">
  <dimension ref="A1:U59"/>
  <sheetViews>
    <sheetView topLeftCell="A6" workbookViewId="0">
      <selection activeCell="I57" sqref="I57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1.1983217592592592E-3</v>
      </c>
      <c r="C2" s="3">
        <f>IF(laptimes!C2&lt;&gt;"",SUM(laptimes!C$2:'laptimes'!C2),"")</f>
        <v>1.2281597222222221E-3</v>
      </c>
      <c r="D2" s="3">
        <f>IF(laptimes!D2&lt;&gt;"",SUM(laptimes!D$2:'laptimes'!D2),"")</f>
        <v>1.1289583333333334E-3</v>
      </c>
      <c r="E2" s="3">
        <f>IF(laptimes!E2&lt;&gt;"",SUM(laptimes!E$2:'laptimes'!E2),"")</f>
        <v>1.1932523148148147E-3</v>
      </c>
      <c r="F2" s="3">
        <f>IF(laptimes!F2&lt;&gt;"",SUM(laptimes!F$2:'laptimes'!F2),"")</f>
        <v>1.619953703703704E-3</v>
      </c>
      <c r="G2" s="3">
        <f>IF(laptimes!G2&lt;&gt;"",SUM(laptimes!G$2:'laptimes'!G2),"")</f>
        <v>1.2189930555555554E-3</v>
      </c>
      <c r="H2" s="3">
        <f>IF(laptimes!H2&lt;&gt;"",SUM(laptimes!H$2:'laptimes'!H2),"")</f>
        <v>1.225023148148148E-3</v>
      </c>
      <c r="I2" s="3">
        <f>IF(laptimes!I2&lt;&gt;"",SUM(laptimes!I$2:'laptimes'!I2),"")</f>
        <v>1.1512152777777777E-3</v>
      </c>
      <c r="J2" s="3">
        <f>IF(laptimes!J2&lt;&gt;"",SUM(laptimes!J$2:'laptimes'!J2),"")</f>
        <v>1.5384259259259257E-3</v>
      </c>
      <c r="K2" s="3">
        <f>IF(laptimes!K2&lt;&gt;"",SUM(laptimes!K$2:'laptimes'!K2),"")</f>
        <v>1.1868171296296295E-3</v>
      </c>
      <c r="L2" s="3">
        <f>IF(laptimes!L2&lt;&gt;"",SUM(laptimes!L$2:'laptimes'!L2),"")</f>
        <v>1.2271875E-3</v>
      </c>
      <c r="M2" s="3">
        <f>IF(laptimes!M2&lt;&gt;"",SUM(laptimes!M$2:'laptimes'!M2),"")</f>
        <v>1.2333912037037038E-3</v>
      </c>
      <c r="N2" s="3">
        <f>IF(laptimes!N2&lt;&gt;"",SUM(laptimes!N$2:'laptimes'!N2),"")</f>
        <v>1.2100578703703705E-3</v>
      </c>
      <c r="O2" s="3">
        <f>IF(laptimes!O2&lt;&gt;"",SUM(laptimes!O$2:'laptimes'!O2),"")</f>
        <v>1.170949074074074E-3</v>
      </c>
      <c r="P2" s="3">
        <f>IF(laptimes!P2&lt;&gt;"",SUM(laptimes!P$2:'laptimes'!P2),"")</f>
        <v>1.1567245370370371E-3</v>
      </c>
      <c r="Q2" s="3">
        <f>IF(laptimes!Q2&lt;&gt;"",SUM(laptimes!Q$2:'laptimes'!Q2),"")</f>
        <v>1.1780787037037035E-3</v>
      </c>
      <c r="R2" s="3">
        <f>IF(laptimes!R2&lt;&gt;"",SUM(laptimes!R$2:'laptimes'!R2),"")</f>
        <v>1.2468287037037038E-3</v>
      </c>
      <c r="S2" s="3">
        <f>IF(laptimes!S2&lt;&gt;"",SUM(laptimes!S$2:'laptimes'!S2),"")</f>
        <v>1.1451851851851851E-3</v>
      </c>
      <c r="T2" s="3">
        <f>IF(laptimes!T2&lt;&gt;"",SUM(laptimes!T$2:'laptimes'!T2),"")</f>
        <v>1.2418750000000001E-3</v>
      </c>
      <c r="U2" s="3">
        <f>IF(laptimes!U2&lt;&gt;"",SUM(laptimes!U$2:'laptimes'!U2),"")</f>
        <v>1.2316203703703706E-3</v>
      </c>
    </row>
    <row r="3" spans="1:21" x14ac:dyDescent="0.25">
      <c r="A3">
        <v>2</v>
      </c>
      <c r="B3" s="3">
        <f>IF(laptimes!B3&lt;&gt;"",SUM(laptimes!B$2:'laptimes'!B3),"")</f>
        <v>2.3435648148148148E-3</v>
      </c>
      <c r="C3" s="3">
        <f>IF(laptimes!C3&lt;&gt;"",SUM(laptimes!C$2:'laptimes'!C3),"")</f>
        <v>2.3711458333333332E-3</v>
      </c>
      <c r="D3" s="3">
        <f>IF(laptimes!D3&lt;&gt;"",SUM(laptimes!D$2:'laptimes'!D3),"")</f>
        <v>2.2470717592592594E-3</v>
      </c>
      <c r="E3" s="3">
        <f>IF(laptimes!E3&lt;&gt;"",SUM(laptimes!E$2:'laptimes'!E3),"")</f>
        <v>2.3366782407407407E-3</v>
      </c>
      <c r="F3" s="3">
        <f>IF(laptimes!F3&lt;&gt;"",SUM(laptimes!F$2:'laptimes'!F3),"")</f>
        <v>3.0668865740740743E-3</v>
      </c>
      <c r="G3" s="3">
        <f>IF(laptimes!G3&lt;&gt;"",SUM(laptimes!G$2:'laptimes'!G3),"")</f>
        <v>2.3661689814814812E-3</v>
      </c>
      <c r="H3" s="3">
        <f>IF(laptimes!H3&lt;&gt;"",SUM(laptimes!H$2:'laptimes'!H3),"")</f>
        <v>2.368912037037037E-3</v>
      </c>
      <c r="I3" s="3">
        <f>IF(laptimes!I3&lt;&gt;"",SUM(laptimes!I$2:'laptimes'!I3),"")</f>
        <v>2.2692939814814815E-3</v>
      </c>
      <c r="J3" s="3">
        <f>IF(laptimes!J3&lt;&gt;"",SUM(laptimes!J$2:'laptimes'!J3),"")</f>
        <v>3.0096180555555553E-3</v>
      </c>
      <c r="K3" s="3">
        <f>IF(laptimes!K3&lt;&gt;"",SUM(laptimes!K$2:'laptimes'!K3),"")</f>
        <v>2.3311458333333331E-3</v>
      </c>
      <c r="L3" s="3">
        <f>IF(laptimes!L3&lt;&gt;"",SUM(laptimes!L$2:'laptimes'!L3),"")</f>
        <v>2.381238425925926E-3</v>
      </c>
      <c r="M3" s="3">
        <f>IF(laptimes!M3&lt;&gt;"",SUM(laptimes!M$2:'laptimes'!M3),"")</f>
        <v>2.3888078703703706E-3</v>
      </c>
      <c r="N3" s="3">
        <f>IF(laptimes!N3&lt;&gt;"",SUM(laptimes!N$2:'laptimes'!N3),"")</f>
        <v>2.3541550925925926E-3</v>
      </c>
      <c r="O3" s="3">
        <f>IF(laptimes!O3&lt;&gt;"",SUM(laptimes!O$2:'laptimes'!O3),"")</f>
        <v>2.3135185185185186E-3</v>
      </c>
      <c r="P3" s="3">
        <f>IF(laptimes!P3&lt;&gt;"",SUM(laptimes!P$2:'laptimes'!P3),"")</f>
        <v>2.290902777777778E-3</v>
      </c>
      <c r="Q3" s="3">
        <f>IF(laptimes!Q3&lt;&gt;"",SUM(laptimes!Q$2:'laptimes'!Q3),"")</f>
        <v>2.3223958333333334E-3</v>
      </c>
      <c r="R3" s="3">
        <f>IF(laptimes!R3&lt;&gt;"",SUM(laptimes!R$2:'laptimes'!R3),"")</f>
        <v>2.4129398148148148E-3</v>
      </c>
      <c r="S3" s="3">
        <f>IF(laptimes!S3&lt;&gt;"",SUM(laptimes!S$2:'laptimes'!S3),"")</f>
        <v>2.3045949074074071E-3</v>
      </c>
      <c r="T3" s="3">
        <f>IF(laptimes!T3&lt;&gt;"",SUM(laptimes!T$2:'laptimes'!T3),"")</f>
        <v>2.4113310185185184E-3</v>
      </c>
      <c r="U3" s="3">
        <f>IF(laptimes!U3&lt;&gt;"",SUM(laptimes!U$2:'laptimes'!U3),"")</f>
        <v>2.3942592592592592E-3</v>
      </c>
    </row>
    <row r="4" spans="1:21" x14ac:dyDescent="0.25">
      <c r="A4">
        <v>3</v>
      </c>
      <c r="B4" s="3">
        <f>IF(laptimes!B4&lt;&gt;"",SUM(laptimes!B$2:'laptimes'!B4),"")</f>
        <v>3.485949074074074E-3</v>
      </c>
      <c r="C4" s="3">
        <f>IF(laptimes!C4&lt;&gt;"",SUM(laptimes!C$2:'laptimes'!C4),"")</f>
        <v>3.5155787037037039E-3</v>
      </c>
      <c r="D4" s="3">
        <f>IF(laptimes!D4&lt;&gt;"",SUM(laptimes!D$2:'laptimes'!D4),"")</f>
        <v>3.3693055555555559E-3</v>
      </c>
      <c r="E4" s="3">
        <f>IF(laptimes!E4&lt;&gt;"",SUM(laptimes!E$2:'laptimes'!E4),"")</f>
        <v>3.4811458333333335E-3</v>
      </c>
      <c r="F4" s="3">
        <f>IF(laptimes!F4&lt;&gt;"",SUM(laptimes!F$2:'laptimes'!F4),"")</f>
        <v>4.1926041666666674E-3</v>
      </c>
      <c r="G4" s="3">
        <f>IF(laptimes!G4&lt;&gt;"",SUM(laptimes!G$2:'laptimes'!G4),"")</f>
        <v>3.5096180555555553E-3</v>
      </c>
      <c r="H4" s="3">
        <f>IF(laptimes!H4&lt;&gt;"",SUM(laptimes!H$2:'laptimes'!H4),"")</f>
        <v>3.5141782407407405E-3</v>
      </c>
      <c r="I4" s="3">
        <f>IF(laptimes!I4&lt;&gt;"",SUM(laptimes!I$2:'laptimes'!I4),"")</f>
        <v>3.3848379629629628E-3</v>
      </c>
      <c r="J4" s="3">
        <f>IF(laptimes!J4&lt;&gt;"",SUM(laptimes!J$2:'laptimes'!J4),"")</f>
        <v>4.1417476851851849E-3</v>
      </c>
      <c r="K4" s="3">
        <f>IF(laptimes!K4&lt;&gt;"",SUM(laptimes!K$2:'laptimes'!K4),"")</f>
        <v>3.4749884259259256E-3</v>
      </c>
      <c r="L4" s="3">
        <f>IF(laptimes!L4&lt;&gt;"",SUM(laptimes!L$2:'laptimes'!L4),"")</f>
        <v>3.5219212962962964E-3</v>
      </c>
      <c r="M4" s="3">
        <f>IF(laptimes!M4&lt;&gt;"",SUM(laptimes!M$2:'laptimes'!M4),"")</f>
        <v>3.5319791666666668E-3</v>
      </c>
      <c r="N4" s="3">
        <f>IF(laptimes!N4&lt;&gt;"",SUM(laptimes!N$2:'laptimes'!N4),"")</f>
        <v>3.5007407407407409E-3</v>
      </c>
      <c r="O4" s="3">
        <f>IF(laptimes!O4&lt;&gt;"",SUM(laptimes!O$2:'laptimes'!O4),"")</f>
        <v>3.4564236111111115E-3</v>
      </c>
      <c r="P4" s="3">
        <f>IF(laptimes!P4&lt;&gt;"",SUM(laptimes!P$2:'laptimes'!P4),"")</f>
        <v>3.410798611111111E-3</v>
      </c>
      <c r="Q4" s="3">
        <f>IF(laptimes!Q4&lt;&gt;"",SUM(laptimes!Q$2:'laptimes'!Q4),"")</f>
        <v>3.4632523148148148E-3</v>
      </c>
      <c r="R4" s="3">
        <f>IF(laptimes!R4&lt;&gt;"",SUM(laptimes!R$2:'laptimes'!R4),"")</f>
        <v>3.5793287037037035E-3</v>
      </c>
      <c r="S4" s="3">
        <f>IF(laptimes!S4&lt;&gt;"",SUM(laptimes!S$2:'laptimes'!S4),"")</f>
        <v>3.4393287037037031E-3</v>
      </c>
      <c r="T4" s="3">
        <f>IF(laptimes!T4&lt;&gt;"",SUM(laptimes!T$2:'laptimes'!T4),"")</f>
        <v>3.5730787037037033E-3</v>
      </c>
      <c r="U4" s="3">
        <f>IF(laptimes!U4&lt;&gt;"",SUM(laptimes!U$2:'laptimes'!U4),"")</f>
        <v>3.53693287037037E-3</v>
      </c>
    </row>
    <row r="5" spans="1:21" x14ac:dyDescent="0.25">
      <c r="A5">
        <v>4</v>
      </c>
      <c r="B5" s="3">
        <f>IF(laptimes!B5&lt;&gt;"",SUM(laptimes!B$2:'laptimes'!B5),"")</f>
        <v>4.631111111111111E-3</v>
      </c>
      <c r="C5" s="3">
        <f>IF(laptimes!C5&lt;&gt;"",SUM(laptimes!C$2:'laptimes'!C5),"")</f>
        <v>4.6734606481481479E-3</v>
      </c>
      <c r="D5" s="3">
        <f>IF(laptimes!D5&lt;&gt;"",SUM(laptimes!D$2:'laptimes'!D5),"")</f>
        <v>4.4957986111111119E-3</v>
      </c>
      <c r="E5" s="3">
        <f>IF(laptimes!E5&lt;&gt;"",SUM(laptimes!E$2:'laptimes'!E5),"")</f>
        <v>4.641076388888889E-3</v>
      </c>
      <c r="F5" s="3">
        <f>IF(laptimes!F5&lt;&gt;"",SUM(laptimes!F$2:'laptimes'!F5),"")</f>
        <v>5.3263194444444452E-3</v>
      </c>
      <c r="G5" s="3">
        <f>IF(laptimes!G5&lt;&gt;"",SUM(laptimes!G$2:'laptimes'!G5),"")</f>
        <v>4.6670601851851847E-3</v>
      </c>
      <c r="H5" s="3">
        <f>IF(laptimes!H5&lt;&gt;"",SUM(laptimes!H$2:'laptimes'!H5),"")</f>
        <v>4.6802314814814814E-3</v>
      </c>
      <c r="I5" s="3">
        <f>IF(laptimes!I5&lt;&gt;"",SUM(laptimes!I$2:'laptimes'!I5),"")</f>
        <v>4.5060648148148143E-3</v>
      </c>
      <c r="J5" s="3">
        <f>IF(laptimes!J5&lt;&gt;"",SUM(laptimes!J$2:'laptimes'!J5),"")</f>
        <v>5.2798148148148144E-3</v>
      </c>
      <c r="K5" s="3">
        <f>IF(laptimes!K5&lt;&gt;"",SUM(laptimes!K$2:'laptimes'!K5),"")</f>
        <v>4.6220254629629623E-3</v>
      </c>
      <c r="L5" s="3">
        <f>IF(laptimes!L5&lt;&gt;"",SUM(laptimes!L$2:'laptimes'!L5),"")</f>
        <v>4.6773842592592596E-3</v>
      </c>
      <c r="M5" s="3">
        <f>IF(laptimes!M5&lt;&gt;"",SUM(laptimes!M$2:'laptimes'!M5),"")</f>
        <v>4.6824537037037043E-3</v>
      </c>
      <c r="N5" s="3">
        <f>IF(laptimes!N5&lt;&gt;"",SUM(laptimes!N$2:'laptimes'!N5),"")</f>
        <v>4.6546527777777784E-3</v>
      </c>
      <c r="O5" s="3">
        <f>IF(laptimes!O5&lt;&gt;"",SUM(laptimes!O$2:'laptimes'!O5),"")</f>
        <v>4.5954050925925928E-3</v>
      </c>
      <c r="P5" s="3">
        <f>IF(laptimes!P5&lt;&gt;"",SUM(laptimes!P$2:'laptimes'!P5),"")</f>
        <v>4.5400694444444438E-3</v>
      </c>
      <c r="Q5" s="3">
        <f>IF(laptimes!Q5&lt;&gt;"",SUM(laptimes!Q$2:'laptimes'!Q5),"")</f>
        <v>5.0261921296296296E-3</v>
      </c>
      <c r="R5" s="3">
        <f>IF(laptimes!R5&lt;&gt;"",SUM(laptimes!R$2:'laptimes'!R5),"")</f>
        <v>4.7415972222222217E-3</v>
      </c>
      <c r="S5" s="3">
        <f>IF(laptimes!S5&lt;&gt;"",SUM(laptimes!S$2:'laptimes'!S5),"")</f>
        <v>4.5760416666666658E-3</v>
      </c>
      <c r="T5" s="3">
        <f>IF(laptimes!T5&lt;&gt;"",SUM(laptimes!T$2:'laptimes'!T5),"")</f>
        <v>4.7517592592592594E-3</v>
      </c>
      <c r="U5" s="3">
        <f>IF(laptimes!U5&lt;&gt;"",SUM(laptimes!U$2:'laptimes'!U5),"")</f>
        <v>4.6874074074074075E-3</v>
      </c>
    </row>
    <row r="6" spans="1:21" x14ac:dyDescent="0.25">
      <c r="A6">
        <v>5</v>
      </c>
      <c r="B6" s="3">
        <f>IF(laptimes!B6&lt;&gt;"",SUM(laptimes!B$2:'laptimes'!B6),"")</f>
        <v>5.7720833333333331E-3</v>
      </c>
      <c r="C6" s="3">
        <f>IF(laptimes!C6&lt;&gt;"",SUM(laptimes!C$2:'laptimes'!C6),"")</f>
        <v>5.8145254629629623E-3</v>
      </c>
      <c r="D6" s="3">
        <f>IF(laptimes!D6&lt;&gt;"",SUM(laptimes!D$2:'laptimes'!D6),"")</f>
        <v>5.6248958333333342E-3</v>
      </c>
      <c r="E6" s="3">
        <f>IF(laptimes!E6&lt;&gt;"",SUM(laptimes!E$2:'laptimes'!E6),"")</f>
        <v>5.7806597222222226E-3</v>
      </c>
      <c r="F6" s="3">
        <f>IF(laptimes!F6&lt;&gt;"",SUM(laptimes!F$2:'laptimes'!F6),"")</f>
        <v>6.4652430555555565E-3</v>
      </c>
      <c r="G6" s="3">
        <f>IF(laptimes!G6&lt;&gt;"",SUM(laptimes!G$2:'laptimes'!G6),"")</f>
        <v>5.8079629629629627E-3</v>
      </c>
      <c r="H6" s="3">
        <f>IF(laptimes!H6&lt;&gt;"",SUM(laptimes!H$2:'laptimes'!H6),"")</f>
        <v>5.8203125E-3</v>
      </c>
      <c r="I6" s="3">
        <f>IF(laptimes!I6&lt;&gt;"",SUM(laptimes!I$2:'laptimes'!I6),"")</f>
        <v>5.6312268518518508E-3</v>
      </c>
      <c r="J6" s="3">
        <f>IF(laptimes!J6&lt;&gt;"",SUM(laptimes!J$2:'laptimes'!J6),"")</f>
        <v>6.4131018518518513E-3</v>
      </c>
      <c r="K6" s="3">
        <f>IF(laptimes!K6&lt;&gt;"",SUM(laptimes!K$2:'laptimes'!K6),"")</f>
        <v>5.7668981481481477E-3</v>
      </c>
      <c r="L6" s="3">
        <f>IF(laptimes!L6&lt;&gt;"",SUM(laptimes!L$2:'laptimes'!L6),"")</f>
        <v>5.8248611111111114E-3</v>
      </c>
      <c r="M6" s="3">
        <f>IF(laptimes!M6&lt;&gt;"",SUM(laptimes!M$2:'laptimes'!M6),"")</f>
        <v>5.8329166666666668E-3</v>
      </c>
      <c r="N6" s="3">
        <f>IF(laptimes!N6&lt;&gt;"",SUM(laptimes!N$2:'laptimes'!N6),"")</f>
        <v>5.7905208333333342E-3</v>
      </c>
      <c r="O6" s="3">
        <f>IF(laptimes!O6&lt;&gt;"",SUM(laptimes!O$2:'laptimes'!O6),"")</f>
        <v>5.7281712962962963E-3</v>
      </c>
      <c r="P6" s="3">
        <f>IF(laptimes!P6&lt;&gt;"",SUM(laptimes!P$2:'laptimes'!P6),"")</f>
        <v>5.6623726851851843E-3</v>
      </c>
      <c r="Q6" s="3">
        <f>IF(laptimes!Q6&lt;&gt;"",SUM(laptimes!Q$2:'laptimes'!Q6),"")</f>
        <v>6.6243865740740742E-3</v>
      </c>
      <c r="R6" s="3">
        <f>IF(laptimes!R6&lt;&gt;"",SUM(laptimes!R$2:'laptimes'!R6),"")</f>
        <v>5.898287037037037E-3</v>
      </c>
      <c r="S6" s="3">
        <f>IF(laptimes!S6&lt;&gt;"",SUM(laptimes!S$2:'laptimes'!S6),"")</f>
        <v>5.7092013888888878E-3</v>
      </c>
      <c r="T6" s="3">
        <f>IF(laptimes!T6&lt;&gt;"",SUM(laptimes!T$2:'laptimes'!T6),"")</f>
        <v>5.9086805555555559E-3</v>
      </c>
      <c r="U6" s="3">
        <f>IF(laptimes!U6&lt;&gt;"",SUM(laptimes!U$2:'laptimes'!U6),"")</f>
        <v>5.8385185185185189E-3</v>
      </c>
    </row>
    <row r="7" spans="1:21" x14ac:dyDescent="0.25">
      <c r="A7">
        <v>6</v>
      </c>
      <c r="B7" s="3">
        <f>IF(laptimes!B7&lt;&gt;"",SUM(laptimes!B$2:'laptimes'!B7),"")</f>
        <v>6.9123958333333329E-3</v>
      </c>
      <c r="C7" s="3">
        <f>IF(laptimes!C7&lt;&gt;"",SUM(laptimes!C$2:'laptimes'!C7),"")</f>
        <v>6.963217592592592E-3</v>
      </c>
      <c r="D7" s="3">
        <f>IF(laptimes!D7&lt;&gt;"",SUM(laptimes!D$2:'laptimes'!D7),"")</f>
        <v>6.7664467592592602E-3</v>
      </c>
      <c r="E7" s="3">
        <f>IF(laptimes!E7&lt;&gt;"",SUM(laptimes!E$2:'laptimes'!E7),"")</f>
        <v>6.9311805555555559E-3</v>
      </c>
      <c r="F7" s="3">
        <f>IF(laptimes!F7&lt;&gt;"",SUM(laptimes!F$2:'laptimes'!F7),"")</f>
        <v>7.609687500000001E-3</v>
      </c>
      <c r="G7" s="3">
        <f>IF(laptimes!G7&lt;&gt;"",SUM(laptimes!G$2:'laptimes'!G7),"")</f>
        <v>6.9577662037037039E-3</v>
      </c>
      <c r="H7" s="3">
        <f>IF(laptimes!H7&lt;&gt;"",SUM(laptimes!H$2:'laptimes'!H7),"")</f>
        <v>6.9713425925925923E-3</v>
      </c>
      <c r="I7" s="3">
        <f>IF(laptimes!I7&lt;&gt;"",SUM(laptimes!I$2:'laptimes'!I7),"")</f>
        <v>6.7528819444444433E-3</v>
      </c>
      <c r="J7" s="3">
        <f>IF(laptimes!J7&lt;&gt;"",SUM(laptimes!J$2:'laptimes'!J7),"")</f>
        <v>7.5463310185185182E-3</v>
      </c>
      <c r="K7" s="3">
        <f>IF(laptimes!K7&lt;&gt;"",SUM(laptimes!K$2:'laptimes'!K7),"")</f>
        <v>6.9478356481481474E-3</v>
      </c>
      <c r="L7" s="3">
        <f>IF(laptimes!L7&lt;&gt;"",SUM(laptimes!L$2:'laptimes'!L7),"")</f>
        <v>6.9686574074074078E-3</v>
      </c>
      <c r="M7" s="3">
        <f>IF(laptimes!M7&lt;&gt;"",SUM(laptimes!M$2:'laptimes'!M7),"")</f>
        <v>6.9743171296296298E-3</v>
      </c>
      <c r="N7" s="3">
        <f>IF(laptimes!N7&lt;&gt;"",SUM(laptimes!N$2:'laptimes'!N7),"")</f>
        <v>6.9373032407407413E-3</v>
      </c>
      <c r="O7" s="3">
        <f>IF(laptimes!O7&lt;&gt;"",SUM(laptimes!O$2:'laptimes'!O7),"")</f>
        <v>6.8583680555555559E-3</v>
      </c>
      <c r="P7" s="3">
        <f>IF(laptimes!P7&lt;&gt;"",SUM(laptimes!P$2:'laptimes'!P7),"")</f>
        <v>6.7853935185185179E-3</v>
      </c>
      <c r="Q7" s="3">
        <f>IF(laptimes!Q7&lt;&gt;"",SUM(laptimes!Q$2:'laptimes'!Q7),"")</f>
        <v>7.733668981481482E-3</v>
      </c>
      <c r="R7" s="3">
        <f>IF(laptimes!R7&lt;&gt;"",SUM(laptimes!R$2:'laptimes'!R7),"")</f>
        <v>7.0794212962962963E-3</v>
      </c>
      <c r="S7" s="3">
        <f>IF(laptimes!S7&lt;&gt;"",SUM(laptimes!S$2:'laptimes'!S7),"")</f>
        <v>6.8338657407407393E-3</v>
      </c>
      <c r="T7" s="3">
        <f>IF(laptimes!T7&lt;&gt;"",SUM(laptimes!T$2:'laptimes'!T7),"")</f>
        <v>7.068506944444445E-3</v>
      </c>
      <c r="U7" s="3">
        <f>IF(laptimes!U7&lt;&gt;"",SUM(laptimes!U$2:'laptimes'!U7),"")</f>
        <v>6.9834837962962967E-3</v>
      </c>
    </row>
    <row r="8" spans="1:21" x14ac:dyDescent="0.25">
      <c r="A8">
        <v>7</v>
      </c>
      <c r="B8" s="3">
        <f>IF(laptimes!B8&lt;&gt;"",SUM(laptimes!B$2:'laptimes'!B8),"")</f>
        <v>8.0488425925925918E-3</v>
      </c>
      <c r="C8" s="3">
        <f>IF(laptimes!C8&lt;&gt;"",SUM(laptimes!C$2:'laptimes'!C8),"")</f>
        <v>8.1118171296296285E-3</v>
      </c>
      <c r="D8" s="3">
        <f>IF(laptimes!D8&lt;&gt;"",SUM(laptimes!D$2:'laptimes'!D8),"")</f>
        <v>7.895497685185186E-3</v>
      </c>
      <c r="E8" s="3">
        <f>IF(laptimes!E8&lt;&gt;"",SUM(laptimes!E$2:'laptimes'!E8),"")</f>
        <v>8.0682523148148146E-3</v>
      </c>
      <c r="F8" s="3">
        <f>IF(laptimes!F8&lt;&gt;"",SUM(laptimes!F$2:'laptimes'!F8),"")</f>
        <v>8.7490046296296309E-3</v>
      </c>
      <c r="G8" s="3">
        <f>IF(laptimes!G8&lt;&gt;"",SUM(laptimes!G$2:'laptimes'!G8),"")</f>
        <v>8.1164699074074073E-3</v>
      </c>
      <c r="H8" s="3">
        <f>IF(laptimes!H8&lt;&gt;"",SUM(laptimes!H$2:'laptimes'!H8),"")</f>
        <v>8.109201388888888E-3</v>
      </c>
      <c r="I8" s="3">
        <f>IF(laptimes!I8&lt;&gt;"",SUM(laptimes!I$2:'laptimes'!I8),"")</f>
        <v>7.8763541666666652E-3</v>
      </c>
      <c r="J8" s="3">
        <f>IF(laptimes!J8&lt;&gt;"",SUM(laptimes!J$2:'laptimes'!J8),"")</f>
        <v>8.6846412037037031E-3</v>
      </c>
      <c r="K8" s="3">
        <f>IF(laptimes!K8&lt;&gt;"",SUM(laptimes!K$2:'laptimes'!K8),"")</f>
        <v>8.1033101851851839E-3</v>
      </c>
      <c r="L8" s="3">
        <f>IF(laptimes!L8&lt;&gt;"",SUM(laptimes!L$2:'laptimes'!L8),"")</f>
        <v>8.1269328703703712E-3</v>
      </c>
      <c r="M8" s="3">
        <f>IF(laptimes!M8&lt;&gt;"",SUM(laptimes!M$2:'laptimes'!M8),"")</f>
        <v>8.134930555555555E-3</v>
      </c>
      <c r="N8" s="3">
        <f>IF(laptimes!N8&lt;&gt;"",SUM(laptimes!N$2:'laptimes'!N8),"")</f>
        <v>8.0762384259259259E-3</v>
      </c>
      <c r="O8" s="3">
        <f>IF(laptimes!O8&lt;&gt;"",SUM(laptimes!O$2:'laptimes'!O8),"")</f>
        <v>7.9845601851851848E-3</v>
      </c>
      <c r="P8" s="3">
        <f>IF(laptimes!P8&lt;&gt;"",SUM(laptimes!P$2:'laptimes'!P8),"")</f>
        <v>7.9154513888888885E-3</v>
      </c>
      <c r="Q8" s="3">
        <f>IF(laptimes!Q8&lt;&gt;"",SUM(laptimes!Q$2:'laptimes'!Q8),"")</f>
        <v>8.8535995370370383E-3</v>
      </c>
      <c r="R8" s="3">
        <f>IF(laptimes!R8&lt;&gt;"",SUM(laptimes!R$2:'laptimes'!R8),"")</f>
        <v>8.2381828703703697E-3</v>
      </c>
      <c r="S8" s="3">
        <f>IF(laptimes!S8&lt;&gt;"",SUM(laptimes!S$2:'laptimes'!S8),"")</f>
        <v>7.9584143518518502E-3</v>
      </c>
      <c r="T8" s="3">
        <f>IF(laptimes!T8&lt;&gt;"",SUM(laptimes!T$2:'laptimes'!T8),"")</f>
        <v>8.2267361111111117E-3</v>
      </c>
      <c r="U8" s="3">
        <f>IF(laptimes!U8&lt;&gt;"",SUM(laptimes!U$2:'laptimes'!U8),"")</f>
        <v>8.1393634259259266E-3</v>
      </c>
    </row>
    <row r="9" spans="1:21" x14ac:dyDescent="0.25">
      <c r="A9">
        <v>8</v>
      </c>
      <c r="B9" s="3">
        <f>IF(laptimes!B9&lt;&gt;"",SUM(laptimes!B$2:'laptimes'!B9),"")</f>
        <v>9.1821990740740735E-3</v>
      </c>
      <c r="C9" s="3">
        <f>IF(laptimes!C9&lt;&gt;"",SUM(laptimes!C$2:'laptimes'!C9),"")</f>
        <v>9.2594791666666659E-3</v>
      </c>
      <c r="D9" s="3">
        <f>IF(laptimes!D9&lt;&gt;"",SUM(laptimes!D$2:'laptimes'!D9),"")</f>
        <v>9.0262384259259271E-3</v>
      </c>
      <c r="E9" s="3">
        <f>IF(laptimes!E9&lt;&gt;"",SUM(laptimes!E$2:'laptimes'!E9),"")</f>
        <v>9.2060995370370369E-3</v>
      </c>
      <c r="F9" s="3">
        <f>IF(laptimes!F9&lt;&gt;"",SUM(laptimes!F$2:'laptimes'!F9),"")</f>
        <v>9.8869791666666672E-3</v>
      </c>
      <c r="G9" s="3">
        <f>IF(laptimes!G9&lt;&gt;"",SUM(laptimes!G$2:'laptimes'!G9),"")</f>
        <v>9.2644907407407398E-3</v>
      </c>
      <c r="H9" s="3">
        <f>IF(laptimes!H9&lt;&gt;"",SUM(laptimes!H$2:'laptimes'!H9),"")</f>
        <v>9.2827777777777769E-3</v>
      </c>
      <c r="I9" s="3">
        <f>IF(laptimes!I9&lt;&gt;"",SUM(laptimes!I$2:'laptimes'!I9),"")</f>
        <v>9.0081712962962954E-3</v>
      </c>
      <c r="J9" s="3">
        <f>IF(laptimes!J9&lt;&gt;"",SUM(laptimes!J$2:'laptimes'!J9),"")</f>
        <v>9.8236805555555543E-3</v>
      </c>
      <c r="K9" s="3">
        <f>IF(laptimes!K9&lt;&gt;"",SUM(laptimes!K$2:'laptimes'!K9),"")</f>
        <v>9.2523263888888881E-3</v>
      </c>
      <c r="L9" s="3">
        <f>IF(laptimes!L9&lt;&gt;"",SUM(laptimes!L$2:'laptimes'!L9),"")</f>
        <v>9.2721412037037043E-3</v>
      </c>
      <c r="M9" s="3">
        <f>IF(laptimes!M9&lt;&gt;"",SUM(laptimes!M$2:'laptimes'!M9),"")</f>
        <v>9.2817245370370362E-3</v>
      </c>
      <c r="N9" s="3">
        <f>IF(laptimes!N9&lt;&gt;"",SUM(laptimes!N$2:'laptimes'!N9),"")</f>
        <v>9.2165856481481491E-3</v>
      </c>
      <c r="O9" s="3">
        <f>IF(laptimes!O9&lt;&gt;"",SUM(laptimes!O$2:'laptimes'!O9),"")</f>
        <v>9.1148726851851842E-3</v>
      </c>
      <c r="P9" s="3">
        <f>IF(laptimes!P9&lt;&gt;"",SUM(laptimes!P$2:'laptimes'!P9),"")</f>
        <v>9.0438657407407412E-3</v>
      </c>
      <c r="Q9" s="3">
        <f>IF(laptimes!Q9&lt;&gt;"",SUM(laptimes!Q$2:'laptimes'!Q9),"")</f>
        <v>9.9740046296296313E-3</v>
      </c>
      <c r="R9" s="3">
        <f>IF(laptimes!R9&lt;&gt;"",SUM(laptimes!R$2:'laptimes'!R9),"")</f>
        <v>9.3948726851851849E-3</v>
      </c>
      <c r="S9" s="3">
        <f>IF(laptimes!S9&lt;&gt;"",SUM(laptimes!S$2:'laptimes'!S9),"")</f>
        <v>9.0884953703703683E-3</v>
      </c>
      <c r="T9" s="3">
        <f>IF(laptimes!T9&lt;&gt;"",SUM(laptimes!T$2:'laptimes'!T9),"")</f>
        <v>9.385868055555557E-3</v>
      </c>
      <c r="U9" s="3">
        <f>IF(laptimes!U9&lt;&gt;"",SUM(laptimes!U$2:'laptimes'!U9),"")</f>
        <v>9.289108796296297E-3</v>
      </c>
    </row>
    <row r="10" spans="1:21" x14ac:dyDescent="0.25">
      <c r="A10">
        <v>9</v>
      </c>
      <c r="B10" s="3">
        <f>IF(laptimes!B10&lt;&gt;"",SUM(laptimes!B$2:'laptimes'!B10),"")</f>
        <v>1.0318287037037036E-2</v>
      </c>
      <c r="C10" s="3">
        <f>IF(laptimes!C10&lt;&gt;"",SUM(laptimes!C$2:'laptimes'!C10),"")</f>
        <v>1.0400625E-2</v>
      </c>
      <c r="D10" s="3">
        <f>IF(laptimes!D10&lt;&gt;"",SUM(laptimes!D$2:'laptimes'!D10),"")</f>
        <v>1.015607638888889E-2</v>
      </c>
      <c r="E10" s="3">
        <f>IF(laptimes!E10&lt;&gt;"",SUM(laptimes!E$2:'laptimes'!E10),"")</f>
        <v>1.0371562500000001E-2</v>
      </c>
      <c r="F10" s="3">
        <f>IF(laptimes!F10&lt;&gt;"",SUM(laptimes!F$2:'laptimes'!F10),"")</f>
        <v>1.1031145833333334E-2</v>
      </c>
      <c r="G10" s="3">
        <f>IF(laptimes!G10&lt;&gt;"",SUM(laptimes!G$2:'laptimes'!G10),"")</f>
        <v>1.0447326388888888E-2</v>
      </c>
      <c r="H10" s="3">
        <f>IF(laptimes!H10&lt;&gt;"",SUM(laptimes!H$2:'laptimes'!H10),"")</f>
        <v>1.0653287037037036E-2</v>
      </c>
      <c r="I10" s="3">
        <f>IF(laptimes!I10&lt;&gt;"",SUM(laptimes!I$2:'laptimes'!I10),"")</f>
        <v>1.0133229166666665E-2</v>
      </c>
      <c r="J10" s="3">
        <f>IF(laptimes!J10&lt;&gt;"",SUM(laptimes!J$2:'laptimes'!J10),"")</f>
        <v>1.0972615740740739E-2</v>
      </c>
      <c r="K10" s="3">
        <f>IF(laptimes!K10&lt;&gt;"",SUM(laptimes!K$2:'laptimes'!K10),"")</f>
        <v>1.0411249999999999E-2</v>
      </c>
      <c r="L10" s="3">
        <f>IF(laptimes!L10&lt;&gt;"",SUM(laptimes!L$2:'laptimes'!L10),"")</f>
        <v>1.0459756944444445E-2</v>
      </c>
      <c r="M10" s="3">
        <f>IF(laptimes!M10&lt;&gt;"",SUM(laptimes!M$2:'laptimes'!M10),"")</f>
        <v>1.0432349537037037E-2</v>
      </c>
      <c r="N10" s="3">
        <f>IF(laptimes!N10&lt;&gt;"",SUM(laptimes!N$2:'laptimes'!N10),"")</f>
        <v>1.0350335648148148E-2</v>
      </c>
      <c r="O10" s="3">
        <f>IF(laptimes!O10&lt;&gt;"",SUM(laptimes!O$2:'laptimes'!O10),"")</f>
        <v>1.0243217592592592E-2</v>
      </c>
      <c r="P10" s="3">
        <f>IF(laptimes!P10&lt;&gt;"",SUM(laptimes!P$2:'laptimes'!P10),"")</f>
        <v>1.0170115740740742E-2</v>
      </c>
      <c r="Q10" s="3">
        <f>IF(laptimes!Q10&lt;&gt;"",SUM(laptimes!Q$2:'laptimes'!Q10),"")</f>
        <v>1.1102743055555557E-2</v>
      </c>
      <c r="R10" s="3">
        <f>IF(laptimes!R10&lt;&gt;"",SUM(laptimes!R$2:'laptimes'!R10),"")</f>
        <v>1.0557847222222222E-2</v>
      </c>
      <c r="S10" s="3">
        <f>IF(laptimes!S10&lt;&gt;"",SUM(laptimes!S$2:'laptimes'!S10),"")</f>
        <v>1.0214618055555553E-2</v>
      </c>
      <c r="T10" s="3">
        <f>IF(laptimes!T10&lt;&gt;"",SUM(laptimes!T$2:'laptimes'!T10),"")</f>
        <v>1.0548240740740742E-2</v>
      </c>
      <c r="U10" s="3">
        <f>IF(laptimes!U10&lt;&gt;"",SUM(laptimes!U$2:'laptimes'!U10),"")</f>
        <v>1.0438900462962964E-2</v>
      </c>
    </row>
    <row r="11" spans="1:21" x14ac:dyDescent="0.25">
      <c r="A11">
        <v>10</v>
      </c>
      <c r="B11" s="3">
        <f>IF(laptimes!B11&lt;&gt;"",SUM(laptimes!B$2:'laptimes'!B11),"")</f>
        <v>1.1452835648148146E-2</v>
      </c>
      <c r="C11" s="3">
        <f>IF(laptimes!C11&lt;&gt;"",SUM(laptimes!C$2:'laptimes'!C11),"")</f>
        <v>1.1572743055555557E-2</v>
      </c>
      <c r="D11" s="3">
        <f>IF(laptimes!D11&lt;&gt;"",SUM(laptimes!D$2:'laptimes'!D11),"")</f>
        <v>1.1288379629629631E-2</v>
      </c>
      <c r="E11" s="3">
        <f>IF(laptimes!E11&lt;&gt;"",SUM(laptimes!E$2:'laptimes'!E11),"")</f>
        <v>1.1730451388888889E-2</v>
      </c>
      <c r="F11" s="3">
        <f>IF(laptimes!F11&lt;&gt;"",SUM(laptimes!F$2:'laptimes'!F11),"")</f>
        <v>1.2176574074074074E-2</v>
      </c>
      <c r="G11" s="3">
        <f>IF(laptimes!G11&lt;&gt;"",SUM(laptimes!G$2:'laptimes'!G11),"")</f>
        <v>1.1832129629629628E-2</v>
      </c>
      <c r="H11" s="3">
        <f>IF(laptimes!H11&lt;&gt;"",SUM(laptimes!H$2:'laptimes'!H11),"")</f>
        <v>1.1772106481481481E-2</v>
      </c>
      <c r="I11" s="3">
        <f>IF(laptimes!I11&lt;&gt;"",SUM(laptimes!I$2:'laptimes'!I11),"")</f>
        <v>1.1259050925925924E-2</v>
      </c>
      <c r="J11" s="3">
        <f>IF(laptimes!J11&lt;&gt;"",SUM(laptimes!J$2:'laptimes'!J11),"")</f>
        <v>1.2111296296296295E-2</v>
      </c>
      <c r="K11" s="3">
        <f>IF(laptimes!K11&lt;&gt;"",SUM(laptimes!K$2:'laptimes'!K11),"")</f>
        <v>1.1586435185185184E-2</v>
      </c>
      <c r="L11" s="3">
        <f>IF(laptimes!L11&lt;&gt;"",SUM(laptimes!L$2:'laptimes'!L11),"")</f>
        <v>1.1828043981481483E-2</v>
      </c>
      <c r="M11" s="3">
        <f>IF(laptimes!M11&lt;&gt;"",SUM(laptimes!M$2:'laptimes'!M11),"")</f>
        <v>1.1568657407407408E-2</v>
      </c>
      <c r="N11" s="3">
        <f>IF(laptimes!N11&lt;&gt;"",SUM(laptimes!N$2:'laptimes'!N11),"")</f>
        <v>1.1476597222222223E-2</v>
      </c>
      <c r="O11" s="3">
        <f>IF(laptimes!O11&lt;&gt;"",SUM(laptimes!O$2:'laptimes'!O11),"")</f>
        <v>1.1373425925925926E-2</v>
      </c>
      <c r="P11" s="3">
        <f>IF(laptimes!P11&lt;&gt;"",SUM(laptimes!P$2:'laptimes'!P11),"")</f>
        <v>1.1308437500000001E-2</v>
      </c>
      <c r="Q11" s="3">
        <f>IF(laptimes!Q11&lt;&gt;"",SUM(laptimes!Q$2:'laptimes'!Q11),"")</f>
        <v>1.2228611111111112E-2</v>
      </c>
      <c r="R11" s="3">
        <f>IF(laptimes!R11&lt;&gt;"",SUM(laptimes!R$2:'laptimes'!R11),"")</f>
        <v>1.1721736111111112E-2</v>
      </c>
      <c r="S11" s="3">
        <f>IF(laptimes!S11&lt;&gt;"",SUM(laptimes!S$2:'laptimes'!S11),"")</f>
        <v>1.134517361111111E-2</v>
      </c>
      <c r="T11" s="3">
        <f>IF(laptimes!T11&lt;&gt;"",SUM(laptimes!T$2:'laptimes'!T11),"")</f>
        <v>1.1708020833333334E-2</v>
      </c>
      <c r="U11" s="3">
        <f>IF(laptimes!U11&lt;&gt;"",SUM(laptimes!U$2:'laptimes'!U11),"")</f>
        <v>1.1575844907407408E-2</v>
      </c>
    </row>
    <row r="12" spans="1:21" x14ac:dyDescent="0.25">
      <c r="A12">
        <v>11</v>
      </c>
      <c r="B12" s="3">
        <f>IF(laptimes!B12&lt;&gt;"",SUM(laptimes!B$2:'laptimes'!B12),"")</f>
        <v>1.258878472222222E-2</v>
      </c>
      <c r="C12" s="3">
        <f>IF(laptimes!C12&lt;&gt;"",SUM(laptimes!C$2:'laptimes'!C12),"")</f>
        <v>1.2915543981481483E-2</v>
      </c>
      <c r="D12" s="3">
        <f>IF(laptimes!D12&lt;&gt;"",SUM(laptimes!D$2:'laptimes'!D12),"")</f>
        <v>1.2420428240740742E-2</v>
      </c>
      <c r="E12" s="3">
        <f>IF(laptimes!E12&lt;&gt;"",SUM(laptimes!E$2:'laptimes'!E12),"")</f>
        <v>1.2844479166666667E-2</v>
      </c>
      <c r="F12" s="3">
        <f>IF(laptimes!F12&lt;&gt;"",SUM(laptimes!F$2:'laptimes'!F12),"")</f>
        <v>1.3326597222222222E-2</v>
      </c>
      <c r="G12" s="3">
        <f>IF(laptimes!G12&lt;&gt;"",SUM(laptimes!G$2:'laptimes'!G12),"")</f>
        <v>1.2956886574074072E-2</v>
      </c>
      <c r="H12" s="3">
        <f>IF(laptimes!H12&lt;&gt;"",SUM(laptimes!H$2:'laptimes'!H12),"")</f>
        <v>1.2898564814814814E-2</v>
      </c>
      <c r="I12" s="3">
        <f>IF(laptimes!I12&lt;&gt;"",SUM(laptimes!I$2:'laptimes'!I12),"")</f>
        <v>1.2383969907407406E-2</v>
      </c>
      <c r="J12" s="3">
        <f>IF(laptimes!J12&lt;&gt;"",SUM(laptimes!J$2:'laptimes'!J12),"")</f>
        <v>1.3248773148148147E-2</v>
      </c>
      <c r="K12" s="3">
        <f>IF(laptimes!K12&lt;&gt;"",SUM(laptimes!K$2:'laptimes'!K12),"")</f>
        <v>1.2938726851851851E-2</v>
      </c>
      <c r="L12" s="3">
        <f>IF(laptimes!L12&lt;&gt;"",SUM(laptimes!L$2:'laptimes'!L12),"")</f>
        <v>1.2952337962962964E-2</v>
      </c>
      <c r="M12" s="3">
        <f>IF(laptimes!M12&lt;&gt;"",SUM(laptimes!M$2:'laptimes'!M12),"")</f>
        <v>1.2712453703703703E-2</v>
      </c>
      <c r="N12" s="3">
        <f>IF(laptimes!N12&lt;&gt;"",SUM(laptimes!N$2:'laptimes'!N12),"")</f>
        <v>1.2611875000000002E-2</v>
      </c>
      <c r="O12" s="3">
        <f>IF(laptimes!O12&lt;&gt;"",SUM(laptimes!O$2:'laptimes'!O12),"")</f>
        <v>1.2538159722222221E-2</v>
      </c>
      <c r="P12" s="3">
        <f>IF(laptimes!P12&lt;&gt;"",SUM(laptimes!P$2:'laptimes'!P12),"")</f>
        <v>1.2434780092592593E-2</v>
      </c>
      <c r="Q12" s="3">
        <f>IF(laptimes!Q12&lt;&gt;"",SUM(laptimes!Q$2:'laptimes'!Q12),"")</f>
        <v>1.3360682870370372E-2</v>
      </c>
      <c r="R12" s="3">
        <f>IF(laptimes!R12&lt;&gt;"",SUM(laptimes!R$2:'laptimes'!R12),"")</f>
        <v>1.2896655092592593E-2</v>
      </c>
      <c r="S12" s="3">
        <f>IF(laptimes!S12&lt;&gt;"",SUM(laptimes!S$2:'laptimes'!S12),"")</f>
        <v>1.2481261574074073E-2</v>
      </c>
      <c r="T12" s="3">
        <f>IF(laptimes!T12&lt;&gt;"",SUM(laptimes!T$2:'laptimes'!T12),"")</f>
        <v>1.2907824074074075E-2</v>
      </c>
      <c r="U12" s="3">
        <f>IF(laptimes!U12&lt;&gt;"",SUM(laptimes!U$2:'laptimes'!U12),"")</f>
        <v>1.2721597222222223E-2</v>
      </c>
    </row>
    <row r="13" spans="1:21" x14ac:dyDescent="0.25">
      <c r="A13">
        <v>12</v>
      </c>
      <c r="B13" s="3">
        <f>IF(laptimes!B13&lt;&gt;"",SUM(laptimes!B$2:'laptimes'!B13),"")</f>
        <v>1.3727858796296294E-2</v>
      </c>
      <c r="C13" s="3">
        <f>IF(laptimes!C13&lt;&gt;"",SUM(laptimes!C$2:'laptimes'!C13),"")</f>
        <v>1.4030023148148149E-2</v>
      </c>
      <c r="D13" s="3">
        <f>IF(laptimes!D13&lt;&gt;"",SUM(laptimes!D$2:'laptimes'!D13),"")</f>
        <v>1.355064814814815E-2</v>
      </c>
      <c r="E13" s="3">
        <f>IF(laptimes!E13&lt;&gt;"",SUM(laptimes!E$2:'laptimes'!E13),"")</f>
        <v>1.396400462962963E-2</v>
      </c>
      <c r="F13" s="3">
        <f>IF(laptimes!F13&lt;&gt;"",SUM(laptimes!F$2:'laptimes'!F13),"")</f>
        <v>1.4468113425925926E-2</v>
      </c>
      <c r="G13" s="3">
        <f>IF(laptimes!G13&lt;&gt;"",SUM(laptimes!G$2:'laptimes'!G13),"")</f>
        <v>1.4073703703703701E-2</v>
      </c>
      <c r="H13" s="3">
        <f>IF(laptimes!H13&lt;&gt;"",SUM(laptimes!H$2:'laptimes'!H13),"")</f>
        <v>1.4026041666666666E-2</v>
      </c>
      <c r="I13" s="3">
        <f>IF(laptimes!I13&lt;&gt;"",SUM(laptimes!I$2:'laptimes'!I13),"")</f>
        <v>1.3511886574074072E-2</v>
      </c>
      <c r="J13" s="3">
        <f>IF(laptimes!J13&lt;&gt;"",SUM(laptimes!J$2:'laptimes'!J13),"")</f>
        <v>1.4385462962962961E-2</v>
      </c>
      <c r="K13" s="3">
        <f>IF(laptimes!K13&lt;&gt;"",SUM(laptimes!K$2:'laptimes'!K13),"")</f>
        <v>1.4061793981481481E-2</v>
      </c>
      <c r="L13" s="3">
        <f>IF(laptimes!L13&lt;&gt;"",SUM(laptimes!L$2:'laptimes'!L13),"")</f>
        <v>1.408425925925926E-2</v>
      </c>
      <c r="M13" s="3">
        <f>IF(laptimes!M13&lt;&gt;"",SUM(laptimes!M$2:'laptimes'!M13),"")</f>
        <v>1.4065625E-2</v>
      </c>
      <c r="N13" s="3">
        <f>IF(laptimes!N13&lt;&gt;"",SUM(laptimes!N$2:'laptimes'!N13),"")</f>
        <v>1.3777997685185187E-2</v>
      </c>
      <c r="O13" s="3">
        <f>IF(laptimes!O13&lt;&gt;"",SUM(laptimes!O$2:'laptimes'!O13),"")</f>
        <v>1.3885613425925925E-2</v>
      </c>
      <c r="P13" s="3">
        <f>IF(laptimes!P13&lt;&gt;"",SUM(laptimes!P$2:'laptimes'!P13),"")</f>
        <v>1.3560740740740741E-2</v>
      </c>
      <c r="Q13" s="3">
        <f>IF(laptimes!Q13&lt;&gt;"",SUM(laptimes!Q$2:'laptimes'!Q13),"")</f>
        <v>1.4491435185185187E-2</v>
      </c>
      <c r="R13" s="3">
        <f>IF(laptimes!R13&lt;&gt;"",SUM(laptimes!R$2:'laptimes'!R13),"")</f>
        <v>1.4089479166666667E-2</v>
      </c>
      <c r="S13" s="3">
        <f>IF(laptimes!S13&lt;&gt;"",SUM(laptimes!S$2:'laptimes'!S13),"")</f>
        <v>1.3640810185185185E-2</v>
      </c>
      <c r="T13" s="3">
        <f>IF(laptimes!T13&lt;&gt;"",SUM(laptimes!T$2:'laptimes'!T13),"")</f>
        <v>1.427207175925926E-2</v>
      </c>
      <c r="U13" s="3">
        <f>IF(laptimes!U13&lt;&gt;"",SUM(laptimes!U$2:'laptimes'!U13),"")</f>
        <v>1.3884641203703705E-2</v>
      </c>
    </row>
    <row r="14" spans="1:21" x14ac:dyDescent="0.25">
      <c r="A14">
        <v>13</v>
      </c>
      <c r="B14" s="3">
        <f>IF(laptimes!B14&lt;&gt;"",SUM(laptimes!B$2:'laptimes'!B14),"")</f>
        <v>1.4862812499999998E-2</v>
      </c>
      <c r="C14" s="3">
        <f>IF(laptimes!C14&lt;&gt;"",SUM(laptimes!C$2:'laptimes'!C14),"")</f>
        <v>1.5145266203703704E-2</v>
      </c>
      <c r="D14" s="3">
        <f>IF(laptimes!D14&lt;&gt;"",SUM(laptimes!D$2:'laptimes'!D14),"")</f>
        <v>1.4682627314814817E-2</v>
      </c>
      <c r="E14" s="3">
        <f>IF(laptimes!E14&lt;&gt;"",SUM(laptimes!E$2:'laptimes'!E14),"")</f>
        <v>1.5078703703703704E-2</v>
      </c>
      <c r="F14" s="3">
        <f>IF(laptimes!F14&lt;&gt;"",SUM(laptimes!F$2:'laptimes'!F14),"")</f>
        <v>1.5608877314814815E-2</v>
      </c>
      <c r="G14" s="3">
        <f>IF(laptimes!G14&lt;&gt;"",SUM(laptimes!G$2:'laptimes'!G14),"")</f>
        <v>1.5194293981481479E-2</v>
      </c>
      <c r="H14" s="3">
        <f>IF(laptimes!H14&lt;&gt;"",SUM(laptimes!H$2:'laptimes'!H14),"")</f>
        <v>1.5151944444444444E-2</v>
      </c>
      <c r="I14" s="3">
        <f>IF(laptimes!I14&lt;&gt;"",SUM(laptimes!I$2:'laptimes'!I14),"")</f>
        <v>1.4669247685185183E-2</v>
      </c>
      <c r="J14" s="3">
        <f>IF(laptimes!J14&lt;&gt;"",SUM(laptimes!J$2:'laptimes'!J14),"")</f>
        <v>1.5525428240740739E-2</v>
      </c>
      <c r="K14" s="3">
        <f>IF(laptimes!K14&lt;&gt;"",SUM(laptimes!K$2:'laptimes'!K14),"")</f>
        <v>1.518068287037037E-2</v>
      </c>
      <c r="L14" s="3">
        <f>IF(laptimes!L14&lt;&gt;"",SUM(laptimes!L$2:'laptimes'!L14),"")</f>
        <v>1.5204189814814816E-2</v>
      </c>
      <c r="M14" s="3">
        <f>IF(laptimes!M14&lt;&gt;"",SUM(laptimes!M$2:'laptimes'!M14),"")</f>
        <v>1.5451087962962963E-2</v>
      </c>
      <c r="N14" s="3">
        <f>IF(laptimes!N14&lt;&gt;"",SUM(laptimes!N$2:'laptimes'!N14),"")</f>
        <v>1.5135243055555556E-2</v>
      </c>
      <c r="O14" s="3">
        <f>IF(laptimes!O14&lt;&gt;"",SUM(laptimes!O$2:'laptimes'!O14),"")</f>
        <v>1.4989629629629629E-2</v>
      </c>
      <c r="P14" s="3">
        <f>IF(laptimes!P14&lt;&gt;"",SUM(laptimes!P$2:'laptimes'!P14),"")</f>
        <v>1.4726481481481483E-2</v>
      </c>
      <c r="Q14" s="3">
        <f>IF(laptimes!Q14&lt;&gt;"",SUM(laptimes!Q$2:'laptimes'!Q14),"")</f>
        <v>1.562875E-2</v>
      </c>
      <c r="R14" s="3">
        <f>IF(laptimes!R14&lt;&gt;"",SUM(laptimes!R$2:'laptimes'!R14),"")</f>
        <v>1.5473206018518518E-2</v>
      </c>
      <c r="S14" s="3">
        <f>IF(laptimes!S14&lt;&gt;"",SUM(laptimes!S$2:'laptimes'!S14),"")</f>
        <v>1.4995324074074074E-2</v>
      </c>
      <c r="T14" s="3">
        <f>IF(laptimes!T14&lt;&gt;"",SUM(laptimes!T$2:'laptimes'!T14),"")</f>
        <v>1.5405208333333335E-2</v>
      </c>
      <c r="U14" s="3">
        <f>IF(laptimes!U14&lt;&gt;"",SUM(laptimes!U$2:'laptimes'!U14),"")</f>
        <v>1.5032650462962965E-2</v>
      </c>
    </row>
    <row r="15" spans="1:21" x14ac:dyDescent="0.25">
      <c r="A15">
        <v>14</v>
      </c>
      <c r="B15" s="3">
        <f>IF(laptimes!B15&lt;&gt;"",SUM(laptimes!B$2:'laptimes'!B15),"")</f>
        <v>1.6000347222222221E-2</v>
      </c>
      <c r="C15" s="3">
        <f>IF(laptimes!C15&lt;&gt;"",SUM(laptimes!C$2:'laptimes'!C15),"")</f>
        <v>1.6253796296296297E-2</v>
      </c>
      <c r="D15" s="3">
        <f>IF(laptimes!D15&lt;&gt;"",SUM(laptimes!D$2:'laptimes'!D15),"")</f>
        <v>1.5845057870370372E-2</v>
      </c>
      <c r="E15" s="3">
        <f>IF(laptimes!E15&lt;&gt;"",SUM(laptimes!E$2:'laptimes'!E15),"")</f>
        <v>1.6200590277777777E-2</v>
      </c>
      <c r="F15" s="3">
        <f>IF(laptimes!F15&lt;&gt;"",SUM(laptimes!F$2:'laptimes'!F15),"")</f>
        <v>1.6748993055555557E-2</v>
      </c>
      <c r="G15" s="3">
        <f>IF(laptimes!G15&lt;&gt;"",SUM(laptimes!G$2:'laptimes'!G15),"")</f>
        <v>1.631196759259259E-2</v>
      </c>
      <c r="H15" s="3">
        <f>IF(laptimes!H15&lt;&gt;"",SUM(laptimes!H$2:'laptimes'!H15),"")</f>
        <v>1.6290613425925925E-2</v>
      </c>
      <c r="I15" s="3">
        <f>IF(laptimes!I15&lt;&gt;"",SUM(laptimes!I$2:'laptimes'!I15),"")</f>
        <v>1.6014189814814811E-2</v>
      </c>
      <c r="J15" s="3">
        <f>IF(laptimes!J15&lt;&gt;"",SUM(laptimes!J$2:'laptimes'!J15),"")</f>
        <v>1.6664386574074073E-2</v>
      </c>
      <c r="K15" s="3">
        <f>IF(laptimes!K15&lt;&gt;"",SUM(laptimes!K$2:'laptimes'!K15),"")</f>
        <v>1.6302233796296296E-2</v>
      </c>
      <c r="L15" s="3">
        <f>IF(laptimes!L15&lt;&gt;"",SUM(laptimes!L$2:'laptimes'!L15),"")</f>
        <v>1.6326076388888892E-2</v>
      </c>
      <c r="M15" s="3">
        <f>IF(laptimes!M15&lt;&gt;"",SUM(laptimes!M$2:'laptimes'!M15),"")</f>
        <v>1.6560034722222224E-2</v>
      </c>
      <c r="N15" s="3">
        <f>IF(laptimes!N15&lt;&gt;"",SUM(laptimes!N$2:'laptimes'!N15),"")</f>
        <v>1.6237268518518519E-2</v>
      </c>
      <c r="O15" s="3">
        <f>IF(laptimes!O15&lt;&gt;"",SUM(laptimes!O$2:'laptimes'!O15),"")</f>
        <v>1.6115520833333334E-2</v>
      </c>
      <c r="P15" s="3">
        <f>IF(laptimes!P15&lt;&gt;"",SUM(laptimes!P$2:'laptimes'!P15),"")</f>
        <v>1.6049224537037037E-2</v>
      </c>
      <c r="Q15" s="3">
        <f>IF(laptimes!Q15&lt;&gt;"",SUM(laptimes!Q$2:'laptimes'!Q15),"")</f>
        <v>1.6767650462962962E-2</v>
      </c>
      <c r="R15" s="3">
        <f>IF(laptimes!R15&lt;&gt;"",SUM(laptimes!R$2:'laptimes'!R15),"")</f>
        <v>1.6599513888888889E-2</v>
      </c>
      <c r="S15" s="3">
        <f>IF(laptimes!S15&lt;&gt;"",SUM(laptimes!S$2:'laptimes'!S15),"")</f>
        <v>1.6103958333333335E-2</v>
      </c>
      <c r="T15" s="3">
        <f>IF(laptimes!T15&lt;&gt;"",SUM(laptimes!T$2:'laptimes'!T15),"")</f>
        <v>1.6545231481481484E-2</v>
      </c>
      <c r="U15" s="3">
        <f>IF(laptimes!U15&lt;&gt;"",SUM(laptimes!U$2:'laptimes'!U15),"")</f>
        <v>1.6186562500000001E-2</v>
      </c>
    </row>
    <row r="16" spans="1:21" x14ac:dyDescent="0.25">
      <c r="A16">
        <v>15</v>
      </c>
      <c r="B16" s="3">
        <f>IF(laptimes!B16&lt;&gt;"",SUM(laptimes!B$2:'laptimes'!B16),"")</f>
        <v>1.714579861111111E-2</v>
      </c>
      <c r="C16" s="3">
        <f>IF(laptimes!C16&lt;&gt;"",SUM(laptimes!C$2:'laptimes'!C16),"")</f>
        <v>1.737275462962963E-2</v>
      </c>
      <c r="D16" s="3">
        <f>IF(laptimes!D16&lt;&gt;"",SUM(laptimes!D$2:'laptimes'!D16),"")</f>
        <v>1.7177361111111112E-2</v>
      </c>
      <c r="E16" s="3">
        <f>IF(laptimes!E16&lt;&gt;"",SUM(laptimes!E$2:'laptimes'!E16),"")</f>
        <v>1.7325740740740739E-2</v>
      </c>
      <c r="F16" s="3">
        <f>IF(laptimes!F16&lt;&gt;"",SUM(laptimes!F$2:'laptimes'!F16),"")</f>
        <v>1.7892164351851852E-2</v>
      </c>
      <c r="G16" s="3">
        <f>IF(laptimes!G16&lt;&gt;"",SUM(laptimes!G$2:'laptimes'!G16),"")</f>
        <v>1.7442372685185184E-2</v>
      </c>
      <c r="H16" s="3">
        <f>IF(laptimes!H16&lt;&gt;"",SUM(laptimes!H$2:'laptimes'!H16),"")</f>
        <v>1.7423946759259259E-2</v>
      </c>
      <c r="I16" s="3">
        <f>IF(laptimes!I16&lt;&gt;"",SUM(laptimes!I$2:'laptimes'!I16),"")</f>
        <v>1.7101157407407405E-2</v>
      </c>
      <c r="J16" s="3">
        <f>IF(laptimes!J16&lt;&gt;"",SUM(laptimes!J$2:'laptimes'!J16),"")</f>
        <v>1.7809884259259258E-2</v>
      </c>
      <c r="K16" s="3">
        <f>IF(laptimes!K16&lt;&gt;"",SUM(laptimes!K$2:'laptimes'!K16),"")</f>
        <v>1.7433993055555555E-2</v>
      </c>
      <c r="L16" s="3">
        <f>IF(laptimes!L16&lt;&gt;"",SUM(laptimes!L$2:'laptimes'!L16),"")</f>
        <v>1.7451863425925928E-2</v>
      </c>
      <c r="M16" s="3">
        <f>IF(laptimes!M16&lt;&gt;"",SUM(laptimes!M$2:'laptimes'!M16),"")</f>
        <v>1.7684618055555559E-2</v>
      </c>
      <c r="N16" s="3">
        <f>IF(laptimes!N16&lt;&gt;"",SUM(laptimes!N$2:'laptimes'!N16),"")</f>
        <v>1.7357013888888891E-2</v>
      </c>
      <c r="O16" s="3">
        <f>IF(laptimes!O16&lt;&gt;"",SUM(laptimes!O$2:'laptimes'!O16),"")</f>
        <v>1.7228912037037039E-2</v>
      </c>
      <c r="P16" s="3">
        <f>IF(laptimes!P16&lt;&gt;"",SUM(laptimes!P$2:'laptimes'!P16),"")</f>
        <v>1.7147037037037037E-2</v>
      </c>
      <c r="Q16" s="3">
        <f>IF(laptimes!Q16&lt;&gt;"",SUM(laptimes!Q$2:'laptimes'!Q16),"")</f>
        <v>1.7909039351851851E-2</v>
      </c>
      <c r="R16" s="3">
        <f>IF(laptimes!R16&lt;&gt;"",SUM(laptimes!R$2:'laptimes'!R16),"")</f>
        <v>1.7729988425925925E-2</v>
      </c>
      <c r="S16" s="3">
        <f>IF(laptimes!S16&lt;&gt;"",SUM(laptimes!S$2:'laptimes'!S16),"")</f>
        <v>1.7212731481481482E-2</v>
      </c>
      <c r="T16" s="3">
        <f>IF(laptimes!T16&lt;&gt;"",SUM(laptimes!T$2:'laptimes'!T16),"")</f>
        <v>1.7699097222222224E-2</v>
      </c>
      <c r="U16" s="3">
        <f>IF(laptimes!U16&lt;&gt;"",SUM(laptimes!U$2:'laptimes'!U16),"")</f>
        <v>1.7344895833333335E-2</v>
      </c>
    </row>
    <row r="17" spans="1:21" x14ac:dyDescent="0.25">
      <c r="A17">
        <v>16</v>
      </c>
      <c r="B17" s="3">
        <f>IF(laptimes!B17&lt;&gt;"",SUM(laptimes!B$2:'laptimes'!B17),"")</f>
        <v>1.830037037037037E-2</v>
      </c>
      <c r="C17" s="3">
        <f>IF(laptimes!C17&lt;&gt;"",SUM(laptimes!C$2:'laptimes'!C17),"")</f>
        <v>1.8504884259259259E-2</v>
      </c>
      <c r="D17" s="3">
        <f>IF(laptimes!D17&lt;&gt;"",SUM(laptimes!D$2:'laptimes'!D17),"")</f>
        <v>1.8279027777777779E-2</v>
      </c>
      <c r="E17" s="3">
        <f>IF(laptimes!E17&lt;&gt;"",SUM(laptimes!E$2:'laptimes'!E17),"")</f>
        <v>1.8450428240740738E-2</v>
      </c>
      <c r="F17" s="3">
        <f>IF(laptimes!F17&lt;&gt;"",SUM(laptimes!F$2:'laptimes'!F17),"")</f>
        <v>1.908289351851852E-2</v>
      </c>
      <c r="G17" s="3">
        <f>IF(laptimes!G17&lt;&gt;"",SUM(laptimes!G$2:'laptimes'!G17),"")</f>
        <v>1.8571597222222222E-2</v>
      </c>
      <c r="H17" s="3">
        <f>IF(laptimes!H17&lt;&gt;"",SUM(laptimes!H$2:'laptimes'!H17),"")</f>
        <v>1.8558946759259259E-2</v>
      </c>
      <c r="I17" s="3">
        <f>IF(laptimes!I17&lt;&gt;"",SUM(laptimes!I$2:'laptimes'!I17),"")</f>
        <v>1.8198715277777777E-2</v>
      </c>
      <c r="J17" s="3">
        <f>IF(laptimes!J17&lt;&gt;"",SUM(laptimes!J$2:'laptimes'!J17),"")</f>
        <v>1.895315972222222E-2</v>
      </c>
      <c r="K17" s="3">
        <f>IF(laptimes!K17&lt;&gt;"",SUM(laptimes!K$2:'laptimes'!K17),"")</f>
        <v>1.8566377314814815E-2</v>
      </c>
      <c r="L17" s="3">
        <f>IF(laptimes!L17&lt;&gt;"",SUM(laptimes!L$2:'laptimes'!L17),"")</f>
        <v>1.858266203703704E-2</v>
      </c>
      <c r="M17" s="3">
        <f>IF(laptimes!M17&lt;&gt;"",SUM(laptimes!M$2:'laptimes'!M17),"")</f>
        <v>1.8813692129629633E-2</v>
      </c>
      <c r="N17" s="3">
        <f>IF(laptimes!N17&lt;&gt;"",SUM(laptimes!N$2:'laptimes'!N17),"")</f>
        <v>1.8480914351851854E-2</v>
      </c>
      <c r="O17" s="3">
        <f>IF(laptimes!O17&lt;&gt;"",SUM(laptimes!O$2:'laptimes'!O17),"")</f>
        <v>1.8350567129629632E-2</v>
      </c>
      <c r="P17" s="3">
        <f>IF(laptimes!P17&lt;&gt;"",SUM(laptimes!P$2:'laptimes'!P17),"")</f>
        <v>1.8242453703703705E-2</v>
      </c>
      <c r="Q17" s="3">
        <f>IF(laptimes!Q17&lt;&gt;"",SUM(laptimes!Q$2:'laptimes'!Q17),"")</f>
        <v>1.9053368055555554E-2</v>
      </c>
      <c r="R17" s="3">
        <f>IF(laptimes!R17&lt;&gt;"",SUM(laptimes!R$2:'laptimes'!R17),"")</f>
        <v>1.8868379629629627E-2</v>
      </c>
      <c r="S17" s="3">
        <f>IF(laptimes!S17&lt;&gt;"",SUM(laptimes!S$2:'laptimes'!S17),"")</f>
        <v>1.8330462962962962E-2</v>
      </c>
      <c r="T17" s="3">
        <f>IF(laptimes!T17&lt;&gt;"",SUM(laptimes!T$2:'laptimes'!T17),"")</f>
        <v>1.8840798611111112E-2</v>
      </c>
      <c r="U17" s="3">
        <f>IF(laptimes!U17&lt;&gt;"",SUM(laptimes!U$2:'laptimes'!U17),"")</f>
        <v>1.8536307870370371E-2</v>
      </c>
    </row>
    <row r="18" spans="1:21" x14ac:dyDescent="0.25">
      <c r="A18">
        <v>17</v>
      </c>
      <c r="B18" s="3">
        <f>IF(laptimes!B18&lt;&gt;"",SUM(laptimes!B$2:'laptimes'!B18),"")</f>
        <v>1.9442962962962961E-2</v>
      </c>
      <c r="C18" s="3">
        <f>IF(laptimes!C18&lt;&gt;"",SUM(laptimes!C$2:'laptimes'!C18),"")</f>
        <v>1.9629710648148148E-2</v>
      </c>
      <c r="D18" s="3">
        <f>IF(laptimes!D18&lt;&gt;"",SUM(laptimes!D$2:'laptimes'!D18),"")</f>
        <v>1.9382002314814815E-2</v>
      </c>
      <c r="E18" s="3">
        <f>IF(laptimes!E18&lt;&gt;"",SUM(laptimes!E$2:'laptimes'!E18),"")</f>
        <v>1.9583726851851849E-2</v>
      </c>
      <c r="F18" s="3" t="str">
        <f>IF(laptimes!F18&lt;&gt;"",SUM(laptimes!F$2:'laptimes'!F18),"")</f>
        <v/>
      </c>
      <c r="G18" s="3">
        <f>IF(laptimes!G18&lt;&gt;"",SUM(laptimes!G$2:'laptimes'!G18),"")</f>
        <v>1.9706666666666667E-2</v>
      </c>
      <c r="H18" s="3">
        <f>IF(laptimes!H18&lt;&gt;"",SUM(laptimes!H$2:'laptimes'!H18),"")</f>
        <v>1.9690370370370372E-2</v>
      </c>
      <c r="I18" s="3">
        <f>IF(laptimes!I18&lt;&gt;"",SUM(laptimes!I$2:'laptimes'!I18),"")</f>
        <v>1.9300694444444443E-2</v>
      </c>
      <c r="J18" s="3">
        <f>IF(laptimes!J18&lt;&gt;"",SUM(laptimes!J$2:'laptimes'!J18),"")</f>
        <v>2.0100659722222219E-2</v>
      </c>
      <c r="K18" s="3">
        <f>IF(laptimes!K18&lt;&gt;"",SUM(laptimes!K$2:'laptimes'!K18),"")</f>
        <v>1.9719432870370372E-2</v>
      </c>
      <c r="L18" s="3">
        <f>IF(laptimes!L18&lt;&gt;"",SUM(laptimes!L$2:'laptimes'!L18),"")</f>
        <v>1.9724247685185187E-2</v>
      </c>
      <c r="M18" s="3">
        <f>IF(laptimes!M18&lt;&gt;"",SUM(laptimes!M$2:'laptimes'!M18),"")</f>
        <v>1.9951412037037042E-2</v>
      </c>
      <c r="N18" s="3">
        <f>IF(laptimes!N18&lt;&gt;"",SUM(laptimes!N$2:'laptimes'!N18),"")</f>
        <v>1.9605601851851853E-2</v>
      </c>
      <c r="O18" s="3">
        <f>IF(laptimes!O18&lt;&gt;"",SUM(laptimes!O$2:'laptimes'!O18),"")</f>
        <v>1.9470381944444448E-2</v>
      </c>
      <c r="P18" s="3">
        <f>IF(laptimes!P18&lt;&gt;"",SUM(laptimes!P$2:'laptimes'!P18),"")</f>
        <v>1.9347824074074076E-2</v>
      </c>
      <c r="Q18" s="3">
        <f>IF(laptimes!Q18&lt;&gt;"",SUM(laptimes!Q$2:'laptimes'!Q18),"")</f>
        <v>2.019247685185185E-2</v>
      </c>
      <c r="R18" s="3">
        <f>IF(laptimes!R18&lt;&gt;"",SUM(laptimes!R$2:'laptimes'!R18),"")</f>
        <v>2.0012129629629626E-2</v>
      </c>
      <c r="S18" s="3">
        <f>IF(laptimes!S18&lt;&gt;"",SUM(laptimes!S$2:'laptimes'!S18),"")</f>
        <v>1.9449166666666667E-2</v>
      </c>
      <c r="T18" s="3">
        <f>IF(laptimes!T18&lt;&gt;"",SUM(laptimes!T$2:'laptimes'!T18),"")</f>
        <v>1.9995000000000002E-2</v>
      </c>
      <c r="U18" s="3">
        <f>IF(laptimes!U18&lt;&gt;"",SUM(laptimes!U$2:'laptimes'!U18),"")</f>
        <v>1.9930370370370373E-2</v>
      </c>
    </row>
    <row r="19" spans="1:21" x14ac:dyDescent="0.25">
      <c r="A19">
        <v>18</v>
      </c>
      <c r="B19" s="3">
        <f>IF(laptimes!B19&lt;&gt;"",SUM(laptimes!B$2:'laptimes'!B19),"")</f>
        <v>2.060815972222222E-2</v>
      </c>
      <c r="C19" s="3">
        <f>IF(laptimes!C19&lt;&gt;"",SUM(laptimes!C$2:'laptimes'!C19),"")</f>
        <v>2.076065972222222E-2</v>
      </c>
      <c r="D19" s="3">
        <f>IF(laptimes!D19&lt;&gt;"",SUM(laptimes!D$2:'laptimes'!D19),"")</f>
        <v>2.048908564814815E-2</v>
      </c>
      <c r="E19" s="3">
        <f>IF(laptimes!E19&lt;&gt;"",SUM(laptimes!E$2:'laptimes'!E19),"")</f>
        <v>2.0712256944444441E-2</v>
      </c>
      <c r="F19" s="3" t="str">
        <f>IF(laptimes!F19&lt;&gt;"",SUM(laptimes!F$2:'laptimes'!F19),"")</f>
        <v/>
      </c>
      <c r="G19" s="3">
        <f>IF(laptimes!G19&lt;&gt;"",SUM(laptimes!G$2:'laptimes'!G19),"")</f>
        <v>2.0834826388888891E-2</v>
      </c>
      <c r="H19" s="3">
        <f>IF(laptimes!H19&lt;&gt;"",SUM(laptimes!H$2:'laptimes'!H19),"")</f>
        <v>2.0826388888888891E-2</v>
      </c>
      <c r="I19" s="3">
        <f>IF(laptimes!I19&lt;&gt;"",SUM(laptimes!I$2:'laptimes'!I19),"")</f>
        <v>2.0405636574074074E-2</v>
      </c>
      <c r="J19" s="3">
        <f>IF(laptimes!J19&lt;&gt;"",SUM(laptimes!J$2:'laptimes'!J19),"")</f>
        <v>2.1248206018518515E-2</v>
      </c>
      <c r="K19" s="3">
        <f>IF(laptimes!K19&lt;&gt;"",SUM(laptimes!K$2:'laptimes'!K19),"")</f>
        <v>2.0874155092592595E-2</v>
      </c>
      <c r="L19" s="3">
        <f>IF(laptimes!L19&lt;&gt;"",SUM(laptimes!L$2:'laptimes'!L19),"")</f>
        <v>2.0860196759259261E-2</v>
      </c>
      <c r="M19" s="3">
        <f>IF(laptimes!M19&lt;&gt;"",SUM(laptimes!M$2:'laptimes'!M19),"")</f>
        <v>2.1078298611111115E-2</v>
      </c>
      <c r="N19" s="3">
        <f>IF(laptimes!N19&lt;&gt;"",SUM(laptimes!N$2:'laptimes'!N19),"")</f>
        <v>2.0729803240740741E-2</v>
      </c>
      <c r="O19" s="3">
        <f>IF(laptimes!O19&lt;&gt;"",SUM(laptimes!O$2:'laptimes'!O19),"")</f>
        <v>2.0592071759259263E-2</v>
      </c>
      <c r="P19" s="3">
        <f>IF(laptimes!P19&lt;&gt;"",SUM(laptimes!P$2:'laptimes'!P19),"")</f>
        <v>2.0458379629629632E-2</v>
      </c>
      <c r="Q19" s="3">
        <f>IF(laptimes!Q19&lt;&gt;"",SUM(laptimes!Q$2:'laptimes'!Q19),"")</f>
        <v>2.1335046296296296E-2</v>
      </c>
      <c r="R19" s="3">
        <f>IF(laptimes!R19&lt;&gt;"",SUM(laptimes!R$2:'laptimes'!R19),"")</f>
        <v>2.1158032407407403E-2</v>
      </c>
      <c r="S19" s="3">
        <f>IF(laptimes!S19&lt;&gt;"",SUM(laptimes!S$2:'laptimes'!S19),"")</f>
        <v>2.0567916666666665E-2</v>
      </c>
      <c r="T19" s="3">
        <f>IF(laptimes!T19&lt;&gt;"",SUM(laptimes!T$2:'laptimes'!T19),"")</f>
        <v>2.1141782407407411E-2</v>
      </c>
      <c r="U19" s="3">
        <f>IF(laptimes!U19&lt;&gt;"",SUM(laptimes!U$2:'laptimes'!U19),"")</f>
        <v>2.1046111111111113E-2</v>
      </c>
    </row>
    <row r="20" spans="1:21" x14ac:dyDescent="0.25">
      <c r="A20">
        <v>19</v>
      </c>
      <c r="B20" s="3">
        <f>IF(laptimes!B20&lt;&gt;"",SUM(laptimes!B$2:'laptimes'!B20),"")</f>
        <v>2.1756249999999998E-2</v>
      </c>
      <c r="C20" s="3">
        <f>IF(laptimes!C20&lt;&gt;"",SUM(laptimes!C$2:'laptimes'!C20),"")</f>
        <v>2.188829861111111E-2</v>
      </c>
      <c r="D20" s="3">
        <f>IF(laptimes!D20&lt;&gt;"",SUM(laptimes!D$2:'laptimes'!D20),"")</f>
        <v>2.1594953703703706E-2</v>
      </c>
      <c r="E20" s="3">
        <f>IF(laptimes!E20&lt;&gt;"",SUM(laptimes!E$2:'laptimes'!E20),"")</f>
        <v>2.1843726851851847E-2</v>
      </c>
      <c r="F20" s="3" t="str">
        <f>IF(laptimes!F20&lt;&gt;"",SUM(laptimes!F$2:'laptimes'!F20),"")</f>
        <v/>
      </c>
      <c r="G20" s="3">
        <f>IF(laptimes!G20&lt;&gt;"",SUM(laptimes!G$2:'laptimes'!G20),"")</f>
        <v>2.1969687500000001E-2</v>
      </c>
      <c r="H20" s="3">
        <f>IF(laptimes!H20&lt;&gt;"",SUM(laptimes!H$2:'laptimes'!H20),"")</f>
        <v>2.1964918981481483E-2</v>
      </c>
      <c r="I20" s="3">
        <f>IF(laptimes!I20&lt;&gt;"",SUM(laptimes!I$2:'laptimes'!I20),"")</f>
        <v>2.1514120370370371E-2</v>
      </c>
      <c r="J20" s="3">
        <f>IF(laptimes!J20&lt;&gt;"",SUM(laptimes!J$2:'laptimes'!J20),"")</f>
        <v>2.2409849537037035E-2</v>
      </c>
      <c r="K20" s="3">
        <f>IF(laptimes!K20&lt;&gt;"",SUM(laptimes!K$2:'laptimes'!K20),"")</f>
        <v>2.2021145833333335E-2</v>
      </c>
      <c r="L20" s="3">
        <f>IF(laptimes!L20&lt;&gt;"",SUM(laptimes!L$2:'laptimes'!L20),"")</f>
        <v>2.2002650462962965E-2</v>
      </c>
      <c r="M20" s="3">
        <f>IF(laptimes!M20&lt;&gt;"",SUM(laptimes!M$2:'laptimes'!M20),"")</f>
        <v>2.221018518518519E-2</v>
      </c>
      <c r="N20" s="3">
        <f>IF(laptimes!N20&lt;&gt;"",SUM(laptimes!N$2:'laptimes'!N20),"")</f>
        <v>2.1853159722222223E-2</v>
      </c>
      <c r="O20" s="3">
        <f>IF(laptimes!O20&lt;&gt;"",SUM(laptimes!O$2:'laptimes'!O20),"")</f>
        <v>2.1711354166666669E-2</v>
      </c>
      <c r="P20" s="3">
        <f>IF(laptimes!P20&lt;&gt;"",SUM(laptimes!P$2:'laptimes'!P20),"")</f>
        <v>2.1575000000000004E-2</v>
      </c>
      <c r="Q20" s="3">
        <f>IF(laptimes!Q20&lt;&gt;"",SUM(laptimes!Q$2:'laptimes'!Q20),"")</f>
        <v>2.2477511574074075E-2</v>
      </c>
      <c r="R20" s="3">
        <f>IF(laptimes!R20&lt;&gt;"",SUM(laptimes!R$2:'laptimes'!R20),"")</f>
        <v>2.2306307870370367E-2</v>
      </c>
      <c r="S20" s="3">
        <f>IF(laptimes!S20&lt;&gt;"",SUM(laptimes!S$2:'laptimes'!S20),"")</f>
        <v>2.1685451388888888E-2</v>
      </c>
      <c r="T20" s="3">
        <f>IF(laptimes!T20&lt;&gt;"",SUM(laptimes!T$2:'laptimes'!T20),"")</f>
        <v>2.2292268518518524E-2</v>
      </c>
      <c r="U20" s="3">
        <f>IF(laptimes!U20&lt;&gt;"",SUM(laptimes!U$2:'laptimes'!U20),"")</f>
        <v>2.2167453703703707E-2</v>
      </c>
    </row>
    <row r="21" spans="1:21" x14ac:dyDescent="0.25">
      <c r="A21">
        <v>20</v>
      </c>
      <c r="B21" s="3">
        <f>IF(laptimes!B21&lt;&gt;"",SUM(laptimes!B$2:'laptimes'!B21),"")</f>
        <v>2.2908310185185184E-2</v>
      </c>
      <c r="C21" s="3">
        <f>IF(laptimes!C21&lt;&gt;"",SUM(laptimes!C$2:'laptimes'!C21),"")</f>
        <v>2.3020949074074072E-2</v>
      </c>
      <c r="D21" s="3">
        <f>IF(laptimes!D21&lt;&gt;"",SUM(laptimes!D$2:'laptimes'!D21),"")</f>
        <v>2.2707453703703705E-2</v>
      </c>
      <c r="E21" s="3">
        <f>IF(laptimes!E21&lt;&gt;"",SUM(laptimes!E$2:'laptimes'!E21),"")</f>
        <v>2.2982581018518515E-2</v>
      </c>
      <c r="F21" s="3" t="str">
        <f>IF(laptimes!F21&lt;&gt;"",SUM(laptimes!F$2:'laptimes'!F21),"")</f>
        <v/>
      </c>
      <c r="G21" s="3">
        <f>IF(laptimes!G21&lt;&gt;"",SUM(laptimes!G$2:'laptimes'!G21),"")</f>
        <v>2.310025462962963E-2</v>
      </c>
      <c r="H21" s="3">
        <f>IF(laptimes!H21&lt;&gt;"",SUM(laptimes!H$2:'laptimes'!H21),"")</f>
        <v>2.3104953703703704E-2</v>
      </c>
      <c r="I21" s="3">
        <f>IF(laptimes!I21&lt;&gt;"",SUM(laptimes!I$2:'laptimes'!I21),"")</f>
        <v>2.262582175925926E-2</v>
      </c>
      <c r="J21" s="3">
        <f>IF(laptimes!J21&lt;&gt;"",SUM(laptimes!J$2:'laptimes'!J21),"")</f>
        <v>2.3561620370370368E-2</v>
      </c>
      <c r="K21" s="3">
        <f>IF(laptimes!K21&lt;&gt;"",SUM(laptimes!K$2:'laptimes'!K21),"")</f>
        <v>2.3162824074074075E-2</v>
      </c>
      <c r="L21" s="3">
        <f>IF(laptimes!L21&lt;&gt;"",SUM(laptimes!L$2:'laptimes'!L21),"")</f>
        <v>2.3153043981481485E-2</v>
      </c>
      <c r="M21" s="3">
        <f>IF(laptimes!M21&lt;&gt;"",SUM(laptimes!M$2:'laptimes'!M21),"")</f>
        <v>2.334237268518519E-2</v>
      </c>
      <c r="N21" s="3">
        <f>IF(laptimes!N21&lt;&gt;"",SUM(laptimes!N$2:'laptimes'!N21),"")</f>
        <v>2.2988206018518521E-2</v>
      </c>
      <c r="O21" s="3">
        <f>IF(laptimes!O21&lt;&gt;"",SUM(laptimes!O$2:'laptimes'!O21),"")</f>
        <v>2.2834814814814818E-2</v>
      </c>
      <c r="P21" s="3">
        <f>IF(laptimes!P21&lt;&gt;"",SUM(laptimes!P$2:'laptimes'!P21),"")</f>
        <v>2.269030092592593E-2</v>
      </c>
      <c r="Q21" s="3">
        <f>IF(laptimes!Q21&lt;&gt;"",SUM(laptimes!Q$2:'laptimes'!Q21),"")</f>
        <v>2.3624189814814817E-2</v>
      </c>
      <c r="R21" s="3">
        <f>IF(laptimes!R21&lt;&gt;"",SUM(laptimes!R$2:'laptimes'!R21),"")</f>
        <v>2.3458796296296294E-2</v>
      </c>
      <c r="S21" s="3">
        <f>IF(laptimes!S21&lt;&gt;"",SUM(laptimes!S$2:'laptimes'!S21),"")</f>
        <v>2.2801689814814813E-2</v>
      </c>
      <c r="T21" s="3">
        <f>IF(laptimes!T21&lt;&gt;"",SUM(laptimes!T$2:'laptimes'!T21),"")</f>
        <v>2.3449097222222229E-2</v>
      </c>
      <c r="U21" s="3">
        <f>IF(laptimes!U21&lt;&gt;"",SUM(laptimes!U$2:'laptimes'!U21),"")</f>
        <v>2.3290636574074076E-2</v>
      </c>
    </row>
    <row r="22" spans="1:21" x14ac:dyDescent="0.25">
      <c r="A22">
        <v>21</v>
      </c>
      <c r="B22" s="3">
        <f>IF(laptimes!B22&lt;&gt;"",SUM(laptimes!B$2:'laptimes'!B22),"")</f>
        <v>2.4054120370370368E-2</v>
      </c>
      <c r="C22" s="3">
        <f>IF(laptimes!C22&lt;&gt;"",SUM(laptimes!C$2:'laptimes'!C22),"")</f>
        <v>2.4151157407407406E-2</v>
      </c>
      <c r="D22" s="3">
        <f>IF(laptimes!D22&lt;&gt;"",SUM(laptimes!D$2:'laptimes'!D22),"")</f>
        <v>2.3820625000000002E-2</v>
      </c>
      <c r="E22" s="3">
        <f>IF(laptimes!E22&lt;&gt;"",SUM(laptimes!E$2:'laptimes'!E22),"")</f>
        <v>2.4125810185185181E-2</v>
      </c>
      <c r="F22" s="3" t="str">
        <f>IF(laptimes!F22&lt;&gt;"",SUM(laptimes!F$2:'laptimes'!F22),"")</f>
        <v/>
      </c>
      <c r="G22" s="3">
        <f>IF(laptimes!G22&lt;&gt;"",SUM(laptimes!G$2:'laptimes'!G22),"")</f>
        <v>2.4230150462962965E-2</v>
      </c>
      <c r="H22" s="3">
        <f>IF(laptimes!H22&lt;&gt;"",SUM(laptimes!H$2:'laptimes'!H22),"")</f>
        <v>2.424207175925926E-2</v>
      </c>
      <c r="I22" s="3">
        <f>IF(laptimes!I22&lt;&gt;"",SUM(laptimes!I$2:'laptimes'!I22),"")</f>
        <v>2.3736793981481482E-2</v>
      </c>
      <c r="J22" s="3">
        <f>IF(laptimes!J22&lt;&gt;"",SUM(laptimes!J$2:'laptimes'!J22),"")</f>
        <v>2.4715914351851848E-2</v>
      </c>
      <c r="K22" s="3">
        <f>IF(laptimes!K22&lt;&gt;"",SUM(laptimes!K$2:'laptimes'!K22),"")</f>
        <v>2.4303634259259261E-2</v>
      </c>
      <c r="L22" s="3">
        <f>IF(laptimes!L22&lt;&gt;"",SUM(laptimes!L$2:'laptimes'!L22),"")</f>
        <v>2.4294537037037042E-2</v>
      </c>
      <c r="M22" s="3">
        <f>IF(laptimes!M22&lt;&gt;"",SUM(laptimes!M$2:'laptimes'!M22),"")</f>
        <v>2.4474212962962968E-2</v>
      </c>
      <c r="N22" s="3">
        <f>IF(laptimes!N22&lt;&gt;"",SUM(laptimes!N$2:'laptimes'!N22),"")</f>
        <v>2.4111620370370374E-2</v>
      </c>
      <c r="O22" s="3">
        <f>IF(laptimes!O22&lt;&gt;"",SUM(laptimes!O$2:'laptimes'!O22),"")</f>
        <v>2.3953576388888891E-2</v>
      </c>
      <c r="P22" s="3">
        <f>IF(laptimes!P22&lt;&gt;"",SUM(laptimes!P$2:'laptimes'!P22),"")</f>
        <v>2.3808819444444448E-2</v>
      </c>
      <c r="Q22" s="3">
        <f>IF(laptimes!Q22&lt;&gt;"",SUM(laptimes!Q$2:'laptimes'!Q22),"")</f>
        <v>2.4767858796296296E-2</v>
      </c>
      <c r="R22" s="3">
        <f>IF(laptimes!R22&lt;&gt;"",SUM(laptimes!R$2:'laptimes'!R22),"")</f>
        <v>2.4612037037037033E-2</v>
      </c>
      <c r="S22" s="3">
        <f>IF(laptimes!S22&lt;&gt;"",SUM(laptimes!S$2:'laptimes'!S22),"")</f>
        <v>2.3919386574074074E-2</v>
      </c>
      <c r="T22" s="3">
        <f>IF(laptimes!T22&lt;&gt;"",SUM(laptimes!T$2:'laptimes'!T22),"")</f>
        <v>2.4604236111111118E-2</v>
      </c>
      <c r="U22" s="3">
        <f>IF(laptimes!U22&lt;&gt;"",SUM(laptimes!U$2:'laptimes'!U22),"")</f>
        <v>2.441885416666667E-2</v>
      </c>
    </row>
    <row r="23" spans="1:21" x14ac:dyDescent="0.25">
      <c r="A23">
        <v>22</v>
      </c>
      <c r="B23" s="3">
        <f>IF(laptimes!B23&lt;&gt;"",SUM(laptimes!B$2:'laptimes'!B23),"")</f>
        <v>2.5205150462962962E-2</v>
      </c>
      <c r="C23" s="3">
        <f>IF(laptimes!C23&lt;&gt;"",SUM(laptimes!C$2:'laptimes'!C23),"")</f>
        <v>2.5281597222222219E-2</v>
      </c>
      <c r="D23" s="3">
        <f>IF(laptimes!D23&lt;&gt;"",SUM(laptimes!D$2:'laptimes'!D23),"")</f>
        <v>2.4937465277777779E-2</v>
      </c>
      <c r="E23" s="3">
        <f>IF(laptimes!E23&lt;&gt;"",SUM(laptimes!E$2:'laptimes'!E23),"")</f>
        <v>2.5256828703703698E-2</v>
      </c>
      <c r="F23" s="3" t="str">
        <f>IF(laptimes!F23&lt;&gt;"",SUM(laptimes!F$2:'laptimes'!F23),"")</f>
        <v/>
      </c>
      <c r="G23" s="3">
        <f>IF(laptimes!G23&lt;&gt;"",SUM(laptimes!G$2:'laptimes'!G23),"")</f>
        <v>2.5365416666666668E-2</v>
      </c>
      <c r="H23" s="3">
        <f>IF(laptimes!H23&lt;&gt;"",SUM(laptimes!H$2:'laptimes'!H23),"")</f>
        <v>2.5379189814814816E-2</v>
      </c>
      <c r="I23" s="3">
        <f>IF(laptimes!I23&lt;&gt;"",SUM(laptimes!I$2:'laptimes'!I23),"")</f>
        <v>2.484914351851852E-2</v>
      </c>
      <c r="J23" s="3">
        <f>IF(laptimes!J23&lt;&gt;"",SUM(laptimes!J$2:'laptimes'!J23),"")</f>
        <v>2.5876759259259256E-2</v>
      </c>
      <c r="K23" s="3">
        <f>IF(laptimes!K23&lt;&gt;"",SUM(laptimes!K$2:'laptimes'!K23),"")</f>
        <v>2.5447905092592593E-2</v>
      </c>
      <c r="L23" s="3">
        <f>IF(laptimes!L23&lt;&gt;"",SUM(laptimes!L$2:'laptimes'!L23),"")</f>
        <v>2.543936342592593E-2</v>
      </c>
      <c r="M23" s="3">
        <f>IF(laptimes!M23&lt;&gt;"",SUM(laptimes!M$2:'laptimes'!M23),"")</f>
        <v>2.5606331018518523E-2</v>
      </c>
      <c r="N23" s="3">
        <f>IF(laptimes!N23&lt;&gt;"",SUM(laptimes!N$2:'laptimes'!N23),"")</f>
        <v>2.5241481481481486E-2</v>
      </c>
      <c r="O23" s="3">
        <f>IF(laptimes!O23&lt;&gt;"",SUM(laptimes!O$2:'laptimes'!O23),"")</f>
        <v>2.5077858796296298E-2</v>
      </c>
      <c r="P23" s="3">
        <f>IF(laptimes!P23&lt;&gt;"",SUM(laptimes!P$2:'laptimes'!P23),"")</f>
        <v>2.4926967592592598E-2</v>
      </c>
      <c r="Q23" s="3">
        <f>IF(laptimes!Q23&lt;&gt;"",SUM(laptimes!Q$2:'laptimes'!Q23),"")</f>
        <v>2.5912905092592593E-2</v>
      </c>
      <c r="R23" s="3">
        <f>IF(laptimes!R23&lt;&gt;"",SUM(laptimes!R$2:'laptimes'!R23),"")</f>
        <v>2.5762245370370366E-2</v>
      </c>
      <c r="S23" s="3">
        <f>IF(laptimes!S23&lt;&gt;"",SUM(laptimes!S$2:'laptimes'!S23),"")</f>
        <v>2.5036782407407407E-2</v>
      </c>
      <c r="T23" s="3">
        <f>IF(laptimes!T23&lt;&gt;"",SUM(laptimes!T$2:'laptimes'!T23),"")</f>
        <v>2.5775092592592599E-2</v>
      </c>
      <c r="U23" s="3">
        <f>IF(laptimes!U23&lt;&gt;"",SUM(laptimes!U$2:'laptimes'!U23),"")</f>
        <v>2.5554467592592597E-2</v>
      </c>
    </row>
    <row r="24" spans="1:21" x14ac:dyDescent="0.25">
      <c r="A24">
        <v>23</v>
      </c>
      <c r="B24" s="3">
        <f>IF(laptimes!B24&lt;&gt;"",SUM(laptimes!B$2:'laptimes'!B24),"")</f>
        <v>2.6362268518518518E-2</v>
      </c>
      <c r="C24" s="3">
        <f>IF(laptimes!C24&lt;&gt;"",SUM(laptimes!C$2:'laptimes'!C24),"")</f>
        <v>2.6417916666666662E-2</v>
      </c>
      <c r="D24" s="3">
        <f>IF(laptimes!D24&lt;&gt;"",SUM(laptimes!D$2:'laptimes'!D24),"")</f>
        <v>2.6048750000000002E-2</v>
      </c>
      <c r="E24" s="3">
        <f>IF(laptimes!E24&lt;&gt;"",SUM(laptimes!E$2:'laptimes'!E24),"")</f>
        <v>2.6401793981481476E-2</v>
      </c>
      <c r="F24" s="3" t="str">
        <f>IF(laptimes!F24&lt;&gt;"",SUM(laptimes!F$2:'laptimes'!F24),"")</f>
        <v/>
      </c>
      <c r="G24" s="3">
        <f>IF(laptimes!G24&lt;&gt;"",SUM(laptimes!G$2:'laptimes'!G24),"")</f>
        <v>2.6504641203703706E-2</v>
      </c>
      <c r="H24" s="3">
        <f>IF(laptimes!H24&lt;&gt;"",SUM(laptimes!H$2:'laptimes'!H24),"")</f>
        <v>2.6528043981481484E-2</v>
      </c>
      <c r="I24" s="3">
        <f>IF(laptimes!I24&lt;&gt;"",SUM(laptimes!I$2:'laptimes'!I24),"")</f>
        <v>2.5961446759259262E-2</v>
      </c>
      <c r="J24" s="3">
        <f>IF(laptimes!J24&lt;&gt;"",SUM(laptimes!J$2:'laptimes'!J24),"")</f>
        <v>2.7073136574074071E-2</v>
      </c>
      <c r="K24" s="3">
        <f>IF(laptimes!K24&lt;&gt;"",SUM(laptimes!K$2:'laptimes'!K24),"")</f>
        <v>2.659105324074074E-2</v>
      </c>
      <c r="L24" s="3">
        <f>IF(laptimes!L24&lt;&gt;"",SUM(laptimes!L$2:'laptimes'!L24),"")</f>
        <v>2.6581331018518523E-2</v>
      </c>
      <c r="M24" s="3">
        <f>IF(laptimes!M24&lt;&gt;"",SUM(laptimes!M$2:'laptimes'!M24),"")</f>
        <v>2.6739016203703708E-2</v>
      </c>
      <c r="N24" s="3">
        <f>IF(laptimes!N24&lt;&gt;"",SUM(laptimes!N$2:'laptimes'!N24),"")</f>
        <v>2.6375046296296303E-2</v>
      </c>
      <c r="O24" s="3">
        <f>IF(laptimes!O24&lt;&gt;"",SUM(laptimes!O$2:'laptimes'!O24),"")</f>
        <v>2.6205162037037037E-2</v>
      </c>
      <c r="P24" s="3">
        <f>IF(laptimes!P24&lt;&gt;"",SUM(laptimes!P$2:'laptimes'!P24),"")</f>
        <v>2.6059513888888892E-2</v>
      </c>
      <c r="Q24" s="3">
        <f>IF(laptimes!Q24&lt;&gt;"",SUM(laptimes!Q$2:'laptimes'!Q24),"")</f>
        <v>2.7062349537037039E-2</v>
      </c>
      <c r="R24" s="3">
        <f>IF(laptimes!R24&lt;&gt;"",SUM(laptimes!R$2:'laptimes'!R24),"")</f>
        <v>2.6918124999999994E-2</v>
      </c>
      <c r="S24" s="3">
        <f>IF(laptimes!S24&lt;&gt;"",SUM(laptimes!S$2:'laptimes'!S24),"")</f>
        <v>2.6155624999999998E-2</v>
      </c>
      <c r="T24" s="3">
        <f>IF(laptimes!T24&lt;&gt;"",SUM(laptimes!T$2:'laptimes'!T24),"")</f>
        <v>2.6930532407407413E-2</v>
      </c>
      <c r="U24" s="3">
        <f>IF(laptimes!U24&lt;&gt;"",SUM(laptimes!U$2:'laptimes'!U24),"")</f>
        <v>2.6690405092592597E-2</v>
      </c>
    </row>
    <row r="25" spans="1:21" x14ac:dyDescent="0.25">
      <c r="A25">
        <v>24</v>
      </c>
      <c r="B25" s="3">
        <f>IF(laptimes!B25&lt;&gt;"",SUM(laptimes!B$2:'laptimes'!B25),"")</f>
        <v>2.7551296296296296E-2</v>
      </c>
      <c r="C25" s="3">
        <f>IF(laptimes!C25&lt;&gt;"",SUM(laptimes!C$2:'laptimes'!C25),"")</f>
        <v>2.7550312499999997E-2</v>
      </c>
      <c r="D25" s="3">
        <f>IF(laptimes!D25&lt;&gt;"",SUM(laptimes!D$2:'laptimes'!D25),"")</f>
        <v>2.7168287037037039E-2</v>
      </c>
      <c r="E25" s="3">
        <f>IF(laptimes!E25&lt;&gt;"",SUM(laptimes!E$2:'laptimes'!E25),"")</f>
        <v>2.7540081018518514E-2</v>
      </c>
      <c r="F25" s="3" t="str">
        <f>IF(laptimes!F25&lt;&gt;"",SUM(laptimes!F$2:'laptimes'!F25),"")</f>
        <v/>
      </c>
      <c r="G25" s="3">
        <f>IF(laptimes!G25&lt;&gt;"",SUM(laptimes!G$2:'laptimes'!G25),"")</f>
        <v>2.7638495370370372E-2</v>
      </c>
      <c r="H25" s="3">
        <f>IF(laptimes!H25&lt;&gt;"",SUM(laptimes!H$2:'laptimes'!H25),"")</f>
        <v>2.7669965277777781E-2</v>
      </c>
      <c r="I25" s="3">
        <f>IF(laptimes!I25&lt;&gt;"",SUM(laptimes!I$2:'laptimes'!I25),"")</f>
        <v>2.707516203703704E-2</v>
      </c>
      <c r="J25" s="3">
        <f>IF(laptimes!J25&lt;&gt;"",SUM(laptimes!J$2:'laptimes'!J25),"")</f>
        <v>2.8482986111111108E-2</v>
      </c>
      <c r="K25" s="3">
        <f>IF(laptimes!K25&lt;&gt;"",SUM(laptimes!K$2:'laptimes'!K25),"")</f>
        <v>2.7734201388888886E-2</v>
      </c>
      <c r="L25" s="3">
        <f>IF(laptimes!L25&lt;&gt;"",SUM(laptimes!L$2:'laptimes'!L25),"")</f>
        <v>2.7724791666666672E-2</v>
      </c>
      <c r="M25" s="3">
        <f>IF(laptimes!M25&lt;&gt;"",SUM(laptimes!M$2:'laptimes'!M25),"")</f>
        <v>2.7872326388888893E-2</v>
      </c>
      <c r="N25" s="3">
        <f>IF(laptimes!N25&lt;&gt;"",SUM(laptimes!N$2:'laptimes'!N25),"")</f>
        <v>2.7523807870370377E-2</v>
      </c>
      <c r="O25" s="3">
        <f>IF(laptimes!O25&lt;&gt;"",SUM(laptimes!O$2:'laptimes'!O25),"")</f>
        <v>2.7333425925925928E-2</v>
      </c>
      <c r="P25" s="3">
        <f>IF(laptimes!P25&lt;&gt;"",SUM(laptimes!P$2:'laptimes'!P25),"")</f>
        <v>2.7182395833333338E-2</v>
      </c>
      <c r="Q25" s="3">
        <f>IF(laptimes!Q25&lt;&gt;"",SUM(laptimes!Q$2:'laptimes'!Q25),"")</f>
        <v>2.827260416666667E-2</v>
      </c>
      <c r="R25" s="3">
        <f>IF(laptimes!R25&lt;&gt;"",SUM(laptimes!R$2:'laptimes'!R25),"")</f>
        <v>2.8071574074074068E-2</v>
      </c>
      <c r="S25" s="3">
        <f>IF(laptimes!S25&lt;&gt;"",SUM(laptimes!S$2:'laptimes'!S25),"")</f>
        <v>2.7277766203703702E-2</v>
      </c>
      <c r="T25" s="3">
        <f>IF(laptimes!T25&lt;&gt;"",SUM(laptimes!T$2:'laptimes'!T25),"")</f>
        <v>2.8094618055555562E-2</v>
      </c>
      <c r="U25" s="3">
        <f>IF(laptimes!U25&lt;&gt;"",SUM(laptimes!U$2:'laptimes'!U25),"")</f>
        <v>2.7821805555555561E-2</v>
      </c>
    </row>
    <row r="26" spans="1:21" x14ac:dyDescent="0.25">
      <c r="A26">
        <v>25</v>
      </c>
      <c r="B26" s="3">
        <f>IF(laptimes!B26&lt;&gt;"",SUM(laptimes!B$2:'laptimes'!B26),"")</f>
        <v>2.8941030092592593E-2</v>
      </c>
      <c r="C26" s="3">
        <f>IF(laptimes!C26&lt;&gt;"",SUM(laptimes!C$2:'laptimes'!C26),"")</f>
        <v>2.8693553240740736E-2</v>
      </c>
      <c r="D26" s="3">
        <f>IF(laptimes!D26&lt;&gt;"",SUM(laptimes!D$2:'laptimes'!D26),"")</f>
        <v>2.8282604166666669E-2</v>
      </c>
      <c r="E26" s="3">
        <f>IF(laptimes!E26&lt;&gt;"",SUM(laptimes!E$2:'laptimes'!E26),"")</f>
        <v>2.8686296296296293E-2</v>
      </c>
      <c r="F26" s="3" t="str">
        <f>IF(laptimes!F26&lt;&gt;"",SUM(laptimes!F$2:'laptimes'!F26),"")</f>
        <v/>
      </c>
      <c r="G26" s="3">
        <f>IF(laptimes!G26&lt;&gt;"",SUM(laptimes!G$2:'laptimes'!G26),"")</f>
        <v>2.877297453703704E-2</v>
      </c>
      <c r="H26" s="3">
        <f>IF(laptimes!H26&lt;&gt;"",SUM(laptimes!H$2:'laptimes'!H26),"")</f>
        <v>2.881840277777778E-2</v>
      </c>
      <c r="I26" s="3">
        <f>IF(laptimes!I26&lt;&gt;"",SUM(laptimes!I$2:'laptimes'!I26),"")</f>
        <v>2.8189560185185189E-2</v>
      </c>
      <c r="J26" s="3">
        <f>IF(laptimes!J26&lt;&gt;"",SUM(laptimes!J$2:'laptimes'!J26),"")</f>
        <v>2.96124537037037E-2</v>
      </c>
      <c r="K26" s="3">
        <f>IF(laptimes!K26&lt;&gt;"",SUM(laptimes!K$2:'laptimes'!K26),"")</f>
        <v>2.8875393518518516E-2</v>
      </c>
      <c r="L26" s="3">
        <f>IF(laptimes!L26&lt;&gt;"",SUM(laptimes!L$2:'laptimes'!L26),"")</f>
        <v>2.8898842592592597E-2</v>
      </c>
      <c r="M26" s="3">
        <f>IF(laptimes!M26&lt;&gt;"",SUM(laptimes!M$2:'laptimes'!M26),"")</f>
        <v>2.9011493055555559E-2</v>
      </c>
      <c r="N26" s="3">
        <f>IF(laptimes!N26&lt;&gt;"",SUM(laptimes!N$2:'laptimes'!N26),"")</f>
        <v>2.8652581018518527E-2</v>
      </c>
      <c r="O26" s="3">
        <f>IF(laptimes!O26&lt;&gt;"",SUM(laptimes!O$2:'laptimes'!O26),"")</f>
        <v>2.846394675925926E-2</v>
      </c>
      <c r="P26" s="3">
        <f>IF(laptimes!P26&lt;&gt;"",SUM(laptimes!P$2:'laptimes'!P26),"")</f>
        <v>2.830432870370371E-2</v>
      </c>
      <c r="Q26" s="3">
        <f>IF(laptimes!Q26&lt;&gt;"",SUM(laptimes!Q$2:'laptimes'!Q26),"")</f>
        <v>2.9643159722222225E-2</v>
      </c>
      <c r="R26" s="3">
        <f>IF(laptimes!R26&lt;&gt;"",SUM(laptimes!R$2:'laptimes'!R26),"")</f>
        <v>2.9227662037037031E-2</v>
      </c>
      <c r="S26" s="3">
        <f>IF(laptimes!S26&lt;&gt;"",SUM(laptimes!S$2:'laptimes'!S26),"")</f>
        <v>2.8404004629629626E-2</v>
      </c>
      <c r="T26" s="3">
        <f>IF(laptimes!T26&lt;&gt;"",SUM(laptimes!T$2:'laptimes'!T26),"")</f>
        <v>2.9257523148148154E-2</v>
      </c>
      <c r="U26" s="3">
        <f>IF(laptimes!U26&lt;&gt;"",SUM(laptimes!U$2:'laptimes'!U26),"")</f>
        <v>2.8961493055555561E-2</v>
      </c>
    </row>
    <row r="27" spans="1:21" x14ac:dyDescent="0.25">
      <c r="A27">
        <v>26</v>
      </c>
      <c r="B27" s="3">
        <f>IF(laptimes!B27&lt;&gt;"",SUM(laptimes!B$2:'laptimes'!B27),"")</f>
        <v>3.0073356481481482E-2</v>
      </c>
      <c r="C27" s="3">
        <f>IF(laptimes!C27&lt;&gt;"",SUM(laptimes!C$2:'laptimes'!C27),"")</f>
        <v>2.9827928240740736E-2</v>
      </c>
      <c r="D27" s="3">
        <f>IF(laptimes!D27&lt;&gt;"",SUM(laptimes!D$2:'laptimes'!D27),"")</f>
        <v>2.9396990740740744E-2</v>
      </c>
      <c r="E27" s="3">
        <f>IF(laptimes!E27&lt;&gt;"",SUM(laptimes!E$2:'laptimes'!E27),"")</f>
        <v>2.9837604166666663E-2</v>
      </c>
      <c r="F27" s="3" t="str">
        <f>IF(laptimes!F27&lt;&gt;"",SUM(laptimes!F$2:'laptimes'!F27),"")</f>
        <v/>
      </c>
      <c r="G27" s="3">
        <f>IF(laptimes!G27&lt;&gt;"",SUM(laptimes!G$2:'laptimes'!G27),"")</f>
        <v>2.9906770833333336E-2</v>
      </c>
      <c r="H27" s="3">
        <f>IF(laptimes!H27&lt;&gt;"",SUM(laptimes!H$2:'laptimes'!H27),"")</f>
        <v>2.9963391203703706E-2</v>
      </c>
      <c r="I27" s="3">
        <f>IF(laptimes!I27&lt;&gt;"",SUM(laptimes!I$2:'laptimes'!I27),"")</f>
        <v>2.9304178240740743E-2</v>
      </c>
      <c r="J27" s="3">
        <f>IF(laptimes!J27&lt;&gt;"",SUM(laptimes!J$2:'laptimes'!J27),"")</f>
        <v>3.0745023148148143E-2</v>
      </c>
      <c r="K27" s="3">
        <f>IF(laptimes!K27&lt;&gt;"",SUM(laptimes!K$2:'laptimes'!K27),"")</f>
        <v>3.0023703703703702E-2</v>
      </c>
      <c r="L27" s="3">
        <f>IF(laptimes!L27&lt;&gt;"",SUM(laptimes!L$2:'laptimes'!L27),"")</f>
        <v>3.0283506944444448E-2</v>
      </c>
      <c r="M27" s="3">
        <f>IF(laptimes!M27&lt;&gt;"",SUM(laptimes!M$2:'laptimes'!M27),"")</f>
        <v>3.0152789351851856E-2</v>
      </c>
      <c r="N27" s="3">
        <f>IF(laptimes!N27&lt;&gt;"",SUM(laptimes!N$2:'laptimes'!N27),"")</f>
        <v>2.9785972222222231E-2</v>
      </c>
      <c r="O27" s="3">
        <f>IF(laptimes!O27&lt;&gt;"",SUM(laptimes!O$2:'laptimes'!O27),"")</f>
        <v>2.9593877314814814E-2</v>
      </c>
      <c r="P27" s="3">
        <f>IF(laptimes!P27&lt;&gt;"",SUM(laptimes!P$2:'laptimes'!P27),"")</f>
        <v>2.9425115740740748E-2</v>
      </c>
      <c r="Q27" s="3">
        <f>IF(laptimes!Q27&lt;&gt;"",SUM(laptimes!Q$2:'laptimes'!Q27),"")</f>
        <v>3.0768125000000004E-2</v>
      </c>
      <c r="R27" s="3">
        <f>IF(laptimes!R27&lt;&gt;"",SUM(laptimes!R$2:'laptimes'!R27),"")</f>
        <v>3.0411759259259253E-2</v>
      </c>
      <c r="S27" s="3">
        <f>IF(laptimes!S27&lt;&gt;"",SUM(laptimes!S$2:'laptimes'!S27),"")</f>
        <v>2.9530717592592588E-2</v>
      </c>
      <c r="T27" s="3">
        <f>IF(laptimes!T27&lt;&gt;"",SUM(laptimes!T$2:'laptimes'!T27),"")</f>
        <v>3.0438750000000007E-2</v>
      </c>
      <c r="U27" s="3">
        <f>IF(laptimes!U27&lt;&gt;"",SUM(laptimes!U$2:'laptimes'!U27),"")</f>
        <v>3.0101979166666674E-2</v>
      </c>
    </row>
    <row r="28" spans="1:21" x14ac:dyDescent="0.25">
      <c r="A28">
        <v>27</v>
      </c>
      <c r="B28" s="3">
        <f>IF(laptimes!B28&lt;&gt;"",SUM(laptimes!B$2:'laptimes'!B28),"")</f>
        <v>3.1207928240740743E-2</v>
      </c>
      <c r="C28" s="3">
        <f>IF(laptimes!C28&lt;&gt;"",SUM(laptimes!C$2:'laptimes'!C28),"")</f>
        <v>3.0968680555555551E-2</v>
      </c>
      <c r="D28" s="3">
        <f>IF(laptimes!D28&lt;&gt;"",SUM(laptimes!D$2:'laptimes'!D28),"")</f>
        <v>3.0522581018518524E-2</v>
      </c>
      <c r="E28" s="3">
        <f>IF(laptimes!E28&lt;&gt;"",SUM(laptimes!E$2:'laptimes'!E28),"")</f>
        <v>3.0981597222222219E-2</v>
      </c>
      <c r="F28" s="3" t="str">
        <f>IF(laptimes!F28&lt;&gt;"",SUM(laptimes!F$2:'laptimes'!F28),"")</f>
        <v/>
      </c>
      <c r="G28" s="3">
        <f>IF(laptimes!G28&lt;&gt;"",SUM(laptimes!G$2:'laptimes'!G28),"")</f>
        <v>3.104172453703704E-2</v>
      </c>
      <c r="H28" s="3">
        <f>IF(laptimes!H28&lt;&gt;"",SUM(laptimes!H$2:'laptimes'!H28),"")</f>
        <v>3.1113738425925928E-2</v>
      </c>
      <c r="I28" s="3">
        <f>IF(laptimes!I28&lt;&gt;"",SUM(laptimes!I$2:'laptimes'!I28),"")</f>
        <v>3.0426481481481485E-2</v>
      </c>
      <c r="J28" s="3">
        <f>IF(laptimes!J28&lt;&gt;"",SUM(laptimes!J$2:'laptimes'!J28),"")</f>
        <v>3.1876469907407404E-2</v>
      </c>
      <c r="K28" s="3">
        <f>IF(laptimes!K28&lt;&gt;"",SUM(laptimes!K$2:'laptimes'!K28),"")</f>
        <v>3.1173344907407405E-2</v>
      </c>
      <c r="L28" s="3">
        <f>IF(laptimes!L28&lt;&gt;"",SUM(laptimes!L$2:'laptimes'!L28),"")</f>
        <v>3.1406261574074078E-2</v>
      </c>
      <c r="M28" s="3">
        <f>IF(laptimes!M28&lt;&gt;"",SUM(laptimes!M$2:'laptimes'!M28),"")</f>
        <v>3.1301539351851856E-2</v>
      </c>
      <c r="N28" s="3">
        <f>IF(laptimes!N28&lt;&gt;"",SUM(laptimes!N$2:'laptimes'!N28),"")</f>
        <v>3.092616898148149E-2</v>
      </c>
      <c r="O28" s="3">
        <f>IF(laptimes!O28&lt;&gt;"",SUM(laptimes!O$2:'laptimes'!O28),"")</f>
        <v>3.0728368055555556E-2</v>
      </c>
      <c r="P28" s="3">
        <f>IF(laptimes!P28&lt;&gt;"",SUM(laptimes!P$2:'laptimes'!P28),"")</f>
        <v>3.0548773148148155E-2</v>
      </c>
      <c r="Q28" s="3">
        <f>IF(laptimes!Q28&lt;&gt;"",SUM(laptimes!Q$2:'laptimes'!Q28),"")</f>
        <v>3.189414351851852E-2</v>
      </c>
      <c r="R28" s="3">
        <f>IF(laptimes!R28&lt;&gt;"",SUM(laptimes!R$2:'laptimes'!R28),"")</f>
        <v>3.1810439814814809E-2</v>
      </c>
      <c r="S28" s="3">
        <f>IF(laptimes!S28&lt;&gt;"",SUM(laptimes!S$2:'laptimes'!S28),"")</f>
        <v>3.0657916666666663E-2</v>
      </c>
      <c r="T28" s="3">
        <f>IF(laptimes!T28&lt;&gt;"",SUM(laptimes!T$2:'laptimes'!T28),"")</f>
        <v>3.1640474537037042E-2</v>
      </c>
      <c r="U28" s="3">
        <f>IF(laptimes!U28&lt;&gt;"",SUM(laptimes!U$2:'laptimes'!U28),"")</f>
        <v>3.1240740740740749E-2</v>
      </c>
    </row>
    <row r="29" spans="1:21" x14ac:dyDescent="0.25">
      <c r="A29">
        <v>28</v>
      </c>
      <c r="B29" s="3">
        <f>IF(laptimes!B29&lt;&gt;"",SUM(laptimes!B$2:'laptimes'!B29),"")</f>
        <v>3.2341874999999999E-2</v>
      </c>
      <c r="C29" s="3">
        <f>IF(laptimes!C29&lt;&gt;"",SUM(laptimes!C$2:'laptimes'!C29),"")</f>
        <v>3.211010416666666E-2</v>
      </c>
      <c r="D29" s="3">
        <f>IF(laptimes!D29&lt;&gt;"",SUM(laptimes!D$2:'laptimes'!D29),"")</f>
        <v>3.1646990740740746E-2</v>
      </c>
      <c r="E29" s="3">
        <f>IF(laptimes!E29&lt;&gt;"",SUM(laptimes!E$2:'laptimes'!E29),"")</f>
        <v>3.2129374999999995E-2</v>
      </c>
      <c r="F29" s="3" t="str">
        <f>IF(laptimes!F29&lt;&gt;"",SUM(laptimes!F$2:'laptimes'!F29),"")</f>
        <v/>
      </c>
      <c r="G29" s="3">
        <f>IF(laptimes!G29&lt;&gt;"",SUM(laptimes!G$2:'laptimes'!G29),"")</f>
        <v>3.2184687500000003E-2</v>
      </c>
      <c r="H29" s="3">
        <f>IF(laptimes!H29&lt;&gt;"",SUM(laptimes!H$2:'laptimes'!H29),"")</f>
        <v>3.2266851851851852E-2</v>
      </c>
      <c r="I29" s="3">
        <f>IF(laptimes!I29&lt;&gt;"",SUM(laptimes!I$2:'laptimes'!I29),"")</f>
        <v>3.1551898148148148E-2</v>
      </c>
      <c r="J29" s="3">
        <f>IF(laptimes!J29&lt;&gt;"",SUM(laptimes!J$2:'laptimes'!J29),"")</f>
        <v>3.3010497685185179E-2</v>
      </c>
      <c r="K29" s="3">
        <f>IF(laptimes!K29&lt;&gt;"",SUM(laptimes!K$2:'laptimes'!K29),"")</f>
        <v>3.2324768518518517E-2</v>
      </c>
      <c r="L29" s="3">
        <f>IF(laptimes!L29&lt;&gt;"",SUM(laptimes!L$2:'laptimes'!L29),"")</f>
        <v>3.2529155092592597E-2</v>
      </c>
      <c r="M29" s="3">
        <f>IF(laptimes!M29&lt;&gt;"",SUM(laptimes!M$2:'laptimes'!M29),"")</f>
        <v>3.2443113425925929E-2</v>
      </c>
      <c r="N29" s="3">
        <f>IF(laptimes!N29&lt;&gt;"",SUM(laptimes!N$2:'laptimes'!N29),"")</f>
        <v>3.206765046296297E-2</v>
      </c>
      <c r="O29" s="3">
        <f>IF(laptimes!O29&lt;&gt;"",SUM(laptimes!O$2:'laptimes'!O29),"")</f>
        <v>3.1861979166666665E-2</v>
      </c>
      <c r="P29" s="3">
        <f>IF(laptimes!P29&lt;&gt;"",SUM(laptimes!P$2:'laptimes'!P29),"")</f>
        <v>3.1674108796296306E-2</v>
      </c>
      <c r="Q29" s="3">
        <f>IF(laptimes!Q29&lt;&gt;"",SUM(laptimes!Q$2:'laptimes'!Q29),"")</f>
        <v>3.3028159722222221E-2</v>
      </c>
      <c r="R29" s="3">
        <f>IF(laptimes!R29&lt;&gt;"",SUM(laptimes!R$2:'laptimes'!R29),"")</f>
        <v>3.2942928240740736E-2</v>
      </c>
      <c r="S29" s="3">
        <f>IF(laptimes!S29&lt;&gt;"",SUM(laptimes!S$2:'laptimes'!S29),"")</f>
        <v>3.179348379629629E-2</v>
      </c>
      <c r="T29" s="3">
        <f>IF(laptimes!T29&lt;&gt;"",SUM(laptimes!T$2:'laptimes'!T29),"")</f>
        <v>3.302027777777778E-2</v>
      </c>
      <c r="U29" s="3">
        <f>IF(laptimes!U29&lt;&gt;"",SUM(laptimes!U$2:'laptimes'!U29),"")</f>
        <v>3.2380613425925936E-2</v>
      </c>
    </row>
    <row r="30" spans="1:21" x14ac:dyDescent="0.25">
      <c r="A30">
        <v>29</v>
      </c>
      <c r="B30" s="3">
        <f>IF(laptimes!B30&lt;&gt;"",SUM(laptimes!B$2:'laptimes'!B30),"")</f>
        <v>3.3480381944444443E-2</v>
      </c>
      <c r="C30" s="3">
        <f>IF(laptimes!C30&lt;&gt;"",SUM(laptimes!C$2:'laptimes'!C30),"")</f>
        <v>3.324660879629629E-2</v>
      </c>
      <c r="D30" s="3">
        <f>IF(laptimes!D30&lt;&gt;"",SUM(laptimes!D$2:'laptimes'!D30),"")</f>
        <v>3.2768923611111118E-2</v>
      </c>
      <c r="E30" s="3">
        <f>IF(laptimes!E30&lt;&gt;"",SUM(laptimes!E$2:'laptimes'!E30),"")</f>
        <v>3.3271747685185177E-2</v>
      </c>
      <c r="F30" s="3" t="str">
        <f>IF(laptimes!F30&lt;&gt;"",SUM(laptimes!F$2:'laptimes'!F30),"")</f>
        <v/>
      </c>
      <c r="G30" s="3">
        <f>IF(laptimes!G30&lt;&gt;"",SUM(laptimes!G$2:'laptimes'!G30),"")</f>
        <v>3.3321226851851855E-2</v>
      </c>
      <c r="H30" s="3">
        <f>IF(laptimes!H30&lt;&gt;"",SUM(laptimes!H$2:'laptimes'!H30),"")</f>
        <v>3.3414733796296295E-2</v>
      </c>
      <c r="I30" s="3">
        <f>IF(laptimes!I30&lt;&gt;"",SUM(laptimes!I$2:'laptimes'!I30),"")</f>
        <v>3.2671851851851855E-2</v>
      </c>
      <c r="J30" s="3">
        <f>IF(laptimes!J30&lt;&gt;"",SUM(laptimes!J$2:'laptimes'!J30),"")</f>
        <v>3.4143761574074068E-2</v>
      </c>
      <c r="K30" s="3">
        <f>IF(laptimes!K30&lt;&gt;"",SUM(laptimes!K$2:'laptimes'!K30),"")</f>
        <v>3.3477361111111111E-2</v>
      </c>
      <c r="L30" s="3">
        <f>IF(laptimes!L30&lt;&gt;"",SUM(laptimes!L$2:'laptimes'!L30),"")</f>
        <v>3.3652453703703705E-2</v>
      </c>
      <c r="M30" s="3">
        <f>IF(laptimes!M30&lt;&gt;"",SUM(laptimes!M$2:'laptimes'!M30),"")</f>
        <v>3.3580798611111115E-2</v>
      </c>
      <c r="N30" s="3">
        <f>IF(laptimes!N30&lt;&gt;"",SUM(laptimes!N$2:'laptimes'!N30),"")</f>
        <v>3.3206597222222231E-2</v>
      </c>
      <c r="O30" s="3">
        <f>IF(laptimes!O30&lt;&gt;"",SUM(laptimes!O$2:'laptimes'!O30),"")</f>
        <v>3.299443287037037E-2</v>
      </c>
      <c r="P30" s="3">
        <f>IF(laptimes!P30&lt;&gt;"",SUM(laptimes!P$2:'laptimes'!P30),"")</f>
        <v>3.2802418981481493E-2</v>
      </c>
      <c r="Q30" s="3">
        <f>IF(laptimes!Q30&lt;&gt;"",SUM(laptimes!Q$2:'laptimes'!Q30),"")</f>
        <v>3.4163877314814815E-2</v>
      </c>
      <c r="R30" s="3">
        <f>IF(laptimes!R30&lt;&gt;"",SUM(laptimes!R$2:'laptimes'!R30),"")</f>
        <v>3.4081261574074068E-2</v>
      </c>
      <c r="S30" s="3">
        <f>IF(laptimes!S30&lt;&gt;"",SUM(laptimes!S$2:'laptimes'!S30),"")</f>
        <v>3.2918784722222219E-2</v>
      </c>
      <c r="T30" s="3">
        <f>IF(laptimes!T30&lt;&gt;"",SUM(laptimes!T$2:'laptimes'!T30),"")</f>
        <v>3.4156620370370372E-2</v>
      </c>
      <c r="U30" s="3">
        <f>IF(laptimes!U30&lt;&gt;"",SUM(laptimes!U$2:'laptimes'!U30),"")</f>
        <v>3.3519907407407415E-2</v>
      </c>
    </row>
    <row r="31" spans="1:21" x14ac:dyDescent="0.25">
      <c r="A31">
        <v>30</v>
      </c>
      <c r="B31" s="3">
        <f>IF(laptimes!B31&lt;&gt;"",SUM(laptimes!B$2:'laptimes'!B31),"")</f>
        <v>3.4607893518518514E-2</v>
      </c>
      <c r="C31" s="3">
        <f>IF(laptimes!C31&lt;&gt;"",SUM(laptimes!C$2:'laptimes'!C31),"")</f>
        <v>3.438502314814814E-2</v>
      </c>
      <c r="D31" s="3">
        <f>IF(laptimes!D31&lt;&gt;"",SUM(laptimes!D$2:'laptimes'!D31),"")</f>
        <v>3.3890439814814821E-2</v>
      </c>
      <c r="E31" s="3">
        <f>IF(laptimes!E31&lt;&gt;"",SUM(laptimes!E$2:'laptimes'!E31),"")</f>
        <v>3.4423738425925915E-2</v>
      </c>
      <c r="F31" s="3" t="str">
        <f>IF(laptimes!F31&lt;&gt;"",SUM(laptimes!F$2:'laptimes'!F31),"")</f>
        <v/>
      </c>
      <c r="G31" s="3">
        <f>IF(laptimes!G31&lt;&gt;"",SUM(laptimes!G$2:'laptimes'!G31),"")</f>
        <v>3.4460138888888894E-2</v>
      </c>
      <c r="H31" s="3">
        <f>IF(laptimes!H31&lt;&gt;"",SUM(laptimes!H$2:'laptimes'!H31),"")</f>
        <v>3.4564583333333329E-2</v>
      </c>
      <c r="I31" s="3">
        <f>IF(laptimes!I31&lt;&gt;"",SUM(laptimes!I$2:'laptimes'!I31),"")</f>
        <v>3.3794907407407412E-2</v>
      </c>
      <c r="J31" s="3">
        <f>IF(laptimes!J31&lt;&gt;"",SUM(laptimes!J$2:'laptimes'!J31),"")</f>
        <v>3.5286458333333326E-2</v>
      </c>
      <c r="K31" s="3">
        <f>IF(laptimes!K31&lt;&gt;"",SUM(laptimes!K$2:'laptimes'!K31),"")</f>
        <v>3.4638217592592592E-2</v>
      </c>
      <c r="L31" s="3">
        <f>IF(laptimes!L31&lt;&gt;"",SUM(laptimes!L$2:'laptimes'!L31),"")</f>
        <v>3.4772847222222222E-2</v>
      </c>
      <c r="M31" s="3">
        <f>IF(laptimes!M31&lt;&gt;"",SUM(laptimes!M$2:'laptimes'!M31),"")</f>
        <v>3.4718067129629632E-2</v>
      </c>
      <c r="N31" s="3">
        <f>IF(laptimes!N31&lt;&gt;"",SUM(laptimes!N$2:'laptimes'!N31),"")</f>
        <v>3.4345810185185191E-2</v>
      </c>
      <c r="O31" s="3">
        <f>IF(laptimes!O31&lt;&gt;"",SUM(laptimes!O$2:'laptimes'!O31),"")</f>
        <v>3.4134953703703702E-2</v>
      </c>
      <c r="P31" s="3">
        <f>IF(laptimes!P31&lt;&gt;"",SUM(laptimes!P$2:'laptimes'!P31),"")</f>
        <v>3.392655092592594E-2</v>
      </c>
      <c r="Q31" s="3">
        <f>IF(laptimes!Q31&lt;&gt;"",SUM(laptimes!Q$2:'laptimes'!Q31),"")</f>
        <v>3.5308391203703701E-2</v>
      </c>
      <c r="R31" s="3">
        <f>IF(laptimes!R31&lt;&gt;"",SUM(laptimes!R$2:'laptimes'!R31),"")</f>
        <v>3.5222465277777774E-2</v>
      </c>
      <c r="S31" s="3">
        <f>IF(laptimes!S31&lt;&gt;"",SUM(laptimes!S$2:'laptimes'!S31),"")</f>
        <v>3.404748842592592E-2</v>
      </c>
      <c r="T31" s="3">
        <f>IF(laptimes!T31&lt;&gt;"",SUM(laptimes!T$2:'laptimes'!T31),"")</f>
        <v>3.5301620370370372E-2</v>
      </c>
      <c r="U31" s="3">
        <f>IF(laptimes!U31&lt;&gt;"",SUM(laptimes!U$2:'laptimes'!U31),"")</f>
        <v>3.4662662037037044E-2</v>
      </c>
    </row>
    <row r="32" spans="1:21" x14ac:dyDescent="0.25">
      <c r="A32">
        <v>31</v>
      </c>
      <c r="B32" s="3">
        <f>IF(laptimes!B32&lt;&gt;"",SUM(laptimes!B$2:'laptimes'!B32),"")</f>
        <v>3.574018518518518E-2</v>
      </c>
      <c r="C32" s="3">
        <f>IF(laptimes!C32&lt;&gt;"",SUM(laptimes!C$2:'laptimes'!C32),"")</f>
        <v>3.5522916666666661E-2</v>
      </c>
      <c r="D32" s="3">
        <f>IF(laptimes!D32&lt;&gt;"",SUM(laptimes!D$2:'laptimes'!D32),"")</f>
        <v>3.5014976851851856E-2</v>
      </c>
      <c r="E32" s="3">
        <f>IF(laptimes!E32&lt;&gt;"",SUM(laptimes!E$2:'laptimes'!E32),"")</f>
        <v>3.556369212962962E-2</v>
      </c>
      <c r="F32" s="3" t="str">
        <f>IF(laptimes!F32&lt;&gt;"",SUM(laptimes!F$2:'laptimes'!F32),"")</f>
        <v/>
      </c>
      <c r="G32" s="3">
        <f>IF(laptimes!G32&lt;&gt;"",SUM(laptimes!G$2:'laptimes'!G32),"")</f>
        <v>3.5602372685185193E-2</v>
      </c>
      <c r="H32" s="3">
        <f>IF(laptimes!H32&lt;&gt;"",SUM(laptimes!H$2:'laptimes'!H32),"")</f>
        <v>3.5713796296296292E-2</v>
      </c>
      <c r="I32" s="3">
        <f>IF(laptimes!I32&lt;&gt;"",SUM(laptimes!I$2:'laptimes'!I32),"")</f>
        <v>3.4913854166666675E-2</v>
      </c>
      <c r="J32" s="3">
        <f>IF(laptimes!J32&lt;&gt;"",SUM(laptimes!J$2:'laptimes'!J32),"")</f>
        <v>3.6409571759259254E-2</v>
      </c>
      <c r="K32" s="3">
        <f>IF(laptimes!K32&lt;&gt;"",SUM(laptimes!K$2:'laptimes'!K32),"")</f>
        <v>3.5791898148148149E-2</v>
      </c>
      <c r="L32" s="3">
        <f>IF(laptimes!L32&lt;&gt;"",SUM(laptimes!L$2:'laptimes'!L32),"")</f>
        <v>3.5897534722222221E-2</v>
      </c>
      <c r="M32" s="3">
        <f>IF(laptimes!M32&lt;&gt;"",SUM(laptimes!M$2:'laptimes'!M32),"")</f>
        <v>3.5861192129629633E-2</v>
      </c>
      <c r="N32" s="3">
        <f>IF(laptimes!N32&lt;&gt;"",SUM(laptimes!N$2:'laptimes'!N32),"")</f>
        <v>3.5486828703703711E-2</v>
      </c>
      <c r="O32" s="3">
        <f>IF(laptimes!O32&lt;&gt;"",SUM(laptimes!O$2:'laptimes'!O32),"")</f>
        <v>3.5279016203703703E-2</v>
      </c>
      <c r="P32" s="3">
        <f>IF(laptimes!P32&lt;&gt;"",SUM(laptimes!P$2:'laptimes'!P32),"")</f>
        <v>3.5054409722222235E-2</v>
      </c>
      <c r="Q32" s="3">
        <f>IF(laptimes!Q32&lt;&gt;"",SUM(laptimes!Q$2:'laptimes'!Q32),"")</f>
        <v>3.6434583333333333E-2</v>
      </c>
      <c r="R32" s="3">
        <f>IF(laptimes!R32&lt;&gt;"",SUM(laptimes!R$2:'laptimes'!R32),"")</f>
        <v>3.637442129629629E-2</v>
      </c>
      <c r="S32" s="3">
        <f>IF(laptimes!S32&lt;&gt;"",SUM(laptimes!S$2:'laptimes'!S32),"")</f>
        <v>3.5173888888888886E-2</v>
      </c>
      <c r="T32" s="3">
        <f>IF(laptimes!T32&lt;&gt;"",SUM(laptimes!T$2:'laptimes'!T32),"")</f>
        <v>3.6457256944444447E-2</v>
      </c>
      <c r="U32" s="3">
        <f>IF(laptimes!U32&lt;&gt;"",SUM(laptimes!U$2:'laptimes'!U32),"")</f>
        <v>3.580792824074075E-2</v>
      </c>
    </row>
    <row r="33" spans="1:21" x14ac:dyDescent="0.25">
      <c r="A33">
        <v>32</v>
      </c>
      <c r="B33" s="3">
        <f>IF(laptimes!B33&lt;&gt;"",SUM(laptimes!B$2:'laptimes'!B33),"")</f>
        <v>3.6873148148148141E-2</v>
      </c>
      <c r="C33" s="3">
        <f>IF(laptimes!C33&lt;&gt;"",SUM(laptimes!C$2:'laptimes'!C33),"")</f>
        <v>3.666296296296296E-2</v>
      </c>
      <c r="D33" s="3">
        <f>IF(laptimes!D33&lt;&gt;"",SUM(laptimes!D$2:'laptimes'!D33),"")</f>
        <v>3.6137326388888891E-2</v>
      </c>
      <c r="E33" s="3">
        <f>IF(laptimes!E33&lt;&gt;"",SUM(laptimes!E$2:'laptimes'!E33),"")</f>
        <v>3.6706585648148139E-2</v>
      </c>
      <c r="F33" s="3" t="str">
        <f>IF(laptimes!F33&lt;&gt;"",SUM(laptimes!F$2:'laptimes'!F33),"")</f>
        <v/>
      </c>
      <c r="G33" s="3">
        <f>IF(laptimes!G33&lt;&gt;"",SUM(laptimes!G$2:'laptimes'!G33),"")</f>
        <v>3.6740717592592599E-2</v>
      </c>
      <c r="H33" s="3">
        <f>IF(laptimes!H33&lt;&gt;"",SUM(laptimes!H$2:'laptimes'!H33),"")</f>
        <v>3.6868877314814807E-2</v>
      </c>
      <c r="I33" s="3">
        <f>IF(laptimes!I33&lt;&gt;"",SUM(laptimes!I$2:'laptimes'!I33),"")</f>
        <v>3.6038472222222229E-2</v>
      </c>
      <c r="J33" s="3">
        <f>IF(laptimes!J33&lt;&gt;"",SUM(laptimes!J$2:'laptimes'!J33),"")</f>
        <v>3.7541770833333328E-2</v>
      </c>
      <c r="K33" s="3">
        <f>IF(laptimes!K33&lt;&gt;"",SUM(laptimes!K$2:'laptimes'!K33),"")</f>
        <v>3.6941724537037035E-2</v>
      </c>
      <c r="L33" s="3">
        <f>IF(laptimes!L33&lt;&gt;"",SUM(laptimes!L$2:'laptimes'!L33),"")</f>
        <v>3.7026574074074073E-2</v>
      </c>
      <c r="M33" s="3">
        <f>IF(laptimes!M33&lt;&gt;"",SUM(laptimes!M$2:'laptimes'!M33),"")</f>
        <v>3.7002557870370371E-2</v>
      </c>
      <c r="N33" s="3">
        <f>IF(laptimes!N33&lt;&gt;"",SUM(laptimes!N$2:'laptimes'!N33),"")</f>
        <v>3.6658726851851862E-2</v>
      </c>
      <c r="O33" s="3">
        <f>IF(laptimes!O33&lt;&gt;"",SUM(laptimes!O$2:'laptimes'!O33),"")</f>
        <v>3.6454247685185182E-2</v>
      </c>
      <c r="P33" s="3">
        <f>IF(laptimes!P33&lt;&gt;"",SUM(laptimes!P$2:'laptimes'!P33),"")</f>
        <v>3.6189664351851863E-2</v>
      </c>
      <c r="Q33" s="3">
        <f>IF(laptimes!Q33&lt;&gt;"",SUM(laptimes!Q$2:'laptimes'!Q33),"")</f>
        <v>3.7559340277777777E-2</v>
      </c>
      <c r="R33" s="3">
        <f>IF(laptimes!R33&lt;&gt;"",SUM(laptimes!R$2:'laptimes'!R33),"")</f>
        <v>3.7511226851851848E-2</v>
      </c>
      <c r="S33" s="3">
        <f>IF(laptimes!S33&lt;&gt;"",SUM(laptimes!S$2:'laptimes'!S33),"")</f>
        <v>3.6307245370370368E-2</v>
      </c>
      <c r="T33" s="3">
        <f>IF(laptimes!T33&lt;&gt;"",SUM(laptimes!T$2:'laptimes'!T33),"")</f>
        <v>3.7602708333333339E-2</v>
      </c>
      <c r="U33" s="3">
        <f>IF(laptimes!U33&lt;&gt;"",SUM(laptimes!U$2:'laptimes'!U33),"")</f>
        <v>3.6949421296296303E-2</v>
      </c>
    </row>
    <row r="34" spans="1:21" x14ac:dyDescent="0.25">
      <c r="A34">
        <v>33</v>
      </c>
      <c r="B34" s="3">
        <f>IF(laptimes!B34&lt;&gt;"",SUM(laptimes!B$2:'laptimes'!B34),"")</f>
        <v>3.8000104166666659E-2</v>
      </c>
      <c r="C34" s="3">
        <f>IF(laptimes!C34&lt;&gt;"",SUM(laptimes!C$2:'laptimes'!C34),"")</f>
        <v>3.7805624999999995E-2</v>
      </c>
      <c r="D34" s="3">
        <f>IF(laptimes!D34&lt;&gt;"",SUM(laptimes!D$2:'laptimes'!D34),"")</f>
        <v>3.7260104166666669E-2</v>
      </c>
      <c r="E34" s="3">
        <f>IF(laptimes!E34&lt;&gt;"",SUM(laptimes!E$2:'laptimes'!E34),"")</f>
        <v>3.7902719907407401E-2</v>
      </c>
      <c r="F34" s="3" t="str">
        <f>IF(laptimes!F34&lt;&gt;"",SUM(laptimes!F$2:'laptimes'!F34),"")</f>
        <v/>
      </c>
      <c r="G34" s="3">
        <f>IF(laptimes!G34&lt;&gt;"",SUM(laptimes!G$2:'laptimes'!G34),"")</f>
        <v>3.7884317129629634E-2</v>
      </c>
      <c r="H34" s="3">
        <f>IF(laptimes!H34&lt;&gt;"",SUM(laptimes!H$2:'laptimes'!H34),"")</f>
        <v>3.8070925925925918E-2</v>
      </c>
      <c r="I34" s="3">
        <f>IF(laptimes!I34&lt;&gt;"",SUM(laptimes!I$2:'laptimes'!I34),"")</f>
        <v>3.7156932870370377E-2</v>
      </c>
      <c r="J34" s="3">
        <f>IF(laptimes!J34&lt;&gt;"",SUM(laptimes!J$2:'laptimes'!J34),"")</f>
        <v>3.8671689814814808E-2</v>
      </c>
      <c r="K34" s="3">
        <f>IF(laptimes!K34&lt;&gt;"",SUM(laptimes!K$2:'laptimes'!K34),"")</f>
        <v>3.8107349537037039E-2</v>
      </c>
      <c r="L34" s="3">
        <f>IF(laptimes!L34&lt;&gt;"",SUM(laptimes!L$2:'laptimes'!L34),"")</f>
        <v>3.8152997685185187E-2</v>
      </c>
      <c r="M34" s="3">
        <f>IF(laptimes!M34&lt;&gt;"",SUM(laptimes!M$2:'laptimes'!M34),"")</f>
        <v>3.8143703703703707E-2</v>
      </c>
      <c r="N34" s="3">
        <f>IF(laptimes!N34&lt;&gt;"",SUM(laptimes!N$2:'laptimes'!N34),"")</f>
        <v>3.8038900462962974E-2</v>
      </c>
      <c r="O34" s="3">
        <f>IF(laptimes!O34&lt;&gt;"",SUM(laptimes!O$2:'laptimes'!O34),"")</f>
        <v>3.7836296296296291E-2</v>
      </c>
      <c r="P34" s="3">
        <f>IF(laptimes!P34&lt;&gt;"",SUM(laptimes!P$2:'laptimes'!P34),"")</f>
        <v>3.7314282407407418E-2</v>
      </c>
      <c r="Q34" s="3">
        <f>IF(laptimes!Q34&lt;&gt;"",SUM(laptimes!Q$2:'laptimes'!Q34),"")</f>
        <v>3.8691273148148145E-2</v>
      </c>
      <c r="R34" s="3">
        <f>IF(laptimes!R34&lt;&gt;"",SUM(laptimes!R$2:'laptimes'!R34),"")</f>
        <v>3.8648969907407404E-2</v>
      </c>
      <c r="S34" s="3">
        <f>IF(laptimes!S34&lt;&gt;"",SUM(laptimes!S$2:'laptimes'!S34),"")</f>
        <v>3.7437523148148147E-2</v>
      </c>
      <c r="T34" s="3">
        <f>IF(laptimes!T34&lt;&gt;"",SUM(laptimes!T$2:'laptimes'!T34),"")</f>
        <v>3.8752789351851856E-2</v>
      </c>
      <c r="U34" s="3">
        <f>IF(laptimes!U34&lt;&gt;"",SUM(laptimes!U$2:'laptimes'!U34),"")</f>
        <v>3.8095393518518525E-2</v>
      </c>
    </row>
    <row r="35" spans="1:21" x14ac:dyDescent="0.25">
      <c r="A35">
        <v>34</v>
      </c>
      <c r="B35" s="3">
        <f>IF(laptimes!B35&lt;&gt;"",SUM(laptimes!B$2:'laptimes'!B35),"")</f>
        <v>3.9133611111111105E-2</v>
      </c>
      <c r="C35" s="3">
        <f>IF(laptimes!C35&lt;&gt;"",SUM(laptimes!C$2:'laptimes'!C35),"")</f>
        <v>3.8985694444444441E-2</v>
      </c>
      <c r="D35" s="3">
        <f>IF(laptimes!D35&lt;&gt;"",SUM(laptimes!D$2:'laptimes'!D35),"")</f>
        <v>3.838078703703704E-2</v>
      </c>
      <c r="E35" s="3">
        <f>IF(laptimes!E35&lt;&gt;"",SUM(laptimes!E$2:'laptimes'!E35),"")</f>
        <v>3.9276296296296288E-2</v>
      </c>
      <c r="F35" s="3" t="str">
        <f>IF(laptimes!F35&lt;&gt;"",SUM(laptimes!F$2:'laptimes'!F35),"")</f>
        <v/>
      </c>
      <c r="G35" s="3">
        <f>IF(laptimes!G35&lt;&gt;"",SUM(laptimes!G$2:'laptimes'!G35),"")</f>
        <v>3.902327546296297E-2</v>
      </c>
      <c r="H35" s="3">
        <f>IF(laptimes!H35&lt;&gt;"",SUM(laptimes!H$2:'laptimes'!H35),"")</f>
        <v>3.9463726851851844E-2</v>
      </c>
      <c r="I35" s="3">
        <f>IF(laptimes!I35&lt;&gt;"",SUM(laptimes!I$2:'laptimes'!I35),"")</f>
        <v>3.8280706018518525E-2</v>
      </c>
      <c r="J35" s="3">
        <f>IF(laptimes!J35&lt;&gt;"",SUM(laptimes!J$2:'laptimes'!J35),"")</f>
        <v>3.9814085648148138E-2</v>
      </c>
      <c r="K35" s="3">
        <f>IF(laptimes!K35&lt;&gt;"",SUM(laptimes!K$2:'laptimes'!K35),"")</f>
        <v>3.9256620370370372E-2</v>
      </c>
      <c r="L35" s="3">
        <f>IF(laptimes!L35&lt;&gt;"",SUM(laptimes!L$2:'laptimes'!L35),"")</f>
        <v>3.9296504629629629E-2</v>
      </c>
      <c r="M35" s="3">
        <f>IF(laptimes!M35&lt;&gt;"",SUM(laptimes!M$2:'laptimes'!M35),"")</f>
        <v>3.9309675925925928E-2</v>
      </c>
      <c r="N35" s="3">
        <f>IF(laptimes!N35&lt;&gt;"",SUM(laptimes!N$2:'laptimes'!N35),"")</f>
        <v>3.9156342592592604E-2</v>
      </c>
      <c r="O35" s="3">
        <f>IF(laptimes!O35&lt;&gt;"",SUM(laptimes!O$2:'laptimes'!O35),"")</f>
        <v>3.8952499999999994E-2</v>
      </c>
      <c r="P35" s="3">
        <f>IF(laptimes!P35&lt;&gt;"",SUM(laptimes!P$2:'laptimes'!P35),"")</f>
        <v>3.8473506944444458E-2</v>
      </c>
      <c r="Q35" s="3">
        <f>IF(laptimes!Q35&lt;&gt;"",SUM(laptimes!Q$2:'laptimes'!Q35),"")</f>
        <v>3.983686342592592E-2</v>
      </c>
      <c r="R35" s="3">
        <f>IF(laptimes!R35&lt;&gt;"",SUM(laptimes!R$2:'laptimes'!R35),"")</f>
        <v>3.9799629629629629E-2</v>
      </c>
      <c r="S35" s="3">
        <f>IF(laptimes!S35&lt;&gt;"",SUM(laptimes!S$2:'laptimes'!S35),"")</f>
        <v>3.8565277777777775E-2</v>
      </c>
      <c r="T35" s="3">
        <f>IF(laptimes!T35&lt;&gt;"",SUM(laptimes!T$2:'laptimes'!T35),"")</f>
        <v>3.9903344907407413E-2</v>
      </c>
      <c r="U35" s="3">
        <f>IF(laptimes!U35&lt;&gt;"",SUM(laptimes!U$2:'laptimes'!U35),"")</f>
        <v>3.9236828703703708E-2</v>
      </c>
    </row>
    <row r="36" spans="1:21" x14ac:dyDescent="0.25">
      <c r="A36">
        <v>35</v>
      </c>
      <c r="B36" s="3">
        <f>IF(laptimes!B36&lt;&gt;"",SUM(laptimes!B$2:'laptimes'!B36),"")</f>
        <v>4.026545138888888E-2</v>
      </c>
      <c r="C36" s="3">
        <f>IF(laptimes!C36&lt;&gt;"",SUM(laptimes!C$2:'laptimes'!C36),"")</f>
        <v>4.0346701388888885E-2</v>
      </c>
      <c r="D36" s="3">
        <f>IF(laptimes!D36&lt;&gt;"",SUM(laptimes!D$2:'laptimes'!D36),"")</f>
        <v>3.9544293981481488E-2</v>
      </c>
      <c r="E36" s="3">
        <f>IF(laptimes!E36&lt;&gt;"",SUM(laptimes!E$2:'laptimes'!E36),"")</f>
        <v>4.0396817129629621E-2</v>
      </c>
      <c r="F36" s="3" t="str">
        <f>IF(laptimes!F36&lt;&gt;"",SUM(laptimes!F$2:'laptimes'!F36),"")</f>
        <v/>
      </c>
      <c r="G36" s="3">
        <f>IF(laptimes!G36&lt;&gt;"",SUM(laptimes!G$2:'laptimes'!G36),"")</f>
        <v>4.0167361111111119E-2</v>
      </c>
      <c r="H36" s="3">
        <f>IF(laptimes!H36&lt;&gt;"",SUM(laptimes!H$2:'laptimes'!H36),"")</f>
        <v>4.0584745370370365E-2</v>
      </c>
      <c r="I36" s="3">
        <f>IF(laptimes!I36&lt;&gt;"",SUM(laptimes!I$2:'laptimes'!I36),"")</f>
        <v>3.9402418981481488E-2</v>
      </c>
      <c r="J36" s="3">
        <f>IF(laptimes!J36&lt;&gt;"",SUM(laptimes!J$2:'laptimes'!J36),"")</f>
        <v>4.0945092592592582E-2</v>
      </c>
      <c r="K36" s="3">
        <f>IF(laptimes!K36&lt;&gt;"",SUM(laptimes!K$2:'laptimes'!K36),"")</f>
        <v>4.0421585648148149E-2</v>
      </c>
      <c r="L36" s="3">
        <f>IF(laptimes!L36&lt;&gt;"",SUM(laptimes!L$2:'laptimes'!L36),"")</f>
        <v>4.043212962962963E-2</v>
      </c>
      <c r="M36" s="3">
        <f>IF(laptimes!M36&lt;&gt;"",SUM(laptimes!M$2:'laptimes'!M36),"")</f>
        <v>4.0456203703703709E-2</v>
      </c>
      <c r="N36" s="3">
        <f>IF(laptimes!N36&lt;&gt;"",SUM(laptimes!N$2:'laptimes'!N36),"")</f>
        <v>4.0289317129629638E-2</v>
      </c>
      <c r="O36" s="3">
        <f>IF(laptimes!O36&lt;&gt;"",SUM(laptimes!O$2:'laptimes'!O36),"")</f>
        <v>4.0056134259259253E-2</v>
      </c>
      <c r="P36" s="3">
        <f>IF(laptimes!P36&lt;&gt;"",SUM(laptimes!P$2:'laptimes'!P36),"")</f>
        <v>3.9788344907407423E-2</v>
      </c>
      <c r="Q36" s="3">
        <f>IF(laptimes!Q36&lt;&gt;"",SUM(laptimes!Q$2:'laptimes'!Q36),"")</f>
        <v>4.0966412037037034E-2</v>
      </c>
      <c r="R36" s="3">
        <f>IF(laptimes!R36&lt;&gt;"",SUM(laptimes!R$2:'laptimes'!R36),"")</f>
        <v>4.0932337962962966E-2</v>
      </c>
      <c r="S36" s="3">
        <f>IF(laptimes!S36&lt;&gt;"",SUM(laptimes!S$2:'laptimes'!S36),"")</f>
        <v>3.9686759259259255E-2</v>
      </c>
      <c r="T36" s="3">
        <f>IF(laptimes!T36&lt;&gt;"",SUM(laptimes!T$2:'laptimes'!T36),"")</f>
        <v>4.1054166666666669E-2</v>
      </c>
      <c r="U36" s="3">
        <f>IF(laptimes!U36&lt;&gt;"",SUM(laptimes!U$2:'laptimes'!U36),"")</f>
        <v>4.0381157407407414E-2</v>
      </c>
    </row>
    <row r="37" spans="1:21" x14ac:dyDescent="0.25">
      <c r="A37">
        <v>36</v>
      </c>
      <c r="B37" s="3">
        <f>IF(laptimes!B37&lt;&gt;"",SUM(laptimes!B$2:'laptimes'!B37),"")</f>
        <v>4.1396192129629618E-2</v>
      </c>
      <c r="C37" s="3">
        <f>IF(laptimes!C37&lt;&gt;"",SUM(laptimes!C$2:'laptimes'!C37),"")</f>
        <v>4.1465115740740736E-2</v>
      </c>
      <c r="D37" s="3">
        <f>IF(laptimes!D37&lt;&gt;"",SUM(laptimes!D$2:'laptimes'!D37),"")</f>
        <v>4.0861956018518525E-2</v>
      </c>
      <c r="E37" s="3">
        <f>IF(laptimes!E37&lt;&gt;"",SUM(laptimes!E$2:'laptimes'!E37),"")</f>
        <v>4.1517395833333325E-2</v>
      </c>
      <c r="F37" s="3" t="str">
        <f>IF(laptimes!F37&lt;&gt;"",SUM(laptimes!F$2:'laptimes'!F37),"")</f>
        <v/>
      </c>
      <c r="G37" s="3">
        <f>IF(laptimes!G37&lt;&gt;"",SUM(laptimes!G$2:'laptimes'!G37),"")</f>
        <v>4.1309444444444454E-2</v>
      </c>
      <c r="H37" s="3">
        <f>IF(laptimes!H37&lt;&gt;"",SUM(laptimes!H$2:'laptimes'!H37),"")</f>
        <v>4.1704212962962957E-2</v>
      </c>
      <c r="I37" s="3">
        <f>IF(laptimes!I37&lt;&gt;"",SUM(laptimes!I$2:'laptimes'!I37),"")</f>
        <v>4.0565000000000004E-2</v>
      </c>
      <c r="J37" s="3">
        <f>IF(laptimes!J37&lt;&gt;"",SUM(laptimes!J$2:'laptimes'!J37),"")</f>
        <v>4.2083796296296286E-2</v>
      </c>
      <c r="K37" s="3">
        <f>IF(laptimes!K37&lt;&gt;"",SUM(laptimes!K$2:'laptimes'!K37),"")</f>
        <v>4.1590289351851856E-2</v>
      </c>
      <c r="L37" s="3">
        <f>IF(laptimes!L37&lt;&gt;"",SUM(laptimes!L$2:'laptimes'!L37),"")</f>
        <v>4.1561689814814819E-2</v>
      </c>
      <c r="M37" s="3">
        <f>IF(laptimes!M37&lt;&gt;"",SUM(laptimes!M$2:'laptimes'!M37),"")</f>
        <v>4.1604467592592599E-2</v>
      </c>
      <c r="N37" s="3">
        <f>IF(laptimes!N37&lt;&gt;"",SUM(laptimes!N$2:'laptimes'!N37),"")</f>
        <v>4.1421990740740752E-2</v>
      </c>
      <c r="O37" s="3">
        <f>IF(laptimes!O37&lt;&gt;"",SUM(laptimes!O$2:'laptimes'!O37),"")</f>
        <v>4.1172280092592585E-2</v>
      </c>
      <c r="P37" s="3">
        <f>IF(laptimes!P37&lt;&gt;"",SUM(laptimes!P$2:'laptimes'!P37),"")</f>
        <v>4.0870844907407423E-2</v>
      </c>
      <c r="Q37" s="3">
        <f>IF(laptimes!Q37&lt;&gt;"",SUM(laptimes!Q$2:'laptimes'!Q37),"")</f>
        <v>4.2101539351851847E-2</v>
      </c>
      <c r="R37" s="3">
        <f>IF(laptimes!R37&lt;&gt;"",SUM(laptimes!R$2:'laptimes'!R37),"")</f>
        <v>4.2072789351851853E-2</v>
      </c>
      <c r="S37" s="3">
        <f>IF(laptimes!S37&lt;&gt;"",SUM(laptimes!S$2:'laptimes'!S37),"")</f>
        <v>4.0820185185185182E-2</v>
      </c>
      <c r="T37" s="3">
        <f>IF(laptimes!T37&lt;&gt;"",SUM(laptimes!T$2:'laptimes'!T37),"")</f>
        <v>4.2209340277777778E-2</v>
      </c>
      <c r="U37" s="3">
        <f>IF(laptimes!U37&lt;&gt;"",SUM(laptimes!U$2:'laptimes'!U37),"")</f>
        <v>4.1538148148148157E-2</v>
      </c>
    </row>
    <row r="38" spans="1:21" x14ac:dyDescent="0.25">
      <c r="A38">
        <v>37</v>
      </c>
      <c r="B38" s="3">
        <f>IF(laptimes!B38&lt;&gt;"",SUM(laptimes!B$2:'laptimes'!B38),"")</f>
        <v>4.2532326388888875E-2</v>
      </c>
      <c r="C38" s="3">
        <f>IF(laptimes!C38&lt;&gt;"",SUM(laptimes!C$2:'laptimes'!C38),"")</f>
        <v>4.2586053240740739E-2</v>
      </c>
      <c r="D38" s="3">
        <f>IF(laptimes!D38&lt;&gt;"",SUM(laptimes!D$2:'laptimes'!D38),"")</f>
        <v>4.1960543981481489E-2</v>
      </c>
      <c r="E38" s="3">
        <f>IF(laptimes!E38&lt;&gt;"",SUM(laptimes!E$2:'laptimes'!E38),"")</f>
        <v>4.2628124999999989E-2</v>
      </c>
      <c r="F38" s="3" t="str">
        <f>IF(laptimes!F38&lt;&gt;"",SUM(laptimes!F$2:'laptimes'!F38),"")</f>
        <v/>
      </c>
      <c r="G38" s="3">
        <f>IF(laptimes!G38&lt;&gt;"",SUM(laptimes!G$2:'laptimes'!G38),"")</f>
        <v>4.2449872685185193E-2</v>
      </c>
      <c r="H38" s="3">
        <f>IF(laptimes!H38&lt;&gt;"",SUM(laptimes!H$2:'laptimes'!H38),"")</f>
        <v>4.282976851851851E-2</v>
      </c>
      <c r="I38" s="3">
        <f>IF(laptimes!I38&lt;&gt;"",SUM(laptimes!I$2:'laptimes'!I38),"")</f>
        <v>4.1896203703703706E-2</v>
      </c>
      <c r="J38" s="3">
        <f>IF(laptimes!J38&lt;&gt;"",SUM(laptimes!J$2:'laptimes'!J38),"")</f>
        <v>4.322582175925925E-2</v>
      </c>
      <c r="K38" s="3">
        <f>IF(laptimes!K38&lt;&gt;"",SUM(laptimes!K$2:'laptimes'!K38),"")</f>
        <v>4.2746504629629631E-2</v>
      </c>
      <c r="L38" s="3">
        <f>IF(laptimes!L38&lt;&gt;"",SUM(laptimes!L$2:'laptimes'!L38),"")</f>
        <v>4.2689293981481483E-2</v>
      </c>
      <c r="M38" s="3">
        <f>IF(laptimes!M38&lt;&gt;"",SUM(laptimes!M$2:'laptimes'!M38),"")</f>
        <v>4.2754745370370377E-2</v>
      </c>
      <c r="N38" s="3">
        <f>IF(laptimes!N38&lt;&gt;"",SUM(laptimes!N$2:'laptimes'!N38),"")</f>
        <v>4.2548969907407419E-2</v>
      </c>
      <c r="O38" s="3">
        <f>IF(laptimes!O38&lt;&gt;"",SUM(laptimes!O$2:'laptimes'!O38),"")</f>
        <v>4.2285486111111104E-2</v>
      </c>
      <c r="P38" s="3">
        <f>IF(laptimes!P38&lt;&gt;"",SUM(laptimes!P$2:'laptimes'!P38),"")</f>
        <v>4.1967164351851868E-2</v>
      </c>
      <c r="Q38" s="3">
        <f>IF(laptimes!Q38&lt;&gt;"",SUM(laptimes!Q$2:'laptimes'!Q38),"")</f>
        <v>4.325166666666666E-2</v>
      </c>
      <c r="R38" s="3">
        <f>IF(laptimes!R38&lt;&gt;"",SUM(laptimes!R$2:'laptimes'!R38),"")</f>
        <v>4.3242847222222221E-2</v>
      </c>
      <c r="S38" s="3">
        <f>IF(laptimes!S38&lt;&gt;"",SUM(laptimes!S$2:'laptimes'!S38),"")</f>
        <v>4.1997418981481481E-2</v>
      </c>
      <c r="T38" s="3">
        <f>IF(laptimes!T38&lt;&gt;"",SUM(laptimes!T$2:'laptimes'!T38),"")</f>
        <v>4.3379189814814818E-2</v>
      </c>
      <c r="U38" s="3">
        <f>IF(laptimes!U38&lt;&gt;"",SUM(laptimes!U$2:'laptimes'!U38),"")</f>
        <v>4.2675312500000007E-2</v>
      </c>
    </row>
    <row r="39" spans="1:21" x14ac:dyDescent="0.25">
      <c r="A39">
        <v>38</v>
      </c>
      <c r="B39" s="3">
        <f>IF(laptimes!B39&lt;&gt;"",SUM(laptimes!B$2:'laptimes'!B39),"")</f>
        <v>4.3667546296296281E-2</v>
      </c>
      <c r="C39" s="3">
        <f>IF(laptimes!C39&lt;&gt;"",SUM(laptimes!C$2:'laptimes'!C39),"")</f>
        <v>4.3712546296296291E-2</v>
      </c>
      <c r="D39" s="3">
        <f>IF(laptimes!D39&lt;&gt;"",SUM(laptimes!D$2:'laptimes'!D39),"")</f>
        <v>4.3389861111111122E-2</v>
      </c>
      <c r="E39" s="3">
        <f>IF(laptimes!E39&lt;&gt;"",SUM(laptimes!E$2:'laptimes'!E39),"")</f>
        <v>4.3746307870370357E-2</v>
      </c>
      <c r="F39" s="3" t="str">
        <f>IF(laptimes!F39&lt;&gt;"",SUM(laptimes!F$2:'laptimes'!F39),"")</f>
        <v/>
      </c>
      <c r="G39" s="3">
        <f>IF(laptimes!G39&lt;&gt;"",SUM(laptimes!G$2:'laptimes'!G39),"")</f>
        <v>4.3597731481481487E-2</v>
      </c>
      <c r="H39" s="3">
        <f>IF(laptimes!H39&lt;&gt;"",SUM(laptimes!H$2:'laptimes'!H39),"")</f>
        <v>4.395537037037036E-2</v>
      </c>
      <c r="I39" s="3">
        <f>IF(laptimes!I39&lt;&gt;"",SUM(laptimes!I$2:'laptimes'!I39),"")</f>
        <v>4.2977349537037038E-2</v>
      </c>
      <c r="J39" s="3">
        <f>IF(laptimes!J39&lt;&gt;"",SUM(laptimes!J$2:'laptimes'!J39),"")</f>
        <v>4.4363437499999991E-2</v>
      </c>
      <c r="K39" s="3">
        <f>IF(laptimes!K39&lt;&gt;"",SUM(laptimes!K$2:'laptimes'!K39),"")</f>
        <v>4.3955972222222223E-2</v>
      </c>
      <c r="L39" s="3">
        <f>IF(laptimes!L39&lt;&gt;"",SUM(laptimes!L$2:'laptimes'!L39),"")</f>
        <v>4.3821469907407408E-2</v>
      </c>
      <c r="M39" s="3">
        <f>IF(laptimes!M39&lt;&gt;"",SUM(laptimes!M$2:'laptimes'!M39),"")</f>
        <v>4.3933101851851855E-2</v>
      </c>
      <c r="N39" s="3">
        <f>IF(laptimes!N39&lt;&gt;"",SUM(laptimes!N$2:'laptimes'!N39),"")</f>
        <v>4.3673854166666679E-2</v>
      </c>
      <c r="O39" s="3">
        <f>IF(laptimes!O39&lt;&gt;"",SUM(laptimes!O$2:'laptimes'!O39),"")</f>
        <v>4.3397476851851843E-2</v>
      </c>
      <c r="P39" s="3">
        <f>IF(laptimes!P39&lt;&gt;"",SUM(laptimes!P$2:'laptimes'!P39),"")</f>
        <v>4.305954861111113E-2</v>
      </c>
      <c r="Q39" s="3">
        <f>IF(laptimes!Q39&lt;&gt;"",SUM(laptimes!Q$2:'laptimes'!Q39),"")</f>
        <v>4.44017824074074E-2</v>
      </c>
      <c r="R39" s="3">
        <f>IF(laptimes!R39&lt;&gt;"",SUM(laptimes!R$2:'laptimes'!R39),"")</f>
        <v>4.4392696759259255E-2</v>
      </c>
      <c r="S39" s="3">
        <f>IF(laptimes!S39&lt;&gt;"",SUM(laptimes!S$2:'laptimes'!S39),"")</f>
        <v>4.3357893518518521E-2</v>
      </c>
      <c r="T39" s="3">
        <f>IF(laptimes!T39&lt;&gt;"",SUM(laptimes!T$2:'laptimes'!T39),"")</f>
        <v>4.4543437500000005E-2</v>
      </c>
      <c r="U39" s="3">
        <f>IF(laptimes!U39&lt;&gt;"",SUM(laptimes!U$2:'laptimes'!U39),"")</f>
        <v>4.3814131944444452E-2</v>
      </c>
    </row>
    <row r="40" spans="1:21" x14ac:dyDescent="0.25">
      <c r="A40">
        <v>39</v>
      </c>
      <c r="B40" s="3">
        <f>IF(laptimes!B40&lt;&gt;"",SUM(laptimes!B$2:'laptimes'!B40),"")</f>
        <v>4.4808460648148134E-2</v>
      </c>
      <c r="C40" s="3">
        <f>IF(laptimes!C40&lt;&gt;"",SUM(laptimes!C$2:'laptimes'!C40),"")</f>
        <v>4.4835833333333325E-2</v>
      </c>
      <c r="D40" s="3">
        <f>IF(laptimes!D40&lt;&gt;"",SUM(laptimes!D$2:'laptimes'!D40),"")</f>
        <v>4.4848333333333344E-2</v>
      </c>
      <c r="E40" s="3">
        <f>IF(laptimes!E40&lt;&gt;"",SUM(laptimes!E$2:'laptimes'!E40),"")</f>
        <v>4.4863807870370358E-2</v>
      </c>
      <c r="F40" s="3" t="str">
        <f>IF(laptimes!F40&lt;&gt;"",SUM(laptimes!F$2:'laptimes'!F40),"")</f>
        <v/>
      </c>
      <c r="G40" s="3">
        <f>IF(laptimes!G40&lt;&gt;"",SUM(laptimes!G$2:'laptimes'!G40),"")</f>
        <v>4.4777060185185194E-2</v>
      </c>
      <c r="H40" s="3">
        <f>IF(laptimes!H40&lt;&gt;"",SUM(laptimes!H$2:'laptimes'!H40),"")</f>
        <v>4.507472222222221E-2</v>
      </c>
      <c r="I40" s="3">
        <f>IF(laptimes!I40&lt;&gt;"",SUM(laptimes!I$2:'laptimes'!I40),"")</f>
        <v>4.4071053240740739E-2</v>
      </c>
      <c r="J40" s="3">
        <f>IF(laptimes!J40&lt;&gt;"",SUM(laptimes!J$2:'laptimes'!J40),"")</f>
        <v>4.549005787037036E-2</v>
      </c>
      <c r="K40" s="3">
        <f>IF(laptimes!K40&lt;&gt;"",SUM(laptimes!K$2:'laptimes'!K40),"")</f>
        <v>4.533428240740741E-2</v>
      </c>
      <c r="L40" s="3">
        <f>IF(laptimes!L40&lt;&gt;"",SUM(laptimes!L$2:'laptimes'!L40),"")</f>
        <v>4.4941284722222224E-2</v>
      </c>
      <c r="M40" s="3">
        <f>IF(laptimes!M40&lt;&gt;"",SUM(laptimes!M$2:'laptimes'!M40),"")</f>
        <v>4.5367442129629634E-2</v>
      </c>
      <c r="N40" s="3">
        <f>IF(laptimes!N40&lt;&gt;"",SUM(laptimes!N$2:'laptimes'!N40),"")</f>
        <v>4.479340277777779E-2</v>
      </c>
      <c r="O40" s="3">
        <f>IF(laptimes!O40&lt;&gt;"",SUM(laptimes!O$2:'laptimes'!O40),"")</f>
        <v>4.4512754629629621E-2</v>
      </c>
      <c r="P40" s="3">
        <f>IF(laptimes!P40&lt;&gt;"",SUM(laptimes!P$2:'laptimes'!P40),"")</f>
        <v>4.4161944444444462E-2</v>
      </c>
      <c r="Q40" s="3">
        <f>IF(laptimes!Q40&lt;&gt;"",SUM(laptimes!Q$2:'laptimes'!Q40),"")</f>
        <v>4.5546979166666661E-2</v>
      </c>
      <c r="R40" s="3">
        <f>IF(laptimes!R40&lt;&gt;"",SUM(laptimes!R$2:'laptimes'!R40),"")</f>
        <v>4.5533043981481475E-2</v>
      </c>
      <c r="S40" s="3">
        <f>IF(laptimes!S40&lt;&gt;"",SUM(laptimes!S$2:'laptimes'!S40),"")</f>
        <v>4.4466192129629635E-2</v>
      </c>
      <c r="T40" s="3">
        <f>IF(laptimes!T40&lt;&gt;"",SUM(laptimes!T$2:'laptimes'!T40),"")</f>
        <v>4.5697928240740746E-2</v>
      </c>
      <c r="U40" s="3">
        <f>IF(laptimes!U40&lt;&gt;"",SUM(laptimes!U$2:'laptimes'!U40),"")</f>
        <v>4.4962476851851861E-2</v>
      </c>
    </row>
    <row r="41" spans="1:21" x14ac:dyDescent="0.25">
      <c r="A41">
        <v>40</v>
      </c>
      <c r="B41" s="3">
        <f>IF(laptimes!B41&lt;&gt;"",SUM(laptimes!B$2:'laptimes'!B41),"")</f>
        <v>4.5937777777777765E-2</v>
      </c>
      <c r="C41" s="3">
        <f>IF(laptimes!C41&lt;&gt;"",SUM(laptimes!C$2:'laptimes'!C41),"")</f>
        <v>4.5952847222222211E-2</v>
      </c>
      <c r="D41" s="3">
        <f>IF(laptimes!D41&lt;&gt;"",SUM(laptimes!D$2:'laptimes'!D41),"")</f>
        <v>4.5958634259259272E-2</v>
      </c>
      <c r="E41" s="3">
        <f>IF(laptimes!E41&lt;&gt;"",SUM(laptimes!E$2:'laptimes'!E41),"")</f>
        <v>4.5979340277777767E-2</v>
      </c>
      <c r="F41" s="3" t="str">
        <f>IF(laptimes!F41&lt;&gt;"",SUM(laptimes!F$2:'laptimes'!F41),"")</f>
        <v/>
      </c>
      <c r="G41" s="3">
        <f>IF(laptimes!G41&lt;&gt;"",SUM(laptimes!G$2:'laptimes'!G41),"")</f>
        <v>4.6134930555555564E-2</v>
      </c>
      <c r="H41" s="3">
        <f>IF(laptimes!H41&lt;&gt;"",SUM(laptimes!H$2:'laptimes'!H41),"")</f>
        <v>4.6193101851851839E-2</v>
      </c>
      <c r="I41" s="3">
        <f>IF(laptimes!I41&lt;&gt;"",SUM(laptimes!I$2:'laptimes'!I41),"")</f>
        <v>4.5163599537037032E-2</v>
      </c>
      <c r="J41" s="3">
        <f>IF(laptimes!J41&lt;&gt;"",SUM(laptimes!J$2:'laptimes'!J41),"")</f>
        <v>4.6623252314814803E-2</v>
      </c>
      <c r="K41" s="3">
        <f>IF(laptimes!K41&lt;&gt;"",SUM(laptimes!K$2:'laptimes'!K41),"")</f>
        <v>4.6452164351851857E-2</v>
      </c>
      <c r="L41" s="3">
        <f>IF(laptimes!L41&lt;&gt;"",SUM(laptimes!L$2:'laptimes'!L41),"")</f>
        <v>4.6074016203703709E-2</v>
      </c>
      <c r="M41" s="3">
        <f>IF(laptimes!M41&lt;&gt;"",SUM(laptimes!M$2:'laptimes'!M41),"")</f>
        <v>4.6466215277777785E-2</v>
      </c>
      <c r="N41" s="3">
        <f>IF(laptimes!N41&lt;&gt;"",SUM(laptimes!N$2:'laptimes'!N41),"")</f>
        <v>4.5918912037037046E-2</v>
      </c>
      <c r="O41" s="3">
        <f>IF(laptimes!O41&lt;&gt;"",SUM(laptimes!O$2:'laptimes'!O41),"")</f>
        <v>4.5626643518518507E-2</v>
      </c>
      <c r="P41" s="3">
        <f>IF(laptimes!P41&lt;&gt;"",SUM(laptimes!P$2:'laptimes'!P41),"")</f>
        <v>4.5265127314814829E-2</v>
      </c>
      <c r="Q41" s="3">
        <f>IF(laptimes!Q41&lt;&gt;"",SUM(laptimes!Q$2:'laptimes'!Q41),"")</f>
        <v>4.6719548611111106E-2</v>
      </c>
      <c r="R41" s="3">
        <f>IF(laptimes!R41&lt;&gt;"",SUM(laptimes!R$2:'laptimes'!R41),"")</f>
        <v>4.6672569444444437E-2</v>
      </c>
      <c r="S41" s="3">
        <f>IF(laptimes!S41&lt;&gt;"",SUM(laptimes!S$2:'laptimes'!S41),"")</f>
        <v>4.5576192129629635E-2</v>
      </c>
      <c r="T41" s="3">
        <f>IF(laptimes!T41&lt;&gt;"",SUM(laptimes!T$2:'laptimes'!T41),"")</f>
        <v>4.684825231481482E-2</v>
      </c>
      <c r="U41" s="3">
        <f>IF(laptimes!U41&lt;&gt;"",SUM(laptimes!U$2:'laptimes'!U41),"")</f>
        <v>4.613652777777779E-2</v>
      </c>
    </row>
    <row r="42" spans="1:21" x14ac:dyDescent="0.25">
      <c r="A42">
        <v>41</v>
      </c>
      <c r="B42" s="3">
        <f>IF(laptimes!B42&lt;&gt;"",SUM(laptimes!B$2:'laptimes'!B42),"")</f>
        <v>4.7071203703703692E-2</v>
      </c>
      <c r="C42" s="3">
        <f>IF(laptimes!C42&lt;&gt;"",SUM(laptimes!C$2:'laptimes'!C42),"")</f>
        <v>4.7084710648148134E-2</v>
      </c>
      <c r="D42" s="3">
        <f>IF(laptimes!D42&lt;&gt;"",SUM(laptimes!D$2:'laptimes'!D42),"")</f>
        <v>4.705817129629631E-2</v>
      </c>
      <c r="E42" s="3">
        <f>IF(laptimes!E42&lt;&gt;"",SUM(laptimes!E$2:'laptimes'!E42),"")</f>
        <v>4.7096203703703696E-2</v>
      </c>
      <c r="F42" s="3" t="str">
        <f>IF(laptimes!F42&lt;&gt;"",SUM(laptimes!F$2:'laptimes'!F42),"")</f>
        <v/>
      </c>
      <c r="G42" s="3">
        <f>IF(laptimes!G42&lt;&gt;"",SUM(laptimes!G$2:'laptimes'!G42),"")</f>
        <v>4.723960648148149E-2</v>
      </c>
      <c r="H42" s="3">
        <f>IF(laptimes!H42&lt;&gt;"",SUM(laptimes!H$2:'laptimes'!H42),"")</f>
        <v>4.7309317129629616E-2</v>
      </c>
      <c r="I42" s="3">
        <f>IF(laptimes!I42&lt;&gt;"",SUM(laptimes!I$2:'laptimes'!I42),"")</f>
        <v>4.6256539351851846E-2</v>
      </c>
      <c r="J42" s="3">
        <f>IF(laptimes!J42&lt;&gt;"",SUM(laptimes!J$2:'laptimes'!J42),"")</f>
        <v>4.7758703703703692E-2</v>
      </c>
      <c r="K42" s="3">
        <f>IF(laptimes!K42&lt;&gt;"",SUM(laptimes!K$2:'laptimes'!K42),"")</f>
        <v>4.7562025462962967E-2</v>
      </c>
      <c r="L42" s="3">
        <f>IF(laptimes!L42&lt;&gt;"",SUM(laptimes!L$2:'laptimes'!L42),"")</f>
        <v>4.7197962962962969E-2</v>
      </c>
      <c r="M42" s="3">
        <f>IF(laptimes!M42&lt;&gt;"",SUM(laptimes!M$2:'laptimes'!M42),"")</f>
        <v>4.7568078703703713E-2</v>
      </c>
      <c r="N42" s="3">
        <f>IF(laptimes!N42&lt;&gt;"",SUM(laptimes!N$2:'laptimes'!N42),"")</f>
        <v>4.7045648148148156E-2</v>
      </c>
      <c r="O42" s="3">
        <f>IF(laptimes!O42&lt;&gt;"",SUM(laptimes!O$2:'laptimes'!O42),"")</f>
        <v>4.6740127314814806E-2</v>
      </c>
      <c r="P42" s="3">
        <f>IF(laptimes!P42&lt;&gt;"",SUM(laptimes!P$2:'laptimes'!P42),"")</f>
        <v>4.6369513888888901E-2</v>
      </c>
      <c r="Q42" s="3">
        <f>IF(laptimes!Q42&lt;&gt;"",SUM(laptimes!Q$2:'laptimes'!Q42),"")</f>
        <v>4.8062743055555551E-2</v>
      </c>
      <c r="R42" s="3">
        <f>IF(laptimes!R42&lt;&gt;"",SUM(laptimes!R$2:'laptimes'!R42),"")</f>
        <v>4.7834074074074064E-2</v>
      </c>
      <c r="S42" s="3">
        <f>IF(laptimes!S42&lt;&gt;"",SUM(laptimes!S$2:'laptimes'!S42),"")</f>
        <v>4.6687754629629638E-2</v>
      </c>
      <c r="T42" s="3">
        <f>IF(laptimes!T42&lt;&gt;"",SUM(laptimes!T$2:'laptimes'!T42),"")</f>
        <v>4.8003101851851859E-2</v>
      </c>
      <c r="U42" s="3">
        <f>IF(laptimes!U42&lt;&gt;"",SUM(laptimes!U$2:'laptimes'!U42),"")</f>
        <v>4.7492326388888902E-2</v>
      </c>
    </row>
    <row r="43" spans="1:21" x14ac:dyDescent="0.25">
      <c r="A43">
        <v>42</v>
      </c>
      <c r="B43" s="3">
        <f>IF(laptimes!B43&lt;&gt;"",SUM(laptimes!B$2:'laptimes'!B43),"")</f>
        <v>4.819038194444443E-2</v>
      </c>
      <c r="C43" s="3">
        <f>IF(laptimes!C43&lt;&gt;"",SUM(laptimes!C$2:'laptimes'!C43),"")</f>
        <v>4.8202268518518505E-2</v>
      </c>
      <c r="D43" s="3">
        <f>IF(laptimes!D43&lt;&gt;"",SUM(laptimes!D$2:'laptimes'!D43),"")</f>
        <v>4.8169421296296311E-2</v>
      </c>
      <c r="E43" s="3">
        <f>IF(laptimes!E43&lt;&gt;"",SUM(laptimes!E$2:'laptimes'!E43),"")</f>
        <v>4.8212013888888884E-2</v>
      </c>
      <c r="F43" s="3" t="str">
        <f>IF(laptimes!F43&lt;&gt;"",SUM(laptimes!F$2:'laptimes'!F43),"")</f>
        <v/>
      </c>
      <c r="G43" s="3">
        <f>IF(laptimes!G43&lt;&gt;"",SUM(laptimes!G$2:'laptimes'!G43),"")</f>
        <v>4.8342511574074085E-2</v>
      </c>
      <c r="H43" s="3">
        <f>IF(laptimes!H43&lt;&gt;"",SUM(laptimes!H$2:'laptimes'!H43),"")</f>
        <v>4.8425277777777762E-2</v>
      </c>
      <c r="I43" s="3">
        <f>IF(laptimes!I43&lt;&gt;"",SUM(laptimes!I$2:'laptimes'!I43),"")</f>
        <v>4.7352071759259255E-2</v>
      </c>
      <c r="J43" s="3">
        <f>IF(laptimes!J43&lt;&gt;"",SUM(laptimes!J$2:'laptimes'!J43),"")</f>
        <v>4.8919594907407396E-2</v>
      </c>
      <c r="K43" s="3">
        <f>IF(laptimes!K43&lt;&gt;"",SUM(laptimes!K$2:'laptimes'!K43),"")</f>
        <v>4.8696215277777781E-2</v>
      </c>
      <c r="L43" s="3">
        <f>IF(laptimes!L43&lt;&gt;"",SUM(laptimes!L$2:'laptimes'!L43),"")</f>
        <v>4.8321712962962969E-2</v>
      </c>
      <c r="M43" s="3">
        <f>IF(laptimes!M43&lt;&gt;"",SUM(laptimes!M$2:'laptimes'!M43),"")</f>
        <v>4.8672777777777787E-2</v>
      </c>
      <c r="N43" s="3">
        <f>IF(laptimes!N43&lt;&gt;"",SUM(laptimes!N$2:'laptimes'!N43),"")</f>
        <v>4.816282407407408E-2</v>
      </c>
      <c r="O43" s="3">
        <f>IF(laptimes!O43&lt;&gt;"",SUM(laptimes!O$2:'laptimes'!O43),"")</f>
        <v>4.7853483796296288E-2</v>
      </c>
      <c r="P43" s="3">
        <f>IF(laptimes!P43&lt;&gt;"",SUM(laptimes!P$2:'laptimes'!P43),"")</f>
        <v>4.7472928240740751E-2</v>
      </c>
      <c r="Q43" s="3">
        <f>IF(laptimes!Q43&lt;&gt;"",SUM(laptimes!Q$2:'laptimes'!Q43),"")</f>
        <v>4.9169062499999992E-2</v>
      </c>
      <c r="R43" s="3">
        <f>IF(laptimes!R43&lt;&gt;"",SUM(laptimes!R$2:'laptimes'!R43),"")</f>
        <v>4.8988761574074065E-2</v>
      </c>
      <c r="S43" s="3">
        <f>IF(laptimes!S43&lt;&gt;"",SUM(laptimes!S$2:'laptimes'!S43),"")</f>
        <v>4.7778136574074086E-2</v>
      </c>
      <c r="T43" s="3">
        <f>IF(laptimes!T43&lt;&gt;"",SUM(laptimes!T$2:'laptimes'!T43),"")</f>
        <v>4.9152210648148155E-2</v>
      </c>
      <c r="U43" s="3">
        <f>IF(laptimes!U43&lt;&gt;"",SUM(laptimes!U$2:'laptimes'!U43),"")</f>
        <v>4.8594606481481492E-2</v>
      </c>
    </row>
    <row r="44" spans="1:21" x14ac:dyDescent="0.25">
      <c r="A44">
        <v>43</v>
      </c>
      <c r="B44" s="3">
        <f>IF(laptimes!B44&lt;&gt;"",SUM(laptimes!B$2:'laptimes'!B44),"")</f>
        <v>4.9309780092592577E-2</v>
      </c>
      <c r="C44" s="3">
        <f>IF(laptimes!C44&lt;&gt;"",SUM(laptimes!C$2:'laptimes'!C44),"")</f>
        <v>4.9316018518518502E-2</v>
      </c>
      <c r="D44" s="3">
        <f>IF(laptimes!D44&lt;&gt;"",SUM(laptimes!D$2:'laptimes'!D44),"")</f>
        <v>4.926774305555557E-2</v>
      </c>
      <c r="E44" s="3">
        <f>IF(laptimes!E44&lt;&gt;"",SUM(laptimes!E$2:'laptimes'!E44),"")</f>
        <v>4.9324097222222217E-2</v>
      </c>
      <c r="F44" s="3" t="str">
        <f>IF(laptimes!F44&lt;&gt;"",SUM(laptimes!F$2:'laptimes'!F44),"")</f>
        <v/>
      </c>
      <c r="G44" s="3">
        <f>IF(laptimes!G44&lt;&gt;"",SUM(laptimes!G$2:'laptimes'!G44),"")</f>
        <v>4.9451076388888897E-2</v>
      </c>
      <c r="H44" s="3">
        <f>IF(laptimes!H44&lt;&gt;"",SUM(laptimes!H$2:'laptimes'!H44),"")</f>
        <v>4.9542962962962948E-2</v>
      </c>
      <c r="I44" s="3">
        <f>IF(laptimes!I44&lt;&gt;"",SUM(laptimes!I$2:'laptimes'!I44),"")</f>
        <v>4.845511574074074E-2</v>
      </c>
      <c r="J44" s="3">
        <f>IF(laptimes!J44&lt;&gt;"",SUM(laptimes!J$2:'laptimes'!J44),"")</f>
        <v>5.0059490740740731E-2</v>
      </c>
      <c r="K44" s="3">
        <f>IF(laptimes!K44&lt;&gt;"",SUM(laptimes!K$2:'laptimes'!K44),"")</f>
        <v>4.9820104166666671E-2</v>
      </c>
      <c r="L44" s="3">
        <f>IF(laptimes!L44&lt;&gt;"",SUM(laptimes!L$2:'laptimes'!L44),"")</f>
        <v>4.9446053240740744E-2</v>
      </c>
      <c r="M44" s="3">
        <f>IF(laptimes!M44&lt;&gt;"",SUM(laptimes!M$2:'laptimes'!M44),"")</f>
        <v>4.9786655092592599E-2</v>
      </c>
      <c r="N44" s="3">
        <f>IF(laptimes!N44&lt;&gt;"",SUM(laptimes!N$2:'laptimes'!N44),"")</f>
        <v>4.9287025462962972E-2</v>
      </c>
      <c r="O44" s="3">
        <f>IF(laptimes!O44&lt;&gt;"",SUM(laptimes!O$2:'laptimes'!O44),"")</f>
        <v>4.8965763888888882E-2</v>
      </c>
      <c r="P44" s="3">
        <f>IF(laptimes!P44&lt;&gt;"",SUM(laptimes!P$2:'laptimes'!P44),"")</f>
        <v>4.8569027777777787E-2</v>
      </c>
      <c r="Q44" s="3">
        <f>IF(laptimes!Q44&lt;&gt;"",SUM(laptimes!Q$2:'laptimes'!Q44),"")</f>
        <v>5.0285219907407398E-2</v>
      </c>
      <c r="R44" s="3">
        <f>IF(laptimes!R44&lt;&gt;"",SUM(laptimes!R$2:'laptimes'!R44),"")</f>
        <v>5.0130219907407396E-2</v>
      </c>
      <c r="S44" s="3">
        <f>IF(laptimes!S44&lt;&gt;"",SUM(laptimes!S$2:'laptimes'!S44),"")</f>
        <v>4.8912291666666677E-2</v>
      </c>
      <c r="T44" s="3">
        <f>IF(laptimes!T44&lt;&gt;"",SUM(laptimes!T$2:'laptimes'!T44),"")</f>
        <v>5.0311840277777783E-2</v>
      </c>
      <c r="U44" s="3">
        <f>IF(laptimes!U44&lt;&gt;"",SUM(laptimes!U$2:'laptimes'!U44),"")</f>
        <v>4.9697743055555563E-2</v>
      </c>
    </row>
    <row r="45" spans="1:21" x14ac:dyDescent="0.25">
      <c r="A45">
        <v>44</v>
      </c>
      <c r="B45" s="3">
        <f>IF(laptimes!B45&lt;&gt;"",SUM(laptimes!B$2:'laptimes'!B45),"")</f>
        <v>5.0446608796296283E-2</v>
      </c>
      <c r="C45" s="3">
        <f>IF(laptimes!C45&lt;&gt;"",SUM(laptimes!C$2:'laptimes'!C45),"")</f>
        <v>5.0434537037037021E-2</v>
      </c>
      <c r="D45" s="3">
        <f>IF(laptimes!D45&lt;&gt;"",SUM(laptimes!D$2:'laptimes'!D45),"")</f>
        <v>5.0380034722222237E-2</v>
      </c>
      <c r="E45" s="3">
        <f>IF(laptimes!E45&lt;&gt;"",SUM(laptimes!E$2:'laptimes'!E45),"")</f>
        <v>5.0450729166666659E-2</v>
      </c>
      <c r="F45" s="3" t="str">
        <f>IF(laptimes!F45&lt;&gt;"",SUM(laptimes!F$2:'laptimes'!F45),"")</f>
        <v/>
      </c>
      <c r="G45" s="3">
        <f>IF(laptimes!G45&lt;&gt;"",SUM(laptimes!G$2:'laptimes'!G45),"")</f>
        <v>5.0561597222222233E-2</v>
      </c>
      <c r="H45" s="3">
        <f>IF(laptimes!H45&lt;&gt;"",SUM(laptimes!H$2:'laptimes'!H45),"")</f>
        <v>5.0680671296296283E-2</v>
      </c>
      <c r="I45" s="3">
        <f>IF(laptimes!I45&lt;&gt;"",SUM(laptimes!I$2:'laptimes'!I45),"")</f>
        <v>4.9560289351851854E-2</v>
      </c>
      <c r="J45" s="3">
        <f>IF(laptimes!J45&lt;&gt;"",SUM(laptimes!J$2:'laptimes'!J45),"")</f>
        <v>5.1206111111111098E-2</v>
      </c>
      <c r="K45" s="3">
        <f>IF(laptimes!K45&lt;&gt;"",SUM(laptimes!K$2:'laptimes'!K45),"")</f>
        <v>5.094033564814815E-2</v>
      </c>
      <c r="L45" s="3">
        <f>IF(laptimes!L45&lt;&gt;"",SUM(laptimes!L$2:'laptimes'!L45),"")</f>
        <v>5.058075231481482E-2</v>
      </c>
      <c r="M45" s="3">
        <f>IF(laptimes!M45&lt;&gt;"",SUM(laptimes!M$2:'laptimes'!M45),"")</f>
        <v>5.0899548611111116E-2</v>
      </c>
      <c r="N45" s="3">
        <f>IF(laptimes!N45&lt;&gt;"",SUM(laptimes!N$2:'laptimes'!N45),"")</f>
        <v>5.0403865740740753E-2</v>
      </c>
      <c r="O45" s="3">
        <f>IF(laptimes!O45&lt;&gt;"",SUM(laptimes!O$2:'laptimes'!O45),"")</f>
        <v>5.007626157407407E-2</v>
      </c>
      <c r="P45" s="3">
        <f>IF(laptimes!P45&lt;&gt;"",SUM(laptimes!P$2:'laptimes'!P45),"")</f>
        <v>4.9669467592592602E-2</v>
      </c>
      <c r="Q45" s="3">
        <f>IF(laptimes!Q45&lt;&gt;"",SUM(laptimes!Q$2:'laptimes'!Q45),"")</f>
        <v>5.1392916666666656E-2</v>
      </c>
      <c r="R45" s="3">
        <f>IF(laptimes!R45&lt;&gt;"",SUM(laptimes!R$2:'laptimes'!R45),"")</f>
        <v>5.127163194444443E-2</v>
      </c>
      <c r="S45" s="3">
        <f>IF(laptimes!S45&lt;&gt;"",SUM(laptimes!S$2:'laptimes'!S45),"")</f>
        <v>5.0025486111111121E-2</v>
      </c>
      <c r="T45" s="3">
        <f>IF(laptimes!T45&lt;&gt;"",SUM(laptimes!T$2:'laptimes'!T45),"")</f>
        <v>5.1462175925925932E-2</v>
      </c>
      <c r="U45" s="3">
        <f>IF(laptimes!U45&lt;&gt;"",SUM(laptimes!U$2:'laptimes'!U45),"")</f>
        <v>5.0803657407407415E-2</v>
      </c>
    </row>
    <row r="46" spans="1:21" x14ac:dyDescent="0.25">
      <c r="A46">
        <v>45</v>
      </c>
      <c r="B46" s="3">
        <f>IF(laptimes!B46&lt;&gt;"",SUM(laptimes!B$2:'laptimes'!B46),"")</f>
        <v>5.1576481481481466E-2</v>
      </c>
      <c r="C46" s="3">
        <f>IF(laptimes!C46&lt;&gt;"",SUM(laptimes!C$2:'laptimes'!C46),"")</f>
        <v>5.1550671296296278E-2</v>
      </c>
      <c r="D46" s="3">
        <f>IF(laptimes!D46&lt;&gt;"",SUM(laptimes!D$2:'laptimes'!D46),"")</f>
        <v>5.1487430555555568E-2</v>
      </c>
      <c r="E46" s="3">
        <f>IF(laptimes!E46&lt;&gt;"",SUM(laptimes!E$2:'laptimes'!E46),"")</f>
        <v>5.1557083333333323E-2</v>
      </c>
      <c r="F46" s="3" t="str">
        <f>IF(laptimes!F46&lt;&gt;"",SUM(laptimes!F$2:'laptimes'!F46),"")</f>
        <v/>
      </c>
      <c r="G46" s="3">
        <f>IF(laptimes!G46&lt;&gt;"",SUM(laptimes!G$2:'laptimes'!G46),"")</f>
        <v>5.1667199074074084E-2</v>
      </c>
      <c r="H46" s="3">
        <f>IF(laptimes!H46&lt;&gt;"",SUM(laptimes!H$2:'laptimes'!H46),"")</f>
        <v>5.181343749999999E-2</v>
      </c>
      <c r="I46" s="3">
        <f>IF(laptimes!I46&lt;&gt;"",SUM(laptimes!I$2:'laptimes'!I46),"")</f>
        <v>5.0671875000000005E-2</v>
      </c>
      <c r="J46" s="3">
        <f>IF(laptimes!J46&lt;&gt;"",SUM(laptimes!J$2:'laptimes'!J46),"")</f>
        <v>5.2340648148148136E-2</v>
      </c>
      <c r="K46" s="3">
        <f>IF(laptimes!K46&lt;&gt;"",SUM(laptimes!K$2:'laptimes'!K46),"")</f>
        <v>5.2071516203703705E-2</v>
      </c>
      <c r="L46" s="3">
        <f>IF(laptimes!L46&lt;&gt;"",SUM(laptimes!L$2:'laptimes'!L46),"")</f>
        <v>5.1704490740740745E-2</v>
      </c>
      <c r="M46" s="3">
        <f>IF(laptimes!M46&lt;&gt;"",SUM(laptimes!M$2:'laptimes'!M46),"")</f>
        <v>5.2016689814814818E-2</v>
      </c>
      <c r="N46" s="3">
        <f>IF(laptimes!N46&lt;&gt;"",SUM(laptimes!N$2:'laptimes'!N46),"")</f>
        <v>5.1518981481481492E-2</v>
      </c>
      <c r="O46" s="3">
        <f>IF(laptimes!O46&lt;&gt;"",SUM(laptimes!O$2:'laptimes'!O46),"")</f>
        <v>5.118479166666666E-2</v>
      </c>
      <c r="P46" s="3">
        <f>IF(laptimes!P46&lt;&gt;"",SUM(laptimes!P$2:'laptimes'!P46),"")</f>
        <v>5.0770312500000012E-2</v>
      </c>
      <c r="Q46" s="3">
        <f>IF(laptimes!Q46&lt;&gt;"",SUM(laptimes!Q$2:'laptimes'!Q46),"")</f>
        <v>5.2509456018518509E-2</v>
      </c>
      <c r="R46" s="3">
        <f>IF(laptimes!R46&lt;&gt;"",SUM(laptimes!R$2:'laptimes'!R46),"")</f>
        <v>5.2417511574074059E-2</v>
      </c>
      <c r="S46" s="3">
        <f>IF(laptimes!S46&lt;&gt;"",SUM(laptimes!S$2:'laptimes'!S46),"")</f>
        <v>5.1135543981481492E-2</v>
      </c>
      <c r="T46" s="3">
        <f>IF(laptimes!T46&lt;&gt;"",SUM(laptimes!T$2:'laptimes'!T46),"")</f>
        <v>5.2640833333333338E-2</v>
      </c>
      <c r="U46" s="3">
        <f>IF(laptimes!U46&lt;&gt;"",SUM(laptimes!U$2:'laptimes'!U46),"")</f>
        <v>5.1913518518518526E-2</v>
      </c>
    </row>
    <row r="47" spans="1:21" x14ac:dyDescent="0.25">
      <c r="A47">
        <v>46</v>
      </c>
      <c r="B47" s="3">
        <f>IF(laptimes!B47&lt;&gt;"",SUM(laptimes!B$2:'laptimes'!B47),"")</f>
        <v>5.2702430555555541E-2</v>
      </c>
      <c r="C47" s="3">
        <f>IF(laptimes!C47&lt;&gt;"",SUM(laptimes!C$2:'laptimes'!C47),"")</f>
        <v>5.2668842592592573E-2</v>
      </c>
      <c r="D47" s="3">
        <f>IF(laptimes!D47&lt;&gt;"",SUM(laptimes!D$2:'laptimes'!D47),"")</f>
        <v>5.2595833333333349E-2</v>
      </c>
      <c r="E47" s="3">
        <f>IF(laptimes!E47&lt;&gt;"",SUM(laptimes!E$2:'laptimes'!E47),"")</f>
        <v>5.2675833333333325E-2</v>
      </c>
      <c r="F47" s="3" t="str">
        <f>IF(laptimes!F47&lt;&gt;"",SUM(laptimes!F$2:'laptimes'!F47),"")</f>
        <v/>
      </c>
      <c r="G47" s="3">
        <f>IF(laptimes!G47&lt;&gt;"",SUM(laptimes!G$2:'laptimes'!G47),"")</f>
        <v>5.2771250000000013E-2</v>
      </c>
      <c r="H47" s="3">
        <f>IF(laptimes!H47&lt;&gt;"",SUM(laptimes!H$2:'laptimes'!H47),"")</f>
        <v>5.2928576388888877E-2</v>
      </c>
      <c r="I47" s="3">
        <f>IF(laptimes!I47&lt;&gt;"",SUM(laptimes!I$2:'laptimes'!I47),"")</f>
        <v>5.1806782407407409E-2</v>
      </c>
      <c r="J47" s="3">
        <f>IF(laptimes!J47&lt;&gt;"",SUM(laptimes!J$2:'laptimes'!J47),"")</f>
        <v>5.3474756944444431E-2</v>
      </c>
      <c r="K47" s="3">
        <f>IF(laptimes!K47&lt;&gt;"",SUM(laptimes!K$2:'laptimes'!K47),"")</f>
        <v>5.319420138888889E-2</v>
      </c>
      <c r="L47" s="3">
        <f>IF(laptimes!L47&lt;&gt;"",SUM(laptimes!L$2:'laptimes'!L47),"")</f>
        <v>5.2829803240740748E-2</v>
      </c>
      <c r="M47" s="3">
        <f>IF(laptimes!M47&lt;&gt;"",SUM(laptimes!M$2:'laptimes'!M47),"")</f>
        <v>5.312744212962963E-2</v>
      </c>
      <c r="N47" s="3">
        <f>IF(laptimes!N47&lt;&gt;"",SUM(laptimes!N$2:'laptimes'!N47),"")</f>
        <v>5.2630752314814823E-2</v>
      </c>
      <c r="O47" s="3">
        <f>IF(laptimes!O47&lt;&gt;"",SUM(laptimes!O$2:'laptimes'!O47),"")</f>
        <v>5.2295243055555551E-2</v>
      </c>
      <c r="P47" s="3">
        <f>IF(laptimes!P47&lt;&gt;"",SUM(laptimes!P$2:'laptimes'!P47),"")</f>
        <v>5.1885902777777791E-2</v>
      </c>
      <c r="Q47" s="3">
        <f>IF(laptimes!Q47&lt;&gt;"",SUM(laptimes!Q$2:'laptimes'!Q47),"")</f>
        <v>5.3624050925925919E-2</v>
      </c>
      <c r="R47" s="3">
        <f>IF(laptimes!R47&lt;&gt;"",SUM(laptimes!R$2:'laptimes'!R47),"")</f>
        <v>5.3560914351851834E-2</v>
      </c>
      <c r="S47" s="3">
        <f>IF(laptimes!S47&lt;&gt;"",SUM(laptimes!S$2:'laptimes'!S47),"")</f>
        <v>5.2242835648148161E-2</v>
      </c>
      <c r="T47" s="3">
        <f>IF(laptimes!T47&lt;&gt;"",SUM(laptimes!T$2:'laptimes'!T47),"")</f>
        <v>5.3838587962962967E-2</v>
      </c>
      <c r="U47" s="3">
        <f>IF(laptimes!U47&lt;&gt;"",SUM(laptimes!U$2:'laptimes'!U47),"")</f>
        <v>5.302406250000001E-2</v>
      </c>
    </row>
    <row r="48" spans="1:21" x14ac:dyDescent="0.25">
      <c r="A48">
        <v>47</v>
      </c>
      <c r="B48" s="3">
        <f>IF(laptimes!B48&lt;&gt;"",SUM(laptimes!B$2:'laptimes'!B48),"")</f>
        <v>5.3828668981481469E-2</v>
      </c>
      <c r="C48" s="3">
        <f>IF(laptimes!C48&lt;&gt;"",SUM(laptimes!C$2:'laptimes'!C48),"")</f>
        <v>5.3783206018518499E-2</v>
      </c>
      <c r="D48" s="3">
        <f>IF(laptimes!D48&lt;&gt;"",SUM(laptimes!D$2:'laptimes'!D48),"")</f>
        <v>5.3703703703703719E-2</v>
      </c>
      <c r="E48" s="3">
        <f>IF(laptimes!E48&lt;&gt;"",SUM(laptimes!E$2:'laptimes'!E48),"")</f>
        <v>5.3791759259259248E-2</v>
      </c>
      <c r="F48" s="3" t="str">
        <f>IF(laptimes!F48&lt;&gt;"",SUM(laptimes!F$2:'laptimes'!F48),"")</f>
        <v/>
      </c>
      <c r="G48" s="3">
        <f>IF(laptimes!G48&lt;&gt;"",SUM(laptimes!G$2:'laptimes'!G48),"")</f>
        <v>5.3878553240740756E-2</v>
      </c>
      <c r="H48" s="3">
        <f>IF(laptimes!H48&lt;&gt;"",SUM(laptimes!H$2:'laptimes'!H48),"")</f>
        <v>5.4045034722222211E-2</v>
      </c>
      <c r="I48" s="3">
        <f>IF(laptimes!I48&lt;&gt;"",SUM(laptimes!I$2:'laptimes'!I48),"")</f>
        <v>5.2961828703703702E-2</v>
      </c>
      <c r="J48" s="3">
        <f>IF(laptimes!J48&lt;&gt;"",SUM(laptimes!J$2:'laptimes'!J48),"")</f>
        <v>5.4611851851851835E-2</v>
      </c>
      <c r="K48" s="3">
        <f>IF(laptimes!K48&lt;&gt;"",SUM(laptimes!K$2:'laptimes'!K48),"")</f>
        <v>5.4321597222222226E-2</v>
      </c>
      <c r="L48" s="3">
        <f>IF(laptimes!L48&lt;&gt;"",SUM(laptimes!L$2:'laptimes'!L48),"")</f>
        <v>5.3954652777777785E-2</v>
      </c>
      <c r="M48" s="3">
        <f>IF(laptimes!M48&lt;&gt;"",SUM(laptimes!M$2:'laptimes'!M48),"")</f>
        <v>5.4236898148148152E-2</v>
      </c>
      <c r="N48" s="3">
        <f>IF(laptimes!N48&lt;&gt;"",SUM(laptimes!N$2:'laptimes'!N48),"")</f>
        <v>5.3746423611111122E-2</v>
      </c>
      <c r="O48" s="3">
        <f>IF(laptimes!O48&lt;&gt;"",SUM(laptimes!O$2:'laptimes'!O48),"")</f>
        <v>5.3398379629629622E-2</v>
      </c>
      <c r="P48" s="3">
        <f>IF(laptimes!P48&lt;&gt;"",SUM(laptimes!P$2:'laptimes'!P48),"")</f>
        <v>5.2993148148148164E-2</v>
      </c>
      <c r="Q48" s="3">
        <f>IF(laptimes!Q48&lt;&gt;"",SUM(laptimes!Q$2:'laptimes'!Q48),"")</f>
        <v>5.47377662037037E-2</v>
      </c>
      <c r="R48" s="3">
        <f>IF(laptimes!R48&lt;&gt;"",SUM(laptimes!R$2:'laptimes'!R48),"")</f>
        <v>5.4708958333333314E-2</v>
      </c>
      <c r="S48" s="3">
        <f>IF(laptimes!S48&lt;&gt;"",SUM(laptimes!S$2:'laptimes'!S48),"")</f>
        <v>5.3346493055555569E-2</v>
      </c>
      <c r="T48" s="3">
        <f>IF(laptimes!T48&lt;&gt;"",SUM(laptimes!T$2:'laptimes'!T48),"")</f>
        <v>5.5003564814814818E-2</v>
      </c>
      <c r="U48" s="3">
        <f>IF(laptimes!U48&lt;&gt;"",SUM(laptimes!U$2:'laptimes'!U48),"")</f>
        <v>5.4139421296296307E-2</v>
      </c>
    </row>
    <row r="49" spans="1:21" x14ac:dyDescent="0.25">
      <c r="A49">
        <v>48</v>
      </c>
      <c r="B49" s="3">
        <f>IF(laptimes!B49&lt;&gt;"",SUM(laptimes!B$2:'laptimes'!B49),"")</f>
        <v>5.495239583333332E-2</v>
      </c>
      <c r="C49" s="3">
        <f>IF(laptimes!C49&lt;&gt;"",SUM(laptimes!C$2:'laptimes'!C49),"")</f>
        <v>5.4899421296296276E-2</v>
      </c>
      <c r="D49" s="3">
        <f>IF(laptimes!D49&lt;&gt;"",SUM(laptimes!D$2:'laptimes'!D49),"")</f>
        <v>5.4812986111111128E-2</v>
      </c>
      <c r="E49" s="3">
        <f>IF(laptimes!E49&lt;&gt;"",SUM(laptimes!E$2:'laptimes'!E49),"")</f>
        <v>5.4909374999999989E-2</v>
      </c>
      <c r="F49" s="3" t="str">
        <f>IF(laptimes!F49&lt;&gt;"",SUM(laptimes!F$2:'laptimes'!F49),"")</f>
        <v/>
      </c>
      <c r="G49" s="3">
        <f>IF(laptimes!G49&lt;&gt;"",SUM(laptimes!G$2:'laptimes'!G49),"")</f>
        <v>5.4992106481481499E-2</v>
      </c>
      <c r="H49" s="3">
        <f>IF(laptimes!H49&lt;&gt;"",SUM(laptimes!H$2:'laptimes'!H49),"")</f>
        <v>5.5162268518518506E-2</v>
      </c>
      <c r="I49" s="3">
        <f>IF(laptimes!I49&lt;&gt;"",SUM(laptimes!I$2:'laptimes'!I49),"")</f>
        <v>5.4124166666666668E-2</v>
      </c>
      <c r="J49" s="3">
        <f>IF(laptimes!J49&lt;&gt;"",SUM(laptimes!J$2:'laptimes'!J49),"")</f>
        <v>5.5748414351851835E-2</v>
      </c>
      <c r="K49" s="3">
        <f>IF(laptimes!K49&lt;&gt;"",SUM(laptimes!K$2:'laptimes'!K49),"")</f>
        <v>5.5442384259259264E-2</v>
      </c>
      <c r="L49" s="3">
        <f>IF(laptimes!L49&lt;&gt;"",SUM(laptimes!L$2:'laptimes'!L49),"")</f>
        <v>5.5085381944444449E-2</v>
      </c>
      <c r="M49" s="3">
        <f>IF(laptimes!M49&lt;&gt;"",SUM(laptimes!M$2:'laptimes'!M49),"")</f>
        <v>5.5354085648148151E-2</v>
      </c>
      <c r="N49" s="3">
        <f>IF(laptimes!N49&lt;&gt;"",SUM(laptimes!N$2:'laptimes'!N49),"")</f>
        <v>5.4859733796296307E-2</v>
      </c>
      <c r="O49" s="3">
        <f>IF(laptimes!O49&lt;&gt;"",SUM(laptimes!O$2:'laptimes'!O49),"")</f>
        <v>5.4506238425925918E-2</v>
      </c>
      <c r="P49" s="3">
        <f>IF(laptimes!P49&lt;&gt;"",SUM(laptimes!P$2:'laptimes'!P49),"")</f>
        <v>5.4116261574074093E-2</v>
      </c>
      <c r="Q49" s="3">
        <f>IF(laptimes!Q49&lt;&gt;"",SUM(laptimes!Q$2:'laptimes'!Q49),"")</f>
        <v>5.5865115740740739E-2</v>
      </c>
      <c r="R49" s="3">
        <f>IF(laptimes!R49&lt;&gt;"",SUM(laptimes!R$2:'laptimes'!R49),"")</f>
        <v>5.5862731481481465E-2</v>
      </c>
      <c r="S49" s="3">
        <f>IF(laptimes!S49&lt;&gt;"",SUM(laptimes!S$2:'laptimes'!S49),"")</f>
        <v>5.4449699074074084E-2</v>
      </c>
      <c r="T49" s="3">
        <f>IF(laptimes!T49&lt;&gt;"",SUM(laptimes!T$2:'laptimes'!T49),"")</f>
        <v>5.6154039351851856E-2</v>
      </c>
      <c r="U49" s="3">
        <f>IF(laptimes!U49&lt;&gt;"",SUM(laptimes!U$2:'laptimes'!U49),"")</f>
        <v>5.5255462962962971E-2</v>
      </c>
    </row>
    <row r="50" spans="1:21" x14ac:dyDescent="0.25">
      <c r="A50">
        <v>49</v>
      </c>
      <c r="B50" s="3">
        <f>IF(laptimes!B50&lt;&gt;"",SUM(laptimes!B$2:'laptimes'!B50),"")</f>
        <v>5.6080173611111096E-2</v>
      </c>
      <c r="C50" s="3">
        <f>IF(laptimes!C50&lt;&gt;"",SUM(laptimes!C$2:'laptimes'!C50),"")</f>
        <v>5.6018472222222199E-2</v>
      </c>
      <c r="D50" s="3">
        <f>IF(laptimes!D50&lt;&gt;"",SUM(laptimes!D$2:'laptimes'!D50),"")</f>
        <v>5.5924826388888904E-2</v>
      </c>
      <c r="E50" s="3">
        <f>IF(laptimes!E50&lt;&gt;"",SUM(laptimes!E$2:'laptimes'!E50),"")</f>
        <v>5.6025937499999991E-2</v>
      </c>
      <c r="F50" s="3" t="str">
        <f>IF(laptimes!F50&lt;&gt;"",SUM(laptimes!F$2:'laptimes'!F50),"")</f>
        <v/>
      </c>
      <c r="G50" s="3">
        <f>IF(laptimes!G50&lt;&gt;"",SUM(laptimes!G$2:'laptimes'!G50),"")</f>
        <v>5.6106087962962979E-2</v>
      </c>
      <c r="H50" s="3">
        <f>IF(laptimes!H50&lt;&gt;"",SUM(laptimes!H$2:'laptimes'!H50),"")</f>
        <v>5.6280636574074061E-2</v>
      </c>
      <c r="I50" s="3">
        <f>IF(laptimes!I50&lt;&gt;"",SUM(laptimes!I$2:'laptimes'!I50),"")</f>
        <v>5.5289328703703705E-2</v>
      </c>
      <c r="J50" s="3">
        <f>IF(laptimes!J50&lt;&gt;"",SUM(laptimes!J$2:'laptimes'!J50),"")</f>
        <v>5.6885208333333319E-2</v>
      </c>
      <c r="K50" s="3">
        <f>IF(laptimes!K50&lt;&gt;"",SUM(laptimes!K$2:'laptimes'!K50),"")</f>
        <v>5.6564629629629631E-2</v>
      </c>
      <c r="L50" s="3">
        <f>IF(laptimes!L50&lt;&gt;"",SUM(laptimes!L$2:'laptimes'!L50),"")</f>
        <v>5.6214525462962968E-2</v>
      </c>
      <c r="M50" s="3">
        <f>IF(laptimes!M50&lt;&gt;"",SUM(laptimes!M$2:'laptimes'!M50),"")</f>
        <v>5.6470254629629631E-2</v>
      </c>
      <c r="N50" s="3">
        <f>IF(laptimes!N50&lt;&gt;"",SUM(laptimes!N$2:'laptimes'!N50),"")</f>
        <v>5.5979861111111119E-2</v>
      </c>
      <c r="O50" s="3">
        <f>IF(laptimes!O50&lt;&gt;"",SUM(laptimes!O$2:'laptimes'!O50),"")</f>
        <v>5.5623726851851844E-2</v>
      </c>
      <c r="P50" s="3">
        <f>IF(laptimes!P50&lt;&gt;"",SUM(laptimes!P$2:'laptimes'!P50),"")</f>
        <v>5.523665509259261E-2</v>
      </c>
      <c r="Q50" s="3">
        <f>IF(laptimes!Q50&lt;&gt;"",SUM(laptimes!Q$2:'laptimes'!Q50),"")</f>
        <v>5.6972974537037036E-2</v>
      </c>
      <c r="R50" s="3">
        <f>IF(laptimes!R50&lt;&gt;"",SUM(laptimes!R$2:'laptimes'!R50),"")</f>
        <v>5.7018310185185168E-2</v>
      </c>
      <c r="S50" s="3">
        <f>IF(laptimes!S50&lt;&gt;"",SUM(laptimes!S$2:'laptimes'!S50),"")</f>
        <v>5.5553495370370382E-2</v>
      </c>
      <c r="T50" s="3">
        <f>IF(laptimes!T50&lt;&gt;"",SUM(laptimes!T$2:'laptimes'!T50),"")</f>
        <v>5.7306701388888895E-2</v>
      </c>
      <c r="U50" s="3">
        <f>IF(laptimes!U50&lt;&gt;"",SUM(laptimes!U$2:'laptimes'!U50),"")</f>
        <v>5.6366157407407413E-2</v>
      </c>
    </row>
    <row r="51" spans="1:21" x14ac:dyDescent="0.25">
      <c r="A51">
        <v>50</v>
      </c>
      <c r="B51" s="3">
        <f>IF(laptimes!B51&lt;&gt;"",SUM(laptimes!B$2:'laptimes'!B51),"")</f>
        <v>5.7207858796296279E-2</v>
      </c>
      <c r="C51" s="3">
        <f>IF(laptimes!C51&lt;&gt;"",SUM(laptimes!C$2:'laptimes'!C51),"")</f>
        <v>5.7135810185185161E-2</v>
      </c>
      <c r="D51" s="3">
        <f>IF(laptimes!D51&lt;&gt;"",SUM(laptimes!D$2:'laptimes'!D51),"")</f>
        <v>5.7036828703703718E-2</v>
      </c>
      <c r="E51" s="3">
        <f>IF(laptimes!E51&lt;&gt;"",SUM(laptimes!E$2:'laptimes'!E51),"")</f>
        <v>5.7143969907407395E-2</v>
      </c>
      <c r="F51" s="3" t="str">
        <f>IF(laptimes!F51&lt;&gt;"",SUM(laptimes!F$2:'laptimes'!F51),"")</f>
        <v/>
      </c>
      <c r="G51" s="3">
        <f>IF(laptimes!G51&lt;&gt;"",SUM(laptimes!G$2:'laptimes'!G51),"")</f>
        <v>5.7217916666666681E-2</v>
      </c>
      <c r="H51" s="3">
        <f>IF(laptimes!H51&lt;&gt;"",SUM(laptimes!H$2:'laptimes'!H51),"")</f>
        <v>5.739716435185184E-2</v>
      </c>
      <c r="I51" s="3">
        <f>IF(laptimes!I51&lt;&gt;"",SUM(laptimes!I$2:'laptimes'!I51),"")</f>
        <v>5.6473553240740743E-2</v>
      </c>
      <c r="J51" s="3">
        <f>IF(laptimes!J51&lt;&gt;"",SUM(laptimes!J$2:'laptimes'!J51),"")</f>
        <v>5.8023668981481466E-2</v>
      </c>
      <c r="K51" s="3">
        <f>IF(laptimes!K51&lt;&gt;"",SUM(laptimes!K$2:'laptimes'!K51),"")</f>
        <v>5.7691412037037038E-2</v>
      </c>
      <c r="L51" s="3">
        <f>IF(laptimes!L51&lt;&gt;"",SUM(laptimes!L$2:'laptimes'!L51),"")</f>
        <v>5.7343564814814819E-2</v>
      </c>
      <c r="M51" s="3">
        <f>IF(laptimes!M51&lt;&gt;"",SUM(laptimes!M$2:'laptimes'!M51),"")</f>
        <v>5.7581550925925928E-2</v>
      </c>
      <c r="N51" s="3">
        <f>IF(laptimes!N51&lt;&gt;"",SUM(laptimes!N$2:'laptimes'!N51),"")</f>
        <v>5.709409722222223E-2</v>
      </c>
      <c r="O51" s="3">
        <f>IF(laptimes!O51&lt;&gt;"",SUM(laptimes!O$2:'laptimes'!O51),"")</f>
        <v>5.6734490740740731E-2</v>
      </c>
      <c r="P51" s="3">
        <f>IF(laptimes!P51&lt;&gt;"",SUM(laptimes!P$2:'laptimes'!P51),"")</f>
        <v>5.635130787037039E-2</v>
      </c>
      <c r="Q51" s="3">
        <f>IF(laptimes!Q51&lt;&gt;"",SUM(laptimes!Q$2:'laptimes'!Q51),"")</f>
        <v>5.8085428240740741E-2</v>
      </c>
      <c r="R51" s="3">
        <f>IF(laptimes!R51&lt;&gt;"",SUM(laptimes!R$2:'laptimes'!R51),"")</f>
        <v>5.8194421296296282E-2</v>
      </c>
      <c r="S51" s="3">
        <f>IF(laptimes!S51&lt;&gt;"",SUM(laptimes!S$2:'laptimes'!S51),"")</f>
        <v>5.6657731481481489E-2</v>
      </c>
      <c r="T51" s="3">
        <f>IF(laptimes!T51&lt;&gt;"",SUM(laptimes!T$2:'laptimes'!T51),"")</f>
        <v>5.8463449074074081E-2</v>
      </c>
      <c r="U51" s="3">
        <f>IF(laptimes!U51&lt;&gt;"",SUM(laptimes!U$2:'laptimes'!U51),"")</f>
        <v>5.7480590277777785E-2</v>
      </c>
    </row>
    <row r="52" spans="1:21" x14ac:dyDescent="0.25">
      <c r="A52">
        <v>51</v>
      </c>
      <c r="B52" s="3">
        <f>IF(laptimes!B52&lt;&gt;"",SUM(laptimes!B$2:'laptimes'!B52),"")</f>
        <v>5.8331840277777762E-2</v>
      </c>
      <c r="C52" s="3">
        <f>IF(laptimes!C52&lt;&gt;"",SUM(laptimes!C$2:'laptimes'!C52),"")</f>
        <v>5.8259571759259235E-2</v>
      </c>
      <c r="D52" s="3">
        <f>IF(laptimes!D52&lt;&gt;"",SUM(laptimes!D$2:'laptimes'!D52),"")</f>
        <v>5.8152858796296308E-2</v>
      </c>
      <c r="E52" s="3">
        <f>IF(laptimes!E52&lt;&gt;"",SUM(laptimes!E$2:'laptimes'!E52),"")</f>
        <v>5.8268101851851842E-2</v>
      </c>
      <c r="F52" s="3" t="str">
        <f>IF(laptimes!F52&lt;&gt;"",SUM(laptimes!F$2:'laptimes'!F52),"")</f>
        <v/>
      </c>
      <c r="G52" s="3">
        <f>IF(laptimes!G52&lt;&gt;"",SUM(laptimes!G$2:'laptimes'!G52),"")</f>
        <v>5.8337222222222235E-2</v>
      </c>
      <c r="H52" s="3">
        <f>IF(laptimes!H52&lt;&gt;"",SUM(laptimes!H$2:'laptimes'!H52),"")</f>
        <v>5.8512094907407393E-2</v>
      </c>
      <c r="I52" s="3">
        <f>IF(laptimes!I52&lt;&gt;"",SUM(laptimes!I$2:'laptimes'!I52),"")</f>
        <v>5.7633587962962966E-2</v>
      </c>
      <c r="J52" s="3">
        <f>IF(laptimes!J52&lt;&gt;"",SUM(laptimes!J$2:'laptimes'!J52),"")</f>
        <v>5.9164594907407393E-2</v>
      </c>
      <c r="K52" s="3">
        <f>IF(laptimes!K52&lt;&gt;"",SUM(laptimes!K$2:'laptimes'!K52),"")</f>
        <v>5.8815995370370369E-2</v>
      </c>
      <c r="L52" s="3">
        <f>IF(laptimes!L52&lt;&gt;"",SUM(laptimes!L$2:'laptimes'!L52),"")</f>
        <v>5.8476041666666673E-2</v>
      </c>
      <c r="M52" s="3">
        <f>IF(laptimes!M52&lt;&gt;"",SUM(laptimes!M$2:'laptimes'!M52),"")</f>
        <v>5.8693171296296295E-2</v>
      </c>
      <c r="N52" s="3">
        <f>IF(laptimes!N52&lt;&gt;"",SUM(laptimes!N$2:'laptimes'!N52),"")</f>
        <v>5.8209039351851857E-2</v>
      </c>
      <c r="O52" s="3">
        <f>IF(laptimes!O52&lt;&gt;"",SUM(laptimes!O$2:'laptimes'!O52),"")</f>
        <v>5.7845972222222215E-2</v>
      </c>
      <c r="P52" s="3">
        <f>IF(laptimes!P52&lt;&gt;"",SUM(laptimes!P$2:'laptimes'!P52),"")</f>
        <v>5.7467083333333356E-2</v>
      </c>
      <c r="Q52" s="3">
        <f>IF(laptimes!Q52&lt;&gt;"",SUM(laptimes!Q$2:'laptimes'!Q52),"")</f>
        <v>5.9199259259259257E-2</v>
      </c>
      <c r="R52" s="3">
        <f>IF(laptimes!R52&lt;&gt;"",SUM(laptimes!R$2:'laptimes'!R52),"")</f>
        <v>5.9365011574074061E-2</v>
      </c>
      <c r="S52" s="3">
        <f>IF(laptimes!S52&lt;&gt;"",SUM(laptimes!S$2:'laptimes'!S52),"")</f>
        <v>5.7764652777777786E-2</v>
      </c>
      <c r="T52" s="3">
        <f>IF(laptimes!T52&lt;&gt;"",SUM(laptimes!T$2:'laptimes'!T52),"")</f>
        <v>5.9667025462962972E-2</v>
      </c>
      <c r="U52" s="3">
        <f>IF(laptimes!U52&lt;&gt;"",SUM(laptimes!U$2:'laptimes'!U52),"")</f>
        <v>5.8589884259259269E-2</v>
      </c>
    </row>
    <row r="53" spans="1:21" x14ac:dyDescent="0.25">
      <c r="A53">
        <v>52</v>
      </c>
      <c r="B53" s="3">
        <f>IF(laptimes!B53&lt;&gt;"",SUM(laptimes!B$2:'laptimes'!B53),"")</f>
        <v>5.9473240740740722E-2</v>
      </c>
      <c r="C53" s="3">
        <f>IF(laptimes!C53&lt;&gt;"",SUM(laptimes!C$2:'laptimes'!C53),"")</f>
        <v>5.9381944444444418E-2</v>
      </c>
      <c r="D53" s="3">
        <f>IF(laptimes!D53&lt;&gt;"",SUM(laptimes!D$2:'laptimes'!D53),"")</f>
        <v>5.9261238425925941E-2</v>
      </c>
      <c r="E53" s="3">
        <f>IF(laptimes!E53&lt;&gt;"",SUM(laptimes!E$2:'laptimes'!E53),"")</f>
        <v>5.9391585648148136E-2</v>
      </c>
      <c r="F53" s="3" t="str">
        <f>IF(laptimes!F53&lt;&gt;"",SUM(laptimes!F$2:'laptimes'!F53),"")</f>
        <v/>
      </c>
      <c r="G53" s="3">
        <f>IF(laptimes!G53&lt;&gt;"",SUM(laptimes!G$2:'laptimes'!G53),"")</f>
        <v>5.94454976851852E-2</v>
      </c>
      <c r="H53" s="3">
        <f>IF(laptimes!H53&lt;&gt;"",SUM(laptimes!H$2:'laptimes'!H53),"")</f>
        <v>5.9636550925925909E-2</v>
      </c>
      <c r="I53" s="3">
        <f>IF(laptimes!I53&lt;&gt;"",SUM(laptimes!I$2:'laptimes'!I53),"")</f>
        <v>5.8808182870370374E-2</v>
      </c>
      <c r="J53" s="3">
        <f>IF(laptimes!J53&lt;&gt;"",SUM(laptimes!J$2:'laptimes'!J53),"")</f>
        <v>6.0304293981481467E-2</v>
      </c>
      <c r="K53" s="3">
        <f>IF(laptimes!K53&lt;&gt;"",SUM(laptimes!K$2:'laptimes'!K53),"")</f>
        <v>5.9940023148148149E-2</v>
      </c>
      <c r="L53" s="3">
        <f>IF(laptimes!L53&lt;&gt;"",SUM(laptimes!L$2:'laptimes'!L53),"")</f>
        <v>5.960307870370371E-2</v>
      </c>
      <c r="M53" s="3">
        <f>IF(laptimes!M53&lt;&gt;"",SUM(laptimes!M$2:'laptimes'!M53),"")</f>
        <v>5.9807951388888891E-2</v>
      </c>
      <c r="N53" s="3">
        <f>IF(laptimes!N53&lt;&gt;"",SUM(laptimes!N$2:'laptimes'!N53),"")</f>
        <v>5.9335879629629634E-2</v>
      </c>
      <c r="O53" s="3">
        <f>IF(laptimes!O53&lt;&gt;"",SUM(laptimes!O$2:'laptimes'!O53),"")</f>
        <v>5.8957881944444436E-2</v>
      </c>
      <c r="P53" s="3">
        <f>IF(laptimes!P53&lt;&gt;"",SUM(laptimes!P$2:'laptimes'!P53),"")</f>
        <v>5.8600856481481507E-2</v>
      </c>
      <c r="Q53" s="3">
        <f>IF(laptimes!Q53&lt;&gt;"",SUM(laptimes!Q$2:'laptimes'!Q53),"")</f>
        <v>6.0316157407407409E-2</v>
      </c>
      <c r="R53" s="3">
        <f>IF(laptimes!R53&lt;&gt;"",SUM(laptimes!R$2:'laptimes'!R53),"")</f>
        <v>6.0547928240740727E-2</v>
      </c>
      <c r="S53" s="3">
        <f>IF(laptimes!S53&lt;&gt;"",SUM(laptimes!S$2:'laptimes'!S53),"")</f>
        <v>5.8872245370370377E-2</v>
      </c>
      <c r="T53" s="3">
        <f>IF(laptimes!T53&lt;&gt;"",SUM(laptimes!T$2:'laptimes'!T53),"")</f>
        <v>6.0866585648148154E-2</v>
      </c>
      <c r="U53" s="3">
        <f>IF(laptimes!U53&lt;&gt;"",SUM(laptimes!U$2:'laptimes'!U53),"")</f>
        <v>5.9699826388888898E-2</v>
      </c>
    </row>
    <row r="54" spans="1:21" x14ac:dyDescent="0.25">
      <c r="A54">
        <v>53</v>
      </c>
      <c r="B54" s="3">
        <f>IF(laptimes!B54&lt;&gt;"",SUM(laptimes!B$2:'laptimes'!B54),"")</f>
        <v>6.0607430555555536E-2</v>
      </c>
      <c r="C54" s="3">
        <f>IF(laptimes!C54&lt;&gt;"",SUM(laptimes!C$2:'laptimes'!C54),"")</f>
        <v>6.0509108796296271E-2</v>
      </c>
      <c r="D54" s="3">
        <f>IF(laptimes!D54&lt;&gt;"",SUM(laptimes!D$2:'laptimes'!D54),"")</f>
        <v>6.0374594907407424E-2</v>
      </c>
      <c r="E54" s="3">
        <f>IF(laptimes!E54&lt;&gt;"",SUM(laptimes!E$2:'laptimes'!E54),"")</f>
        <v>6.0519513888888876E-2</v>
      </c>
      <c r="F54" s="3" t="str">
        <f>IF(laptimes!F54&lt;&gt;"",SUM(laptimes!F$2:'laptimes'!F54),"")</f>
        <v/>
      </c>
      <c r="G54" s="3">
        <f>IF(laptimes!G54&lt;&gt;"",SUM(laptimes!G$2:'laptimes'!G54),"")</f>
        <v>6.0555046296296308E-2</v>
      </c>
      <c r="H54" s="3">
        <f>IF(laptimes!H54&lt;&gt;"",SUM(laptimes!H$2:'laptimes'!H54),"")</f>
        <v>6.0761458333333317E-2</v>
      </c>
      <c r="I54" s="3">
        <f>IF(laptimes!I54&lt;&gt;"",SUM(laptimes!I$2:'laptimes'!I54),"")</f>
        <v>5.9983460648148149E-2</v>
      </c>
      <c r="J54" s="3">
        <f>IF(laptimes!J54&lt;&gt;"",SUM(laptimes!J$2:'laptimes'!J54),"")</f>
        <v>6.1448819444444427E-2</v>
      </c>
      <c r="K54" s="3">
        <f>IF(laptimes!K54&lt;&gt;"",SUM(laptimes!K$2:'laptimes'!K54),"")</f>
        <v>6.1061643518518519E-2</v>
      </c>
      <c r="L54" s="3">
        <f>IF(laptimes!L54&lt;&gt;"",SUM(laptimes!L$2:'laptimes'!L54),"")</f>
        <v>6.0737129629629634E-2</v>
      </c>
      <c r="M54" s="3">
        <f>IF(laptimes!M54&lt;&gt;"",SUM(laptimes!M$2:'laptimes'!M54),"")</f>
        <v>6.0919108796296299E-2</v>
      </c>
      <c r="N54" s="3">
        <f>IF(laptimes!N54&lt;&gt;"",SUM(laptimes!N$2:'laptimes'!N54),"")</f>
        <v>6.0461875000000005E-2</v>
      </c>
      <c r="O54" s="3">
        <f>IF(laptimes!O54&lt;&gt;"",SUM(laptimes!O$2:'laptimes'!O54),"")</f>
        <v>6.0069120370370363E-2</v>
      </c>
      <c r="P54" s="3">
        <f>IF(laptimes!P54&lt;&gt;"",SUM(laptimes!P$2:'laptimes'!P54),"")</f>
        <v>5.9720000000000023E-2</v>
      </c>
      <c r="Q54" s="3">
        <f>IF(laptimes!Q54&lt;&gt;"",SUM(laptimes!Q$2:'laptimes'!Q54),"")</f>
        <v>6.1529398148148153E-2</v>
      </c>
      <c r="R54" s="3">
        <f>IF(laptimes!R54&lt;&gt;"",SUM(laptimes!R$2:'laptimes'!R54),"")</f>
        <v>6.1747789351851837E-2</v>
      </c>
      <c r="S54" s="3">
        <f>IF(laptimes!S54&lt;&gt;"",SUM(laptimes!S$2:'laptimes'!S54),"")</f>
        <v>5.9988680555555562E-2</v>
      </c>
      <c r="T54" s="3">
        <f>IF(laptimes!T54&lt;&gt;"",SUM(laptimes!T$2:'laptimes'!T54),"")</f>
        <v>6.2267939814814821E-2</v>
      </c>
      <c r="U54" s="3">
        <f>IF(laptimes!U54&lt;&gt;"",SUM(laptimes!U$2:'laptimes'!U54),"")</f>
        <v>6.0812488425925938E-2</v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>
        <f>IF(laptimes!C55&lt;&gt;"",SUM(laptimes!C$2:'laptimes'!C55),"")</f>
        <v>6.1631273148148126E-2</v>
      </c>
      <c r="D55" s="3">
        <f>IF(laptimes!D55&lt;&gt;"",SUM(laptimes!D$2:'laptimes'!D55),"")</f>
        <v>6.1488750000000016E-2</v>
      </c>
      <c r="E55" s="3">
        <f>IF(laptimes!E55&lt;&gt;"",SUM(laptimes!E$2:'laptimes'!E55),"")</f>
        <v>6.164156249999999E-2</v>
      </c>
      <c r="F55" s="3" t="str">
        <f>IF(laptimes!F55&lt;&gt;"",SUM(laptimes!F$2:'laptimes'!F55),"")</f>
        <v/>
      </c>
      <c r="G55" s="3">
        <f>IF(laptimes!G55&lt;&gt;"",SUM(laptimes!G$2:'laptimes'!G55),"")</f>
        <v>6.1671597222222235E-2</v>
      </c>
      <c r="H55" s="3">
        <f>IF(laptimes!H55&lt;&gt;"",SUM(laptimes!H$2:'laptimes'!H55),"")</f>
        <v>6.2020914351851836E-2</v>
      </c>
      <c r="I55" s="3">
        <f>IF(laptimes!I55&lt;&gt;"",SUM(laptimes!I$2:'laptimes'!I55),"")</f>
        <v>6.1147384259259259E-2</v>
      </c>
      <c r="J55" s="3">
        <f>IF(laptimes!J55&lt;&gt;"",SUM(laptimes!J$2:'laptimes'!J55),"")</f>
        <v>6.2967233796296276E-2</v>
      </c>
      <c r="K55" s="3">
        <f>IF(laptimes!K55&lt;&gt;"",SUM(laptimes!K$2:'laptimes'!K55),"")</f>
        <v>6.2422696759259259E-2</v>
      </c>
      <c r="L55" s="3">
        <f>IF(laptimes!L55&lt;&gt;"",SUM(laptimes!L$2:'laptimes'!L55),"")</f>
        <v>6.1974120370370374E-2</v>
      </c>
      <c r="M55" s="3">
        <f>IF(laptimes!M55&lt;&gt;"",SUM(laptimes!M$2:'laptimes'!M55),"")</f>
        <v>6.2282719907407413E-2</v>
      </c>
      <c r="N55" s="3" t="str">
        <f>IF(laptimes!N55&lt;&gt;"",SUM(laptimes!N$2:'laptimes'!N55),"")</f>
        <v/>
      </c>
      <c r="O55" s="3">
        <f>IF(laptimes!O55&lt;&gt;"",SUM(laptimes!O$2:'laptimes'!O55),"")</f>
        <v>6.1182916666666656E-2</v>
      </c>
      <c r="P55" s="3">
        <f>IF(laptimes!P55&lt;&gt;"",SUM(laptimes!P$2:'laptimes'!P55),"")</f>
        <v>6.0840613425925949E-2</v>
      </c>
      <c r="Q55" s="3" t="str">
        <f>IF(laptimes!Q55&lt;&gt;"",SUM(laptimes!Q$2:'laptimes'!Q55),"")</f>
        <v/>
      </c>
      <c r="R55" s="3">
        <f>IF(laptimes!R55&lt;&gt;"",SUM(laptimes!R$2:'laptimes'!R55),"")</f>
        <v>6.3308611111111093E-2</v>
      </c>
      <c r="S55" s="3">
        <f>IF(laptimes!S55&lt;&gt;"",SUM(laptimes!S$2:'laptimes'!S55),"")</f>
        <v>6.1097442129629635E-2</v>
      </c>
      <c r="T55" s="3">
        <f>IF(laptimes!T55&lt;&gt;"",SUM(laptimes!T$2:'laptimes'!T55),"")</f>
        <v>6.3808923611111124E-2</v>
      </c>
      <c r="U55" s="3">
        <f>IF(laptimes!U55&lt;&gt;"",SUM(laptimes!U$2:'laptimes'!U55),"")</f>
        <v>6.2092222222222236E-2</v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>
        <f>IF(laptimes!C56&lt;&gt;"",SUM(laptimes!C$2:'laptimes'!C56),"")</f>
        <v>6.3202673611111093E-2</v>
      </c>
      <c r="D56" s="3">
        <f>IF(laptimes!D56&lt;&gt;"",SUM(laptimes!D$2:'laptimes'!D56),"")</f>
        <v>6.2999074074074096E-2</v>
      </c>
      <c r="E56" s="3">
        <f>IF(laptimes!E56&lt;&gt;"",SUM(laptimes!E$2:'laptimes'!E56),"")</f>
        <v>6.3230995370370358E-2</v>
      </c>
      <c r="F56" s="3" t="str">
        <f>IF(laptimes!F56&lt;&gt;"",SUM(laptimes!F$2:'laptimes'!F56),"")</f>
        <v/>
      </c>
      <c r="G56" s="3">
        <f>IF(laptimes!G56&lt;&gt;"",SUM(laptimes!G$2:'laptimes'!G56),"")</f>
        <v>6.3275833333333351E-2</v>
      </c>
      <c r="H56" s="3">
        <f>IF(laptimes!H56&lt;&gt;"",SUM(laptimes!H$2:'laptimes'!H56),"")</f>
        <v>6.3519317129629618E-2</v>
      </c>
      <c r="I56" s="3">
        <f>IF(laptimes!I56&lt;&gt;"",SUM(laptimes!I$2:'laptimes'!I56),"")</f>
        <v>6.2531759259259259E-2</v>
      </c>
      <c r="J56" s="3">
        <f>IF(laptimes!J56&lt;&gt;"",SUM(laptimes!J$2:'laptimes'!J56),"")</f>
        <v>6.4519641203703681E-2</v>
      </c>
      <c r="K56" s="3">
        <f>IF(laptimes!K56&lt;&gt;"",SUM(laptimes!K$2:'laptimes'!K56),"")</f>
        <v>6.3956944444444441E-2</v>
      </c>
      <c r="L56" s="3">
        <f>IF(laptimes!L56&lt;&gt;"",SUM(laptimes!L$2:'laptimes'!L56),"")</f>
        <v>6.3486203703703711E-2</v>
      </c>
      <c r="M56" s="3">
        <f>IF(laptimes!M56&lt;&gt;"",SUM(laptimes!M$2:'laptimes'!M56),"")</f>
        <v>6.3826539351851855E-2</v>
      </c>
      <c r="N56" s="3" t="str">
        <f>IF(laptimes!N56&lt;&gt;"",SUM(laptimes!N$2:'laptimes'!N56),"")</f>
        <v/>
      </c>
      <c r="O56" s="3">
        <f>IF(laptimes!O56&lt;&gt;"",SUM(laptimes!O$2:'laptimes'!O56),"")</f>
        <v>6.2560879629629626E-2</v>
      </c>
      <c r="P56" s="3">
        <f>IF(laptimes!P56&lt;&gt;"",SUM(laptimes!P$2:'laptimes'!P56),"")</f>
        <v>6.2113402777777799E-2</v>
      </c>
      <c r="Q56" s="3" t="str">
        <f>IF(laptimes!Q56&lt;&gt;"",SUM(laptimes!Q$2:'laptimes'!Q56),"")</f>
        <v/>
      </c>
      <c r="R56" s="3">
        <f>IF(laptimes!R56&lt;&gt;"",SUM(laptimes!R$2:'laptimes'!R56),"")</f>
        <v>6.481196759259257E-2</v>
      </c>
      <c r="S56" s="3">
        <f>IF(laptimes!S56&lt;&gt;"",SUM(laptimes!S$2:'laptimes'!S56),"")</f>
        <v>6.2460335648148152E-2</v>
      </c>
      <c r="T56" s="3">
        <f>IF(laptimes!T56&lt;&gt;"",SUM(laptimes!T$2:'laptimes'!T56),"")</f>
        <v>6.5533136574074086E-2</v>
      </c>
      <c r="U56" s="3">
        <f>IF(laptimes!U56&lt;&gt;"",SUM(laptimes!U$2:'laptimes'!U56),"")</f>
        <v>6.3601157407407419E-2</v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>
        <f>IF(laptimes!C57&lt;&gt;"",SUM(laptimes!C$2:'laptimes'!C57),"")</f>
        <v>6.4713749999999987E-2</v>
      </c>
      <c r="D57" s="3">
        <f>IF(laptimes!D57&lt;&gt;"",SUM(laptimes!D$2:'laptimes'!D57),"")</f>
        <v>6.4538761574074094E-2</v>
      </c>
      <c r="E57" s="3">
        <f>IF(laptimes!E57&lt;&gt;"",SUM(laptimes!E$2:'laptimes'!E57),"")</f>
        <v>6.4759826388888872E-2</v>
      </c>
      <c r="F57" s="3" t="str">
        <f>IF(laptimes!F57&lt;&gt;"",SUM(laptimes!F$2:'laptimes'!F57),"")</f>
        <v/>
      </c>
      <c r="G57" s="3">
        <f>IF(laptimes!G57&lt;&gt;"",SUM(laptimes!G$2:'laptimes'!G57),"")</f>
        <v>6.4802534722222235E-2</v>
      </c>
      <c r="H57" s="3">
        <f>IF(laptimes!H57&lt;&gt;"",SUM(laptimes!H$2:'laptimes'!H57),"")</f>
        <v>6.4866527777777766E-2</v>
      </c>
      <c r="I57" s="3">
        <f>IF(laptimes!I57&lt;&gt;"",SUM(laptimes!I$2:'laptimes'!I57),"")</f>
        <v>6.406688657407407E-2</v>
      </c>
      <c r="J57" s="3">
        <f>IF(laptimes!J57&lt;&gt;"",SUM(laptimes!J$2:'laptimes'!J57),"")</f>
        <v>6.5758148148148121E-2</v>
      </c>
      <c r="K57" s="3">
        <f>IF(laptimes!K57&lt;&gt;"",SUM(laptimes!K$2:'laptimes'!K57),"")</f>
        <v>6.5553726851851846E-2</v>
      </c>
      <c r="L57" s="3">
        <f>IF(laptimes!L57&lt;&gt;"",SUM(laptimes!L$2:'laptimes'!L57),"")</f>
        <v>6.4845219907407409E-2</v>
      </c>
      <c r="M57" s="3">
        <f>IF(laptimes!M57&lt;&gt;"",SUM(laptimes!M$2:'laptimes'!M57),"")</f>
        <v>6.5542835648148154E-2</v>
      </c>
      <c r="N57" s="3" t="str">
        <f>IF(laptimes!N57&lt;&gt;"",SUM(laptimes!N$2:'laptimes'!N57),"")</f>
        <v/>
      </c>
      <c r="O57" s="3">
        <f>IF(laptimes!O57&lt;&gt;"",SUM(laptimes!O$2:'laptimes'!O57),"")</f>
        <v>6.4086712962962963E-2</v>
      </c>
      <c r="P57" s="3">
        <f>IF(laptimes!P57&lt;&gt;"",SUM(laptimes!P$2:'laptimes'!P57),"")</f>
        <v>6.3762511574074102E-2</v>
      </c>
      <c r="Q57" s="3" t="str">
        <f>IF(laptimes!Q57&lt;&gt;"",SUM(laptimes!Q$2:'laptimes'!Q57),"")</f>
        <v/>
      </c>
      <c r="R57" s="3">
        <f>IF(laptimes!R57&lt;&gt;"",SUM(laptimes!R$2:'laptimes'!R57),"")</f>
        <v>6.621545138888886E-2</v>
      </c>
      <c r="S57" s="3">
        <f>IF(laptimes!S57&lt;&gt;"",SUM(laptimes!S$2:'laptimes'!S57),"")</f>
        <v>6.4006921296296301E-2</v>
      </c>
      <c r="T57" s="3" t="str">
        <f>IF(laptimes!T57&lt;&gt;"",SUM(laptimes!T$2:'laptimes'!T57),"")</f>
        <v/>
      </c>
      <c r="U57" s="3">
        <f>IF(laptimes!U57&lt;&gt;"",SUM(laptimes!U$2:'laptimes'!U57),"")</f>
        <v>6.5014537037037051E-2</v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>
        <f>IF(laptimes!C58&lt;&gt;"",SUM(laptimes!C$2:'laptimes'!C58),"")</f>
        <v>6.6053807870370351E-2</v>
      </c>
      <c r="D58" s="3">
        <f>IF(laptimes!D58&lt;&gt;"",SUM(laptimes!D$2:'laptimes'!D58),"")</f>
        <v>6.5941203703703724E-2</v>
      </c>
      <c r="E58" s="3">
        <f>IF(laptimes!E58&lt;&gt;"",SUM(laptimes!E$2:'laptimes'!E58),"")</f>
        <v>6.6073668981481468E-2</v>
      </c>
      <c r="F58" s="3" t="str">
        <f>IF(laptimes!F58&lt;&gt;"",SUM(laptimes!F$2:'laptimes'!F58),"")</f>
        <v/>
      </c>
      <c r="G58" s="3">
        <f>IF(laptimes!G58&lt;&gt;"",SUM(laptimes!G$2:'laptimes'!G58),"")</f>
        <v>6.6196631944444459E-2</v>
      </c>
      <c r="H58" s="3">
        <f>IF(laptimes!H58&lt;&gt;"",SUM(laptimes!H$2:'laptimes'!H58),"")</f>
        <v>6.6261469907407389E-2</v>
      </c>
      <c r="I58" s="3">
        <f>IF(laptimes!I58&lt;&gt;"",SUM(laptimes!I$2:'laptimes'!I58),"")</f>
        <v>6.5595196759259261E-2</v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>
        <f>IF(laptimes!L58&lt;&gt;"",SUM(laptimes!L$2:'laptimes'!L58),"")</f>
        <v>6.624990740740741E-2</v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>
        <f>IF(laptimes!O58&lt;&gt;"",SUM(laptimes!O$2:'laptimes'!O58),"")</f>
        <v>6.5598414351851847E-2</v>
      </c>
      <c r="P58" s="3">
        <f>IF(laptimes!P58&lt;&gt;"",SUM(laptimes!P$2:'laptimes'!P58),"")</f>
        <v>6.5524247685185208E-2</v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>
        <f>IF(laptimes!S58&lt;&gt;"",SUM(laptimes!S$2:'laptimes'!S58),"")</f>
        <v>6.5558738425925925E-2</v>
      </c>
      <c r="T58" s="3" t="str">
        <f>IF(laptimes!T58&lt;&gt;"",SUM(laptimes!T$2:'laptimes'!T58),"")</f>
        <v/>
      </c>
      <c r="U58" s="3">
        <f>IF(laptimes!U58&lt;&gt;"",SUM(laptimes!U$2:'laptimes'!U58),"")</f>
        <v>6.6271921296296304E-2</v>
      </c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14A0-3ED2-4F48-8099-70F069873FA1}">
  <dimension ref="A1:U62"/>
  <sheetViews>
    <sheetView workbookViewId="0">
      <selection activeCell="W27" sqref="W2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1.6226851851851689E-5</v>
      </c>
      <c r="D3" s="2">
        <f>IFERROR(HLOOKUP(lapchart!D3,totallaptimes!$1:$1048576,ROW()-1)-HLOOKUP(lapchart!C3,totallaptimes!$1:$1048576,ROW()-1),"")</f>
        <v>6.030092592592632E-6</v>
      </c>
      <c r="E3" s="2">
        <f>IFERROR(HLOOKUP(lapchart!E3,totallaptimes!$1:$1048576,ROW()-1)-HLOOKUP(lapchart!D3,totallaptimes!$1:$1048576,ROW()-1),"")</f>
        <v>5.509259259259356E-6</v>
      </c>
      <c r="F3" s="2">
        <f>IFERROR(HLOOKUP(lapchart!F3,totallaptimes!$1:$1048576,ROW()-1)-HLOOKUP(lapchart!E3,totallaptimes!$1:$1048576,ROW()-1),"")</f>
        <v>1.4224537037036983E-5</v>
      </c>
      <c r="G3" s="2">
        <f>IFERROR(HLOOKUP(lapchart!G3,totallaptimes!$1:$1048576,ROW()-1)-HLOOKUP(lapchart!F3,totallaptimes!$1:$1048576,ROW()-1),"")</f>
        <v>7.1296296296294998E-6</v>
      </c>
      <c r="H3" s="2">
        <f>IFERROR(HLOOKUP(lapchart!H3,totallaptimes!$1:$1048576,ROW()-1)-HLOOKUP(lapchart!G3,totallaptimes!$1:$1048576,ROW()-1),"")</f>
        <v>8.7384259259259273E-6</v>
      </c>
      <c r="I3" s="2">
        <f>IFERROR(HLOOKUP(lapchart!I3,totallaptimes!$1:$1048576,ROW()-1)-HLOOKUP(lapchart!H3,totallaptimes!$1:$1048576,ROW()-1),"")</f>
        <v>6.4351851851852764E-6</v>
      </c>
      <c r="J3" s="2">
        <f>IFERROR(HLOOKUP(lapchart!J3,totallaptimes!$1:$1048576,ROW()-1)-HLOOKUP(lapchart!I3,totallaptimes!$1:$1048576,ROW()-1),"")</f>
        <v>5.0694444444444788E-6</v>
      </c>
      <c r="K3" s="2">
        <f>IFERROR(HLOOKUP(lapchart!K3,totallaptimes!$1:$1048576,ROW()-1)-HLOOKUP(lapchart!J3,totallaptimes!$1:$1048576,ROW()-1),"")</f>
        <v>2.6701388888888825E-5</v>
      </c>
      <c r="L3" s="2">
        <f>IFERROR(HLOOKUP(lapchart!L3,totallaptimes!$1:$1048576,ROW()-1)-HLOOKUP(lapchart!K3,totallaptimes!$1:$1048576,ROW()-1),"")</f>
        <v>-1.496527777777759E-5</v>
      </c>
      <c r="M3" s="2">
        <f>IFERROR(HLOOKUP(lapchart!M3,totallaptimes!$1:$1048576,ROW()-1)-HLOOKUP(lapchart!L3,totallaptimes!$1:$1048576,ROW()-1),"")</f>
        <v>8.9351851851849576E-6</v>
      </c>
      <c r="N3" s="2">
        <f>IFERROR(HLOOKUP(lapchart!N3,totallaptimes!$1:$1048576,ROW()-1)-HLOOKUP(lapchart!M3,totallaptimes!$1:$1048576,ROW()-1),"")</f>
        <v>8.1944444444445683E-6</v>
      </c>
      <c r="O3" s="2">
        <f>IFERROR(HLOOKUP(lapchart!O3,totallaptimes!$1:$1048576,ROW()-1)-HLOOKUP(lapchart!N3,totallaptimes!$1:$1048576,ROW()-1),"")</f>
        <v>9.7222222222208624E-7</v>
      </c>
      <c r="P3" s="2">
        <f>IFERROR(HLOOKUP(lapchart!P3,totallaptimes!$1:$1048576,ROW()-1)-HLOOKUP(lapchart!O3,totallaptimes!$1:$1048576,ROW()-1),"")</f>
        <v>3.460648148148485E-6</v>
      </c>
      <c r="Q3" s="2">
        <f>IFERROR(HLOOKUP(lapchart!Q3,totallaptimes!$1:$1048576,ROW()-1)-HLOOKUP(lapchart!P3,totallaptimes!$1:$1048576,ROW()-1),"")</f>
        <v>1.770833333333225E-6</v>
      </c>
      <c r="R3" s="2">
        <f>IFERROR(HLOOKUP(lapchart!R3,totallaptimes!$1:$1048576,ROW()-1)-HLOOKUP(lapchart!Q3,totallaptimes!$1:$1048576,ROW()-1),"")</f>
        <v>8.4837962962963642E-6</v>
      </c>
      <c r="S3" s="2">
        <f>IFERROR(HLOOKUP(lapchart!S3,totallaptimes!$1:$1048576,ROW()-1)-HLOOKUP(lapchart!R3,totallaptimes!$1:$1048576,ROW()-1),"")</f>
        <v>4.9537037037036304E-6</v>
      </c>
      <c r="T3" s="2">
        <f>IFERROR(HLOOKUP(lapchart!T3,totallaptimes!$1:$1048576,ROW()-1)-HLOOKUP(lapchart!S3,totallaptimes!$1:$1048576,ROW()-1),"")</f>
        <v>2.9159722222222195E-4</v>
      </c>
      <c r="U3" s="2">
        <f>IFERROR(HLOOKUP(lapchart!U3,totallaptimes!$1:$1048576,ROW()-1)-HLOOKUP(lapchart!T3,totallaptimes!$1:$1048576,ROW()-1),"")</f>
        <v>8.1527777777778239E-5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2.2222222222222088E-5</v>
      </c>
      <c r="D4" s="2">
        <f>IFERROR(HLOOKUP(lapchart!D4,totallaptimes!$1:$1048576,ROW()-1)-HLOOKUP(lapchart!C4,totallaptimes!$1:$1048576,ROW()-1),"")</f>
        <v>2.160879629629648E-5</v>
      </c>
      <c r="E4" s="2">
        <f>IFERROR(HLOOKUP(lapchart!E4,totallaptimes!$1:$1048576,ROW()-1)-HLOOKUP(lapchart!D4,totallaptimes!$1:$1048576,ROW()-1),"")</f>
        <v>1.3692129629629124E-5</v>
      </c>
      <c r="F4" s="2">
        <f>IFERROR(HLOOKUP(lapchart!F4,totallaptimes!$1:$1048576,ROW()-1)-HLOOKUP(lapchart!E4,totallaptimes!$1:$1048576,ROW()-1),"")</f>
        <v>8.9236111111114583E-6</v>
      </c>
      <c r="G4" s="2">
        <f>IFERROR(HLOOKUP(lapchart!G4,totallaptimes!$1:$1048576,ROW()-1)-HLOOKUP(lapchart!F4,totallaptimes!$1:$1048576,ROW()-1),"")</f>
        <v>8.8773148148148587E-6</v>
      </c>
      <c r="H4" s="2">
        <f>IFERROR(HLOOKUP(lapchart!H4,totallaptimes!$1:$1048576,ROW()-1)-HLOOKUP(lapchart!G4,totallaptimes!$1:$1048576,ROW()-1),"")</f>
        <v>8.7499999999996435E-6</v>
      </c>
      <c r="I4" s="2">
        <f>IFERROR(HLOOKUP(lapchart!I4,totallaptimes!$1:$1048576,ROW()-1)-HLOOKUP(lapchart!H4,totallaptimes!$1:$1048576,ROW()-1),"")</f>
        <v>5.5324074074076558E-6</v>
      </c>
      <c r="J4" s="2">
        <f>IFERROR(HLOOKUP(lapchart!J4,totallaptimes!$1:$1048576,ROW()-1)-HLOOKUP(lapchart!I4,totallaptimes!$1:$1048576,ROW()-1),"")</f>
        <v>6.8865740740740866E-6</v>
      </c>
      <c r="K4" s="2">
        <f>IFERROR(HLOOKUP(lapchart!K4,totallaptimes!$1:$1048576,ROW()-1)-HLOOKUP(lapchart!J4,totallaptimes!$1:$1048576,ROW()-1),"")</f>
        <v>2.5347222222222177E-5</v>
      </c>
      <c r="L4" s="2">
        <f>IFERROR(HLOOKUP(lapchart!L4,totallaptimes!$1:$1048576,ROW()-1)-HLOOKUP(lapchart!K4,totallaptimes!$1:$1048576,ROW()-1),"")</f>
        <v>-1.4756944444444409E-5</v>
      </c>
      <c r="M4" s="2">
        <f>IFERROR(HLOOKUP(lapchart!M4,totallaptimes!$1:$1048576,ROW()-1)-HLOOKUP(lapchart!L4,totallaptimes!$1:$1048576,ROW()-1),"")</f>
        <v>1.2013888888888664E-5</v>
      </c>
      <c r="N4" s="2">
        <f>IFERROR(HLOOKUP(lapchart!N4,totallaptimes!$1:$1048576,ROW()-1)-HLOOKUP(lapchart!M4,totallaptimes!$1:$1048576,ROW()-1),"")</f>
        <v>4.9768518518519302E-6</v>
      </c>
      <c r="O4" s="2">
        <f>IFERROR(HLOOKUP(lapchart!O4,totallaptimes!$1:$1048576,ROW()-1)-HLOOKUP(lapchart!N4,totallaptimes!$1:$1048576,ROW()-1),"")</f>
        <v>1.0092592592592792E-5</v>
      </c>
      <c r="P4" s="2">
        <f>IFERROR(HLOOKUP(lapchart!P4,totallaptimes!$1:$1048576,ROW()-1)-HLOOKUP(lapchart!O4,totallaptimes!$1:$1048576,ROW()-1),"")</f>
        <v>7.5694444444445938E-6</v>
      </c>
      <c r="Q4" s="2">
        <f>IFERROR(HLOOKUP(lapchart!Q4,totallaptimes!$1:$1048576,ROW()-1)-HLOOKUP(lapchart!P4,totallaptimes!$1:$1048576,ROW()-1),"")</f>
        <v>5.4513888888886065E-6</v>
      </c>
      <c r="R4" s="2">
        <f>IFERROR(HLOOKUP(lapchart!R4,totallaptimes!$1:$1048576,ROW()-1)-HLOOKUP(lapchart!Q4,totallaptimes!$1:$1048576,ROW()-1),"")</f>
        <v>1.707175925925921E-5</v>
      </c>
      <c r="S4" s="2">
        <f>IFERROR(HLOOKUP(lapchart!S4,totallaptimes!$1:$1048576,ROW()-1)-HLOOKUP(lapchart!R4,totallaptimes!$1:$1048576,ROW()-1),"")</f>
        <v>1.6087962962964275E-6</v>
      </c>
      <c r="T4" s="2">
        <f>IFERROR(HLOOKUP(lapchart!T4,totallaptimes!$1:$1048576,ROW()-1)-HLOOKUP(lapchart!S4,totallaptimes!$1:$1048576,ROW()-1),"")</f>
        <v>5.966782407407405E-4</v>
      </c>
      <c r="U4" s="2">
        <f>IFERROR(HLOOKUP(lapchart!U4,totallaptimes!$1:$1048576,ROW()-1)-HLOOKUP(lapchart!T4,totallaptimes!$1:$1048576,ROW()-1),"")</f>
        <v>5.7268518518518996E-5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1.5532407407406815E-5</v>
      </c>
      <c r="D5" s="2">
        <f>IFERROR(HLOOKUP(lapchart!D5,totallaptimes!$1:$1048576,ROW()-1)-HLOOKUP(lapchart!C5,totallaptimes!$1:$1048576,ROW()-1),"")</f>
        <v>2.5960648148148219E-5</v>
      </c>
      <c r="E5" s="2">
        <f>IFERROR(HLOOKUP(lapchart!E5,totallaptimes!$1:$1048576,ROW()-1)-HLOOKUP(lapchart!D5,totallaptimes!$1:$1048576,ROW()-1),"")</f>
        <v>2.8530092592592149E-5</v>
      </c>
      <c r="F5" s="2">
        <f>IFERROR(HLOOKUP(lapchart!F5,totallaptimes!$1:$1048576,ROW()-1)-HLOOKUP(lapchart!E5,totallaptimes!$1:$1048576,ROW()-1),"")</f>
        <v>1.7094907407408377E-5</v>
      </c>
      <c r="G5" s="2">
        <f>IFERROR(HLOOKUP(lapchart!G5,totallaptimes!$1:$1048576,ROW()-1)-HLOOKUP(lapchart!F5,totallaptimes!$1:$1048576,ROW()-1),"")</f>
        <v>6.8287037037033371E-6</v>
      </c>
      <c r="H5" s="2">
        <f>IFERROR(HLOOKUP(lapchart!H5,totallaptimes!$1:$1048576,ROW()-1)-HLOOKUP(lapchart!G5,totallaptimes!$1:$1048576,ROW()-1),"")</f>
        <v>1.1736111111110802E-5</v>
      </c>
      <c r="I5" s="2">
        <f>IFERROR(HLOOKUP(lapchart!I5,totallaptimes!$1:$1048576,ROW()-1)-HLOOKUP(lapchart!H5,totallaptimes!$1:$1048576,ROW()-1),"")</f>
        <v>6.1574074074078472E-6</v>
      </c>
      <c r="J5" s="2">
        <f>IFERROR(HLOOKUP(lapchart!J5,totallaptimes!$1:$1048576,ROW()-1)-HLOOKUP(lapchart!I5,totallaptimes!$1:$1048576,ROW()-1),"")</f>
        <v>4.803240740740549E-6</v>
      </c>
      <c r="K5" s="2">
        <f>IFERROR(HLOOKUP(lapchart!K5,totallaptimes!$1:$1048576,ROW()-1)-HLOOKUP(lapchart!J5,totallaptimes!$1:$1048576,ROW()-1),"")</f>
        <v>2.822916666666642E-5</v>
      </c>
      <c r="L5" s="2">
        <f>IFERROR(HLOOKUP(lapchart!L5,totallaptimes!$1:$1048576,ROW()-1)-HLOOKUP(lapchart!K5,totallaptimes!$1:$1048576,ROW()-1),"")</f>
        <v>-1.3437499999999561E-5</v>
      </c>
      <c r="M5" s="2">
        <f>IFERROR(HLOOKUP(lapchart!M5,totallaptimes!$1:$1048576,ROW()-1)-HLOOKUP(lapchart!L5,totallaptimes!$1:$1048576,ROW()-1),"")</f>
        <v>8.877314814814425E-6</v>
      </c>
      <c r="N5" s="2">
        <f>IFERROR(HLOOKUP(lapchart!N5,totallaptimes!$1:$1048576,ROW()-1)-HLOOKUP(lapchart!M5,totallaptimes!$1:$1048576,ROW()-1),"")</f>
        <v>5.9606481481486E-6</v>
      </c>
      <c r="O5" s="2">
        <f>IFERROR(HLOOKUP(lapchart!O5,totallaptimes!$1:$1048576,ROW()-1)-HLOOKUP(lapchart!N5,totallaptimes!$1:$1048576,ROW()-1),"")</f>
        <v>6.3425925925925108E-6</v>
      </c>
      <c r="P5" s="2">
        <f>IFERROR(HLOOKUP(lapchart!P5,totallaptimes!$1:$1048576,ROW()-1)-HLOOKUP(lapchart!O5,totallaptimes!$1:$1048576,ROW()-1),"")</f>
        <v>1.0057870370370342E-5</v>
      </c>
      <c r="Q5" s="2">
        <f>IFERROR(HLOOKUP(lapchart!Q5,totallaptimes!$1:$1048576,ROW()-1)-HLOOKUP(lapchart!P5,totallaptimes!$1:$1048576,ROW()-1),"")</f>
        <v>4.9537037037031967E-6</v>
      </c>
      <c r="R5" s="2">
        <f>IFERROR(HLOOKUP(lapchart!R5,totallaptimes!$1:$1048576,ROW()-1)-HLOOKUP(lapchart!Q5,totallaptimes!$1:$1048576,ROW()-1),"")</f>
        <v>3.6145833333333342E-5</v>
      </c>
      <c r="S5" s="2">
        <f>IFERROR(HLOOKUP(lapchart!S5,totallaptimes!$1:$1048576,ROW()-1)-HLOOKUP(lapchart!R5,totallaptimes!$1:$1048576,ROW()-1),"")</f>
        <v>6.250000000000179E-6</v>
      </c>
      <c r="T5" s="2">
        <f>IFERROR(HLOOKUP(lapchart!T5,totallaptimes!$1:$1048576,ROW()-1)-HLOOKUP(lapchart!S5,totallaptimes!$1:$1048576,ROW()-1),"")</f>
        <v>5.6241898148148145E-4</v>
      </c>
      <c r="U5" s="2">
        <f>IFERROR(HLOOKUP(lapchart!U5,totallaptimes!$1:$1048576,ROW()-1)-HLOOKUP(lapchart!T5,totallaptimes!$1:$1048576,ROW()-1),"")</f>
        <v>5.0856481481482453E-5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1.0266203703702438E-5</v>
      </c>
      <c r="D6" s="2">
        <f>IFERROR(HLOOKUP(lapchart!D6,totallaptimes!$1:$1048576,ROW()-1)-HLOOKUP(lapchart!C6,totallaptimes!$1:$1048576,ROW()-1),"")</f>
        <v>3.4004629629629489E-5</v>
      </c>
      <c r="E6" s="2">
        <f>IFERROR(HLOOKUP(lapchart!E6,totallaptimes!$1:$1048576,ROW()-1)-HLOOKUP(lapchart!D6,totallaptimes!$1:$1048576,ROW()-1),"")</f>
        <v>3.5972222222221961E-5</v>
      </c>
      <c r="F6" s="2">
        <f>IFERROR(HLOOKUP(lapchart!F6,totallaptimes!$1:$1048576,ROW()-1)-HLOOKUP(lapchart!E6,totallaptimes!$1:$1048576,ROW()-1),"")</f>
        <v>1.9363425925927012E-5</v>
      </c>
      <c r="G6" s="2">
        <f>IFERROR(HLOOKUP(lapchart!G6,totallaptimes!$1:$1048576,ROW()-1)-HLOOKUP(lapchart!F6,totallaptimes!$1:$1048576,ROW()-1),"")</f>
        <v>2.6620370370369559E-5</v>
      </c>
      <c r="H6" s="2">
        <f>IFERROR(HLOOKUP(lapchart!H6,totallaptimes!$1:$1048576,ROW()-1)-HLOOKUP(lapchart!G6,totallaptimes!$1:$1048576,ROW()-1),"")</f>
        <v>9.0856481481486895E-6</v>
      </c>
      <c r="I6" s="2">
        <f>IFERROR(HLOOKUP(lapchart!I6,totallaptimes!$1:$1048576,ROW()-1)-HLOOKUP(lapchart!H6,totallaptimes!$1:$1048576,ROW()-1),"")</f>
        <v>9.9652777777780102E-6</v>
      </c>
      <c r="J6" s="2">
        <f>IFERROR(HLOOKUP(lapchart!J6,totallaptimes!$1:$1048576,ROW()-1)-HLOOKUP(lapchart!I6,totallaptimes!$1:$1048576,ROW()-1),"")</f>
        <v>1.357638888888936E-5</v>
      </c>
      <c r="K6" s="2">
        <f>IFERROR(HLOOKUP(lapchart!K6,totallaptimes!$1:$1048576,ROW()-1)-HLOOKUP(lapchart!J6,totallaptimes!$1:$1048576,ROW()-1),"")</f>
        <v>2.5578703703703007E-5</v>
      </c>
      <c r="L6" s="2">
        <f>IFERROR(HLOOKUP(lapchart!L6,totallaptimes!$1:$1048576,ROW()-1)-HLOOKUP(lapchart!K6,totallaptimes!$1:$1048576,ROW()-1),"")</f>
        <v>-1.3171296296296715E-5</v>
      </c>
      <c r="M6" s="2">
        <f>IFERROR(HLOOKUP(lapchart!M6,totallaptimes!$1:$1048576,ROW()-1)-HLOOKUP(lapchart!L6,totallaptimes!$1:$1048576,ROW()-1),"")</f>
        <v>6.4004629629632603E-6</v>
      </c>
      <c r="N6" s="2">
        <f>IFERROR(HLOOKUP(lapchart!N6,totallaptimes!$1:$1048576,ROW()-1)-HLOOKUP(lapchart!M6,totallaptimes!$1:$1048576,ROW()-1),"")</f>
        <v>3.923611111111662E-6</v>
      </c>
      <c r="O6" s="2">
        <f>IFERROR(HLOOKUP(lapchart!O6,totallaptimes!$1:$1048576,ROW()-1)-HLOOKUP(lapchart!N6,totallaptimes!$1:$1048576,ROW()-1),"")</f>
        <v>5.0694444444446957E-6</v>
      </c>
      <c r="P6" s="2">
        <f>IFERROR(HLOOKUP(lapchart!P6,totallaptimes!$1:$1048576,ROW()-1)-HLOOKUP(lapchart!O6,totallaptimes!$1:$1048576,ROW()-1),"")</f>
        <v>4.9537037037031967E-6</v>
      </c>
      <c r="Q6" s="2">
        <f>IFERROR(HLOOKUP(lapchart!Q6,totallaptimes!$1:$1048576,ROW()-1)-HLOOKUP(lapchart!P6,totallaptimes!$1:$1048576,ROW()-1),"")</f>
        <v>5.4189814814814205E-5</v>
      </c>
      <c r="R6" s="2">
        <f>IFERROR(HLOOKUP(lapchart!R6,totallaptimes!$1:$1048576,ROW()-1)-HLOOKUP(lapchart!Q6,totallaptimes!$1:$1048576,ROW()-1),"")</f>
        <v>1.0162037037037691E-5</v>
      </c>
      <c r="S6" s="2">
        <f>IFERROR(HLOOKUP(lapchart!S6,totallaptimes!$1:$1048576,ROW()-1)-HLOOKUP(lapchart!R6,totallaptimes!$1:$1048576,ROW()-1),"")</f>
        <v>2.744328703703702E-4</v>
      </c>
      <c r="T6" s="2">
        <f>IFERROR(HLOOKUP(lapchart!T6,totallaptimes!$1:$1048576,ROW()-1)-HLOOKUP(lapchart!S6,totallaptimes!$1:$1048576,ROW()-1),"")</f>
        <v>2.5362268518518485E-4</v>
      </c>
      <c r="U6" s="2">
        <f>IFERROR(HLOOKUP(lapchart!U6,totallaptimes!$1:$1048576,ROW()-1)-HLOOKUP(lapchart!T6,totallaptimes!$1:$1048576,ROW()-1),"")</f>
        <v>4.6504629629630714E-5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6.3310185185166262E-6</v>
      </c>
      <c r="D7" s="2">
        <f>IFERROR(HLOOKUP(lapchart!D7,totallaptimes!$1:$1048576,ROW()-1)-HLOOKUP(lapchart!C7,totallaptimes!$1:$1048576,ROW()-1),"")</f>
        <v>3.1145833333333546E-5</v>
      </c>
      <c r="E7" s="2">
        <f>IFERROR(HLOOKUP(lapchart!E7,totallaptimes!$1:$1048576,ROW()-1)-HLOOKUP(lapchart!D7,totallaptimes!$1:$1048576,ROW()-1),"")</f>
        <v>4.6828703703703442E-5</v>
      </c>
      <c r="F7" s="2">
        <f>IFERROR(HLOOKUP(lapchart!F7,totallaptimes!$1:$1048576,ROW()-1)-HLOOKUP(lapchart!E7,totallaptimes!$1:$1048576,ROW()-1),"")</f>
        <v>1.8969907407408518E-5</v>
      </c>
      <c r="G7" s="2">
        <f>IFERROR(HLOOKUP(lapchart!G7,totallaptimes!$1:$1048576,ROW()-1)-HLOOKUP(lapchart!F7,totallaptimes!$1:$1048576,ROW()-1),"")</f>
        <v>3.8726851851851422E-5</v>
      </c>
      <c r="H7" s="2">
        <f>IFERROR(HLOOKUP(lapchart!H7,totallaptimes!$1:$1048576,ROW()-1)-HLOOKUP(lapchart!G7,totallaptimes!$1:$1048576,ROW()-1),"")</f>
        <v>5.1851851851853273E-6</v>
      </c>
      <c r="I7" s="2">
        <f>IFERROR(HLOOKUP(lapchart!I7,totallaptimes!$1:$1048576,ROW()-1)-HLOOKUP(lapchart!H7,totallaptimes!$1:$1048576,ROW()-1),"")</f>
        <v>8.5763888888895634E-6</v>
      </c>
      <c r="J7" s="2">
        <f>IFERROR(HLOOKUP(lapchart!J7,totallaptimes!$1:$1048576,ROW()-1)-HLOOKUP(lapchart!I7,totallaptimes!$1:$1048576,ROW()-1),"")</f>
        <v>9.8611111111115285E-6</v>
      </c>
      <c r="K7" s="2">
        <f>IFERROR(HLOOKUP(lapchart!K7,totallaptimes!$1:$1048576,ROW()-1)-HLOOKUP(lapchart!J7,totallaptimes!$1:$1048576,ROW()-1),"")</f>
        <v>2.9791666666665814E-5</v>
      </c>
      <c r="L7" s="2">
        <f>IFERROR(HLOOKUP(lapchart!L7,totallaptimes!$1:$1048576,ROW()-1)-HLOOKUP(lapchart!K7,totallaptimes!$1:$1048576,ROW()-1),"")</f>
        <v>-1.2349537037037277E-5</v>
      </c>
      <c r="M7" s="2">
        <f>IFERROR(HLOOKUP(lapchart!M7,totallaptimes!$1:$1048576,ROW()-1)-HLOOKUP(lapchart!L7,totallaptimes!$1:$1048576,ROW()-1),"")</f>
        <v>6.5624999999996242E-6</v>
      </c>
      <c r="N7" s="2">
        <f>IFERROR(HLOOKUP(lapchart!N7,totallaptimes!$1:$1048576,ROW()-1)-HLOOKUP(lapchart!M7,totallaptimes!$1:$1048576,ROW()-1),"")</f>
        <v>1.0335648148149072E-5</v>
      </c>
      <c r="O7" s="2">
        <f>IFERROR(HLOOKUP(lapchart!O7,totallaptimes!$1:$1048576,ROW()-1)-HLOOKUP(lapchart!N7,totallaptimes!$1:$1048576,ROW()-1),"")</f>
        <v>8.0555555555554201E-6</v>
      </c>
      <c r="P7" s="2">
        <f>IFERROR(HLOOKUP(lapchart!P7,totallaptimes!$1:$1048576,ROW()-1)-HLOOKUP(lapchart!O7,totallaptimes!$1:$1048576,ROW()-1),"")</f>
        <v>5.6018518518521215E-6</v>
      </c>
      <c r="Q7" s="2">
        <f>IFERROR(HLOOKUP(lapchart!Q7,totallaptimes!$1:$1048576,ROW()-1)-HLOOKUP(lapchart!P7,totallaptimes!$1:$1048576,ROW()-1),"")</f>
        <v>5.9768518518518027E-5</v>
      </c>
      <c r="R7" s="2">
        <f>IFERROR(HLOOKUP(lapchart!R7,totallaptimes!$1:$1048576,ROW()-1)-HLOOKUP(lapchart!Q7,totallaptimes!$1:$1048576,ROW()-1),"")</f>
        <v>1.0393518518518954E-5</v>
      </c>
      <c r="S7" s="2">
        <f>IFERROR(HLOOKUP(lapchart!S7,totallaptimes!$1:$1048576,ROW()-1)-HLOOKUP(lapchart!R7,totallaptimes!$1:$1048576,ROW()-1),"")</f>
        <v>5.0442129629629535E-4</v>
      </c>
      <c r="T7" s="2">
        <f>IFERROR(HLOOKUP(lapchart!T7,totallaptimes!$1:$1048576,ROW()-1)-HLOOKUP(lapchart!S7,totallaptimes!$1:$1048576,ROW()-1),"")</f>
        <v>5.2141203703705286E-5</v>
      </c>
      <c r="U7" s="2">
        <f>IFERROR(HLOOKUP(lapchart!U7,totallaptimes!$1:$1048576,ROW()-1)-HLOOKUP(lapchart!T7,totallaptimes!$1:$1048576,ROW()-1),"")</f>
        <v>1.5914351851851766E-4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1.3564814814816945E-5</v>
      </c>
      <c r="D8" s="2">
        <f>IFERROR(HLOOKUP(lapchart!D8,totallaptimes!$1:$1048576,ROW()-1)-HLOOKUP(lapchart!C8,totallaptimes!$1:$1048576,ROW()-1),"")</f>
        <v>1.8946759259257616E-5</v>
      </c>
      <c r="E8" s="2">
        <f>IFERROR(HLOOKUP(lapchart!E8,totallaptimes!$1:$1048576,ROW()-1)-HLOOKUP(lapchart!D8,totallaptimes!$1:$1048576,ROW()-1),"")</f>
        <v>4.8472222222221452E-5</v>
      </c>
      <c r="F8" s="2">
        <f>IFERROR(HLOOKUP(lapchart!F8,totallaptimes!$1:$1048576,ROW()-1)-HLOOKUP(lapchart!E8,totallaptimes!$1:$1048576,ROW()-1),"")</f>
        <v>2.4502314814816607E-5</v>
      </c>
      <c r="G8" s="2">
        <f>IFERROR(HLOOKUP(lapchart!G8,totallaptimes!$1:$1048576,ROW()-1)-HLOOKUP(lapchart!F8,totallaptimes!$1:$1048576,ROW()-1),"")</f>
        <v>5.4027777777776974E-5</v>
      </c>
      <c r="H8" s="2">
        <f>IFERROR(HLOOKUP(lapchart!H8,totallaptimes!$1:$1048576,ROW()-1)-HLOOKUP(lapchart!G8,totallaptimes!$1:$1048576,ROW()-1),"")</f>
        <v>1.8784722222222987E-5</v>
      </c>
      <c r="I8" s="2">
        <f>IFERROR(HLOOKUP(lapchart!I8,totallaptimes!$1:$1048576,ROW()-1)-HLOOKUP(lapchart!H8,totallaptimes!$1:$1048576,ROW()-1),"")</f>
        <v>6.1226851851853975E-6</v>
      </c>
      <c r="J8" s="2">
        <f>IFERROR(HLOOKUP(lapchart!J8,totallaptimes!$1:$1048576,ROW()-1)-HLOOKUP(lapchart!I8,totallaptimes!$1:$1048576,ROW()-1),"")</f>
        <v>1.0532407407406151E-5</v>
      </c>
      <c r="K8" s="2">
        <f>IFERROR(HLOOKUP(lapchart!K8,totallaptimes!$1:$1048576,ROW()-1)-HLOOKUP(lapchart!J8,totallaptimes!$1:$1048576,ROW()-1),"")</f>
        <v>2.350694444444492E-5</v>
      </c>
      <c r="L8" s="2">
        <f>IFERROR(HLOOKUP(lapchart!L8,totallaptimes!$1:$1048576,ROW()-1)-HLOOKUP(lapchart!K8,totallaptimes!$1:$1048576,ROW()-1),"")</f>
        <v>-1.3576388888888492E-5</v>
      </c>
      <c r="M8" s="2">
        <f>IFERROR(HLOOKUP(lapchart!M8,totallaptimes!$1:$1048576,ROW()-1)-HLOOKUP(lapchart!L8,totallaptimes!$1:$1048576,ROW()-1),"")</f>
        <v>5.4513888888881729E-6</v>
      </c>
      <c r="N8" s="2">
        <f>IFERROR(HLOOKUP(lapchart!N8,totallaptimes!$1:$1048576,ROW()-1)-HLOOKUP(lapchart!M8,totallaptimes!$1:$1048576,ROW()-1),"")</f>
        <v>5.4398148148157577E-6</v>
      </c>
      <c r="O8" s="2">
        <f>IFERROR(HLOOKUP(lapchart!O8,totallaptimes!$1:$1048576,ROW()-1)-HLOOKUP(lapchart!N8,totallaptimes!$1:$1048576,ROW()-1),"")</f>
        <v>5.6597222222220037E-6</v>
      </c>
      <c r="P8" s="2">
        <f>IFERROR(HLOOKUP(lapchart!P8,totallaptimes!$1:$1048576,ROW()-1)-HLOOKUP(lapchart!O8,totallaptimes!$1:$1048576,ROW()-1),"")</f>
        <v>9.1666666666668714E-6</v>
      </c>
      <c r="Q8" s="2">
        <f>IFERROR(HLOOKUP(lapchart!Q8,totallaptimes!$1:$1048576,ROW()-1)-HLOOKUP(lapchart!P8,totallaptimes!$1:$1048576,ROW()-1),"")</f>
        <v>8.5023148148148306E-5</v>
      </c>
      <c r="R8" s="2">
        <f>IFERROR(HLOOKUP(lapchart!R8,totallaptimes!$1:$1048576,ROW()-1)-HLOOKUP(lapchart!Q8,totallaptimes!$1:$1048576,ROW()-1),"")</f>
        <v>1.0914351851851363E-5</v>
      </c>
      <c r="S8" s="2">
        <f>IFERROR(HLOOKUP(lapchart!S8,totallaptimes!$1:$1048576,ROW()-1)-HLOOKUP(lapchart!R8,totallaptimes!$1:$1048576,ROW()-1),"")</f>
        <v>4.6690972222222186E-4</v>
      </c>
      <c r="T8" s="2">
        <f>IFERROR(HLOOKUP(lapchart!T8,totallaptimes!$1:$1048576,ROW()-1)-HLOOKUP(lapchart!S8,totallaptimes!$1:$1048576,ROW()-1),"")</f>
        <v>6.3356481481482811E-5</v>
      </c>
      <c r="U8" s="2">
        <f>IFERROR(HLOOKUP(lapchart!U8,totallaptimes!$1:$1048576,ROW()-1)-HLOOKUP(lapchart!T8,totallaptimes!$1:$1048576,ROW()-1),"")</f>
        <v>1.2398148148148099E-4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1.9143518518520766E-5</v>
      </c>
      <c r="D9" s="2">
        <f>IFERROR(HLOOKUP(lapchart!D9,totallaptimes!$1:$1048576,ROW()-1)-HLOOKUP(lapchart!C9,totallaptimes!$1:$1048576,ROW()-1),"")</f>
        <v>1.9953703703702586E-5</v>
      </c>
      <c r="E9" s="2">
        <f>IFERROR(HLOOKUP(lapchart!E9,totallaptimes!$1:$1048576,ROW()-1)-HLOOKUP(lapchart!D9,totallaptimes!$1:$1048576,ROW()-1),"")</f>
        <v>4.2962962962961662E-5</v>
      </c>
      <c r="F9" s="2">
        <f>IFERROR(HLOOKUP(lapchart!F9,totallaptimes!$1:$1048576,ROW()-1)-HLOOKUP(lapchart!E9,totallaptimes!$1:$1048576,ROW()-1),"")</f>
        <v>2.6145833333334617E-5</v>
      </c>
      <c r="G9" s="2">
        <f>IFERROR(HLOOKUP(lapchart!G9,totallaptimes!$1:$1048576,ROW()-1)-HLOOKUP(lapchart!F9,totallaptimes!$1:$1048576,ROW()-1),"")</f>
        <v>6.4282407407406997E-5</v>
      </c>
      <c r="H9" s="2">
        <f>IFERROR(HLOOKUP(lapchart!H9,totallaptimes!$1:$1048576,ROW()-1)-HLOOKUP(lapchart!G9,totallaptimes!$1:$1048576,ROW()-1),"")</f>
        <v>1.9409722222222744E-5</v>
      </c>
      <c r="I9" s="2">
        <f>IFERROR(HLOOKUP(lapchart!I9,totallaptimes!$1:$1048576,ROW()-1)-HLOOKUP(lapchart!H9,totallaptimes!$1:$1048576,ROW()-1),"")</f>
        <v>7.9861111111113881E-6</v>
      </c>
      <c r="J9" s="2">
        <f>IFERROR(HLOOKUP(lapchart!J9,totallaptimes!$1:$1048576,ROW()-1)-HLOOKUP(lapchart!I9,totallaptimes!$1:$1048576,ROW()-1),"")</f>
        <v>3.296296296296207E-5</v>
      </c>
      <c r="K9" s="2">
        <f>IFERROR(HLOOKUP(lapchart!K9,totallaptimes!$1:$1048576,ROW()-1)-HLOOKUP(lapchart!J9,totallaptimes!$1:$1048576,ROW()-1),"")</f>
        <v>-5.8912037037041343E-6</v>
      </c>
      <c r="L9" s="2">
        <f>IFERROR(HLOOKUP(lapchart!L9,totallaptimes!$1:$1048576,ROW()-1)-HLOOKUP(lapchart!K9,totallaptimes!$1:$1048576,ROW()-1),"")</f>
        <v>8.506944444444664E-6</v>
      </c>
      <c r="M9" s="2">
        <f>IFERROR(HLOOKUP(lapchart!M9,totallaptimes!$1:$1048576,ROW()-1)-HLOOKUP(lapchart!L9,totallaptimes!$1:$1048576,ROW()-1),"")</f>
        <v>4.6527777777787688E-6</v>
      </c>
      <c r="N9" s="2">
        <f>IFERROR(HLOOKUP(lapchart!N9,totallaptimes!$1:$1048576,ROW()-1)-HLOOKUP(lapchart!M9,totallaptimes!$1:$1048576,ROW()-1),"")</f>
        <v>1.0462962962963854E-5</v>
      </c>
      <c r="O9" s="2">
        <f>IFERROR(HLOOKUP(lapchart!O9,totallaptimes!$1:$1048576,ROW()-1)-HLOOKUP(lapchart!N9,totallaptimes!$1:$1048576,ROW()-1),"")</f>
        <v>7.9976851851838032E-6</v>
      </c>
      <c r="P9" s="2">
        <f>IFERROR(HLOOKUP(lapchart!P9,totallaptimes!$1:$1048576,ROW()-1)-HLOOKUP(lapchart!O9,totallaptimes!$1:$1048576,ROW()-1),"")</f>
        <v>4.4328703703716554E-6</v>
      </c>
      <c r="Q9" s="2">
        <f>IFERROR(HLOOKUP(lapchart!Q9,totallaptimes!$1:$1048576,ROW()-1)-HLOOKUP(lapchart!P9,totallaptimes!$1:$1048576,ROW()-1),"")</f>
        <v>8.7372685185185123E-5</v>
      </c>
      <c r="R9" s="2">
        <f>IFERROR(HLOOKUP(lapchart!R9,totallaptimes!$1:$1048576,ROW()-1)-HLOOKUP(lapchart!Q9,totallaptimes!$1:$1048576,ROW()-1),"")</f>
        <v>1.1446759259257921E-5</v>
      </c>
      <c r="S9" s="2">
        <f>IFERROR(HLOOKUP(lapchart!S9,totallaptimes!$1:$1048576,ROW()-1)-HLOOKUP(lapchart!R9,totallaptimes!$1:$1048576,ROW()-1),"")</f>
        <v>4.4645833333333343E-4</v>
      </c>
      <c r="T9" s="2">
        <f>IFERROR(HLOOKUP(lapchart!T9,totallaptimes!$1:$1048576,ROW()-1)-HLOOKUP(lapchart!S9,totallaptimes!$1:$1048576,ROW()-1),"")</f>
        <v>6.4363425925927781E-5</v>
      </c>
      <c r="U9" s="2">
        <f>IFERROR(HLOOKUP(lapchart!U9,totallaptimes!$1:$1048576,ROW()-1)-HLOOKUP(lapchart!T9,totallaptimes!$1:$1048576,ROW()-1),"")</f>
        <v>1.0459490740740741E-4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1.8067129629631765E-5</v>
      </c>
      <c r="D10" s="2">
        <f>IFERROR(HLOOKUP(lapchart!D10,totallaptimes!$1:$1048576,ROW()-1)-HLOOKUP(lapchart!C10,totallaptimes!$1:$1048576,ROW()-1),"")</f>
        <v>1.7627314814814068E-5</v>
      </c>
      <c r="E10" s="2">
        <f>IFERROR(HLOOKUP(lapchart!E10,totallaptimes!$1:$1048576,ROW()-1)-HLOOKUP(lapchart!D10,totallaptimes!$1:$1048576,ROW()-1),"")</f>
        <v>4.4629629629627104E-5</v>
      </c>
      <c r="F10" s="2">
        <f>IFERROR(HLOOKUP(lapchart!F10,totallaptimes!$1:$1048576,ROW()-1)-HLOOKUP(lapchart!E10,totallaptimes!$1:$1048576,ROW()-1),"")</f>
        <v>2.637731481481588E-5</v>
      </c>
      <c r="G10" s="2">
        <f>IFERROR(HLOOKUP(lapchart!G10,totallaptimes!$1:$1048576,ROW()-1)-HLOOKUP(lapchart!F10,totallaptimes!$1:$1048576,ROW()-1),"")</f>
        <v>6.7326388888889338E-5</v>
      </c>
      <c r="H10" s="2">
        <f>IFERROR(HLOOKUP(lapchart!H10,totallaptimes!$1:$1048576,ROW()-1)-HLOOKUP(lapchart!G10,totallaptimes!$1:$1048576,ROW()-1),"")</f>
        <v>2.3900462962963415E-5</v>
      </c>
      <c r="I10" s="2">
        <f>IFERROR(HLOOKUP(lapchart!I10,totallaptimes!$1:$1048576,ROW()-1)-HLOOKUP(lapchart!H10,totallaptimes!$1:$1048576,ROW()-1),"")</f>
        <v>1.0486111111112154E-5</v>
      </c>
      <c r="J10" s="2">
        <f>IFERROR(HLOOKUP(lapchart!J10,totallaptimes!$1:$1048576,ROW()-1)-HLOOKUP(lapchart!I10,totallaptimes!$1:$1048576,ROW()-1),"")</f>
        <v>3.5740740740738963E-5</v>
      </c>
      <c r="K10" s="2">
        <f>IFERROR(HLOOKUP(lapchart!K10,totallaptimes!$1:$1048576,ROW()-1)-HLOOKUP(lapchart!J10,totallaptimes!$1:$1048576,ROW()-1),"")</f>
        <v>7.1527777777777996E-6</v>
      </c>
      <c r="L10" s="2">
        <f>IFERROR(HLOOKUP(lapchart!L10,totallaptimes!$1:$1048576,ROW()-1)-HLOOKUP(lapchart!K10,totallaptimes!$1:$1048576,ROW()-1),"")</f>
        <v>2.3298611111111089E-5</v>
      </c>
      <c r="M10" s="2">
        <f>IFERROR(HLOOKUP(lapchart!M10,totallaptimes!$1:$1048576,ROW()-1)-HLOOKUP(lapchart!L10,totallaptimes!$1:$1048576,ROW()-1),"")</f>
        <v>-1.8287037037037143E-5</v>
      </c>
      <c r="N10" s="2">
        <f>IFERROR(HLOOKUP(lapchart!N10,totallaptimes!$1:$1048576,ROW()-1)-HLOOKUP(lapchart!M10,totallaptimes!$1:$1048576,ROW()-1),"")</f>
        <v>7.6504629629645104E-6</v>
      </c>
      <c r="O10" s="2">
        <f>IFERROR(HLOOKUP(lapchart!O10,totallaptimes!$1:$1048576,ROW()-1)-HLOOKUP(lapchart!N10,totallaptimes!$1:$1048576,ROW()-1),"")</f>
        <v>9.5833333333319309E-6</v>
      </c>
      <c r="P10" s="2">
        <f>IFERROR(HLOOKUP(lapchart!P10,totallaptimes!$1:$1048576,ROW()-1)-HLOOKUP(lapchart!O10,totallaptimes!$1:$1048576,ROW()-1),"")</f>
        <v>7.3842592592607975E-6</v>
      </c>
      <c r="Q10" s="2">
        <f>IFERROR(HLOOKUP(lapchart!Q10,totallaptimes!$1:$1048576,ROW()-1)-HLOOKUP(lapchart!P10,totallaptimes!$1:$1048576,ROW()-1),"")</f>
        <v>9.6759259259259975E-5</v>
      </c>
      <c r="R10" s="2">
        <f>IFERROR(HLOOKUP(lapchart!R10,totallaptimes!$1:$1048576,ROW()-1)-HLOOKUP(lapchart!Q10,totallaptimes!$1:$1048576,ROW()-1),"")</f>
        <v>9.0046296296279055E-6</v>
      </c>
      <c r="S10" s="2">
        <f>IFERROR(HLOOKUP(lapchart!S10,totallaptimes!$1:$1048576,ROW()-1)-HLOOKUP(lapchart!R10,totallaptimes!$1:$1048576,ROW()-1),"")</f>
        <v>4.2880787037036933E-4</v>
      </c>
      <c r="T10" s="2">
        <f>IFERROR(HLOOKUP(lapchart!T10,totallaptimes!$1:$1048576,ROW()-1)-HLOOKUP(lapchart!S10,totallaptimes!$1:$1048576,ROW()-1),"")</f>
        <v>6.3298611111112929E-5</v>
      </c>
      <c r="U10" s="2">
        <f>IFERROR(HLOOKUP(lapchart!U10,totallaptimes!$1:$1048576,ROW()-1)-HLOOKUP(lapchart!T10,totallaptimes!$1:$1048576,ROW()-1),"")</f>
        <v>8.7025462962964095E-5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2.2847222222224448E-5</v>
      </c>
      <c r="D11" s="2">
        <f>IFERROR(HLOOKUP(lapchart!D11,totallaptimes!$1:$1048576,ROW()-1)-HLOOKUP(lapchart!C11,totallaptimes!$1:$1048576,ROW()-1),"")</f>
        <v>1.4039351851851886E-5</v>
      </c>
      <c r="E11" s="2">
        <f>IFERROR(HLOOKUP(lapchart!E11,totallaptimes!$1:$1048576,ROW()-1)-HLOOKUP(lapchart!D11,totallaptimes!$1:$1048576,ROW()-1),"")</f>
        <v>4.4502314814811456E-5</v>
      </c>
      <c r="F11" s="2">
        <f>IFERROR(HLOOKUP(lapchart!F11,totallaptimes!$1:$1048576,ROW()-1)-HLOOKUP(lapchart!E11,totallaptimes!$1:$1048576,ROW()-1),"")</f>
        <v>2.8599537037038783E-5</v>
      </c>
      <c r="G11" s="2">
        <f>IFERROR(HLOOKUP(lapchart!G11,totallaptimes!$1:$1048576,ROW()-1)-HLOOKUP(lapchart!F11,totallaptimes!$1:$1048576,ROW()-1),"")</f>
        <v>7.5069444444443578E-5</v>
      </c>
      <c r="H11" s="2">
        <f>IFERROR(HLOOKUP(lapchart!H11,totallaptimes!$1:$1048576,ROW()-1)-HLOOKUP(lapchart!G11,totallaptimes!$1:$1048576,ROW()-1),"")</f>
        <v>3.2048611111112901E-5</v>
      </c>
      <c r="I11" s="2">
        <f>IFERROR(HLOOKUP(lapchart!I11,totallaptimes!$1:$1048576,ROW()-1)-HLOOKUP(lapchart!H11,totallaptimes!$1:$1048576,ROW()-1),"")</f>
        <v>2.1226851851852135E-5</v>
      </c>
      <c r="J11" s="2">
        <f>IFERROR(HLOOKUP(lapchart!J11,totallaptimes!$1:$1048576,ROW()-1)-HLOOKUP(lapchart!I11,totallaptimes!$1:$1048576,ROW()-1),"")</f>
        <v>2.9062499999999575E-5</v>
      </c>
      <c r="K11" s="2">
        <f>IFERROR(HLOOKUP(lapchart!K11,totallaptimes!$1:$1048576,ROW()-1)-HLOOKUP(lapchart!J11,totallaptimes!$1:$1048576,ROW()-1),"")</f>
        <v>1.0624999999998483E-5</v>
      </c>
      <c r="L11" s="2">
        <f>IFERROR(HLOOKUP(lapchart!L11,totallaptimes!$1:$1048576,ROW()-1)-HLOOKUP(lapchart!K11,totallaptimes!$1:$1048576,ROW()-1),"")</f>
        <v>2.1099537037038221E-5</v>
      </c>
      <c r="M11" s="2">
        <f>IFERROR(HLOOKUP(lapchart!M11,totallaptimes!$1:$1048576,ROW()-1)-HLOOKUP(lapchart!L11,totallaptimes!$1:$1048576,ROW()-1),"")</f>
        <v>6.550925925927209E-6</v>
      </c>
      <c r="N11" s="2">
        <f>IFERROR(HLOOKUP(lapchart!N11,totallaptimes!$1:$1048576,ROW()-1)-HLOOKUP(lapchart!M11,totallaptimes!$1:$1048576,ROW()-1),"")</f>
        <v>8.42592592592388E-6</v>
      </c>
      <c r="O11" s="2">
        <f>IFERROR(HLOOKUP(lapchart!O11,totallaptimes!$1:$1048576,ROW()-1)-HLOOKUP(lapchart!N11,totallaptimes!$1:$1048576,ROW()-1),"")</f>
        <v>1.2430555555557193E-5</v>
      </c>
      <c r="P11" s="2">
        <f>IFERROR(HLOOKUP(lapchart!P11,totallaptimes!$1:$1048576,ROW()-1)-HLOOKUP(lapchart!O11,totallaptimes!$1:$1048576,ROW()-1),"")</f>
        <v>8.8483796296296574E-5</v>
      </c>
      <c r="Q11" s="2">
        <f>IFERROR(HLOOKUP(lapchart!Q11,totallaptimes!$1:$1048576,ROW()-1)-HLOOKUP(lapchart!P11,totallaptimes!$1:$1048576,ROW()-1),"")</f>
        <v>9.6064814814802307E-6</v>
      </c>
      <c r="R11" s="2">
        <f>IFERROR(HLOOKUP(lapchart!R11,totallaptimes!$1:$1048576,ROW()-1)-HLOOKUP(lapchart!Q11,totallaptimes!$1:$1048576,ROW()-1),"")</f>
        <v>9.5439814814813825E-5</v>
      </c>
      <c r="S11" s="2">
        <f>IFERROR(HLOOKUP(lapchart!S11,totallaptimes!$1:$1048576,ROW()-1)-HLOOKUP(lapchart!R11,totallaptimes!$1:$1048576,ROW()-1),"")</f>
        <v>3.1932870370370361E-4</v>
      </c>
      <c r="T11" s="2">
        <f>IFERROR(HLOOKUP(lapchart!T11,totallaptimes!$1:$1048576,ROW()-1)-HLOOKUP(lapchart!S11,totallaptimes!$1:$1048576,ROW()-1),"")</f>
        <v>5.8530092592594396E-5</v>
      </c>
      <c r="U11" s="2">
        <f>IFERROR(HLOOKUP(lapchart!U11,totallaptimes!$1:$1048576,ROW()-1)-HLOOKUP(lapchart!T11,totallaptimes!$1:$1048576,ROW()-1),"")</f>
        <v>7.1597222222222895E-5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2.9328703703706757E-5</v>
      </c>
      <c r="D12" s="2">
        <f>IFERROR(HLOOKUP(lapchart!D12,totallaptimes!$1:$1048576,ROW()-1)-HLOOKUP(lapchart!C12,totallaptimes!$1:$1048576,ROW()-1),"")</f>
        <v>2.0057870370369935E-5</v>
      </c>
      <c r="E12" s="2">
        <f>IFERROR(HLOOKUP(lapchart!E12,totallaptimes!$1:$1048576,ROW()-1)-HLOOKUP(lapchart!D12,totallaptimes!$1:$1048576,ROW()-1),"")</f>
        <v>3.6736111111108916E-5</v>
      </c>
      <c r="F12" s="2">
        <f>IFERROR(HLOOKUP(lapchart!F12,totallaptimes!$1:$1048576,ROW()-1)-HLOOKUP(lapchart!E12,totallaptimes!$1:$1048576,ROW()-1),"")</f>
        <v>2.8252314814816021E-5</v>
      </c>
      <c r="G12" s="2">
        <f>IFERROR(HLOOKUP(lapchart!G12,totallaptimes!$1:$1048576,ROW()-1)-HLOOKUP(lapchart!F12,totallaptimes!$1:$1048576,ROW()-1),"")</f>
        <v>7.94097222222203E-5</v>
      </c>
      <c r="H12" s="2">
        <f>IFERROR(HLOOKUP(lapchart!H12,totallaptimes!$1:$1048576,ROW()-1)-HLOOKUP(lapchart!G12,totallaptimes!$1:$1048576,ROW()-1),"")</f>
        <v>2.3761574074077085E-5</v>
      </c>
      <c r="I12" s="2">
        <f>IFERROR(HLOOKUP(lapchart!I12,totallaptimes!$1:$1048576,ROW()-1)-HLOOKUP(lapchart!H12,totallaptimes!$1:$1048576,ROW()-1),"")</f>
        <v>9.2060185185184606E-5</v>
      </c>
      <c r="J12" s="2">
        <f>IFERROR(HLOOKUP(lapchart!J12,totallaptimes!$1:$1048576,ROW()-1)-HLOOKUP(lapchart!I12,totallaptimes!$1:$1048576,ROW()-1),"")</f>
        <v>4.0856481481488932E-6</v>
      </c>
      <c r="K12" s="2">
        <f>IFERROR(HLOOKUP(lapchart!K12,totallaptimes!$1:$1048576,ROW()-1)-HLOOKUP(lapchart!J12,totallaptimes!$1:$1048576,ROW()-1),"")</f>
        <v>3.101851851851356E-6</v>
      </c>
      <c r="L12" s="2">
        <f>IFERROR(HLOOKUP(lapchart!L12,totallaptimes!$1:$1048576,ROW()-1)-HLOOKUP(lapchart!K12,totallaptimes!$1:$1048576,ROW()-1),"")</f>
        <v>1.0590277777776033E-5</v>
      </c>
      <c r="M12" s="2">
        <f>IFERROR(HLOOKUP(lapchart!M12,totallaptimes!$1:$1048576,ROW()-1)-HLOOKUP(lapchart!L12,totallaptimes!$1:$1048576,ROW()-1),"")</f>
        <v>1.2158564814815018E-4</v>
      </c>
      <c r="N12" s="2">
        <f>IFERROR(HLOOKUP(lapchart!N12,totallaptimes!$1:$1048576,ROW()-1)-HLOOKUP(lapchart!M12,totallaptimes!$1:$1048576,ROW()-1),"")</f>
        <v>1.3715277777777424E-5</v>
      </c>
      <c r="O12" s="2">
        <f>IFERROR(HLOOKUP(lapchart!O12,totallaptimes!$1:$1048576,ROW()-1)-HLOOKUP(lapchart!N12,totallaptimes!$1:$1048576,ROW()-1),"")</f>
        <v>8.7152777777776275E-6</v>
      </c>
      <c r="P12" s="2">
        <f>IFERROR(HLOOKUP(lapchart!P12,totallaptimes!$1:$1048576,ROW()-1)-HLOOKUP(lapchart!O12,totallaptimes!$1:$1048576,ROW()-1),"")</f>
        <v>4.1655092592591397E-5</v>
      </c>
      <c r="Q12" s="2">
        <f>IFERROR(HLOOKUP(lapchart!Q12,totallaptimes!$1:$1048576,ROW()-1)-HLOOKUP(lapchart!P12,totallaptimes!$1:$1048576,ROW()-1),"")</f>
        <v>5.5937500000002166E-5</v>
      </c>
      <c r="R12" s="2">
        <f>IFERROR(HLOOKUP(lapchart!R12,totallaptimes!$1:$1048576,ROW()-1)-HLOOKUP(lapchart!Q12,totallaptimes!$1:$1048576,ROW()-1),"")</f>
        <v>4.0856481481454238E-6</v>
      </c>
      <c r="S12" s="2">
        <f>IFERROR(HLOOKUP(lapchart!S12,totallaptimes!$1:$1048576,ROW()-1)-HLOOKUP(lapchart!R12,totallaptimes!$1:$1048576,ROW()-1),"")</f>
        <v>2.7916666666666715E-4</v>
      </c>
      <c r="T12" s="2">
        <f>IFERROR(HLOOKUP(lapchart!T12,totallaptimes!$1:$1048576,ROW()-1)-HLOOKUP(lapchart!S12,totallaptimes!$1:$1048576,ROW()-1),"")</f>
        <v>6.5277777777778684E-5</v>
      </c>
      <c r="U12" s="2">
        <f>IFERROR(HLOOKUP(lapchart!U12,totallaptimes!$1:$1048576,ROW()-1)-HLOOKUP(lapchart!T12,totallaptimes!$1:$1048576,ROW()-1),"")</f>
        <v>5.2037037037037936E-5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3.6458333333336257E-5</v>
      </c>
      <c r="D13" s="2">
        <f>IFERROR(HLOOKUP(lapchart!D13,totallaptimes!$1:$1048576,ROW()-1)-HLOOKUP(lapchart!C13,totallaptimes!$1:$1048576,ROW()-1),"")</f>
        <v>1.4351851851850464E-5</v>
      </c>
      <c r="E13" s="2">
        <f>IFERROR(HLOOKUP(lapchart!E13,totallaptimes!$1:$1048576,ROW()-1)-HLOOKUP(lapchart!D13,totallaptimes!$1:$1048576,ROW()-1),"")</f>
        <v>4.648148148148068E-5</v>
      </c>
      <c r="F13" s="2">
        <f>IFERROR(HLOOKUP(lapchart!F13,totallaptimes!$1:$1048576,ROW()-1)-HLOOKUP(lapchart!E13,totallaptimes!$1:$1048576,ROW()-1),"")</f>
        <v>5.6898148148147934E-5</v>
      </c>
      <c r="G13" s="2">
        <f>IFERROR(HLOOKUP(lapchart!G13,totallaptimes!$1:$1048576,ROW()-1)-HLOOKUP(lapchart!F13,totallaptimes!$1:$1048576,ROW()-1),"")</f>
        <v>5.0624999999998588E-5</v>
      </c>
      <c r="H13" s="2">
        <f>IFERROR(HLOOKUP(lapchart!H13,totallaptimes!$1:$1048576,ROW()-1)-HLOOKUP(lapchart!G13,totallaptimes!$1:$1048576,ROW()-1),"")</f>
        <v>2.3090277777781595E-5</v>
      </c>
      <c r="I13" s="2">
        <f>IFERROR(HLOOKUP(lapchart!I13,totallaptimes!$1:$1048576,ROW()-1)-HLOOKUP(lapchart!H13,totallaptimes!$1:$1048576,ROW()-1),"")</f>
        <v>1.0057870370370169E-4</v>
      </c>
      <c r="J13" s="2">
        <f>IFERROR(HLOOKUP(lapchart!J13,totallaptimes!$1:$1048576,ROW()-1)-HLOOKUP(lapchart!I13,totallaptimes!$1:$1048576,ROW()-1),"")</f>
        <v>9.143518518519439E-6</v>
      </c>
      <c r="K13" s="2">
        <f>IFERROR(HLOOKUP(lapchart!K13,totallaptimes!$1:$1048576,ROW()-1)-HLOOKUP(lapchart!J13,totallaptimes!$1:$1048576,ROW()-1),"")</f>
        <v>1.2288194444444456E-4</v>
      </c>
      <c r="L13" s="2">
        <f>IFERROR(HLOOKUP(lapchart!L13,totallaptimes!$1:$1048576,ROW()-1)-HLOOKUP(lapchart!K13,totallaptimes!$1:$1048576,ROW()-1),"")</f>
        <v>5.4085648148146856E-5</v>
      </c>
      <c r="M13" s="2">
        <f>IFERROR(HLOOKUP(lapchart!M13,totallaptimes!$1:$1048576,ROW()-1)-HLOOKUP(lapchart!L13,totallaptimes!$1:$1048576,ROW()-1),"")</f>
        <v>-1.9097222222208554E-6</v>
      </c>
      <c r="N13" s="2">
        <f>IFERROR(HLOOKUP(lapchart!N13,totallaptimes!$1:$1048576,ROW()-1)-HLOOKUP(lapchart!M13,totallaptimes!$1:$1048576,ROW()-1),"")</f>
        <v>1.1168981481481793E-5</v>
      </c>
      <c r="O13" s="2">
        <f>IFERROR(HLOOKUP(lapchart!O13,totallaptimes!$1:$1048576,ROW()-1)-HLOOKUP(lapchart!N13,totallaptimes!$1:$1048576,ROW()-1),"")</f>
        <v>7.7199074074076751E-6</v>
      </c>
      <c r="P13" s="2">
        <f>IFERROR(HLOOKUP(lapchart!P13,totallaptimes!$1:$1048576,ROW()-1)-HLOOKUP(lapchart!O13,totallaptimes!$1:$1048576,ROW()-1),"")</f>
        <v>2.3182870370367856E-5</v>
      </c>
      <c r="Q13" s="2">
        <f>IFERROR(HLOOKUP(lapchart!Q13,totallaptimes!$1:$1048576,ROW()-1)-HLOOKUP(lapchart!P13,totallaptimes!$1:$1048576,ROW()-1),"")</f>
        <v>1.3611111111113544E-5</v>
      </c>
      <c r="R13" s="2">
        <f>IFERROR(HLOOKUP(lapchart!R13,totallaptimes!$1:$1048576,ROW()-1)-HLOOKUP(lapchart!Q13,totallaptimes!$1:$1048576,ROW()-1),"")</f>
        <v>4.5486111111079502E-6</v>
      </c>
      <c r="S13" s="2">
        <f>IFERROR(HLOOKUP(lapchart!S13,totallaptimes!$1:$1048576,ROW()-1)-HLOOKUP(lapchart!R13,totallaptimes!$1:$1048576,ROW()-1),"")</f>
        <v>2.9188657407407462E-4</v>
      </c>
      <c r="T13" s="2">
        <f>IFERROR(HLOOKUP(lapchart!T13,totallaptimes!$1:$1048576,ROW()-1)-HLOOKUP(lapchart!S13,totallaptimes!$1:$1048576,ROW()-1),"")</f>
        <v>7.7824074074075641E-5</v>
      </c>
      <c r="U13" s="2">
        <f>IFERROR(HLOOKUP(lapchart!U13,totallaptimes!$1:$1048576,ROW()-1)-HLOOKUP(lapchart!T13,totallaptimes!$1:$1048576,ROW()-1),"")</f>
        <v>3.4085648148149406E-5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3.8761574074078209E-5</v>
      </c>
      <c r="D14" s="2">
        <f>IFERROR(HLOOKUP(lapchart!D14,totallaptimes!$1:$1048576,ROW()-1)-HLOOKUP(lapchart!C14,totallaptimes!$1:$1048576,ROW()-1),"")</f>
        <v>1.0092592592591057E-5</v>
      </c>
      <c r="E14" s="2">
        <f>IFERROR(HLOOKUP(lapchart!E14,totallaptimes!$1:$1048576,ROW()-1)-HLOOKUP(lapchart!D14,totallaptimes!$1:$1048576,ROW()-1),"")</f>
        <v>8.0069444444443374E-5</v>
      </c>
      <c r="F14" s="2">
        <f>IFERROR(HLOOKUP(lapchart!F14,totallaptimes!$1:$1048576,ROW()-1)-HLOOKUP(lapchart!E14,totallaptimes!$1:$1048576,ROW()-1),"")</f>
        <v>8.7048611111108926E-5</v>
      </c>
      <c r="G14" s="2">
        <f>IFERROR(HLOOKUP(lapchart!G14,totallaptimes!$1:$1048576,ROW()-1)-HLOOKUP(lapchart!F14,totallaptimes!$1:$1048576,ROW()-1),"")</f>
        <v>5.0138888888892966E-5</v>
      </c>
      <c r="H14" s="2">
        <f>IFERROR(HLOOKUP(lapchart!H14,totallaptimes!$1:$1048576,ROW()-1)-HLOOKUP(lapchart!G14,totallaptimes!$1:$1048576,ROW()-1),"")</f>
        <v>1.0664351851851807E-4</v>
      </c>
      <c r="I14" s="2">
        <f>IFERROR(HLOOKUP(lapchart!I14,totallaptimes!$1:$1048576,ROW()-1)-HLOOKUP(lapchart!H14,totallaptimes!$1:$1048576,ROW()-1),"")</f>
        <v>9.7222222221991783E-7</v>
      </c>
      <c r="J14" s="2">
        <f>IFERROR(HLOOKUP(lapchart!J14,totallaptimes!$1:$1048576,ROW()-1)-HLOOKUP(lapchart!I14,totallaptimes!$1:$1048576,ROW()-1),"")</f>
        <v>7.8391203703705517E-5</v>
      </c>
      <c r="K14" s="2">
        <f>IFERROR(HLOOKUP(lapchart!K14,totallaptimes!$1:$1048576,ROW()-1)-HLOOKUP(lapchart!J14,totallaptimes!$1:$1048576,ROW()-1),"")</f>
        <v>6.2037037037035794E-5</v>
      </c>
      <c r="L14" s="2">
        <f>IFERROR(HLOOKUP(lapchart!L14,totallaptimes!$1:$1048576,ROW()-1)-HLOOKUP(lapchart!K14,totallaptimes!$1:$1048576,ROW()-1),"")</f>
        <v>3.9814814814832789E-6</v>
      </c>
      <c r="M14" s="2">
        <f>IFERROR(HLOOKUP(lapchart!M14,totallaptimes!$1:$1048576,ROW()-1)-HLOOKUP(lapchart!L14,totallaptimes!$1:$1048576,ROW()-1),"")</f>
        <v>3.1770833333331569E-5</v>
      </c>
      <c r="N14" s="2">
        <f>IFERROR(HLOOKUP(lapchart!N14,totallaptimes!$1:$1048576,ROW()-1)-HLOOKUP(lapchart!M14,totallaptimes!$1:$1048576,ROW()-1),"")</f>
        <v>3.8310185185193302E-6</v>
      </c>
      <c r="O14" s="2">
        <f>IFERROR(HLOOKUP(lapchart!O14,totallaptimes!$1:$1048576,ROW()-1)-HLOOKUP(lapchart!N14,totallaptimes!$1:$1048576,ROW()-1),"")</f>
        <v>8.0787037037011178E-6</v>
      </c>
      <c r="P14" s="2">
        <f>IFERROR(HLOOKUP(lapchart!P14,totallaptimes!$1:$1048576,ROW()-1)-HLOOKUP(lapchart!O14,totallaptimes!$1:$1048576,ROW()-1),"")</f>
        <v>1.0555555555558788E-5</v>
      </c>
      <c r="Q14" s="2">
        <f>IFERROR(HLOOKUP(lapchart!Q14,totallaptimes!$1:$1048576,ROW()-1)-HLOOKUP(lapchart!P14,totallaptimes!$1:$1048576,ROW()-1),"")</f>
        <v>5.2199074074069096E-6</v>
      </c>
      <c r="R14" s="2">
        <f>IFERROR(HLOOKUP(lapchart!R14,totallaptimes!$1:$1048576,ROW()-1)-HLOOKUP(lapchart!Q14,totallaptimes!$1:$1048576,ROW()-1),"")</f>
        <v>1.8259259259259357E-4</v>
      </c>
      <c r="S14" s="2">
        <f>IFERROR(HLOOKUP(lapchart!S14,totallaptimes!$1:$1048576,ROW()-1)-HLOOKUP(lapchart!R14,totallaptimes!$1:$1048576,ROW()-1),"")</f>
        <v>1.1339120370370062E-4</v>
      </c>
      <c r="T14" s="2">
        <f>IFERROR(HLOOKUP(lapchart!T14,totallaptimes!$1:$1048576,ROW()-1)-HLOOKUP(lapchart!S14,totallaptimes!$1:$1048576,ROW()-1),"")</f>
        <v>8.2650462962964924E-5</v>
      </c>
      <c r="U14" s="2">
        <f>IFERROR(HLOOKUP(lapchart!U14,totallaptimes!$1:$1048576,ROW()-1)-HLOOKUP(lapchart!T14,totallaptimes!$1:$1048576,ROW()-1),"")</f>
        <v>2.3321759259261124E-5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1.3379629629634016E-5</v>
      </c>
      <c r="D15" s="2">
        <f>IFERROR(HLOOKUP(lapchart!D15,totallaptimes!$1:$1048576,ROW()-1)-HLOOKUP(lapchart!C15,totallaptimes!$1:$1048576,ROW()-1),"")</f>
        <v>4.3854166666666E-5</v>
      </c>
      <c r="E15" s="2">
        <f>IFERROR(HLOOKUP(lapchart!E15,totallaptimes!$1:$1048576,ROW()-1)-HLOOKUP(lapchart!D15,totallaptimes!$1:$1048576,ROW()-1),"")</f>
        <v>1.363310185185148E-4</v>
      </c>
      <c r="F15" s="2">
        <f>IFERROR(HLOOKUP(lapchart!F15,totallaptimes!$1:$1048576,ROW()-1)-HLOOKUP(lapchart!E15,totallaptimes!$1:$1048576,ROW()-1),"")</f>
        <v>1.2681712962963124E-4</v>
      </c>
      <c r="G15" s="2">
        <f>IFERROR(HLOOKUP(lapchart!G15,totallaptimes!$1:$1048576,ROW()-1)-HLOOKUP(lapchart!F15,totallaptimes!$1:$1048576,ROW()-1),"")</f>
        <v>5.6944444444453207E-6</v>
      </c>
      <c r="H15" s="2">
        <f>IFERROR(HLOOKUP(lapchart!H15,totallaptimes!$1:$1048576,ROW()-1)-HLOOKUP(lapchart!G15,totallaptimes!$1:$1048576,ROW()-1),"")</f>
        <v>3.732638888889056E-5</v>
      </c>
      <c r="I15" s="2">
        <f>IFERROR(HLOOKUP(lapchart!I15,totallaptimes!$1:$1048576,ROW()-1)-HLOOKUP(lapchart!H15,totallaptimes!$1:$1048576,ROW()-1),"")</f>
        <v>4.6053240740738868E-5</v>
      </c>
      <c r="J15" s="2">
        <f>IFERROR(HLOOKUP(lapchart!J15,totallaptimes!$1:$1048576,ROW()-1)-HLOOKUP(lapchart!I15,totallaptimes!$1:$1048576,ROW()-1),"")</f>
        <v>7.3240740740740037E-5</v>
      </c>
      <c r="K15" s="2">
        <f>IFERROR(HLOOKUP(lapchart!K15,totallaptimes!$1:$1048576,ROW()-1)-HLOOKUP(lapchart!J15,totallaptimes!$1:$1048576,ROW()-1),"")</f>
        <v>-1.6701388888887281E-5</v>
      </c>
      <c r="L15" s="2">
        <f>IFERROR(HLOOKUP(lapchart!L15,totallaptimes!$1:$1048576,ROW()-1)-HLOOKUP(lapchart!K15,totallaptimes!$1:$1048576,ROW()-1),"")</f>
        <v>1.0023148148147892E-5</v>
      </c>
      <c r="M15" s="2">
        <f>IFERROR(HLOOKUP(lapchart!M15,totallaptimes!$1:$1048576,ROW()-1)-HLOOKUP(lapchart!L15,totallaptimes!$1:$1048576,ROW()-1),"")</f>
        <v>3.5416666666666236E-5</v>
      </c>
      <c r="N15" s="2">
        <f>IFERROR(HLOOKUP(lapchart!N15,totallaptimes!$1:$1048576,ROW()-1)-HLOOKUP(lapchart!M15,totallaptimes!$1:$1048576,ROW()-1),"")</f>
        <v>1.361111111110834E-5</v>
      </c>
      <c r="O15" s="2">
        <f>IFERROR(HLOOKUP(lapchart!O15,totallaptimes!$1:$1048576,ROW()-1)-HLOOKUP(lapchart!N15,totallaptimes!$1:$1048576,ROW()-1),"")</f>
        <v>9.8958333333374476E-6</v>
      </c>
      <c r="P15" s="2">
        <f>IFERROR(HLOOKUP(lapchart!P15,totallaptimes!$1:$1048576,ROW()-1)-HLOOKUP(lapchart!O15,totallaptimes!$1:$1048576,ROW()-1),"")</f>
        <v>2.0101851851851878E-4</v>
      </c>
      <c r="Q15" s="2">
        <f>IFERROR(HLOOKUP(lapchart!Q15,totallaptimes!$1:$1048576,ROW()-1)-HLOOKUP(lapchart!P15,totallaptimes!$1:$1048576,ROW()-1),"")</f>
        <v>4.5879629629628355E-5</v>
      </c>
      <c r="R15" s="2">
        <f>IFERROR(HLOOKUP(lapchart!R15,totallaptimes!$1:$1048576,ROW()-1)-HLOOKUP(lapchart!Q15,totallaptimes!$1:$1048576,ROW()-1),"")</f>
        <v>2.2118055555554739E-5</v>
      </c>
      <c r="S15" s="2">
        <f>IFERROR(HLOOKUP(lapchart!S15,totallaptimes!$1:$1048576,ROW()-1)-HLOOKUP(lapchart!R15,totallaptimes!$1:$1048576,ROW()-1),"")</f>
        <v>5.2222222222220865E-5</v>
      </c>
      <c r="T15" s="2">
        <f>IFERROR(HLOOKUP(lapchart!T15,totallaptimes!$1:$1048576,ROW()-1)-HLOOKUP(lapchart!S15,totallaptimes!$1:$1048576,ROW()-1),"")</f>
        <v>8.3449074074076063E-5</v>
      </c>
      <c r="U15" s="2">
        <f>IFERROR(HLOOKUP(lapchart!U15,totallaptimes!$1:$1048576,ROW()-1)-HLOOKUP(lapchart!T15,totallaptimes!$1:$1048576,ROW()-1),"")</f>
        <v>1.9872685185185271E-5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1.5528935185184917E-4</v>
      </c>
      <c r="D16" s="2">
        <f>IFERROR(HLOOKUP(lapchart!D16,totallaptimes!$1:$1048576,ROW()-1)-HLOOKUP(lapchart!C16,totallaptimes!$1:$1048576,ROW()-1),"")</f>
        <v>1.3842592592589603E-5</v>
      </c>
      <c r="E16" s="2">
        <f>IFERROR(HLOOKUP(lapchart!E16,totallaptimes!$1:$1048576,ROW()-1)-HLOOKUP(lapchart!D16,totallaptimes!$1:$1048576,ROW()-1),"")</f>
        <v>3.5034722222226228E-5</v>
      </c>
      <c r="F16" s="2">
        <f>IFERROR(HLOOKUP(lapchart!F16,totallaptimes!$1:$1048576,ROW()-1)-HLOOKUP(lapchart!E16,totallaptimes!$1:$1048576,ROW()-1),"")</f>
        <v>5.4733796296297516E-5</v>
      </c>
      <c r="G16" s="2">
        <f>IFERROR(HLOOKUP(lapchart!G16,totallaptimes!$1:$1048576,ROW()-1)-HLOOKUP(lapchart!F16,totallaptimes!$1:$1048576,ROW()-1),"")</f>
        <v>1.156249999999942E-5</v>
      </c>
      <c r="H16" s="2">
        <f>IFERROR(HLOOKUP(lapchart!H16,totallaptimes!$1:$1048576,ROW()-1)-HLOOKUP(lapchart!G16,totallaptimes!$1:$1048576,ROW()-1),"")</f>
        <v>7.1041666666667169E-5</v>
      </c>
      <c r="I16" s="2">
        <f>IFERROR(HLOOKUP(lapchart!I16,totallaptimes!$1:$1048576,ROW()-1)-HLOOKUP(lapchart!H16,totallaptimes!$1:$1048576,ROW()-1),"")</f>
        <v>1.4027777777776002E-5</v>
      </c>
      <c r="J16" s="2">
        <f>IFERROR(HLOOKUP(lapchart!J16,totallaptimes!$1:$1048576,ROW()-1)-HLOOKUP(lapchart!I16,totallaptimes!$1:$1048576,ROW()-1),"")</f>
        <v>3.6678240740741636E-5</v>
      </c>
      <c r="K16" s="2">
        <f>IFERROR(HLOOKUP(lapchart!K16,totallaptimes!$1:$1048576,ROW()-1)-HLOOKUP(lapchart!J16,totallaptimes!$1:$1048576,ROW()-1),"")</f>
        <v>1.6527777777778502E-5</v>
      </c>
      <c r="L16" s="2">
        <f>IFERROR(HLOOKUP(lapchart!L16,totallaptimes!$1:$1048576,ROW()-1)-HLOOKUP(lapchart!K16,totallaptimes!$1:$1048576,ROW()-1),"")</f>
        <v>3.6817129629627965E-5</v>
      </c>
      <c r="M16" s="2">
        <f>IFERROR(HLOOKUP(lapchart!M16,totallaptimes!$1:$1048576,ROW()-1)-HLOOKUP(lapchart!L16,totallaptimes!$1:$1048576,ROW()-1),"")</f>
        <v>1.162037037037017E-5</v>
      </c>
      <c r="N16" s="2">
        <f>IFERROR(HLOOKUP(lapchart!N16,totallaptimes!$1:$1048576,ROW()-1)-HLOOKUP(lapchart!M16,totallaptimes!$1:$1048576,ROW()-1),"")</f>
        <v>9.7337962962941449E-6</v>
      </c>
      <c r="O16" s="2">
        <f>IFERROR(HLOOKUP(lapchart!O16,totallaptimes!$1:$1048576,ROW()-1)-HLOOKUP(lapchart!N16,totallaptimes!$1:$1048576,ROW()-1),"")</f>
        <v>1.410879629630199E-5</v>
      </c>
      <c r="P16" s="2">
        <f>IFERROR(HLOOKUP(lapchart!P16,totallaptimes!$1:$1048576,ROW()-1)-HLOOKUP(lapchart!O16,totallaptimes!$1:$1048576,ROW()-1),"")</f>
        <v>2.1915509259259197E-4</v>
      </c>
      <c r="Q16" s="2">
        <f>IFERROR(HLOOKUP(lapchart!Q16,totallaptimes!$1:$1048576,ROW()-1)-HLOOKUP(lapchart!P16,totallaptimes!$1:$1048576,ROW()-1),"")</f>
        <v>1.4803240740740575E-5</v>
      </c>
      <c r="R16" s="2">
        <f>IFERROR(HLOOKUP(lapchart!R16,totallaptimes!$1:$1048576,ROW()-1)-HLOOKUP(lapchart!Q16,totallaptimes!$1:$1048576,ROW()-1),"")</f>
        <v>3.9479166666665094E-5</v>
      </c>
      <c r="S16" s="2">
        <f>IFERROR(HLOOKUP(lapchart!S16,totallaptimes!$1:$1048576,ROW()-1)-HLOOKUP(lapchart!R16,totallaptimes!$1:$1048576,ROW()-1),"")</f>
        <v>6.4872685185183437E-5</v>
      </c>
      <c r="T16" s="2">
        <f>IFERROR(HLOOKUP(lapchart!T16,totallaptimes!$1:$1048576,ROW()-1)-HLOOKUP(lapchart!S16,totallaptimes!$1:$1048576,ROW()-1),"")</f>
        <v>8.4606481481484114E-5</v>
      </c>
      <c r="U16" s="2">
        <f>IFERROR(HLOOKUP(lapchart!U16,totallaptimes!$1:$1048576,ROW()-1)-HLOOKUP(lapchart!T16,totallaptimes!$1:$1048576,ROW()-1),"")</f>
        <v>1.8657407407404736E-5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4.4641203703704724E-5</v>
      </c>
      <c r="D17" s="2">
        <f>IFERROR(HLOOKUP(lapchart!D17,totallaptimes!$1:$1048576,ROW()-1)-HLOOKUP(lapchart!C17,totallaptimes!$1:$1048576,ROW()-1),"")</f>
        <v>1.2384259259271002E-6</v>
      </c>
      <c r="E17" s="2">
        <f>IFERROR(HLOOKUP(lapchart!E17,totallaptimes!$1:$1048576,ROW()-1)-HLOOKUP(lapchart!D17,totallaptimes!$1:$1048576,ROW()-1),"")</f>
        <v>3.0324074074074975E-5</v>
      </c>
      <c r="F17" s="2">
        <f>IFERROR(HLOOKUP(lapchart!F17,totallaptimes!$1:$1048576,ROW()-1)-HLOOKUP(lapchart!E17,totallaptimes!$1:$1048576,ROW()-1),"")</f>
        <v>3.5370370370369636E-5</v>
      </c>
      <c r="G17" s="2">
        <f>IFERROR(HLOOKUP(lapchart!G17,totallaptimes!$1:$1048576,ROW()-1)-HLOOKUP(lapchart!F17,totallaptimes!$1:$1048576,ROW()-1),"")</f>
        <v>1.6180555555557474E-5</v>
      </c>
      <c r="H17" s="2">
        <f>IFERROR(HLOOKUP(lapchart!H17,totallaptimes!$1:$1048576,ROW()-1)-HLOOKUP(lapchart!G17,totallaptimes!$1:$1048576,ROW()-1),"")</f>
        <v>9.682870370369967E-5</v>
      </c>
      <c r="I17" s="2">
        <f>IFERROR(HLOOKUP(lapchart!I17,totallaptimes!$1:$1048576,ROW()-1)-HLOOKUP(lapchart!H17,totallaptimes!$1:$1048576,ROW()-1),"")</f>
        <v>1.9155092592596651E-5</v>
      </c>
      <c r="J17" s="2">
        <f>IFERROR(HLOOKUP(lapchart!J17,totallaptimes!$1:$1048576,ROW()-1)-HLOOKUP(lapchart!I17,totallaptimes!$1:$1048576,ROW()-1),"")</f>
        <v>1.2118055555555146E-5</v>
      </c>
      <c r="K17" s="2">
        <f>IFERROR(HLOOKUP(lapchart!K17,totallaptimes!$1:$1048576,ROW()-1)-HLOOKUP(lapchart!J17,totallaptimes!$1:$1048576,ROW()-1),"")</f>
        <v>1.5740740740739778E-5</v>
      </c>
      <c r="L17" s="2">
        <f>IFERROR(HLOOKUP(lapchart!L17,totallaptimes!$1:$1048576,ROW()-1)-HLOOKUP(lapchart!K17,totallaptimes!$1:$1048576,ROW()-1),"")</f>
        <v>5.1192129629628463E-5</v>
      </c>
      <c r="M17" s="2">
        <f>IFERROR(HLOOKUP(lapchart!M17,totallaptimes!$1:$1048576,ROW()-1)-HLOOKUP(lapchart!L17,totallaptimes!$1:$1048576,ROW()-1),"")</f>
        <v>1.0046296296296192E-5</v>
      </c>
      <c r="N17" s="2">
        <f>IFERROR(HLOOKUP(lapchart!N17,totallaptimes!$1:$1048576,ROW()-1)-HLOOKUP(lapchart!M17,totallaptimes!$1:$1048576,ROW()-1),"")</f>
        <v>8.3796296296290151E-6</v>
      </c>
      <c r="O17" s="2">
        <f>IFERROR(HLOOKUP(lapchart!O17,totallaptimes!$1:$1048576,ROW()-1)-HLOOKUP(lapchart!N17,totallaptimes!$1:$1048576,ROW()-1),"")</f>
        <v>9.4907407407439359E-6</v>
      </c>
      <c r="P17" s="2">
        <f>IFERROR(HLOOKUP(lapchart!P17,totallaptimes!$1:$1048576,ROW()-1)-HLOOKUP(lapchart!O17,totallaptimes!$1:$1048576,ROW()-1),"")</f>
        <v>2.3275462962963137E-4</v>
      </c>
      <c r="Q17" s="2">
        <f>IFERROR(HLOOKUP(lapchart!Q17,totallaptimes!$1:$1048576,ROW()-1)-HLOOKUP(lapchart!P17,totallaptimes!$1:$1048576,ROW()-1),"")</f>
        <v>1.4479166666664378E-5</v>
      </c>
      <c r="R17" s="2">
        <f>IFERROR(HLOOKUP(lapchart!R17,totallaptimes!$1:$1048576,ROW()-1)-HLOOKUP(lapchart!Q17,totallaptimes!$1:$1048576,ROW()-1),"")</f>
        <v>3.0891203703701381E-5</v>
      </c>
      <c r="S17" s="2">
        <f>IFERROR(HLOOKUP(lapchart!S17,totallaptimes!$1:$1048576,ROW()-1)-HLOOKUP(lapchart!R17,totallaptimes!$1:$1048576,ROW()-1),"")</f>
        <v>7.9895833333332861E-5</v>
      </c>
      <c r="T17" s="2">
        <f>IFERROR(HLOOKUP(lapchart!T17,totallaptimes!$1:$1048576,ROW()-1)-HLOOKUP(lapchart!S17,totallaptimes!$1:$1048576,ROW()-1),"")</f>
        <v>8.2280092592593862E-5</v>
      </c>
      <c r="U17" s="2">
        <f>IFERROR(HLOOKUP(lapchart!U17,totallaptimes!$1:$1048576,ROW()-1)-HLOOKUP(lapchart!T17,totallaptimes!$1:$1048576,ROW()-1),"")</f>
        <v>1.6874999999999529E-5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4.3738425925927971E-5</v>
      </c>
      <c r="D18" s="2">
        <f>IFERROR(HLOOKUP(lapchart!D18,totallaptimes!$1:$1048576,ROW()-1)-HLOOKUP(lapchart!C18,totallaptimes!$1:$1048576,ROW()-1),"")</f>
        <v>3.6574074074074286E-5</v>
      </c>
      <c r="E18" s="2">
        <f>IFERROR(HLOOKUP(lapchart!E18,totallaptimes!$1:$1048576,ROW()-1)-HLOOKUP(lapchart!D18,totallaptimes!$1:$1048576,ROW()-1),"")</f>
        <v>2.1342592592590165E-5</v>
      </c>
      <c r="F18" s="2">
        <f>IFERROR(HLOOKUP(lapchart!F18,totallaptimes!$1:$1048576,ROW()-1)-HLOOKUP(lapchart!E18,totallaptimes!$1:$1048576,ROW()-1),"")</f>
        <v>3.0092592592591977E-5</v>
      </c>
      <c r="G18" s="2">
        <f>IFERROR(HLOOKUP(lapchart!G18,totallaptimes!$1:$1048576,ROW()-1)-HLOOKUP(lapchart!F18,totallaptimes!$1:$1048576,ROW()-1),"")</f>
        <v>2.0104166666670004E-5</v>
      </c>
      <c r="H18" s="2">
        <f>IFERROR(HLOOKUP(lapchart!H18,totallaptimes!$1:$1048576,ROW()-1)-HLOOKUP(lapchart!G18,totallaptimes!$1:$1048576,ROW()-1),"")</f>
        <v>9.9861111111106127E-5</v>
      </c>
      <c r="I18" s="2">
        <f>IFERROR(HLOOKUP(lapchart!I18,totallaptimes!$1:$1048576,ROW()-1)-HLOOKUP(lapchart!H18,totallaptimes!$1:$1048576,ROW()-1),"")</f>
        <v>3.0486111111116543E-5</v>
      </c>
      <c r="J18" s="2">
        <f>IFERROR(HLOOKUP(lapchart!J18,totallaptimes!$1:$1048576,ROW()-1)-HLOOKUP(lapchart!I18,totallaptimes!$1:$1048576,ROW()-1),"")</f>
        <v>2.3969907407404845E-5</v>
      </c>
      <c r="K18" s="2">
        <f>IFERROR(HLOOKUP(lapchart!K18,totallaptimes!$1:$1048576,ROW()-1)-HLOOKUP(lapchart!J18,totallaptimes!$1:$1048576,ROW()-1),"")</f>
        <v>3.1423611111112276E-5</v>
      </c>
      <c r="L18" s="2">
        <f>IFERROR(HLOOKUP(lapchart!L18,totallaptimes!$1:$1048576,ROW()-1)-HLOOKUP(lapchart!K18,totallaptimes!$1:$1048576,ROW()-1),"")</f>
        <v>2.2638888888888015E-5</v>
      </c>
      <c r="M18" s="2">
        <f>IFERROR(HLOOKUP(lapchart!M18,totallaptimes!$1:$1048576,ROW()-1)-HLOOKUP(lapchart!L18,totallaptimes!$1:$1048576,ROW()-1),"")</f>
        <v>7.4305555555556624E-6</v>
      </c>
      <c r="N18" s="2">
        <f>IFERROR(HLOOKUP(lapchart!N18,totallaptimes!$1:$1048576,ROW()-1)-HLOOKUP(lapchart!M18,totallaptimes!$1:$1048576,ROW()-1),"")</f>
        <v>5.2199074074069096E-6</v>
      </c>
      <c r="O18" s="2">
        <f>IFERROR(HLOOKUP(lapchart!O18,totallaptimes!$1:$1048576,ROW()-1)-HLOOKUP(lapchart!N18,totallaptimes!$1:$1048576,ROW()-1),"")</f>
        <v>1.1064814814817914E-5</v>
      </c>
      <c r="P18" s="2">
        <f>IFERROR(HLOOKUP(lapchart!P18,totallaptimes!$1:$1048576,ROW()-1)-HLOOKUP(lapchart!O18,totallaptimes!$1:$1048576,ROW()-1),"")</f>
        <v>2.3103009259259344E-4</v>
      </c>
      <c r="Q18" s="2">
        <f>IFERROR(HLOOKUP(lapchart!Q18,totallaptimes!$1:$1048576,ROW()-1)-HLOOKUP(lapchart!P18,totallaptimes!$1:$1048576,ROW()-1),"")</f>
        <v>2.710648148147865E-5</v>
      </c>
      <c r="R18" s="2">
        <f>IFERROR(HLOOKUP(lapchart!R18,totallaptimes!$1:$1048576,ROW()-1)-HLOOKUP(lapchart!Q18,totallaptimes!$1:$1048576,ROW()-1),"")</f>
        <v>2.7581018518515327E-5</v>
      </c>
      <c r="S18" s="2">
        <f>IFERROR(HLOOKUP(lapchart!S18,totallaptimes!$1:$1048576,ROW()-1)-HLOOKUP(lapchart!R18,totallaptimes!$1:$1048576,ROW()-1),"")</f>
        <v>8.4780092592592893E-5</v>
      </c>
      <c r="T18" s="2">
        <f>IFERROR(HLOOKUP(lapchart!T18,totallaptimes!$1:$1048576,ROW()-1)-HLOOKUP(lapchart!S18,totallaptimes!$1:$1048576,ROW()-1),"")</f>
        <v>1.0020833333333409E-4</v>
      </c>
      <c r="U18" s="2">
        <f>IFERROR(HLOOKUP(lapchart!U18,totallaptimes!$1:$1048576,ROW()-1)-HLOOKUP(lapchart!T18,totallaptimes!$1:$1048576,ROW()-1),"")</f>
        <v>2.9525462962965571E-5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4.7129629629633074E-5</v>
      </c>
      <c r="D19" s="2">
        <f>IFERROR(HLOOKUP(lapchart!D19,totallaptimes!$1:$1048576,ROW()-1)-HLOOKUP(lapchart!C19,totallaptimes!$1:$1048576,ROW()-1),"")</f>
        <v>3.4178240740739135E-5</v>
      </c>
      <c r="E19" s="2">
        <f>IFERROR(HLOOKUP(lapchart!E19,totallaptimes!$1:$1048576,ROW()-1)-HLOOKUP(lapchart!D19,totallaptimes!$1:$1048576,ROW()-1),"")</f>
        <v>6.0960648148145058E-5</v>
      </c>
      <c r="F19" s="2">
        <f>IFERROR(HLOOKUP(lapchart!F19,totallaptimes!$1:$1048576,ROW()-1)-HLOOKUP(lapchart!E19,totallaptimes!$1:$1048576,ROW()-1),"")</f>
        <v>6.2037037037061815E-6</v>
      </c>
      <c r="G19" s="2">
        <f>IFERROR(HLOOKUP(lapchart!G19,totallaptimes!$1:$1048576,ROW()-1)-HLOOKUP(lapchart!F19,totallaptimes!$1:$1048576,ROW()-1),"")</f>
        <v>2.1215277777781455E-5</v>
      </c>
      <c r="H19" s="2">
        <f>IFERROR(HLOOKUP(lapchart!H19,totallaptimes!$1:$1048576,ROW()-1)-HLOOKUP(lapchart!G19,totallaptimes!$1:$1048576,ROW()-1),"")</f>
        <v>1.1334490740740055E-4</v>
      </c>
      <c r="I19" s="2">
        <f>IFERROR(HLOOKUP(lapchart!I19,totallaptimes!$1:$1048576,ROW()-1)-HLOOKUP(lapchart!H19,totallaptimes!$1:$1048576,ROW()-1),"")</f>
        <v>2.187500000000453E-5</v>
      </c>
      <c r="J19" s="2">
        <f>IFERROR(HLOOKUP(lapchart!J19,totallaptimes!$1:$1048576,ROW()-1)-HLOOKUP(lapchart!I19,totallaptimes!$1:$1048576,ROW()-1),"")</f>
        <v>2.4108796296294643E-5</v>
      </c>
      <c r="K19" s="2">
        <f>IFERROR(HLOOKUP(lapchart!K19,totallaptimes!$1:$1048576,ROW()-1)-HLOOKUP(lapchart!J19,totallaptimes!$1:$1048576,ROW()-1),"")</f>
        <v>6.0659722222224099E-5</v>
      </c>
      <c r="L19" s="2">
        <f>IFERROR(HLOOKUP(lapchart!L19,totallaptimes!$1:$1048576,ROW()-1)-HLOOKUP(lapchart!K19,totallaptimes!$1:$1048576,ROW()-1),"")</f>
        <v>1.6296296296295504E-5</v>
      </c>
      <c r="M19" s="2">
        <f>IFERROR(HLOOKUP(lapchart!M19,totallaptimes!$1:$1048576,ROW()-1)-HLOOKUP(lapchart!L19,totallaptimes!$1:$1048576,ROW()-1),"")</f>
        <v>1.2766203703704071E-5</v>
      </c>
      <c r="N19" s="2">
        <f>IFERROR(HLOOKUP(lapchart!N19,totallaptimes!$1:$1048576,ROW()-1)-HLOOKUP(lapchart!M19,totallaptimes!$1:$1048576,ROW()-1),"")</f>
        <v>4.8148148148151326E-6</v>
      </c>
      <c r="O19" s="2">
        <f>IFERROR(HLOOKUP(lapchart!O19,totallaptimes!$1:$1048576,ROW()-1)-HLOOKUP(lapchart!N19,totallaptimes!$1:$1048576,ROW()-1),"")</f>
        <v>2.0612268518518592E-4</v>
      </c>
      <c r="P19" s="2">
        <f>IFERROR(HLOOKUP(lapchart!P19,totallaptimes!$1:$1048576,ROW()-1)-HLOOKUP(lapchart!O19,totallaptimes!$1:$1048576,ROW()-1),"")</f>
        <v>2.1041666666669206E-5</v>
      </c>
      <c r="Q19" s="2">
        <f>IFERROR(HLOOKUP(lapchart!Q19,totallaptimes!$1:$1048576,ROW()-1)-HLOOKUP(lapchart!P19,totallaptimes!$1:$1048576,ROW()-1),"")</f>
        <v>4.3587962962960553E-5</v>
      </c>
      <c r="R19" s="2">
        <f>IFERROR(HLOOKUP(lapchart!R19,totallaptimes!$1:$1048576,ROW()-1)-HLOOKUP(lapchart!Q19,totallaptimes!$1:$1048576,ROW()-1),"")</f>
        <v>1.7129629629623888E-5</v>
      </c>
      <c r="S19" s="2">
        <f>IFERROR(HLOOKUP(lapchart!S19,totallaptimes!$1:$1048576,ROW()-1)-HLOOKUP(lapchart!R19,totallaptimes!$1:$1048576,ROW()-1),"")</f>
        <v>8.8530092592593174E-5</v>
      </c>
      <c r="T19" s="2">
        <f>IFERROR(HLOOKUP(lapchart!T19,totallaptimes!$1:$1048576,ROW()-1)-HLOOKUP(lapchart!S19,totallaptimes!$1:$1048576,ROW()-1),"")</f>
        <v>9.1817129629630928E-5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5.2743055555557611E-5</v>
      </c>
      <c r="D20" s="2">
        <f>IFERROR(HLOOKUP(lapchart!D20,totallaptimes!$1:$1048576,ROW()-1)-HLOOKUP(lapchart!C20,totallaptimes!$1:$1048576,ROW()-1),"")</f>
        <v>3.0706018518518452E-5</v>
      </c>
      <c r="E20" s="2">
        <f>IFERROR(HLOOKUP(lapchart!E20,totallaptimes!$1:$1048576,ROW()-1)-HLOOKUP(lapchart!D20,totallaptimes!$1:$1048576,ROW()-1),"")</f>
        <v>7.883101851851454E-5</v>
      </c>
      <c r="F20" s="2">
        <f>IFERROR(HLOOKUP(lapchart!F20,totallaptimes!$1:$1048576,ROW()-1)-HLOOKUP(lapchart!E20,totallaptimes!$1:$1048576,ROW()-1),"")</f>
        <v>2.4155092592598182E-5</v>
      </c>
      <c r="G20" s="2">
        <f>IFERROR(HLOOKUP(lapchart!G20,totallaptimes!$1:$1048576,ROW()-1)-HLOOKUP(lapchart!F20,totallaptimes!$1:$1048576,ROW()-1),"")</f>
        <v>1.6087962962957336E-5</v>
      </c>
      <c r="H20" s="2">
        <f>IFERROR(HLOOKUP(lapchart!H20,totallaptimes!$1:$1048576,ROW()-1)-HLOOKUP(lapchart!G20,totallaptimes!$1:$1048576,ROW()-1),"")</f>
        <v>1.040972222222207E-4</v>
      </c>
      <c r="I20" s="2">
        <f>IFERROR(HLOOKUP(lapchart!I20,totallaptimes!$1:$1048576,ROW()-1)-HLOOKUP(lapchart!H20,totallaptimes!$1:$1048576,ROW()-1),"")</f>
        <v>1.7546296296300223E-5</v>
      </c>
      <c r="J20" s="2">
        <f>IFERROR(HLOOKUP(lapchart!J20,totallaptimes!$1:$1048576,ROW()-1)-HLOOKUP(lapchart!I20,totallaptimes!$1:$1048576,ROW()-1),"")</f>
        <v>3.0856481481478931E-5</v>
      </c>
      <c r="K20" s="2">
        <f>IFERROR(HLOOKUP(lapchart!K20,totallaptimes!$1:$1048576,ROW()-1)-HLOOKUP(lapchart!J20,totallaptimes!$1:$1048576,ROW()-1),"")</f>
        <v>6.572916666667053E-5</v>
      </c>
      <c r="L20" s="2">
        <f>IFERROR(HLOOKUP(lapchart!L20,totallaptimes!$1:$1048576,ROW()-1)-HLOOKUP(lapchart!K20,totallaptimes!$1:$1048576,ROW()-1),"")</f>
        <v>8.4374999999997646E-6</v>
      </c>
      <c r="M20" s="2">
        <f>IFERROR(HLOOKUP(lapchart!M20,totallaptimes!$1:$1048576,ROW()-1)-HLOOKUP(lapchart!L20,totallaptimes!$1:$1048576,ROW()-1),"")</f>
        <v>2.5370370370370043E-5</v>
      </c>
      <c r="N20" s="2">
        <f>IFERROR(HLOOKUP(lapchart!N20,totallaptimes!$1:$1048576,ROW()-1)-HLOOKUP(lapchart!M20,totallaptimes!$1:$1048576,ROW()-1),"")</f>
        <v>1.3958333333334572E-5</v>
      </c>
      <c r="O20" s="2">
        <f>IFERROR(HLOOKUP(lapchart!O20,totallaptimes!$1:$1048576,ROW()-1)-HLOOKUP(lapchart!N20,totallaptimes!$1:$1048576,ROW()-1),"")</f>
        <v>1.7195601851851747E-4</v>
      </c>
      <c r="P20" s="2">
        <f>IFERROR(HLOOKUP(lapchart!P20,totallaptimes!$1:$1048576,ROW()-1)-HLOOKUP(lapchart!O20,totallaptimes!$1:$1048576,ROW()-1),"")</f>
        <v>3.21875000000027E-5</v>
      </c>
      <c r="Q20" s="2">
        <f>IFERROR(HLOOKUP(lapchart!Q20,totallaptimes!$1:$1048576,ROW()-1)-HLOOKUP(lapchart!P20,totallaptimes!$1:$1048576,ROW()-1),"")</f>
        <v>6.3483796296295858E-5</v>
      </c>
      <c r="R20" s="2">
        <f>IFERROR(HLOOKUP(lapchart!R20,totallaptimes!$1:$1048576,ROW()-1)-HLOOKUP(lapchart!Q20,totallaptimes!$1:$1048576,ROW()-1),"")</f>
        <v>1.6249999999991965E-5</v>
      </c>
      <c r="S20" s="2">
        <f>IFERROR(HLOOKUP(lapchart!S20,totallaptimes!$1:$1048576,ROW()-1)-HLOOKUP(lapchart!R20,totallaptimes!$1:$1048576,ROW()-1),"")</f>
        <v>9.0173611111112051E-5</v>
      </c>
      <c r="T20" s="2">
        <f>IFERROR(HLOOKUP(lapchart!T20,totallaptimes!$1:$1048576,ROW()-1)-HLOOKUP(lapchart!S20,totallaptimes!$1:$1048576,ROW()-1),"")</f>
        <v>8.6840277777781166E-5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6.0879629629632948E-5</v>
      </c>
      <c r="D21" s="2">
        <f>IFERROR(HLOOKUP(lapchart!D21,totallaptimes!$1:$1048576,ROW()-1)-HLOOKUP(lapchart!C21,totallaptimes!$1:$1048576,ROW()-1),"")</f>
        <v>1.9953703703702586E-5</v>
      </c>
      <c r="E21" s="2">
        <f>IFERROR(HLOOKUP(lapchart!E21,totallaptimes!$1:$1048576,ROW()-1)-HLOOKUP(lapchart!D21,totallaptimes!$1:$1048576,ROW()-1),"")</f>
        <v>9.0497685185181309E-5</v>
      </c>
      <c r="F21" s="2">
        <f>IFERROR(HLOOKUP(lapchart!F21,totallaptimes!$1:$1048576,ROW()-1)-HLOOKUP(lapchart!E21,totallaptimes!$1:$1048576,ROW()-1),"")</f>
        <v>2.5902777777780939E-5</v>
      </c>
      <c r="G21" s="2">
        <f>IFERROR(HLOOKUP(lapchart!G21,totallaptimes!$1:$1048576,ROW()-1)-HLOOKUP(lapchart!F21,totallaptimes!$1:$1048576,ROW()-1),"")</f>
        <v>4.4895833333329083E-5</v>
      </c>
      <c r="H21" s="2">
        <f>IFERROR(HLOOKUP(lapchart!H21,totallaptimes!$1:$1048576,ROW()-1)-HLOOKUP(lapchart!G21,totallaptimes!$1:$1048576,ROW()-1),"")</f>
        <v>8.7476851851849002E-5</v>
      </c>
      <c r="I21" s="2">
        <f>IFERROR(HLOOKUP(lapchart!I21,totallaptimes!$1:$1048576,ROW()-1)-HLOOKUP(lapchart!H21,totallaptimes!$1:$1048576,ROW()-1),"")</f>
        <v>9.4328703703766559E-6</v>
      </c>
      <c r="J21" s="2">
        <f>IFERROR(HLOOKUP(lapchart!J21,totallaptimes!$1:$1048576,ROW()-1)-HLOOKUP(lapchart!I21,totallaptimes!$1:$1048576,ROW()-1),"")</f>
        <v>3.5138888888886638E-5</v>
      </c>
      <c r="K21" s="2">
        <f>IFERROR(HLOOKUP(lapchart!K21,totallaptimes!$1:$1048576,ROW()-1)-HLOOKUP(lapchart!J21,totallaptimes!$1:$1048576,ROW()-1),"")</f>
        <v>7.6620370370372726E-5</v>
      </c>
      <c r="L21" s="2">
        <f>IFERROR(HLOOKUP(lapchart!L21,totallaptimes!$1:$1048576,ROW()-1)-HLOOKUP(lapchart!K21,totallaptimes!$1:$1048576,ROW()-1),"")</f>
        <v>4.768518518518533E-6</v>
      </c>
      <c r="M21" s="2">
        <f>IFERROR(HLOOKUP(lapchart!M21,totallaptimes!$1:$1048576,ROW()-1)-HLOOKUP(lapchart!L21,totallaptimes!$1:$1048576,ROW()-1),"")</f>
        <v>3.2962962962963804E-5</v>
      </c>
      <c r="N21" s="2">
        <f>IFERROR(HLOOKUP(lapchart!N21,totallaptimes!$1:$1048576,ROW()-1)-HLOOKUP(lapchart!M21,totallaptimes!$1:$1048576,ROW()-1),"")</f>
        <v>1.8495370370370107E-5</v>
      </c>
      <c r="O21" s="2">
        <f>IFERROR(HLOOKUP(lapchart!O21,totallaptimes!$1:$1048576,ROW()-1)-HLOOKUP(lapchart!N21,totallaptimes!$1:$1048576,ROW()-1),"")</f>
        <v>1.463078703703713E-4</v>
      </c>
      <c r="P21" s="2">
        <f>IFERROR(HLOOKUP(lapchart!P21,totallaptimes!$1:$1048576,ROW()-1)-HLOOKUP(lapchart!O21,totallaptimes!$1:$1048576,ROW()-1),"")</f>
        <v>4.2731481481483868E-5</v>
      </c>
      <c r="Q21" s="2">
        <f>IFERROR(HLOOKUP(lapchart!Q21,totallaptimes!$1:$1048576,ROW()-1)-HLOOKUP(lapchart!P21,totallaptimes!$1:$1048576,ROW()-1),"")</f>
        <v>8.2083333333333314E-5</v>
      </c>
      <c r="R21" s="2">
        <f>IFERROR(HLOOKUP(lapchart!R21,totallaptimes!$1:$1048576,ROW()-1)-HLOOKUP(lapchart!Q21,totallaptimes!$1:$1048576,ROW()-1),"")</f>
        <v>1.4039351851843213E-5</v>
      </c>
      <c r="S21" s="2">
        <f>IFERROR(HLOOKUP(lapchart!S21,totallaptimes!$1:$1048576,ROW()-1)-HLOOKUP(lapchart!R21,totallaptimes!$1:$1048576,ROW()-1),"")</f>
        <v>1.0354166666666845E-4</v>
      </c>
      <c r="T21" s="2">
        <f>IFERROR(HLOOKUP(lapchart!T21,totallaptimes!$1:$1048576,ROW()-1)-HLOOKUP(lapchart!S21,totallaptimes!$1:$1048576,ROW()-1),"")</f>
        <v>6.7662037037039685E-5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6.447916666666928E-5</v>
      </c>
      <c r="D22" s="2">
        <f>IFERROR(HLOOKUP(lapchart!D22,totallaptimes!$1:$1048576,ROW()-1)-HLOOKUP(lapchart!C22,totallaptimes!$1:$1048576,ROW()-1),"")</f>
        <v>1.7152777777775657E-5</v>
      </c>
      <c r="E22" s="2">
        <f>IFERROR(HLOOKUP(lapchart!E22,totallaptimes!$1:$1048576,ROW()-1)-HLOOKUP(lapchart!D22,totallaptimes!$1:$1048576,ROW()-1),"")</f>
        <v>9.423611111110744E-5</v>
      </c>
      <c r="F22" s="2">
        <f>IFERROR(HLOOKUP(lapchart!F22,totallaptimes!$1:$1048576,ROW()-1)-HLOOKUP(lapchart!E22,totallaptimes!$1:$1048576,ROW()-1),"")</f>
        <v>3.3125000000005372E-5</v>
      </c>
      <c r="G22" s="2">
        <f>IFERROR(HLOOKUP(lapchart!G22,totallaptimes!$1:$1048576,ROW()-1)-HLOOKUP(lapchart!F22,totallaptimes!$1:$1048576,ROW()-1),"")</f>
        <v>7.3495370370366131E-5</v>
      </c>
      <c r="H22" s="2">
        <f>IFERROR(HLOOKUP(lapchart!H22,totallaptimes!$1:$1048576,ROW()-1)-HLOOKUP(lapchart!G22,totallaptimes!$1:$1048576,ROW()-1),"")</f>
        <v>7.4270833333330705E-5</v>
      </c>
      <c r="I22" s="2">
        <f>IFERROR(HLOOKUP(lapchart!I22,totallaptimes!$1:$1048576,ROW()-1)-HLOOKUP(lapchart!H22,totallaptimes!$1:$1048576,ROW()-1),"")</f>
        <v>5.6250000000056255E-6</v>
      </c>
      <c r="J22" s="2">
        <f>IFERROR(HLOOKUP(lapchart!J22,totallaptimes!$1:$1048576,ROW()-1)-HLOOKUP(lapchart!I22,totallaptimes!$1:$1048576,ROW()-1),"")</f>
        <v>3.2743055555551487E-5</v>
      </c>
      <c r="K22" s="2">
        <f>IFERROR(HLOOKUP(lapchart!K22,totallaptimes!$1:$1048576,ROW()-1)-HLOOKUP(lapchart!J22,totallaptimes!$1:$1048576,ROW()-1),"")</f>
        <v>8.4004629629631788E-5</v>
      </c>
      <c r="L22" s="2">
        <f>IFERROR(HLOOKUP(lapchart!L22,totallaptimes!$1:$1048576,ROW()-1)-HLOOKUP(lapchart!K22,totallaptimes!$1:$1048576,ROW()-1),"")</f>
        <v>-4.6990740740736336E-6</v>
      </c>
      <c r="M22" s="2">
        <f>IFERROR(HLOOKUP(lapchart!M22,totallaptimes!$1:$1048576,ROW()-1)-HLOOKUP(lapchart!L22,totallaptimes!$1:$1048576,ROW()-1),"")</f>
        <v>5.278935185185421E-5</v>
      </c>
      <c r="N22" s="2">
        <f>IFERROR(HLOOKUP(lapchart!N22,totallaptimes!$1:$1048576,ROW()-1)-HLOOKUP(lapchart!M22,totallaptimes!$1:$1048576,ROW()-1),"")</f>
        <v>9.7800925925907445E-6</v>
      </c>
      <c r="O22" s="2">
        <f>IFERROR(HLOOKUP(lapchart!O22,totallaptimes!$1:$1048576,ROW()-1)-HLOOKUP(lapchart!N22,totallaptimes!$1:$1048576,ROW()-1),"")</f>
        <v>1.2781250000000119E-4</v>
      </c>
      <c r="P22" s="2">
        <f>IFERROR(HLOOKUP(lapchart!P22,totallaptimes!$1:$1048576,ROW()-1)-HLOOKUP(lapchart!O22,totallaptimes!$1:$1048576,ROW()-1),"")</f>
        <v>5.1736111111113509E-5</v>
      </c>
      <c r="Q22" s="2">
        <f>IFERROR(HLOOKUP(lapchart!Q22,totallaptimes!$1:$1048576,ROW()-1)-HLOOKUP(lapchart!P22,totallaptimes!$1:$1048576,ROW()-1),"")</f>
        <v>1.0672453703703885E-4</v>
      </c>
      <c r="R22" s="2">
        <f>IFERROR(HLOOKUP(lapchart!R22,totallaptimes!$1:$1048576,ROW()-1)-HLOOKUP(lapchart!Q22,totallaptimes!$1:$1048576,ROW()-1),"")</f>
        <v>9.6990740740647563E-6</v>
      </c>
      <c r="S22" s="2">
        <f>IFERROR(HLOOKUP(lapchart!S22,totallaptimes!$1:$1048576,ROW()-1)-HLOOKUP(lapchart!R22,totallaptimes!$1:$1048576,ROW()-1),"")</f>
        <v>1.0282407407407462E-4</v>
      </c>
      <c r="T22" s="2">
        <f>IFERROR(HLOOKUP(lapchart!T22,totallaptimes!$1:$1048576,ROW()-1)-HLOOKUP(lapchart!S22,totallaptimes!$1:$1048576,ROW()-1),"")</f>
        <v>6.2569444444448424E-5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7.2025462962966441E-5</v>
      </c>
      <c r="D23" s="2">
        <f>IFERROR(HLOOKUP(lapchart!D23,totallaptimes!$1:$1048576,ROW()-1)-HLOOKUP(lapchart!C23,totallaptimes!$1:$1048576,ROW()-1),"")</f>
        <v>1.1805555555553099E-5</v>
      </c>
      <c r="E23" s="2">
        <f>IFERROR(HLOOKUP(lapchart!E23,totallaptimes!$1:$1048576,ROW()-1)-HLOOKUP(lapchart!D23,totallaptimes!$1:$1048576,ROW()-1),"")</f>
        <v>9.8761574074072295E-5</v>
      </c>
      <c r="F23" s="2">
        <f>IFERROR(HLOOKUP(lapchart!F23,totallaptimes!$1:$1048576,ROW()-1)-HLOOKUP(lapchart!E23,totallaptimes!$1:$1048576,ROW()-1),"")</f>
        <v>3.4189814814816755E-5</v>
      </c>
      <c r="G23" s="2">
        <f>IFERROR(HLOOKUP(lapchart!G23,totallaptimes!$1:$1048576,ROW()-1)-HLOOKUP(lapchart!F23,totallaptimes!$1:$1048576,ROW()-1),"")</f>
        <v>1.005439814814775E-4</v>
      </c>
      <c r="H23" s="2">
        <f>IFERROR(HLOOKUP(lapchart!H23,totallaptimes!$1:$1048576,ROW()-1)-HLOOKUP(lapchart!G23,totallaptimes!$1:$1048576,ROW()-1),"")</f>
        <v>5.7500000000005463E-5</v>
      </c>
      <c r="I23" s="2">
        <f>IFERROR(HLOOKUP(lapchart!I23,totallaptimes!$1:$1048576,ROW()-1)-HLOOKUP(lapchart!H23,totallaptimes!$1:$1048576,ROW()-1),"")</f>
        <v>1.4189814814807161E-5</v>
      </c>
      <c r="J23" s="2">
        <f>IFERROR(HLOOKUP(lapchart!J23,totallaptimes!$1:$1048576,ROW()-1)-HLOOKUP(lapchart!I23,totallaptimes!$1:$1048576,ROW()-1),"")</f>
        <v>2.5347222222225213E-5</v>
      </c>
      <c r="K23" s="2">
        <f>IFERROR(HLOOKUP(lapchart!K23,totallaptimes!$1:$1048576,ROW()-1)-HLOOKUP(lapchart!J23,totallaptimes!$1:$1048576,ROW()-1),"")</f>
        <v>9.0914351851854175E-5</v>
      </c>
      <c r="L23" s="2">
        <f>IFERROR(HLOOKUP(lapchart!L23,totallaptimes!$1:$1048576,ROW()-1)-HLOOKUP(lapchart!K23,totallaptimes!$1:$1048576,ROW()-1),"")</f>
        <v>-1.1921296296294598E-5</v>
      </c>
      <c r="M23" s="2">
        <f>IFERROR(HLOOKUP(lapchart!M23,totallaptimes!$1:$1048576,ROW()-1)-HLOOKUP(lapchart!L23,totallaptimes!$1:$1048576,ROW()-1),"")</f>
        <v>6.4386574074076081E-5</v>
      </c>
      <c r="N23" s="2">
        <f>IFERROR(HLOOKUP(lapchart!N23,totallaptimes!$1:$1048576,ROW()-1)-HLOOKUP(lapchart!M23,totallaptimes!$1:$1048576,ROW()-1),"")</f>
        <v>9.0972222222193699E-6</v>
      </c>
      <c r="O23" s="2">
        <f>IFERROR(HLOOKUP(lapchart!O23,totallaptimes!$1:$1048576,ROW()-1)-HLOOKUP(lapchart!N23,totallaptimes!$1:$1048576,ROW()-1),"")</f>
        <v>1.1521990740740937E-4</v>
      </c>
      <c r="P23" s="2">
        <f>IFERROR(HLOOKUP(lapchart!P23,totallaptimes!$1:$1048576,ROW()-1)-HLOOKUP(lapchart!O23,totallaptimes!$1:$1048576,ROW()-1),"")</f>
        <v>5.5358796296298141E-5</v>
      </c>
      <c r="Q23" s="2">
        <f>IFERROR(HLOOKUP(lapchart!Q23,totallaptimes!$1:$1048576,ROW()-1)-HLOOKUP(lapchart!P23,totallaptimes!$1:$1048576,ROW()-1),"")</f>
        <v>1.3002314814814994E-4</v>
      </c>
      <c r="R23" s="2">
        <f>IFERROR(HLOOKUP(lapchart!R23,totallaptimes!$1:$1048576,ROW()-1)-HLOOKUP(lapchart!Q23,totallaptimes!$1:$1048576,ROW()-1),"")</f>
        <v>7.8009259259145813E-6</v>
      </c>
      <c r="S23" s="2">
        <f>IFERROR(HLOOKUP(lapchart!S23,totallaptimes!$1:$1048576,ROW()-1)-HLOOKUP(lapchart!R23,totallaptimes!$1:$1048576,ROW()-1),"")</f>
        <v>1.0387731481481532E-4</v>
      </c>
      <c r="T23" s="2">
        <f>IFERROR(HLOOKUP(lapchart!T23,totallaptimes!$1:$1048576,ROW()-1)-HLOOKUP(lapchart!S23,totallaptimes!$1:$1048576,ROW()-1),"")</f>
        <v>5.1944444444448207E-5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7.7824074074077376E-5</v>
      </c>
      <c r="D24" s="2">
        <f>IFERROR(HLOOKUP(lapchart!D24,totallaptimes!$1:$1048576,ROW()-1)-HLOOKUP(lapchart!C24,totallaptimes!$1:$1048576,ROW()-1),"")</f>
        <v>1.0497685185181099E-5</v>
      </c>
      <c r="E24" s="2">
        <f>IFERROR(HLOOKUP(lapchart!E24,totallaptimes!$1:$1048576,ROW()-1)-HLOOKUP(lapchart!D24,totallaptimes!$1:$1048576,ROW()-1),"")</f>
        <v>9.931712962962802E-5</v>
      </c>
      <c r="F24" s="2">
        <f>IFERROR(HLOOKUP(lapchart!F24,totallaptimes!$1:$1048576,ROW()-1)-HLOOKUP(lapchart!E24,totallaptimes!$1:$1048576,ROW()-1),"")</f>
        <v>4.1076388888890841E-5</v>
      </c>
      <c r="G24" s="2">
        <f>IFERROR(HLOOKUP(lapchart!G24,totallaptimes!$1:$1048576,ROW()-1)-HLOOKUP(lapchart!F24,totallaptimes!$1:$1048576,ROW()-1),"")</f>
        <v>1.2729166666666444E-4</v>
      </c>
      <c r="H24" s="2">
        <f>IFERROR(HLOOKUP(lapchart!H24,totallaptimes!$1:$1048576,ROW()-1)-HLOOKUP(lapchart!G24,totallaptimes!$1:$1048576,ROW()-1),"")</f>
        <v>3.6331018518524077E-5</v>
      </c>
      <c r="I24" s="2">
        <f>IFERROR(HLOOKUP(lapchart!I24,totallaptimes!$1:$1048576,ROW()-1)-HLOOKUP(lapchart!H24,totallaptimes!$1:$1048576,ROW()-1),"")</f>
        <v>1.5347222222211743E-5</v>
      </c>
      <c r="J24" s="2">
        <f>IFERROR(HLOOKUP(lapchart!J24,totallaptimes!$1:$1048576,ROW()-1)-HLOOKUP(lapchart!I24,totallaptimes!$1:$1048576,ROW()-1),"")</f>
        <v>2.4768518518521188E-5</v>
      </c>
      <c r="K24" s="2">
        <f>IFERROR(HLOOKUP(lapchart!K24,totallaptimes!$1:$1048576,ROW()-1)-HLOOKUP(lapchart!J24,totallaptimes!$1:$1048576,ROW()-1),"")</f>
        <v>8.381944444444886E-5</v>
      </c>
      <c r="L24" s="2">
        <f>IFERROR(HLOOKUP(lapchart!L24,totallaptimes!$1:$1048576,ROW()-1)-HLOOKUP(lapchart!K24,totallaptimes!$1:$1048576,ROW()-1),"")</f>
        <v>1.3773148148148173E-5</v>
      </c>
      <c r="M24" s="2">
        <f>IFERROR(HLOOKUP(lapchart!M24,totallaptimes!$1:$1048576,ROW()-1)-HLOOKUP(lapchart!L24,totallaptimes!$1:$1048576,ROW()-1),"")</f>
        <v>6.0173611111113273E-5</v>
      </c>
      <c r="N24" s="2">
        <f>IFERROR(HLOOKUP(lapchart!N24,totallaptimes!$1:$1048576,ROW()-1)-HLOOKUP(lapchart!M24,totallaptimes!$1:$1048576,ROW()-1),"")</f>
        <v>8.5416666666636443E-6</v>
      </c>
      <c r="O24" s="2">
        <f>IFERROR(HLOOKUP(lapchart!O24,totallaptimes!$1:$1048576,ROW()-1)-HLOOKUP(lapchart!N24,totallaptimes!$1:$1048576,ROW()-1),"")</f>
        <v>1.0656250000000422E-4</v>
      </c>
      <c r="P24" s="2">
        <f>IFERROR(HLOOKUP(lapchart!P24,totallaptimes!$1:$1048576,ROW()-1)-HLOOKUP(lapchart!O24,totallaptimes!$1:$1048576,ROW()-1),"")</f>
        <v>5.1863425925925688E-5</v>
      </c>
      <c r="Q24" s="2">
        <f>IFERROR(HLOOKUP(lapchart!Q24,totallaptimes!$1:$1048576,ROW()-1)-HLOOKUP(lapchart!P24,totallaptimes!$1:$1048576,ROW()-1),"")</f>
        <v>1.5591435185184285E-4</v>
      </c>
      <c r="R24" s="2">
        <f>IFERROR(HLOOKUP(lapchart!R24,totallaptimes!$1:$1048576,ROW()-1)-HLOOKUP(lapchart!Q24,totallaptimes!$1:$1048576,ROW()-1),"")</f>
        <v>1.2847222222233529E-5</v>
      </c>
      <c r="S24" s="2">
        <f>IFERROR(HLOOKUP(lapchart!S24,totallaptimes!$1:$1048576,ROW()-1)-HLOOKUP(lapchart!R24,totallaptimes!$1:$1048576,ROW()-1),"")</f>
        <v>1.0166666666665616E-4</v>
      </c>
      <c r="T24" s="2">
        <f>IFERROR(HLOOKUP(lapchart!T24,totallaptimes!$1:$1048576,ROW()-1)-HLOOKUP(lapchart!S24,totallaptimes!$1:$1048576,ROW()-1),"")</f>
        <v>3.6145833333337679E-5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8.7303240740740223E-5</v>
      </c>
      <c r="D25" s="2">
        <f>IFERROR(HLOOKUP(lapchart!D25,totallaptimes!$1:$1048576,ROW()-1)-HLOOKUP(lapchart!C25,totallaptimes!$1:$1048576,ROW()-1),"")</f>
        <v>1.0763888888890016E-5</v>
      </c>
      <c r="E25" s="2">
        <f>IFERROR(HLOOKUP(lapchart!E25,totallaptimes!$1:$1048576,ROW()-1)-HLOOKUP(lapchart!D25,totallaptimes!$1:$1048576,ROW()-1),"")</f>
        <v>9.6111111111105846E-5</v>
      </c>
      <c r="F25" s="2">
        <f>IFERROR(HLOOKUP(lapchart!F25,totallaptimes!$1:$1048576,ROW()-1)-HLOOKUP(lapchart!E25,totallaptimes!$1:$1048576,ROW()-1),"")</f>
        <v>4.9537037037038906E-5</v>
      </c>
      <c r="G25" s="2">
        <f>IFERROR(HLOOKUP(lapchart!G25,totallaptimes!$1:$1048576,ROW()-1)-HLOOKUP(lapchart!F25,totallaptimes!$1:$1048576,ROW()-1),"")</f>
        <v>1.5710648148148029E-4</v>
      </c>
      <c r="H25" s="2">
        <f>IFERROR(HLOOKUP(lapchart!H25,totallaptimes!$1:$1048576,ROW()-1)-HLOOKUP(lapchart!G25,totallaptimes!$1:$1048576,ROW()-1),"")</f>
        <v>1.277777777778516E-5</v>
      </c>
      <c r="I25" s="2">
        <f>IFERROR(HLOOKUP(lapchart!I25,totallaptimes!$1:$1048576,ROW()-1)-HLOOKUP(lapchart!H25,totallaptimes!$1:$1048576,ROW()-1),"")</f>
        <v>2.6747685185173065E-5</v>
      </c>
      <c r="J25" s="2">
        <f>IFERROR(HLOOKUP(lapchart!J25,totallaptimes!$1:$1048576,ROW()-1)-HLOOKUP(lapchart!I25,totallaptimes!$1:$1048576,ROW()-1),"")</f>
        <v>1.6122685185186725E-5</v>
      </c>
      <c r="K25" s="2">
        <f>IFERROR(HLOOKUP(lapchart!K25,totallaptimes!$1:$1048576,ROW()-1)-HLOOKUP(lapchart!J25,totallaptimes!$1:$1048576,ROW()-1),"")</f>
        <v>8.6724537037043137E-5</v>
      </c>
      <c r="L25" s="2">
        <f>IFERROR(HLOOKUP(lapchart!L25,totallaptimes!$1:$1048576,ROW()-1)-HLOOKUP(lapchart!K25,totallaptimes!$1:$1048576,ROW()-1),"")</f>
        <v>2.3402777777778438E-5</v>
      </c>
      <c r="M25" s="2">
        <f>IFERROR(HLOOKUP(lapchart!M25,totallaptimes!$1:$1048576,ROW()-1)-HLOOKUP(lapchart!L25,totallaptimes!$1:$1048576,ROW()-1),"")</f>
        <v>5.3287037037039187E-5</v>
      </c>
      <c r="N25" s="2">
        <f>IFERROR(HLOOKUP(lapchart!N25,totallaptimes!$1:$1048576,ROW()-1)-HLOOKUP(lapchart!M25,totallaptimes!$1:$1048576,ROW()-1),"")</f>
        <v>9.7222222222165255E-6</v>
      </c>
      <c r="O25" s="2">
        <f>IFERROR(HLOOKUP(lapchart!O25,totallaptimes!$1:$1048576,ROW()-1)-HLOOKUP(lapchart!N25,totallaptimes!$1:$1048576,ROW()-1),"")</f>
        <v>9.9351851851857409E-5</v>
      </c>
      <c r="P25" s="2">
        <f>IFERROR(HLOOKUP(lapchart!P25,totallaptimes!$1:$1048576,ROW()-1)-HLOOKUP(lapchart!O25,totallaptimes!$1:$1048576,ROW()-1),"")</f>
        <v>4.8611111111110383E-5</v>
      </c>
      <c r="Q25" s="2">
        <f>IFERROR(HLOOKUP(lapchart!Q25,totallaptimes!$1:$1048576,ROW()-1)-HLOOKUP(lapchart!P25,totallaptimes!$1:$1048576,ROW()-1),"")</f>
        <v>1.7910879629628659E-4</v>
      </c>
      <c r="R25" s="2">
        <f>IFERROR(HLOOKUP(lapchart!R25,totallaptimes!$1:$1048576,ROW()-1)-HLOOKUP(lapchart!Q25,totallaptimes!$1:$1048576,ROW()-1),"")</f>
        <v>1.2407407407419302E-5</v>
      </c>
      <c r="S25" s="2">
        <f>IFERROR(HLOOKUP(lapchart!S25,totallaptimes!$1:$1048576,ROW()-1)-HLOOKUP(lapchart!R25,totallaptimes!$1:$1048576,ROW()-1),"")</f>
        <v>1.3181712962962583E-4</v>
      </c>
      <c r="T25" s="2">
        <f>IFERROR(HLOOKUP(lapchart!T25,totallaptimes!$1:$1048576,ROW()-1)-HLOOKUP(lapchart!S25,totallaptimes!$1:$1048576,ROW()-1),"")</f>
        <v>1.0787037037031377E-5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9.3124999999999458E-5</v>
      </c>
      <c r="D26" s="2">
        <f>IFERROR(HLOOKUP(lapchart!D26,totallaptimes!$1:$1048576,ROW()-1)-HLOOKUP(lapchart!C26,totallaptimes!$1:$1048576,ROW()-1),"")</f>
        <v>1.410879629629852E-5</v>
      </c>
      <c r="E26" s="2">
        <f>IFERROR(HLOOKUP(lapchart!E26,totallaptimes!$1:$1048576,ROW()-1)-HLOOKUP(lapchart!D26,totallaptimes!$1:$1048576,ROW()-1),"")</f>
        <v>9.5370370370363722E-5</v>
      </c>
      <c r="F26" s="2">
        <f>IFERROR(HLOOKUP(lapchart!F26,totallaptimes!$1:$1048576,ROW()-1)-HLOOKUP(lapchart!E26,totallaptimes!$1:$1048576,ROW()-1),"")</f>
        <v>5.5659722222226038E-5</v>
      </c>
      <c r="G26" s="2">
        <f>IFERROR(HLOOKUP(lapchart!G26,totallaptimes!$1:$1048576,ROW()-1)-HLOOKUP(lapchart!F26,totallaptimes!$1:$1048576,ROW()-1),"")</f>
        <v>1.9038194444444961E-4</v>
      </c>
      <c r="H26" s="2">
        <f>IFERROR(HLOOKUP(lapchart!H26,totallaptimes!$1:$1048576,ROW()-1)-HLOOKUP(lapchart!G26,totallaptimes!$1:$1048576,ROW()-1),"")</f>
        <v>1.6273148148136796E-5</v>
      </c>
      <c r="I26" s="2">
        <f>IFERROR(HLOOKUP(lapchart!I26,totallaptimes!$1:$1048576,ROW()-1)-HLOOKUP(lapchart!H26,totallaptimes!$1:$1048576,ROW()-1),"")</f>
        <v>1.0231481481482591E-5</v>
      </c>
      <c r="J26" s="2">
        <f>IFERROR(HLOOKUP(lapchart!J26,totallaptimes!$1:$1048576,ROW()-1)-HLOOKUP(lapchart!I26,totallaptimes!$1:$1048576,ROW()-1),"")</f>
        <v>9.837962962992719E-7</v>
      </c>
      <c r="K26" s="2">
        <f>IFERROR(HLOOKUP(lapchart!K26,totallaptimes!$1:$1048576,ROW()-1)-HLOOKUP(lapchart!J26,totallaptimes!$1:$1048576,ROW()-1),"")</f>
        <v>8.7199074074076344E-5</v>
      </c>
      <c r="L26" s="2">
        <f>IFERROR(HLOOKUP(lapchart!L26,totallaptimes!$1:$1048576,ROW()-1)-HLOOKUP(lapchart!K26,totallaptimes!$1:$1048576,ROW()-1),"")</f>
        <v>3.1469907407408876E-5</v>
      </c>
      <c r="M26" s="2">
        <f>IFERROR(HLOOKUP(lapchart!M26,totallaptimes!$1:$1048576,ROW()-1)-HLOOKUP(lapchart!L26,totallaptimes!$1:$1048576,ROW()-1),"")</f>
        <v>5.4826388888890715E-5</v>
      </c>
      <c r="N26" s="2">
        <f>IFERROR(HLOOKUP(lapchart!N26,totallaptimes!$1:$1048576,ROW()-1)-HLOOKUP(lapchart!M26,totallaptimes!$1:$1048576,ROW()-1),"")</f>
        <v>9.4097222222144783E-6</v>
      </c>
      <c r="O26" s="2">
        <f>IFERROR(HLOOKUP(lapchart!O26,totallaptimes!$1:$1048576,ROW()-1)-HLOOKUP(lapchart!N26,totallaptimes!$1:$1048576,ROW()-1),"")</f>
        <v>8.760416666667506E-5</v>
      </c>
      <c r="P26" s="2">
        <f>IFERROR(HLOOKUP(lapchart!P26,totallaptimes!$1:$1048576,ROW()-1)-HLOOKUP(lapchart!O26,totallaptimes!$1:$1048576,ROW()-1),"")</f>
        <v>5.0520833333331239E-5</v>
      </c>
      <c r="Q26" s="2">
        <f>IFERROR(HLOOKUP(lapchart!Q26,totallaptimes!$1:$1048576,ROW()-1)-HLOOKUP(lapchart!P26,totallaptimes!$1:$1048576,ROW()-1),"")</f>
        <v>1.9924768518517558E-4</v>
      </c>
      <c r="R26" s="2">
        <f>IFERROR(HLOOKUP(lapchart!R26,totallaptimes!$1:$1048576,ROW()-1)-HLOOKUP(lapchart!Q26,totallaptimes!$1:$1048576,ROW()-1),"")</f>
        <v>2.3043981481493669E-5</v>
      </c>
      <c r="S26" s="2">
        <f>IFERROR(HLOOKUP(lapchart!S26,totallaptimes!$1:$1048576,ROW()-1)-HLOOKUP(lapchart!R26,totallaptimes!$1:$1048576,ROW()-1),"")</f>
        <v>1.7798611111110793E-4</v>
      </c>
      <c r="T26" s="2">
        <f>IFERROR(HLOOKUP(lapchart!T26,totallaptimes!$1:$1048576,ROW()-1)-HLOOKUP(lapchart!S26,totallaptimes!$1:$1048576,ROW()-1),"")</f>
        <v>2.1038194444443839E-4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9.3043981481480409E-5</v>
      </c>
      <c r="D27" s="2">
        <f>IFERROR(HLOOKUP(lapchart!D27,totallaptimes!$1:$1048576,ROW()-1)-HLOOKUP(lapchart!C27,totallaptimes!$1:$1048576,ROW()-1),"")</f>
        <v>2.1724537037040581E-5</v>
      </c>
      <c r="E27" s="2">
        <f>IFERROR(HLOOKUP(lapchart!E27,totallaptimes!$1:$1048576,ROW()-1)-HLOOKUP(lapchart!D27,totallaptimes!$1:$1048576,ROW()-1),"")</f>
        <v>9.9675925925916259E-5</v>
      </c>
      <c r="F27" s="2">
        <f>IFERROR(HLOOKUP(lapchart!F27,totallaptimes!$1:$1048576,ROW()-1)-HLOOKUP(lapchart!E27,totallaptimes!$1:$1048576,ROW()-1),"")</f>
        <v>5.9942129629633745E-5</v>
      </c>
      <c r="G27" s="2">
        <f>IFERROR(HLOOKUP(lapchart!G27,totallaptimes!$1:$1048576,ROW()-1)-HLOOKUP(lapchart!F27,totallaptimes!$1:$1048576,ROW()-1),"")</f>
        <v>1.8863425925926686E-4</v>
      </c>
      <c r="H27" s="2">
        <f>IFERROR(HLOOKUP(lapchart!H27,totallaptimes!$1:$1048576,ROW()-1)-HLOOKUP(lapchart!G27,totallaptimes!$1:$1048576,ROW()-1),"")</f>
        <v>3.37152777777662E-5</v>
      </c>
      <c r="I27" s="2">
        <f>IFERROR(HLOOKUP(lapchart!I27,totallaptimes!$1:$1048576,ROW()-1)-HLOOKUP(lapchart!H27,totallaptimes!$1:$1048576,ROW()-1),"")</f>
        <v>7.2569444444434139E-6</v>
      </c>
      <c r="J27" s="2">
        <f>IFERROR(HLOOKUP(lapchart!J27,totallaptimes!$1:$1048576,ROW()-1)-HLOOKUP(lapchart!I27,totallaptimes!$1:$1048576,ROW()-1),"")</f>
        <v>7.9421296296303123E-5</v>
      </c>
      <c r="K27" s="2">
        <f>IFERROR(HLOOKUP(lapchart!K27,totallaptimes!$1:$1048576,ROW()-1)-HLOOKUP(lapchart!J27,totallaptimes!$1:$1048576,ROW()-1),"")</f>
        <v>4.5428240740739978E-5</v>
      </c>
      <c r="L27" s="2">
        <f>IFERROR(HLOOKUP(lapchart!L27,totallaptimes!$1:$1048576,ROW()-1)-HLOOKUP(lapchart!K27,totallaptimes!$1:$1048576,ROW()-1),"")</f>
        <v>5.6990740740735929E-5</v>
      </c>
      <c r="M27" s="2">
        <f>IFERROR(HLOOKUP(lapchart!M27,totallaptimes!$1:$1048576,ROW()-1)-HLOOKUP(lapchart!L27,totallaptimes!$1:$1048576,ROW()-1),"")</f>
        <v>2.3449074074081977E-5</v>
      </c>
      <c r="N27" s="2">
        <f>IFERROR(HLOOKUP(lapchart!N27,totallaptimes!$1:$1048576,ROW()-1)-HLOOKUP(lapchart!M27,totallaptimes!$1:$1048576,ROW()-1),"")</f>
        <v>4.2187499999995354E-5</v>
      </c>
      <c r="O27" s="2">
        <f>IFERROR(HLOOKUP(lapchart!O27,totallaptimes!$1:$1048576,ROW()-1)-HLOOKUP(lapchart!N27,totallaptimes!$1:$1048576,ROW()-1),"")</f>
        <v>2.046296296296865E-5</v>
      </c>
      <c r="P27" s="2">
        <f>IFERROR(HLOOKUP(lapchart!P27,totallaptimes!$1:$1048576,ROW()-1)-HLOOKUP(lapchart!O27,totallaptimes!$1:$1048576,ROW()-1),"")</f>
        <v>4.9999999999997963E-5</v>
      </c>
      <c r="Q27" s="2">
        <f>IFERROR(HLOOKUP(lapchart!Q27,totallaptimes!$1:$1048576,ROW()-1)-HLOOKUP(lapchart!P27,totallaptimes!$1:$1048576,ROW()-1),"")</f>
        <v>2.1616898148147171E-4</v>
      </c>
      <c r="R27" s="2">
        <f>IFERROR(HLOOKUP(lapchart!R27,totallaptimes!$1:$1048576,ROW()-1)-HLOOKUP(lapchart!Q27,totallaptimes!$1:$1048576,ROW()-1),"")</f>
        <v>2.9861111111122857E-5</v>
      </c>
      <c r="S27" s="2">
        <f>IFERROR(HLOOKUP(lapchart!S27,totallaptimes!$1:$1048576,ROW()-1)-HLOOKUP(lapchart!R27,totallaptimes!$1:$1048576,ROW()-1),"")</f>
        <v>3.5493055555554584E-4</v>
      </c>
      <c r="T27" s="2">
        <f>IFERROR(HLOOKUP(lapchart!T27,totallaptimes!$1:$1048576,ROW()-1)-HLOOKUP(lapchart!S27,totallaptimes!$1:$1048576,ROW()-1),"")</f>
        <v>3.0706018518525391E-5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9.281250000000088E-5</v>
      </c>
      <c r="D28" s="2">
        <f>IFERROR(HLOOKUP(lapchart!D28,totallaptimes!$1:$1048576,ROW()-1)-HLOOKUP(lapchart!C28,totallaptimes!$1:$1048576,ROW()-1),"")</f>
        <v>2.8125000000003841E-5</v>
      </c>
      <c r="E28" s="2">
        <f>IFERROR(HLOOKUP(lapchart!E28,totallaptimes!$1:$1048576,ROW()-1)-HLOOKUP(lapchart!D28,totallaptimes!$1:$1048576,ROW()-1),"")</f>
        <v>1.0560185185183937E-4</v>
      </c>
      <c r="F28" s="2">
        <f>IFERROR(HLOOKUP(lapchart!F28,totallaptimes!$1:$1048576,ROW()-1)-HLOOKUP(lapchart!E28,totallaptimes!$1:$1048576,ROW()-1),"")</f>
        <v>6.31597222222266E-5</v>
      </c>
      <c r="G28" s="2">
        <f>IFERROR(HLOOKUP(lapchart!G28,totallaptimes!$1:$1048576,ROW()-1)-HLOOKUP(lapchart!F28,totallaptimes!$1:$1048576,ROW()-1),"")</f>
        <v>1.9209490740741686E-4</v>
      </c>
      <c r="H28" s="2">
        <f>IFERROR(HLOOKUP(lapchart!H28,totallaptimes!$1:$1048576,ROW()-1)-HLOOKUP(lapchart!G28,totallaptimes!$1:$1048576,ROW()-1),"")</f>
        <v>4.1956018518505417E-5</v>
      </c>
      <c r="I28" s="2">
        <f>IFERROR(HLOOKUP(lapchart!I28,totallaptimes!$1:$1048576,ROW()-1)-HLOOKUP(lapchart!H28,totallaptimes!$1:$1048576,ROW()-1),"")</f>
        <v>9.6759259259268648E-6</v>
      </c>
      <c r="J28" s="2">
        <f>IFERROR(HLOOKUP(lapchart!J28,totallaptimes!$1:$1048576,ROW()-1)-HLOOKUP(lapchart!I28,totallaptimes!$1:$1048576,ROW()-1),"")</f>
        <v>6.9166666666672233E-5</v>
      </c>
      <c r="K28" s="2">
        <f>IFERROR(HLOOKUP(lapchart!K28,totallaptimes!$1:$1048576,ROW()-1)-HLOOKUP(lapchart!J28,totallaptimes!$1:$1048576,ROW()-1),"")</f>
        <v>5.6620370370370071E-5</v>
      </c>
      <c r="L28" s="2">
        <f>IFERROR(HLOOKUP(lapchart!L28,totallaptimes!$1:$1048576,ROW()-1)-HLOOKUP(lapchart!K28,totallaptimes!$1:$1048576,ROW()-1),"")</f>
        <v>6.0312499999996133E-5</v>
      </c>
      <c r="M28" s="2">
        <f>IFERROR(HLOOKUP(lapchart!M28,totallaptimes!$1:$1048576,ROW()-1)-HLOOKUP(lapchart!L28,totallaptimes!$1:$1048576,ROW()-1),"")</f>
        <v>4.9652777777780405E-5</v>
      </c>
      <c r="N28" s="2">
        <f>IFERROR(HLOOKUP(lapchart!N28,totallaptimes!$1:$1048576,ROW()-1)-HLOOKUP(lapchart!M28,totallaptimes!$1:$1048576,ROW()-1),"")</f>
        <v>2.8622685185192287E-5</v>
      </c>
      <c r="O28" s="2">
        <f>IFERROR(HLOOKUP(lapchart!O28,totallaptimes!$1:$1048576,ROW()-1)-HLOOKUP(lapchart!N28,totallaptimes!$1:$1048576,ROW()-1),"")</f>
        <v>5.0810185185181517E-5</v>
      </c>
      <c r="P28" s="2">
        <f>IFERROR(HLOOKUP(lapchart!P28,totallaptimes!$1:$1048576,ROW()-1)-HLOOKUP(lapchart!O28,totallaptimes!$1:$1048576,ROW()-1),"")</f>
        <v>1.30717592592592E-4</v>
      </c>
      <c r="Q28" s="2">
        <f>IFERROR(HLOOKUP(lapchart!Q28,totallaptimes!$1:$1048576,ROW()-1)-HLOOKUP(lapchart!P28,totallaptimes!$1:$1048576,ROW()-1),"")</f>
        <v>1.2825231481480501E-4</v>
      </c>
      <c r="R28" s="2">
        <f>IFERROR(HLOOKUP(lapchart!R28,totallaptimes!$1:$1048576,ROW()-1)-HLOOKUP(lapchart!Q28,totallaptimes!$1:$1048576,ROW()-1),"")</f>
        <v>2.6990740740754499E-5</v>
      </c>
      <c r="S28" s="2">
        <f>IFERROR(HLOOKUP(lapchart!S28,totallaptimes!$1:$1048576,ROW()-1)-HLOOKUP(lapchart!R28,totallaptimes!$1:$1048576,ROW()-1),"")</f>
        <v>3.0627314814813539E-4</v>
      </c>
      <c r="T28" s="2">
        <f>IFERROR(HLOOKUP(lapchart!T28,totallaptimes!$1:$1048576,ROW()-1)-HLOOKUP(lapchart!S28,totallaptimes!$1:$1048576,ROW()-1),"")</f>
        <v>2.3101851851860949E-5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9.6099537037038635E-5</v>
      </c>
      <c r="D29" s="2">
        <f>IFERROR(HLOOKUP(lapchart!D29,totallaptimes!$1:$1048576,ROW()-1)-HLOOKUP(lapchart!C29,totallaptimes!$1:$1048576,ROW()-1),"")</f>
        <v>2.6192129629631217E-5</v>
      </c>
      <c r="E29" s="2">
        <f>IFERROR(HLOOKUP(lapchart!E29,totallaptimes!$1:$1048576,ROW()-1)-HLOOKUP(lapchart!D29,totallaptimes!$1:$1048576,ROW()-1),"")</f>
        <v>1.0914351851850843E-4</v>
      </c>
      <c r="F29" s="2">
        <f>IFERROR(HLOOKUP(lapchart!F29,totallaptimes!$1:$1048576,ROW()-1)-HLOOKUP(lapchart!E29,totallaptimes!$1:$1048576,ROW()-1),"")</f>
        <v>7.0451388888892463E-5</v>
      </c>
      <c r="G29" s="2">
        <f>IFERROR(HLOOKUP(lapchart!G29,totallaptimes!$1:$1048576,ROW()-1)-HLOOKUP(lapchart!F29,totallaptimes!$1:$1048576,ROW()-1),"")</f>
        <v>1.978009259259346E-4</v>
      </c>
      <c r="H29" s="2">
        <f>IFERROR(HLOOKUP(lapchart!H29,totallaptimes!$1:$1048576,ROW()-1)-HLOOKUP(lapchart!G29,totallaptimes!$1:$1048576,ROW()-1),"")</f>
        <v>4.2511574074061143E-5</v>
      </c>
      <c r="I29" s="2">
        <f>IFERROR(HLOOKUP(lapchart!I29,totallaptimes!$1:$1048576,ROW()-1)-HLOOKUP(lapchart!H29,totallaptimes!$1:$1048576,ROW()-1),"")</f>
        <v>1.291666666666802E-5</v>
      </c>
      <c r="J29" s="2">
        <f>IFERROR(HLOOKUP(lapchart!J29,totallaptimes!$1:$1048576,ROW()-1)-HLOOKUP(lapchart!I29,totallaptimes!$1:$1048576,ROW()-1),"")</f>
        <v>6.0127314814820143E-5</v>
      </c>
      <c r="K29" s="2">
        <f>IFERROR(HLOOKUP(lapchart!K29,totallaptimes!$1:$1048576,ROW()-1)-HLOOKUP(lapchart!J29,totallaptimes!$1:$1048576,ROW()-1),"")</f>
        <v>7.2013888888888822E-5</v>
      </c>
      <c r="L29" s="2">
        <f>IFERROR(HLOOKUP(lapchart!L29,totallaptimes!$1:$1048576,ROW()-1)-HLOOKUP(lapchart!K29,totallaptimes!$1:$1048576,ROW()-1),"")</f>
        <v>5.9606481481476459E-5</v>
      </c>
      <c r="M29" s="2">
        <f>IFERROR(HLOOKUP(lapchart!M29,totallaptimes!$1:$1048576,ROW()-1)-HLOOKUP(lapchart!L29,totallaptimes!$1:$1048576,ROW()-1),"")</f>
        <v>3.4583333333337851E-5</v>
      </c>
      <c r="N29" s="2">
        <f>IFERROR(HLOOKUP(lapchart!N29,totallaptimes!$1:$1048576,ROW()-1)-HLOOKUP(lapchart!M29,totallaptimes!$1:$1048576,ROW()-1),"")</f>
        <v>3.2812500000006795E-5</v>
      </c>
      <c r="O29" s="2">
        <f>IFERROR(HLOOKUP(lapchart!O29,totallaptimes!$1:$1048576,ROW()-1)-HLOOKUP(lapchart!N29,totallaptimes!$1:$1048576,ROW()-1),"")</f>
        <v>6.0798611111106959E-5</v>
      </c>
      <c r="P29" s="2">
        <f>IFERROR(HLOOKUP(lapchart!P29,totallaptimes!$1:$1048576,ROW()-1)-HLOOKUP(lapchart!O29,totallaptimes!$1:$1048576,ROW()-1),"")</f>
        <v>1.0472222222222133E-4</v>
      </c>
      <c r="Q29" s="2">
        <f>IFERROR(HLOOKUP(lapchart!Q29,totallaptimes!$1:$1048576,ROW()-1)-HLOOKUP(lapchart!P29,totallaptimes!$1:$1048576,ROW()-1),"")</f>
        <v>2.3421296296296384E-4</v>
      </c>
      <c r="R29" s="2">
        <f>IFERROR(HLOOKUP(lapchart!R29,totallaptimes!$1:$1048576,ROW()-1)-HLOOKUP(lapchart!Q29,totallaptimes!$1:$1048576,ROW()-1),"")</f>
        <v>1.6996527777776715E-4</v>
      </c>
      <c r="S29" s="2">
        <f>IFERROR(HLOOKUP(lapchart!S29,totallaptimes!$1:$1048576,ROW()-1)-HLOOKUP(lapchart!R29,totallaptimes!$1:$1048576,ROW()-1),"")</f>
        <v>6.6030092592594958E-5</v>
      </c>
      <c r="T29" s="2">
        <f>IFERROR(HLOOKUP(lapchart!T29,totallaptimes!$1:$1048576,ROW()-1)-HLOOKUP(lapchart!S29,totallaptimes!$1:$1048576,ROW()-1),"")</f>
        <v>1.7673611111115872E-5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9.5092592592598002E-5</v>
      </c>
      <c r="D30" s="2">
        <f>IFERROR(HLOOKUP(lapchart!D30,totallaptimes!$1:$1048576,ROW()-1)-HLOOKUP(lapchart!C30,totallaptimes!$1:$1048576,ROW()-1),"")</f>
        <v>2.7118055555559739E-5</v>
      </c>
      <c r="E30" s="2">
        <f>IFERROR(HLOOKUP(lapchart!E30,totallaptimes!$1:$1048576,ROW()-1)-HLOOKUP(lapchart!D30,totallaptimes!$1:$1048576,ROW()-1),"")</f>
        <v>1.1937499999998408E-4</v>
      </c>
      <c r="F30" s="2">
        <f>IFERROR(HLOOKUP(lapchart!F30,totallaptimes!$1:$1048576,ROW()-1)-HLOOKUP(lapchart!E30,totallaptimes!$1:$1048576,ROW()-1),"")</f>
        <v>6.8495370370375008E-5</v>
      </c>
      <c r="G30" s="2">
        <f>IFERROR(HLOOKUP(lapchart!G30,totallaptimes!$1:$1048576,ROW()-1)-HLOOKUP(lapchart!F30,totallaptimes!$1:$1048576,ROW()-1),"")</f>
        <v>2.0567129629630448E-4</v>
      </c>
      <c r="H30" s="2">
        <f>IFERROR(HLOOKUP(lapchart!H30,totallaptimes!$1:$1048576,ROW()-1)-HLOOKUP(lapchart!G30,totallaptimes!$1:$1048576,ROW()-1),"")</f>
        <v>4.2453703703690393E-5</v>
      </c>
      <c r="I30" s="2">
        <f>IFERROR(HLOOKUP(lapchart!I30,totallaptimes!$1:$1048576,ROW()-1)-HLOOKUP(lapchart!H30,totallaptimes!$1:$1048576,ROW()-1),"")</f>
        <v>1.927083333333468E-5</v>
      </c>
      <c r="J30" s="2">
        <f>IFERROR(HLOOKUP(lapchart!J30,totallaptimes!$1:$1048576,ROW()-1)-HLOOKUP(lapchart!I30,totallaptimes!$1:$1048576,ROW()-1),"")</f>
        <v>5.531250000000848E-5</v>
      </c>
      <c r="K30" s="2">
        <f>IFERROR(HLOOKUP(lapchart!K30,totallaptimes!$1:$1048576,ROW()-1)-HLOOKUP(lapchart!J30,totallaptimes!$1:$1048576,ROW()-1),"")</f>
        <v>8.2164351851848894E-5</v>
      </c>
      <c r="L30" s="2">
        <f>IFERROR(HLOOKUP(lapchart!L30,totallaptimes!$1:$1048576,ROW()-1)-HLOOKUP(lapchart!K30,totallaptimes!$1:$1048576,ROW()-1),"")</f>
        <v>5.7916666666664451E-5</v>
      </c>
      <c r="M30" s="2">
        <f>IFERROR(HLOOKUP(lapchart!M30,totallaptimes!$1:$1048576,ROW()-1)-HLOOKUP(lapchart!L30,totallaptimes!$1:$1048576,ROW()-1),"")</f>
        <v>1.7106481481482527E-5</v>
      </c>
      <c r="N30" s="2">
        <f>IFERROR(HLOOKUP(lapchart!N30,totallaptimes!$1:$1048576,ROW()-1)-HLOOKUP(lapchart!M30,totallaptimes!$1:$1048576,ROW()-1),"")</f>
        <v>3.8738425925936848E-5</v>
      </c>
      <c r="O30" s="2">
        <f>IFERROR(HLOOKUP(lapchart!O30,totallaptimes!$1:$1048576,ROW()-1)-HLOOKUP(lapchart!N30,totallaptimes!$1:$1048576,ROW()-1),"")</f>
        <v>6.2499999999993117E-5</v>
      </c>
      <c r="P30" s="2">
        <f>IFERROR(HLOOKUP(lapchart!P30,totallaptimes!$1:$1048576,ROW()-1)-HLOOKUP(lapchart!O30,totallaptimes!$1:$1048576,ROW()-1),"")</f>
        <v>8.6041666666668293E-5</v>
      </c>
      <c r="Q30" s="2">
        <f>IFERROR(HLOOKUP(lapchart!Q30,totallaptimes!$1:$1048576,ROW()-1)-HLOOKUP(lapchart!P30,totallaptimes!$1:$1048576,ROW()-1),"")</f>
        <v>4.1377314814813881E-4</v>
      </c>
      <c r="R30" s="2">
        <f>IFERROR(HLOOKUP(lapchart!R30,totallaptimes!$1:$1048576,ROW()-1)-HLOOKUP(lapchart!Q30,totallaptimes!$1:$1048576,ROW()-1),"")</f>
        <v>6.7569444444443016E-5</v>
      </c>
      <c r="S30" s="2">
        <f>IFERROR(HLOOKUP(lapchart!S30,totallaptimes!$1:$1048576,ROW()-1)-HLOOKUP(lapchart!R30,totallaptimes!$1:$1048576,ROW()-1),"")</f>
        <v>9.7800925926011528E-6</v>
      </c>
      <c r="T30" s="2">
        <f>IFERROR(HLOOKUP(lapchart!T30,totallaptimes!$1:$1048576,ROW()-1)-HLOOKUP(lapchart!S30,totallaptimes!$1:$1048576,ROW()-1),"")</f>
        <v>7.8819444444405695E-6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9.7071759259263757E-5</v>
      </c>
      <c r="D31" s="2">
        <f>IFERROR(HLOOKUP(lapchart!D31,totallaptimes!$1:$1048576,ROW()-1)-HLOOKUP(lapchart!C31,totallaptimes!$1:$1048576,ROW()-1),"")</f>
        <v>3.34953703703747E-5</v>
      </c>
      <c r="E31" s="2">
        <f>IFERROR(HLOOKUP(lapchart!E31,totallaptimes!$1:$1048576,ROW()-1)-HLOOKUP(lapchart!D31,totallaptimes!$1:$1048576,ROW()-1),"")</f>
        <v>1.1636574074072592E-4</v>
      </c>
      <c r="F31" s="2">
        <f>IFERROR(HLOOKUP(lapchart!F31,totallaptimes!$1:$1048576,ROW()-1)-HLOOKUP(lapchart!E31,totallaptimes!$1:$1048576,ROW()-1),"")</f>
        <v>7.5648148148151073E-5</v>
      </c>
      <c r="G31" s="2">
        <f>IFERROR(HLOOKUP(lapchart!G31,totallaptimes!$1:$1048576,ROW()-1)-HLOOKUP(lapchart!F31,totallaptimes!$1:$1048576,ROW()-1),"")</f>
        <v>2.1216435185186094E-4</v>
      </c>
      <c r="H31" s="2">
        <f>IFERROR(HLOOKUP(lapchart!H31,totallaptimes!$1:$1048576,ROW()-1)-HLOOKUP(lapchart!G31,totallaptimes!$1:$1048576,ROW()-1),"")</f>
        <v>4.0011574074058642E-5</v>
      </c>
      <c r="I31" s="2">
        <f>IFERROR(HLOOKUP(lapchart!I31,totallaptimes!$1:$1048576,ROW()-1)-HLOOKUP(lapchart!H31,totallaptimes!$1:$1048576,ROW()-1),"")</f>
        <v>2.5138888888887045E-5</v>
      </c>
      <c r="J31" s="2">
        <f>IFERROR(HLOOKUP(lapchart!J31,totallaptimes!$1:$1048576,ROW()-1)-HLOOKUP(lapchart!I31,totallaptimes!$1:$1048576,ROW()-1),"")</f>
        <v>4.9479166666678565E-5</v>
      </c>
      <c r="K31" s="2">
        <f>IFERROR(HLOOKUP(lapchart!K31,totallaptimes!$1:$1048576,ROW()-1)-HLOOKUP(lapchart!J31,totallaptimes!$1:$1048576,ROW()-1),"")</f>
        <v>9.3506944444439466E-5</v>
      </c>
      <c r="L31" s="2">
        <f>IFERROR(HLOOKUP(lapchart!L31,totallaptimes!$1:$1048576,ROW()-1)-HLOOKUP(lapchart!K31,totallaptimes!$1:$1048576,ROW()-1),"")</f>
        <v>6.2627314814815704E-5</v>
      </c>
      <c r="M31" s="2">
        <f>IFERROR(HLOOKUP(lapchart!M31,totallaptimes!$1:$1048576,ROW()-1)-HLOOKUP(lapchart!L31,totallaptimes!$1:$1048576,ROW()-1),"")</f>
        <v>3.0208333333323067E-6</v>
      </c>
      <c r="N31" s="2">
        <f>IFERROR(HLOOKUP(lapchart!N31,totallaptimes!$1:$1048576,ROW()-1)-HLOOKUP(lapchart!M31,totallaptimes!$1:$1048576,ROW()-1),"")</f>
        <v>3.9525462962972102E-5</v>
      </c>
      <c r="O31" s="2">
        <f>IFERROR(HLOOKUP(lapchart!O31,totallaptimes!$1:$1048576,ROW()-1)-HLOOKUP(lapchart!N31,totallaptimes!$1:$1048576,ROW()-1),"")</f>
        <v>6.0891203703700159E-5</v>
      </c>
      <c r="P31" s="2">
        <f>IFERROR(HLOOKUP(lapchart!P31,totallaptimes!$1:$1048576,ROW()-1)-HLOOKUP(lapchart!O31,totallaptimes!$1:$1048576,ROW()-1),"")</f>
        <v>7.1655092592590175E-5</v>
      </c>
      <c r="Q31" s="2">
        <f>IFERROR(HLOOKUP(lapchart!Q31,totallaptimes!$1:$1048576,ROW()-1)-HLOOKUP(lapchart!P31,totallaptimes!$1:$1048576,ROW()-1),"")</f>
        <v>4.2880787037036239E-4</v>
      </c>
      <c r="R31" s="2">
        <f>IFERROR(HLOOKUP(lapchart!R31,totallaptimes!$1:$1048576,ROW()-1)-HLOOKUP(lapchart!Q31,totallaptimes!$1:$1048576,ROW()-1),"")</f>
        <v>6.2500000000000056E-5</v>
      </c>
      <c r="S31" s="2">
        <f>IFERROR(HLOOKUP(lapchart!S31,totallaptimes!$1:$1048576,ROW()-1)-HLOOKUP(lapchart!R31,totallaptimes!$1:$1048576,ROW()-1),"")</f>
        <v>1.2858796296304209E-5</v>
      </c>
      <c r="T31" s="2">
        <f>IFERROR(HLOOKUP(lapchart!T31,totallaptimes!$1:$1048576,ROW()-1)-HLOOKUP(lapchart!S31,totallaptimes!$1:$1048576,ROW()-1),"")</f>
        <v>7.2569444444434139E-6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9.5532407407408759E-5</v>
      </c>
      <c r="D32" s="2">
        <f>IFERROR(HLOOKUP(lapchart!D32,totallaptimes!$1:$1048576,ROW()-1)-HLOOKUP(lapchart!C32,totallaptimes!$1:$1048576,ROW()-1),"")</f>
        <v>3.6111111111118699E-5</v>
      </c>
      <c r="E32" s="2">
        <f>IFERROR(HLOOKUP(lapchart!E32,totallaptimes!$1:$1048576,ROW()-1)-HLOOKUP(lapchart!D32,totallaptimes!$1:$1048576,ROW()-1),"")</f>
        <v>1.2093749999998044E-4</v>
      </c>
      <c r="F32" s="2">
        <f>IFERROR(HLOOKUP(lapchart!F32,totallaptimes!$1:$1048576,ROW()-1)-HLOOKUP(lapchart!E32,totallaptimes!$1:$1048576,ROW()-1),"")</f>
        <v>8.7465277777781791E-5</v>
      </c>
      <c r="G32" s="2">
        <f>IFERROR(HLOOKUP(lapchart!G32,totallaptimes!$1:$1048576,ROW()-1)-HLOOKUP(lapchart!F32,totallaptimes!$1:$1048576,ROW()-1),"")</f>
        <v>2.1085648148148894E-4</v>
      </c>
      <c r="H32" s="2">
        <f>IFERROR(HLOOKUP(lapchart!H32,totallaptimes!$1:$1048576,ROW()-1)-HLOOKUP(lapchart!G32,totallaptimes!$1:$1048576,ROW()-1),"")</f>
        <v>3.9212962962949238E-5</v>
      </c>
      <c r="I32" s="2">
        <f>IFERROR(HLOOKUP(lapchart!I32,totallaptimes!$1:$1048576,ROW()-1)-HLOOKUP(lapchart!H32,totallaptimes!$1:$1048576,ROW()-1),"")</f>
        <v>3.871527777777467E-5</v>
      </c>
      <c r="J32" s="2">
        <f>IFERROR(HLOOKUP(lapchart!J32,totallaptimes!$1:$1048576,ROW()-1)-HLOOKUP(lapchart!I32,totallaptimes!$1:$1048576,ROW()-1),"")</f>
        <v>3.6400462962979385E-5</v>
      </c>
      <c r="K32" s="2">
        <f>IFERROR(HLOOKUP(lapchart!K32,totallaptimes!$1:$1048576,ROW()-1)-HLOOKUP(lapchart!J32,totallaptimes!$1:$1048576,ROW()-1),"")</f>
        <v>1.0444444444443479E-4</v>
      </c>
      <c r="L32" s="2">
        <f>IFERROR(HLOOKUP(lapchart!L32,totallaptimes!$1:$1048576,ROW()-1)-HLOOKUP(lapchart!K32,totallaptimes!$1:$1048576,ROW()-1),"")</f>
        <v>4.3310185185184424E-5</v>
      </c>
      <c r="M32" s="2">
        <f>IFERROR(HLOOKUP(lapchart!M32,totallaptimes!$1:$1048576,ROW()-1)-HLOOKUP(lapchart!L32,totallaptimes!$1:$1048576,ROW()-1),"")</f>
        <v>3.0324074074078444E-5</v>
      </c>
      <c r="N32" s="2">
        <f>IFERROR(HLOOKUP(lapchart!N32,totallaptimes!$1:$1048576,ROW()-1)-HLOOKUP(lapchart!M32,totallaptimes!$1:$1048576,ROW()-1),"")</f>
        <v>2.4444444444451929E-5</v>
      </c>
      <c r="O32" s="2">
        <f>IFERROR(HLOOKUP(lapchart!O32,totallaptimes!$1:$1048576,ROW()-1)-HLOOKUP(lapchart!N32,totallaptimes!$1:$1048576,ROW()-1),"")</f>
        <v>5.5405092592587801E-5</v>
      </c>
      <c r="P32" s="2">
        <f>IFERROR(HLOOKUP(lapchart!P32,totallaptimes!$1:$1048576,ROW()-1)-HLOOKUP(lapchart!O32,totallaptimes!$1:$1048576,ROW()-1),"")</f>
        <v>5.4780092592590646E-5</v>
      </c>
      <c r="Q32" s="2">
        <f>IFERROR(HLOOKUP(lapchart!Q32,totallaptimes!$1:$1048576,ROW()-1)-HLOOKUP(lapchart!P32,totallaptimes!$1:$1048576,ROW()-1),"")</f>
        <v>4.4961805555555207E-4</v>
      </c>
      <c r="R32" s="2">
        <f>IFERROR(HLOOKUP(lapchart!R32,totallaptimes!$1:$1048576,ROW()-1)-HLOOKUP(lapchart!Q32,totallaptimes!$1:$1048576,ROW()-1),"")</f>
        <v>6.3993055555551515E-5</v>
      </c>
      <c r="S32" s="2">
        <f>IFERROR(HLOOKUP(lapchart!S32,totallaptimes!$1:$1048576,ROW()-1)-HLOOKUP(lapchart!R32,totallaptimes!$1:$1048576,ROW()-1),"")</f>
        <v>1.5162037037046161E-5</v>
      </c>
      <c r="T32" s="2">
        <f>IFERROR(HLOOKUP(lapchart!T32,totallaptimes!$1:$1048576,ROW()-1)-HLOOKUP(lapchart!S32,totallaptimes!$1:$1048576,ROW()-1),"")</f>
        <v>6.7708333333291182E-6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1.0112268518518153E-4</v>
      </c>
      <c r="D33" s="2">
        <f>IFERROR(HLOOKUP(lapchart!D33,totallaptimes!$1:$1048576,ROW()-1)-HLOOKUP(lapchart!C33,totallaptimes!$1:$1048576,ROW()-1),"")</f>
        <v>3.9432870370378903E-5</v>
      </c>
      <c r="E33" s="2">
        <f>IFERROR(HLOOKUP(lapchart!E33,totallaptimes!$1:$1048576,ROW()-1)-HLOOKUP(lapchart!D33,totallaptimes!$1:$1048576,ROW()-1),"")</f>
        <v>1.1947916666665143E-4</v>
      </c>
      <c r="F33" s="2">
        <f>IFERROR(HLOOKUP(lapchart!F33,totallaptimes!$1:$1048576,ROW()-1)-HLOOKUP(lapchart!E33,totallaptimes!$1:$1048576,ROW()-1),"")</f>
        <v>1.0512731481481657E-4</v>
      </c>
      <c r="G33" s="2">
        <f>IFERROR(HLOOKUP(lapchart!G33,totallaptimes!$1:$1048576,ROW()-1)-HLOOKUP(lapchart!F33,totallaptimes!$1:$1048576,ROW()-1),"")</f>
        <v>2.0781250000000834E-4</v>
      </c>
      <c r="H33" s="2">
        <f>IFERROR(HLOOKUP(lapchart!H33,totallaptimes!$1:$1048576,ROW()-1)-HLOOKUP(lapchart!G33,totallaptimes!$1:$1048576,ROW()-1),"")</f>
        <v>3.6087962962949582E-5</v>
      </c>
      <c r="I33" s="2">
        <f>IFERROR(HLOOKUP(lapchart!I33,totallaptimes!$1:$1048576,ROW()-1)-HLOOKUP(lapchart!H33,totallaptimes!$1:$1048576,ROW()-1),"")</f>
        <v>4.0775462962959474E-5</v>
      </c>
      <c r="J33" s="2">
        <f>IFERROR(HLOOKUP(lapchart!J33,totallaptimes!$1:$1048576,ROW()-1)-HLOOKUP(lapchart!I33,totallaptimes!$1:$1048576,ROW()-1),"")</f>
        <v>3.8680555555573037E-5</v>
      </c>
      <c r="K33" s="2">
        <f>IFERROR(HLOOKUP(lapchart!K33,totallaptimes!$1:$1048576,ROW()-1)-HLOOKUP(lapchart!J33,totallaptimes!$1:$1048576,ROW()-1),"")</f>
        <v>1.1142361111109861E-4</v>
      </c>
      <c r="L33" s="2">
        <f>IFERROR(HLOOKUP(lapchart!L33,totallaptimes!$1:$1048576,ROW()-1)-HLOOKUP(lapchart!K33,totallaptimes!$1:$1048576,ROW()-1),"")</f>
        <v>2.6388888888888296E-5</v>
      </c>
      <c r="M33" s="2">
        <f>IFERROR(HLOOKUP(lapchart!M33,totallaptimes!$1:$1048576,ROW()-1)-HLOOKUP(lapchart!L33,totallaptimes!$1:$1048576,ROW()-1),"")</f>
        <v>5.1712962962968678E-5</v>
      </c>
      <c r="N33" s="2">
        <f>IFERROR(HLOOKUP(lapchart!N33,totallaptimes!$1:$1048576,ROW()-1)-HLOOKUP(lapchart!M33,totallaptimes!$1:$1048576,ROW()-1),"")</f>
        <v>1.6030092592600464E-5</v>
      </c>
      <c r="O33" s="2">
        <f>IFERROR(HLOOKUP(lapchart!O33,totallaptimes!$1:$1048576,ROW()-1)-HLOOKUP(lapchart!N33,totallaptimes!$1:$1048576,ROW()-1),"")</f>
        <v>5.3263888888883948E-5</v>
      </c>
      <c r="P33" s="2">
        <f>IFERROR(HLOOKUP(lapchart!P33,totallaptimes!$1:$1048576,ROW()-1)-HLOOKUP(lapchart!O33,totallaptimes!$1:$1048576,ROW()-1),"")</f>
        <v>3.6342592592587819E-5</v>
      </c>
      <c r="Q33" s="2">
        <f>IFERROR(HLOOKUP(lapchart!Q33,totallaptimes!$1:$1048576,ROW()-1)-HLOOKUP(lapchart!P33,totallaptimes!$1:$1048576,ROW()-1),"")</f>
        <v>4.7688657407406881E-4</v>
      </c>
      <c r="R33" s="2">
        <f>IFERROR(HLOOKUP(lapchart!R33,totallaptimes!$1:$1048576,ROW()-1)-HLOOKUP(lapchart!Q33,totallaptimes!$1:$1048576,ROW()-1),"")</f>
        <v>3.5150462962964257E-5</v>
      </c>
      <c r="S33" s="2">
        <f>IFERROR(HLOOKUP(lapchart!S33,totallaptimes!$1:$1048576,ROW()-1)-HLOOKUP(lapchart!R33,totallaptimes!$1:$1048576,ROW()-1),"")</f>
        <v>2.5011574074078335E-5</v>
      </c>
      <c r="T33" s="2">
        <f>IFERROR(HLOOKUP(lapchart!T33,totallaptimes!$1:$1048576,ROW()-1)-HLOOKUP(lapchart!S33,totallaptimes!$1:$1048576,ROW()-1),"")</f>
        <v>2.2673611111113934E-5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9.8854166666662024E-5</v>
      </c>
      <c r="D34" s="2">
        <f>IFERROR(HLOOKUP(lapchart!D34,totallaptimes!$1:$1048576,ROW()-1)-HLOOKUP(lapchart!C34,totallaptimes!$1:$1048576,ROW()-1),"")</f>
        <v>5.2337962962972773E-5</v>
      </c>
      <c r="E34" s="2">
        <f>IFERROR(HLOOKUP(lapchart!E34,totallaptimes!$1:$1048576,ROW()-1)-HLOOKUP(lapchart!D34,totallaptimes!$1:$1048576,ROW()-1),"")</f>
        <v>1.1758101851850472E-4</v>
      </c>
      <c r="F34" s="2">
        <f>IFERROR(HLOOKUP(lapchart!F34,totallaptimes!$1:$1048576,ROW()-1)-HLOOKUP(lapchart!E34,totallaptimes!$1:$1048576,ROW()-1),"")</f>
        <v>1.4700231481481335E-4</v>
      </c>
      <c r="G34" s="2">
        <f>IFERROR(HLOOKUP(lapchart!G34,totallaptimes!$1:$1048576,ROW()-1)-HLOOKUP(lapchart!F34,totallaptimes!$1:$1048576,ROW()-1),"")</f>
        <v>2.0447916666668092E-4</v>
      </c>
      <c r="H34" s="2">
        <f>IFERROR(HLOOKUP(lapchart!H34,totallaptimes!$1:$1048576,ROW()-1)-HLOOKUP(lapchart!G34,totallaptimes!$1:$1048576,ROW()-1),"")</f>
        <v>4.2361111110972294E-6</v>
      </c>
      <c r="I34" s="2">
        <f>IFERROR(HLOOKUP(lapchart!I34,totallaptimes!$1:$1048576,ROW()-1)-HLOOKUP(lapchart!H34,totallaptimes!$1:$1048576,ROW()-1),"")</f>
        <v>4.3622685185179533E-5</v>
      </c>
      <c r="J34" s="2">
        <f>IFERROR(HLOOKUP(lapchart!J34,totallaptimes!$1:$1048576,ROW()-1)-HLOOKUP(lapchart!I34,totallaptimes!$1:$1048576,ROW()-1),"")</f>
        <v>3.4131944444459883E-5</v>
      </c>
      <c r="K34" s="2">
        <f>IFERROR(HLOOKUP(lapchart!K34,totallaptimes!$1:$1048576,ROW()-1)-HLOOKUP(lapchart!J34,totallaptimes!$1:$1048576,ROW()-1),"")</f>
        <v>1.2815972222220834E-4</v>
      </c>
      <c r="L34" s="2">
        <f>IFERROR(HLOOKUP(lapchart!L34,totallaptimes!$1:$1048576,ROW()-1)-HLOOKUP(lapchart!K34,totallaptimes!$1:$1048576,ROW()-1),"")</f>
        <v>4.2708333333335569E-6</v>
      </c>
      <c r="M34" s="2">
        <f>IFERROR(HLOOKUP(lapchart!M34,totallaptimes!$1:$1048576,ROW()-1)-HLOOKUP(lapchart!L34,totallaptimes!$1:$1048576,ROW()-1),"")</f>
        <v>6.8576388888894058E-5</v>
      </c>
      <c r="N34" s="2">
        <f>IFERROR(HLOOKUP(lapchart!N34,totallaptimes!$1:$1048576,ROW()-1)-HLOOKUP(lapchart!M34,totallaptimes!$1:$1048576,ROW()-1),"")</f>
        <v>7.6967592592680489E-6</v>
      </c>
      <c r="O34" s="2">
        <f>IFERROR(HLOOKUP(lapchart!O34,totallaptimes!$1:$1048576,ROW()-1)-HLOOKUP(lapchart!N34,totallaptimes!$1:$1048576,ROW()-1),"")</f>
        <v>5.3136574074068299E-5</v>
      </c>
      <c r="P34" s="2">
        <f>IFERROR(HLOOKUP(lapchart!P34,totallaptimes!$1:$1048576,ROW()-1)-HLOOKUP(lapchart!O34,totallaptimes!$1:$1048576,ROW()-1),"")</f>
        <v>2.4016203703701444E-5</v>
      </c>
      <c r="Q34" s="2">
        <f>IFERROR(HLOOKUP(lapchart!Q34,totallaptimes!$1:$1048576,ROW()-1)-HLOOKUP(lapchart!P34,totallaptimes!$1:$1048576,ROW()-1),"")</f>
        <v>4.8465277777777482E-4</v>
      </c>
      <c r="R34" s="2">
        <f>IFERROR(HLOOKUP(lapchart!R34,totallaptimes!$1:$1048576,ROW()-1)-HLOOKUP(lapchart!Q34,totallaptimes!$1:$1048576,ROW()-1),"")</f>
        <v>3.0543981481480353E-5</v>
      </c>
      <c r="S34" s="2">
        <f>IFERROR(HLOOKUP(lapchart!S34,totallaptimes!$1:$1048576,ROW()-1)-HLOOKUP(lapchart!R34,totallaptimes!$1:$1048576,ROW()-1),"")</f>
        <v>1.7569444444448523E-5</v>
      </c>
      <c r="T34" s="2">
        <f>IFERROR(HLOOKUP(lapchart!T34,totallaptimes!$1:$1048576,ROW()-1)-HLOOKUP(lapchart!S34,totallaptimes!$1:$1048576,ROW()-1),"")</f>
        <v>4.3368055555562113E-5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1.0317129629629218E-4</v>
      </c>
      <c r="D35" s="2">
        <f>IFERROR(HLOOKUP(lapchart!D35,totallaptimes!$1:$1048576,ROW()-1)-HLOOKUP(lapchart!C35,totallaptimes!$1:$1048576,ROW()-1),"")</f>
        <v>5.4178240740748729E-5</v>
      </c>
      <c r="E35" s="2">
        <f>IFERROR(HLOOKUP(lapchart!E35,totallaptimes!$1:$1048576,ROW()-1)-HLOOKUP(lapchart!D35,totallaptimes!$1:$1048576,ROW()-1),"")</f>
        <v>1.2324074074072933E-4</v>
      </c>
      <c r="F35" s="2">
        <f>IFERROR(HLOOKUP(lapchart!F35,totallaptimes!$1:$1048576,ROW()-1)-HLOOKUP(lapchart!E35,totallaptimes!$1:$1048576,ROW()-1),"")</f>
        <v>3.6810185185184863E-4</v>
      </c>
      <c r="G35" s="2">
        <f>IFERROR(HLOOKUP(lapchart!G35,totallaptimes!$1:$1048576,ROW()-1)-HLOOKUP(lapchart!F35,totallaptimes!$1:$1048576,ROW()-1),"")</f>
        <v>3.0671296296296002E-5</v>
      </c>
      <c r="H35" s="2">
        <f>IFERROR(HLOOKUP(lapchart!H35,totallaptimes!$1:$1048576,ROW()-1)-HLOOKUP(lapchart!G35,totallaptimes!$1:$1048576,ROW()-1),"")</f>
        <v>4.8020833333342616E-5</v>
      </c>
      <c r="I35" s="2">
        <f>IFERROR(HLOOKUP(lapchart!I35,totallaptimes!$1:$1048576,ROW()-1)-HLOOKUP(lapchart!H35,totallaptimes!$1:$1048576,ROW()-1),"")</f>
        <v>1.8402777777766499E-5</v>
      </c>
      <c r="J35" s="2">
        <f>IFERROR(HLOOKUP(lapchart!J35,totallaptimes!$1:$1048576,ROW()-1)-HLOOKUP(lapchart!I35,totallaptimes!$1:$1048576,ROW()-1),"")</f>
        <v>9.7384259259258865E-5</v>
      </c>
      <c r="K35" s="2">
        <f>IFERROR(HLOOKUP(lapchart!K35,totallaptimes!$1:$1048576,ROW()-1)-HLOOKUP(lapchart!J35,totallaptimes!$1:$1048576,ROW()-1),"")</f>
        <v>3.8796296296314536E-5</v>
      </c>
      <c r="L35" s="2">
        <f>IFERROR(HLOOKUP(lapchart!L35,totallaptimes!$1:$1048576,ROW()-1)-HLOOKUP(lapchart!K35,totallaptimes!$1:$1048576,ROW()-1),"")</f>
        <v>3.2025462962943785E-5</v>
      </c>
      <c r="M35" s="2">
        <f>IFERROR(HLOOKUP(lapchart!M35,totallaptimes!$1:$1048576,ROW()-1)-HLOOKUP(lapchart!L35,totallaptimes!$1:$1048576,ROW()-1),"")</f>
        <v>2.4467592592607168E-5</v>
      </c>
      <c r="N35" s="2">
        <f>IFERROR(HLOOKUP(lapchart!N35,totallaptimes!$1:$1048576,ROW()-1)-HLOOKUP(lapchart!M35,totallaptimes!$1:$1048576,ROW()-1),"")</f>
        <v>1.1956018518513578E-5</v>
      </c>
      <c r="O35" s="2">
        <f>IFERROR(HLOOKUP(lapchart!O35,totallaptimes!$1:$1048576,ROW()-1)-HLOOKUP(lapchart!N35,totallaptimes!$1:$1048576,ROW()-1),"")</f>
        <v>3.6354166666668908E-5</v>
      </c>
      <c r="P35" s="2">
        <f>IFERROR(HLOOKUP(lapchart!P35,totallaptimes!$1:$1048576,ROW()-1)-HLOOKUP(lapchart!O35,totallaptimes!$1:$1048576,ROW()-1),"")</f>
        <v>9.2939814814799182E-6</v>
      </c>
      <c r="Q35" s="2">
        <f>IFERROR(HLOOKUP(lapchart!Q35,totallaptimes!$1:$1048576,ROW()-1)-HLOOKUP(lapchart!P35,totallaptimes!$1:$1048576,ROW()-1),"")</f>
        <v>4.959722222222171E-4</v>
      </c>
      <c r="R35" s="2">
        <f>IFERROR(HLOOKUP(lapchart!R35,totallaptimes!$1:$1048576,ROW()-1)-HLOOKUP(lapchart!Q35,totallaptimes!$1:$1048576,ROW()-1),"")</f>
        <v>2.2719907407403594E-5</v>
      </c>
      <c r="S35" s="2">
        <f>IFERROR(HLOOKUP(lapchart!S35,totallaptimes!$1:$1048576,ROW()-1)-HLOOKUP(lapchart!R35,totallaptimes!$1:$1048576,ROW()-1),"")</f>
        <v>1.9583333333336728E-5</v>
      </c>
      <c r="T35" s="2">
        <f>IFERROR(HLOOKUP(lapchart!T35,totallaptimes!$1:$1048576,ROW()-1)-HLOOKUP(lapchart!S35,totallaptimes!$1:$1048576,ROW()-1),"")</f>
        <v>6.1516203703711192E-5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1.0008101851851497E-4</v>
      </c>
      <c r="D36" s="2">
        <f>IFERROR(HLOOKUP(lapchart!D36,totallaptimes!$1:$1048576,ROW()-1)-HLOOKUP(lapchart!C36,totallaptimes!$1:$1048576,ROW()-1),"")</f>
        <v>9.271990740741809E-5</v>
      </c>
      <c r="E36" s="2">
        <f>IFERROR(HLOOKUP(lapchart!E36,totallaptimes!$1:$1048576,ROW()-1)-HLOOKUP(lapchart!D36,totallaptimes!$1:$1048576,ROW()-1),"")</f>
        <v>9.1770833333316981E-5</v>
      </c>
      <c r="F36" s="2">
        <f>IFERROR(HLOOKUP(lapchart!F36,totallaptimes!$1:$1048576,ROW()-1)-HLOOKUP(lapchart!E36,totallaptimes!$1:$1048576,ROW()-1),"")</f>
        <v>3.8722222222221936E-4</v>
      </c>
      <c r="G36" s="2">
        <f>IFERROR(HLOOKUP(lapchart!G36,totallaptimes!$1:$1048576,ROW()-1)-HLOOKUP(lapchart!F36,totallaptimes!$1:$1048576,ROW()-1),"")</f>
        <v>3.3194444444446802E-5</v>
      </c>
      <c r="H36" s="2">
        <f>IFERROR(HLOOKUP(lapchart!H36,totallaptimes!$1:$1048576,ROW()-1)-HLOOKUP(lapchart!G36,totallaptimes!$1:$1048576,ROW()-1),"")</f>
        <v>3.7581018518528797E-5</v>
      </c>
      <c r="I36" s="2">
        <f>IFERROR(HLOOKUP(lapchart!I36,totallaptimes!$1:$1048576,ROW()-1)-HLOOKUP(lapchart!H36,totallaptimes!$1:$1048576,ROW()-1),"")</f>
        <v>1.1033564814813546E-4</v>
      </c>
      <c r="J36" s="2">
        <f>IFERROR(HLOOKUP(lapchart!J36,totallaptimes!$1:$1048576,ROW()-1)-HLOOKUP(lapchart!I36,totallaptimes!$1:$1048576,ROW()-1),"")</f>
        <v>2.2731481481498561E-5</v>
      </c>
      <c r="K36" s="2">
        <f>IFERROR(HLOOKUP(lapchart!K36,totallaptimes!$1:$1048576,ROW()-1)-HLOOKUP(lapchart!J36,totallaptimes!$1:$1048576,ROW()-1),"")</f>
        <v>8.0486111111104097E-5</v>
      </c>
      <c r="L36" s="2">
        <f>IFERROR(HLOOKUP(lapchart!L36,totallaptimes!$1:$1048576,ROW()-1)-HLOOKUP(lapchart!K36,totallaptimes!$1:$1048576,ROW()-1),"")</f>
        <v>1.9791666666664487E-5</v>
      </c>
      <c r="M36" s="2">
        <f>IFERROR(HLOOKUP(lapchart!M36,totallaptimes!$1:$1048576,ROW()-1)-HLOOKUP(lapchart!L36,totallaptimes!$1:$1048576,ROW()-1),"")</f>
        <v>1.9675925925916049E-5</v>
      </c>
      <c r="N36" s="2">
        <f>IFERROR(HLOOKUP(lapchart!N36,totallaptimes!$1:$1048576,ROW()-1)-HLOOKUP(lapchart!M36,totallaptimes!$1:$1048576,ROW()-1),"")</f>
        <v>2.0208333333340822E-5</v>
      </c>
      <c r="O36" s="2">
        <f>IFERROR(HLOOKUP(lapchart!O36,totallaptimes!$1:$1048576,ROW()-1)-HLOOKUP(lapchart!N36,totallaptimes!$1:$1048576,ROW()-1),"")</f>
        <v>1.3171296296299317E-5</v>
      </c>
      <c r="P36" s="2">
        <f>IFERROR(HLOOKUP(lapchart!P36,totallaptimes!$1:$1048576,ROW()-1)-HLOOKUP(lapchart!O36,totallaptimes!$1:$1048576,ROW()-1),"")</f>
        <v>1.5405092592591513E-4</v>
      </c>
      <c r="Q36" s="2">
        <f>IFERROR(HLOOKUP(lapchart!Q36,totallaptimes!$1:$1048576,ROW()-1)-HLOOKUP(lapchart!P36,totallaptimes!$1:$1048576,ROW()-1),"")</f>
        <v>3.3590277777778565E-4</v>
      </c>
      <c r="R36" s="2">
        <f>IFERROR(HLOOKUP(lapchart!R36,totallaptimes!$1:$1048576,ROW()-1)-HLOOKUP(lapchart!Q36,totallaptimes!$1:$1048576,ROW()-1),"")</f>
        <v>1.4456018518509139E-5</v>
      </c>
      <c r="S36" s="2">
        <f>IFERROR(HLOOKUP(lapchart!S36,totallaptimes!$1:$1048576,ROW()-1)-HLOOKUP(lapchart!R36,totallaptimes!$1:$1048576,ROW()-1),"")</f>
        <v>2.2777777777781283E-5</v>
      </c>
      <c r="T36" s="2">
        <f>IFERROR(HLOOKUP(lapchart!T36,totallaptimes!$1:$1048576,ROW()-1)-HLOOKUP(lapchart!S36,totallaptimes!$1:$1048576,ROW()-1),"")</f>
        <v>6.6481481481493743E-5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1.4187499999999964E-4</v>
      </c>
      <c r="D37" s="2">
        <f>IFERROR(HLOOKUP(lapchart!D37,totallaptimes!$1:$1048576,ROW()-1)-HLOOKUP(lapchart!C37,totallaptimes!$1:$1048576,ROW()-1),"")</f>
        <v>1.4246527777776741E-4</v>
      </c>
      <c r="E37" s="2">
        <f>IFERROR(HLOOKUP(lapchart!E37,totallaptimes!$1:$1048576,ROW()-1)-HLOOKUP(lapchart!D37,totallaptimes!$1:$1048576,ROW()-1),"")</f>
        <v>1.0158564814816834E-4</v>
      </c>
      <c r="F37" s="2">
        <f>IFERROR(HLOOKUP(lapchart!F37,totallaptimes!$1:$1048576,ROW()-1)-HLOOKUP(lapchart!E37,totallaptimes!$1:$1048576,ROW()-1),"")</f>
        <v>2.6778935185182984E-4</v>
      </c>
      <c r="G37" s="2">
        <f>IFERROR(HLOOKUP(lapchart!G37,totallaptimes!$1:$1048576,ROW()-1)-HLOOKUP(lapchart!F37,totallaptimes!$1:$1048576,ROW()-1),"")</f>
        <v>1.1122685185186582E-4</v>
      </c>
      <c r="H37" s="2">
        <f>IFERROR(HLOOKUP(lapchart!H37,totallaptimes!$1:$1048576,ROW()-1)-HLOOKUP(lapchart!G37,totallaptimes!$1:$1048576,ROW()-1),"")</f>
        <v>9.8090277777761192E-5</v>
      </c>
      <c r="I37" s="2">
        <f>IFERROR(HLOOKUP(lapchart!I37,totallaptimes!$1:$1048576,ROW()-1)-HLOOKUP(lapchart!H37,totallaptimes!$1:$1048576,ROW()-1),"")</f>
        <v>2.3865740740758312E-5</v>
      </c>
      <c r="J37" s="2">
        <f>IFERROR(HLOOKUP(lapchart!J37,totallaptimes!$1:$1048576,ROW()-1)-HLOOKUP(lapchart!I37,totallaptimes!$1:$1048576,ROW()-1),"")</f>
        <v>5.7384259259246617E-5</v>
      </c>
      <c r="K37" s="2">
        <f>IFERROR(HLOOKUP(lapchart!K37,totallaptimes!$1:$1048576,ROW()-1)-HLOOKUP(lapchart!J37,totallaptimes!$1:$1048576,ROW()-1),"")</f>
        <v>3.4456018518529141E-5</v>
      </c>
      <c r="L37" s="2">
        <f>IFERROR(HLOOKUP(lapchart!L37,totallaptimes!$1:$1048576,ROW()-1)-HLOOKUP(lapchart!K37,totallaptimes!$1:$1048576,ROW()-1),"")</f>
        <v>1.5659722222206851E-5</v>
      </c>
      <c r="M37" s="2">
        <f>IFERROR(HLOOKUP(lapchart!M37,totallaptimes!$1:$1048576,ROW()-1)-HLOOKUP(lapchart!L37,totallaptimes!$1:$1048576,ROW()-1),"")</f>
        <v>2.4768518518528126E-5</v>
      </c>
      <c r="N37" s="2">
        <f>IFERROR(HLOOKUP(lapchart!N37,totallaptimes!$1:$1048576,ROW()-1)-HLOOKUP(lapchart!M37,totallaptimes!$1:$1048576,ROW()-1),"")</f>
        <v>1.0543981481481168E-5</v>
      </c>
      <c r="O37" s="2">
        <f>IFERROR(HLOOKUP(lapchart!O37,totallaptimes!$1:$1048576,ROW()-1)-HLOOKUP(lapchart!N37,totallaptimes!$1:$1048576,ROW()-1),"")</f>
        <v>2.4074074074079133E-5</v>
      </c>
      <c r="P37" s="2">
        <f>IFERROR(HLOOKUP(lapchart!P37,totallaptimes!$1:$1048576,ROW()-1)-HLOOKUP(lapchart!O37,totallaptimes!$1:$1048576,ROW()-1),"")</f>
        <v>1.2854166666665529E-4</v>
      </c>
      <c r="Q37" s="2">
        <f>IFERROR(HLOOKUP(lapchart!Q37,totallaptimes!$1:$1048576,ROW()-1)-HLOOKUP(lapchart!P37,totallaptimes!$1:$1048576,ROW()-1),"")</f>
        <v>3.4759259259260072E-4</v>
      </c>
      <c r="R37" s="2">
        <f>IFERROR(HLOOKUP(lapchart!R37,totallaptimes!$1:$1048576,ROW()-1)-HLOOKUP(lapchart!Q37,totallaptimes!$1:$1048576,ROW()-1),"")</f>
        <v>1.2754629629616043E-5</v>
      </c>
      <c r="S37" s="2">
        <f>IFERROR(HLOOKUP(lapchart!S37,totallaptimes!$1:$1048576,ROW()-1)-HLOOKUP(lapchart!R37,totallaptimes!$1:$1048576,ROW()-1),"")</f>
        <v>2.1319444444452273E-5</v>
      </c>
      <c r="T37" s="2">
        <f>IFERROR(HLOOKUP(lapchart!T37,totallaptimes!$1:$1048576,ROW()-1)-HLOOKUP(lapchart!S37,totallaptimes!$1:$1048576,ROW()-1),"")</f>
        <v>8.7754629629635539E-5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2.5518518518517774E-4</v>
      </c>
      <c r="D38" s="2">
        <f>IFERROR(HLOOKUP(lapchart!D38,totallaptimes!$1:$1048576,ROW()-1)-HLOOKUP(lapchart!C38,totallaptimes!$1:$1048576,ROW()-1),"")</f>
        <v>4.1770833333343305E-5</v>
      </c>
      <c r="E38" s="2">
        <f>IFERROR(HLOOKUP(lapchart!E38,totallaptimes!$1:$1048576,ROW()-1)-HLOOKUP(lapchart!D38,totallaptimes!$1:$1048576,ROW()-1),"")</f>
        <v>8.8888888888985496E-6</v>
      </c>
      <c r="F38" s="2">
        <f>IFERROR(HLOOKUP(lapchart!F38,totallaptimes!$1:$1048576,ROW()-1)-HLOOKUP(lapchart!E38,totallaptimes!$1:$1048576,ROW()-1),"")</f>
        <v>3.0143518518516155E-4</v>
      </c>
      <c r="G38" s="2">
        <f>IFERROR(HLOOKUP(lapchart!G38,totallaptimes!$1:$1048576,ROW()-1)-HLOOKUP(lapchart!F38,totallaptimes!$1:$1048576,ROW()-1),"")</f>
        <v>1.371643518518692E-4</v>
      </c>
      <c r="H38" s="2">
        <f>IFERROR(HLOOKUP(lapchart!H38,totallaptimes!$1:$1048576,ROW()-1)-HLOOKUP(lapchart!G38,totallaptimes!$1:$1048576,ROW()-1),"")</f>
        <v>8.6747685185163681E-5</v>
      </c>
      <c r="I38" s="2">
        <f>IFERROR(HLOOKUP(lapchart!I38,totallaptimes!$1:$1048576,ROW()-1)-HLOOKUP(lapchart!H38,totallaptimes!$1:$1048576,ROW()-1),"")</f>
        <v>2.5798611111134406E-5</v>
      </c>
      <c r="J38" s="2">
        <f>IFERROR(HLOOKUP(lapchart!J38,totallaptimes!$1:$1048576,ROW()-1)-HLOOKUP(lapchart!I38,totallaptimes!$1:$1048576,ROW()-1),"")</f>
        <v>4.3124999999984148E-5</v>
      </c>
      <c r="K38" s="2">
        <f>IFERROR(HLOOKUP(lapchart!K38,totallaptimes!$1:$1048576,ROW()-1)-HLOOKUP(lapchart!J38,totallaptimes!$1:$1048576,ROW()-1),"")</f>
        <v>5.2280092592588145E-5</v>
      </c>
      <c r="L38" s="2">
        <f>IFERROR(HLOOKUP(lapchart!L38,totallaptimes!$1:$1048576,ROW()-1)-HLOOKUP(lapchart!K38,totallaptimes!$1:$1048576,ROW()-1),"")</f>
        <v>2.0752314814832806E-5</v>
      </c>
      <c r="M38" s="2">
        <f>IFERROR(HLOOKUP(lapchart!M38,totallaptimes!$1:$1048576,ROW()-1)-HLOOKUP(lapchart!L38,totallaptimes!$1:$1048576,ROW()-1),"")</f>
        <v>2.3541666666661298E-5</v>
      </c>
      <c r="N38" s="2">
        <f>IFERROR(HLOOKUP(lapchart!N38,totallaptimes!$1:$1048576,ROW()-1)-HLOOKUP(lapchart!M38,totallaptimes!$1:$1048576,ROW()-1),"")</f>
        <v>2.8599537037037048E-5</v>
      </c>
      <c r="O38" s="2">
        <f>IFERROR(HLOOKUP(lapchart!O38,totallaptimes!$1:$1048576,ROW()-1)-HLOOKUP(lapchart!N38,totallaptimes!$1:$1048576,ROW()-1),"")</f>
        <v>1.417824074074342E-5</v>
      </c>
      <c r="P38" s="2">
        <f>IFERROR(HLOOKUP(lapchart!P38,totallaptimes!$1:$1048576,ROW()-1)-HLOOKUP(lapchart!O38,totallaptimes!$1:$1048576,ROW()-1),"")</f>
        <v>9.9745370370357689E-5</v>
      </c>
      <c r="Q38" s="2">
        <f>IFERROR(HLOOKUP(lapchart!Q38,totallaptimes!$1:$1048576,ROW()-1)-HLOOKUP(lapchart!P38,totallaptimes!$1:$1048576,ROW()-1),"")</f>
        <v>3.6857638888889571E-4</v>
      </c>
      <c r="R38" s="2">
        <f>IFERROR(HLOOKUP(lapchart!R38,totallaptimes!$1:$1048576,ROW()-1)-HLOOKUP(lapchart!Q38,totallaptimes!$1:$1048576,ROW()-1),"")</f>
        <v>1.1006944444433286E-5</v>
      </c>
      <c r="S38" s="2">
        <f>IFERROR(HLOOKUP(lapchart!S38,totallaptimes!$1:$1048576,ROW()-1)-HLOOKUP(lapchart!R38,totallaptimes!$1:$1048576,ROW()-1),"")</f>
        <v>1.7743055555560772E-5</v>
      </c>
      <c r="T38" s="2">
        <f>IFERROR(HLOOKUP(lapchart!T38,totallaptimes!$1:$1048576,ROW()-1)-HLOOKUP(lapchart!S38,totallaptimes!$1:$1048576,ROW()-1),"")</f>
        <v>1.0780092592593132E-4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6.434027777778295E-5</v>
      </c>
      <c r="D39" s="2">
        <f>IFERROR(HLOOKUP(lapchart!D39,totallaptimes!$1:$1048576,ROW()-1)-HLOOKUP(lapchart!C39,totallaptimes!$1:$1048576,ROW()-1),"")</f>
        <v>6.6203703703790473E-6</v>
      </c>
      <c r="E39" s="2">
        <f>IFERROR(HLOOKUP(lapchart!E39,totallaptimes!$1:$1048576,ROW()-1)-HLOOKUP(lapchart!D39,totallaptimes!$1:$1048576,ROW()-1),"")</f>
        <v>3.0254629629612728E-5</v>
      </c>
      <c r="F39" s="2">
        <f>IFERROR(HLOOKUP(lapchart!F39,totallaptimes!$1:$1048576,ROW()-1)-HLOOKUP(lapchart!E39,totallaptimes!$1:$1048576,ROW()-1),"")</f>
        <v>2.880671296296225E-4</v>
      </c>
      <c r="G39" s="2">
        <f>IFERROR(HLOOKUP(lapchart!G39,totallaptimes!$1:$1048576,ROW()-1)-HLOOKUP(lapchart!F39,totallaptimes!$1:$1048576,ROW()-1),"")</f>
        <v>1.6438657407408935E-4</v>
      </c>
      <c r="H39" s="2">
        <f>IFERROR(HLOOKUP(lapchart!H39,totallaptimes!$1:$1048576,ROW()-1)-HLOOKUP(lapchart!G39,totallaptimes!$1:$1048576,ROW()-1),"")</f>
        <v>8.2453703703681824E-5</v>
      </c>
      <c r="I39" s="2">
        <f>IFERROR(HLOOKUP(lapchart!I39,totallaptimes!$1:$1048576,ROW()-1)-HLOOKUP(lapchart!H39,totallaptimes!$1:$1048576,ROW()-1),"")</f>
        <v>1.6643518518544287E-5</v>
      </c>
      <c r="J39" s="2">
        <f>IFERROR(HLOOKUP(lapchart!J39,totallaptimes!$1:$1048576,ROW()-1)-HLOOKUP(lapchart!I39,totallaptimes!$1:$1048576,ROW()-1),"")</f>
        <v>3.7083333333319535E-5</v>
      </c>
      <c r="K39" s="2">
        <f>IFERROR(HLOOKUP(lapchart!K39,totallaptimes!$1:$1048576,ROW()-1)-HLOOKUP(lapchart!J39,totallaptimes!$1:$1048576,ROW()-1),"")</f>
        <v>4.2071759259250385E-5</v>
      </c>
      <c r="L39" s="2">
        <f>IFERROR(HLOOKUP(lapchart!L39,totallaptimes!$1:$1048576,ROW()-1)-HLOOKUP(lapchart!K39,totallaptimes!$1:$1048576,ROW()-1),"")</f>
        <v>4.7187500000017701E-5</v>
      </c>
      <c r="M39" s="2">
        <f>IFERROR(HLOOKUP(lapchart!M39,totallaptimes!$1:$1048576,ROW()-1)-HLOOKUP(lapchart!L39,totallaptimes!$1:$1048576,ROW()-1),"")</f>
        <v>1.3981481481475933E-5</v>
      </c>
      <c r="N39" s="2">
        <f>IFERROR(HLOOKUP(lapchart!N39,totallaptimes!$1:$1048576,ROW()-1)-HLOOKUP(lapchart!M39,totallaptimes!$1:$1048576,ROW()-1),"")</f>
        <v>5.7210648148148247E-5</v>
      </c>
      <c r="O39" s="2">
        <f>IFERROR(HLOOKUP(lapchart!O39,totallaptimes!$1:$1048576,ROW()-1)-HLOOKUP(lapchart!N39,totallaptimes!$1:$1048576,ROW()-1),"")</f>
        <v>8.2407407407461553E-6</v>
      </c>
      <c r="P39" s="2">
        <f>IFERROR(HLOOKUP(lapchart!P39,totallaptimes!$1:$1048576,ROW()-1)-HLOOKUP(lapchart!O39,totallaptimes!$1:$1048576,ROW()-1),"")</f>
        <v>7.5023148148133101E-5</v>
      </c>
      <c r="Q39" s="2">
        <f>IFERROR(HLOOKUP(lapchart!Q39,totallaptimes!$1:$1048576,ROW()-1)-HLOOKUP(lapchart!P39,totallaptimes!$1:$1048576,ROW()-1),"")</f>
        <v>3.9605324074074022E-4</v>
      </c>
      <c r="R39" s="2">
        <f>IFERROR(HLOOKUP(lapchart!R39,totallaptimes!$1:$1048576,ROW()-1)-HLOOKUP(lapchart!Q39,totallaptimes!$1:$1048576,ROW()-1),"")</f>
        <v>1.7025462962970417E-5</v>
      </c>
      <c r="S39" s="2">
        <f>IFERROR(HLOOKUP(lapchart!S39,totallaptimes!$1:$1048576,ROW()-1)-HLOOKUP(lapchart!R39,totallaptimes!$1:$1048576,ROW()-1),"")</f>
        <v>8.8194444444397724E-6</v>
      </c>
      <c r="T39" s="2">
        <f>IFERROR(HLOOKUP(lapchart!T39,totallaptimes!$1:$1048576,ROW()-1)-HLOOKUP(lapchart!S39,totallaptimes!$1:$1048576,ROW()-1),"")</f>
        <v>1.2752314814815785E-4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8.219907407409216E-5</v>
      </c>
      <c r="D40" s="2">
        <f>IFERROR(HLOOKUP(lapchart!D40,totallaptimes!$1:$1048576,ROW()-1)-HLOOKUP(lapchart!C40,totallaptimes!$1:$1048576,ROW()-1),"")</f>
        <v>2.9834490740739128E-4</v>
      </c>
      <c r="E40" s="2">
        <f>IFERROR(HLOOKUP(lapchart!E40,totallaptimes!$1:$1048576,ROW()-1)-HLOOKUP(lapchart!D40,totallaptimes!$1:$1048576,ROW()-1),"")</f>
        <v>3.1967592592600791E-5</v>
      </c>
      <c r="F40" s="2">
        <f>IFERROR(HLOOKUP(lapchart!F40,totallaptimes!$1:$1048576,ROW()-1)-HLOOKUP(lapchart!E40,totallaptimes!$1:$1048576,ROW()-1),"")</f>
        <v>7.6157407407212441E-6</v>
      </c>
      <c r="G40" s="2">
        <f>IFERROR(HLOOKUP(lapchart!G40,totallaptimes!$1:$1048576,ROW()-1)-HLOOKUP(lapchart!F40,totallaptimes!$1:$1048576,ROW()-1),"")</f>
        <v>2.0025462962964397E-4</v>
      </c>
      <c r="H40" s="2">
        <f>IFERROR(HLOOKUP(lapchart!H40,totallaptimes!$1:$1048576,ROW()-1)-HLOOKUP(lapchart!G40,totallaptimes!$1:$1048576,ROW()-1),"")</f>
        <v>6.9814814814793402E-5</v>
      </c>
      <c r="I40" s="2">
        <f>IFERROR(HLOOKUP(lapchart!I40,totallaptimes!$1:$1048576,ROW()-1)-HLOOKUP(lapchart!H40,totallaptimes!$1:$1048576,ROW()-1),"")</f>
        <v>6.3078703703978167E-6</v>
      </c>
      <c r="J40" s="2">
        <f>IFERROR(HLOOKUP(lapchart!J40,totallaptimes!$1:$1048576,ROW()-1)-HLOOKUP(lapchart!I40,totallaptimes!$1:$1048576,ROW()-1),"")</f>
        <v>3.8692129629612493E-5</v>
      </c>
      <c r="K40" s="2">
        <f>IFERROR(HLOOKUP(lapchart!K40,totallaptimes!$1:$1048576,ROW()-1)-HLOOKUP(lapchart!J40,totallaptimes!$1:$1048576,ROW()-1),"")</f>
        <v>3.376157407406627E-5</v>
      </c>
      <c r="L40" s="2">
        <f>IFERROR(HLOOKUP(lapchart!L40,totallaptimes!$1:$1048576,ROW()-1)-HLOOKUP(lapchart!K40,totallaptimes!$1:$1048576,ROW()-1),"")</f>
        <v>6.7824074074095131E-5</v>
      </c>
      <c r="M40" s="2">
        <f>IFERROR(HLOOKUP(lapchart!M40,totallaptimes!$1:$1048576,ROW()-1)-HLOOKUP(lapchart!L40,totallaptimes!$1:$1048576,ROW()-1),"")</f>
        <v>7.3379629629555243E-6</v>
      </c>
      <c r="N40" s="2">
        <f>IFERROR(HLOOKUP(lapchart!N40,totallaptimes!$1:$1048576,ROW()-1)-HLOOKUP(lapchart!M40,totallaptimes!$1:$1048576,ROW()-1),"")</f>
        <v>1.1163194444444718E-4</v>
      </c>
      <c r="O40" s="2">
        <f>IFERROR(HLOOKUP(lapchart!O40,totallaptimes!$1:$1048576,ROW()-1)-HLOOKUP(lapchart!N40,totallaptimes!$1:$1048576,ROW()-1),"")</f>
        <v>2.226851851850481E-5</v>
      </c>
      <c r="P40" s="2">
        <f>IFERROR(HLOOKUP(lapchart!P40,totallaptimes!$1:$1048576,ROW()-1)-HLOOKUP(lapchart!O40,totallaptimes!$1:$1048576,ROW()-1),"")</f>
        <v>6.018518518627336E-7</v>
      </c>
      <c r="Q40" s="2">
        <f>IFERROR(HLOOKUP(lapchart!Q40,totallaptimes!$1:$1048576,ROW()-1)-HLOOKUP(lapchart!P40,totallaptimes!$1:$1048576,ROW()-1),"")</f>
        <v>4.0746527777776875E-4</v>
      </c>
      <c r="R40" s="2">
        <f>IFERROR(HLOOKUP(lapchart!R40,totallaptimes!$1:$1048576,ROW()-1)-HLOOKUP(lapchart!Q40,totallaptimes!$1:$1048576,ROW()-1),"")</f>
        <v>2.9259259259263593E-5</v>
      </c>
      <c r="S40" s="2">
        <f>IFERROR(HLOOKUP(lapchart!S40,totallaptimes!$1:$1048576,ROW()-1)-HLOOKUP(lapchart!R40,totallaptimes!$1:$1048576,ROW()-1),"")</f>
        <v>9.08564814814522E-6</v>
      </c>
      <c r="T40" s="2">
        <f>IFERROR(HLOOKUP(lapchart!T40,totallaptimes!$1:$1048576,ROW()-1)-HLOOKUP(lapchart!S40,totallaptimes!$1:$1048576,ROW()-1),"")</f>
        <v>1.4165509259260467E-4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9.0891203703723222E-5</v>
      </c>
      <c r="D41" s="2">
        <f>IFERROR(HLOOKUP(lapchart!D41,totallaptimes!$1:$1048576,ROW()-1)-HLOOKUP(lapchart!C41,totallaptimes!$1:$1048576,ROW()-1),"")</f>
        <v>3.0424768518517303E-4</v>
      </c>
      <c r="E41" s="2">
        <f>IFERROR(HLOOKUP(lapchart!E41,totallaptimes!$1:$1048576,ROW()-1)-HLOOKUP(lapchart!D41,totallaptimes!$1:$1048576,ROW()-1),"")</f>
        <v>4.6562499999985851E-5</v>
      </c>
      <c r="F41" s="2">
        <f>IFERROR(HLOOKUP(lapchart!F41,totallaptimes!$1:$1048576,ROW()-1)-HLOOKUP(lapchart!E41,totallaptimes!$1:$1048576,ROW()-1),"")</f>
        <v>2.6430555555557317E-4</v>
      </c>
      <c r="G41" s="2">
        <f>IFERROR(HLOOKUP(lapchart!G41,totallaptimes!$1:$1048576,ROW()-1)-HLOOKUP(lapchart!F41,totallaptimes!$1:$1048576,ROW()-1),"")</f>
        <v>1.6342592592595573E-5</v>
      </c>
      <c r="H41" s="2">
        <f>IFERROR(HLOOKUP(lapchart!H41,totallaptimes!$1:$1048576,ROW()-1)-HLOOKUP(lapchart!G41,totallaptimes!$1:$1048576,ROW()-1),"")</f>
        <v>1.5057870370344117E-5</v>
      </c>
      <c r="I41" s="2">
        <f>IFERROR(HLOOKUP(lapchart!I41,totallaptimes!$1:$1048576,ROW()-1)-HLOOKUP(lapchart!H41,totallaptimes!$1:$1048576,ROW()-1),"")</f>
        <v>2.7372685185191037E-5</v>
      </c>
      <c r="J41" s="2">
        <f>IFERROR(HLOOKUP(lapchart!J41,totallaptimes!$1:$1048576,ROW()-1)-HLOOKUP(lapchart!I41,totallaptimes!$1:$1048576,ROW()-1),"")</f>
        <v>1.250000000001944E-5</v>
      </c>
      <c r="K41" s="2">
        <f>IFERROR(HLOOKUP(lapchart!K41,totallaptimes!$1:$1048576,ROW()-1)-HLOOKUP(lapchart!J41,totallaptimes!$1:$1048576,ROW()-1),"")</f>
        <v>1.5474537037013514E-5</v>
      </c>
      <c r="L41" s="2">
        <f>IFERROR(HLOOKUP(lapchart!L41,totallaptimes!$1:$1048576,ROW()-1)-HLOOKUP(lapchart!K41,totallaptimes!$1:$1048576,ROW()-1),"")</f>
        <v>7.7476851851866757E-5</v>
      </c>
      <c r="M41" s="2">
        <f>IFERROR(HLOOKUP(lapchart!M41,totallaptimes!$1:$1048576,ROW()-1)-HLOOKUP(lapchart!L41,totallaptimes!$1:$1048576,ROW()-1),"")</f>
        <v>2.1192129629636625E-5</v>
      </c>
      <c r="N41" s="2">
        <f>IFERROR(HLOOKUP(lapchart!N41,totallaptimes!$1:$1048576,ROW()-1)-HLOOKUP(lapchart!M41,totallaptimes!$1:$1048576,ROW()-1),"")</f>
        <v>1.1224537037034937E-4</v>
      </c>
      <c r="O41" s="2">
        <f>IFERROR(HLOOKUP(lapchart!O41,totallaptimes!$1:$1048576,ROW()-1)-HLOOKUP(lapchart!N41,totallaptimes!$1:$1048576,ROW()-1),"")</f>
        <v>2.5956018518519947E-4</v>
      </c>
      <c r="P41" s="2">
        <f>IFERROR(HLOOKUP(lapchart!P41,totallaptimes!$1:$1048576,ROW()-1)-HLOOKUP(lapchart!O41,totallaptimes!$1:$1048576,ROW()-1),"")</f>
        <v>3.3159722222224353E-5</v>
      </c>
      <c r="Q41" s="2">
        <f>IFERROR(HLOOKUP(lapchart!Q41,totallaptimes!$1:$1048576,ROW()-1)-HLOOKUP(lapchart!P41,totallaptimes!$1:$1048576,ROW()-1),"")</f>
        <v>1.2261574074072523E-4</v>
      </c>
      <c r="R41" s="2">
        <f>IFERROR(HLOOKUP(lapchart!R41,totallaptimes!$1:$1048576,ROW()-1)-HLOOKUP(lapchart!Q41,totallaptimes!$1:$1048576,ROW()-1),"")</f>
        <v>4.2986111111115166E-5</v>
      </c>
      <c r="S41" s="2">
        <f>IFERROR(HLOOKUP(lapchart!S41,totallaptimes!$1:$1048576,ROW()-1)-HLOOKUP(lapchart!R41,totallaptimes!$1:$1048576,ROW()-1),"")</f>
        <v>1.3935185185186272E-5</v>
      </c>
      <c r="T41" s="2">
        <f>IFERROR(HLOOKUP(lapchart!T41,totallaptimes!$1:$1048576,ROW()-1)-HLOOKUP(lapchart!S41,totallaptimes!$1:$1048576,ROW()-1),"")</f>
        <v>1.5094907407408459E-4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1.0152777777779759E-4</v>
      </c>
      <c r="D42" s="2">
        <f>IFERROR(HLOOKUP(lapchart!D42,totallaptimes!$1:$1048576,ROW()-1)-HLOOKUP(lapchart!C42,totallaptimes!$1:$1048576,ROW()-1),"")</f>
        <v>3.1106481481480569E-4</v>
      </c>
      <c r="E42" s="2">
        <f>IFERROR(HLOOKUP(lapchart!E42,totallaptimes!$1:$1048576,ROW()-1)-HLOOKUP(lapchart!D42,totallaptimes!$1:$1048576,ROW()-1),"")</f>
        <v>5.0451388888872462E-5</v>
      </c>
      <c r="F42" s="2">
        <f>IFERROR(HLOOKUP(lapchart!F42,totallaptimes!$1:$1048576,ROW()-1)-HLOOKUP(lapchart!E42,totallaptimes!$1:$1048576,ROW()-1),"")</f>
        <v>2.9226851851853891E-4</v>
      </c>
      <c r="G42" s="2">
        <f>IFERROR(HLOOKUP(lapchart!G42,totallaptimes!$1:$1048576,ROW()-1)-HLOOKUP(lapchart!F42,totallaptimes!$1:$1048576,ROW()-1),"")</f>
        <v>1.8865740740718617E-5</v>
      </c>
      <c r="H42" s="2">
        <f>IFERROR(HLOOKUP(lapchart!H42,totallaptimes!$1:$1048576,ROW()-1)-HLOOKUP(lapchart!G42,totallaptimes!$1:$1048576,ROW()-1),"")</f>
        <v>1.5069444444446023E-5</v>
      </c>
      <c r="I42" s="2">
        <f>IFERROR(HLOOKUP(lapchart!I42,totallaptimes!$1:$1048576,ROW()-1)-HLOOKUP(lapchart!H42,totallaptimes!$1:$1048576,ROW()-1),"")</f>
        <v>5.7870370370610713E-6</v>
      </c>
      <c r="J42" s="2">
        <f>IFERROR(HLOOKUP(lapchart!J42,totallaptimes!$1:$1048576,ROW()-1)-HLOOKUP(lapchart!I42,totallaptimes!$1:$1048576,ROW()-1),"")</f>
        <v>2.0706018518494573E-5</v>
      </c>
      <c r="K42" s="2">
        <f>IFERROR(HLOOKUP(lapchart!K42,totallaptimes!$1:$1048576,ROW()-1)-HLOOKUP(lapchart!J42,totallaptimes!$1:$1048576,ROW()-1),"")</f>
        <v>9.4675925925942483E-5</v>
      </c>
      <c r="L42" s="2">
        <f>IFERROR(HLOOKUP(lapchart!L42,totallaptimes!$1:$1048576,ROW()-1)-HLOOKUP(lapchart!K42,totallaptimes!$1:$1048576,ROW()-1),"")</f>
        <v>6.0914351851855397E-5</v>
      </c>
      <c r="M42" s="2">
        <f>IFERROR(HLOOKUP(lapchart!M42,totallaptimes!$1:$1048576,ROW()-1)-HLOOKUP(lapchart!L42,totallaptimes!$1:$1048576,ROW()-1),"")</f>
        <v>1.5972222222257471E-6</v>
      </c>
      <c r="N42" s="2">
        <f>IFERROR(HLOOKUP(lapchart!N42,totallaptimes!$1:$1048576,ROW()-1)-HLOOKUP(lapchart!M42,totallaptimes!$1:$1048576,ROW()-1),"")</f>
        <v>5.6574074074049185E-5</v>
      </c>
      <c r="O42" s="2">
        <f>IFERROR(HLOOKUP(lapchart!O42,totallaptimes!$1:$1048576,ROW()-1)-HLOOKUP(lapchart!N42,totallaptimes!$1:$1048576,ROW()-1),"")</f>
        <v>2.5906250000001796E-4</v>
      </c>
      <c r="P42" s="2">
        <f>IFERROR(HLOOKUP(lapchart!P42,totallaptimes!$1:$1048576,ROW()-1)-HLOOKUP(lapchart!O42,totallaptimes!$1:$1048576,ROW()-1),"")</f>
        <v>1.4050925925927771E-5</v>
      </c>
      <c r="Q42" s="2">
        <f>IFERROR(HLOOKUP(lapchart!Q42,totallaptimes!$1:$1048576,ROW()-1)-HLOOKUP(lapchart!P42,totallaptimes!$1:$1048576,ROW()-1),"")</f>
        <v>1.5703703703701805E-4</v>
      </c>
      <c r="R42" s="2">
        <f>IFERROR(HLOOKUP(lapchart!R42,totallaptimes!$1:$1048576,ROW()-1)-HLOOKUP(lapchart!Q42,totallaptimes!$1:$1048576,ROW()-1),"")</f>
        <v>4.9317129629633527E-5</v>
      </c>
      <c r="S42" s="2">
        <f>IFERROR(HLOOKUP(lapchart!S42,totallaptimes!$1:$1048576,ROW()-1)-HLOOKUP(lapchart!R42,totallaptimes!$1:$1048576,ROW()-1),"")</f>
        <v>4.6979166666669125E-5</v>
      </c>
      <c r="T42" s="2">
        <f>IFERROR(HLOOKUP(lapchart!T42,totallaptimes!$1:$1048576,ROW()-1)-HLOOKUP(lapchart!S42,totallaptimes!$1:$1048576,ROW()-1),"")</f>
        <v>1.287037037037142E-4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1.1297453703705551E-4</v>
      </c>
      <c r="D43" s="2">
        <f>IFERROR(HLOOKUP(lapchart!D43,totallaptimes!$1:$1048576,ROW()-1)-HLOOKUP(lapchart!C43,totallaptimes!$1:$1048576,ROW()-1),"")</f>
        <v>3.1824074074073699E-4</v>
      </c>
      <c r="E43" s="2">
        <f>IFERROR(HLOOKUP(lapchart!E43,totallaptimes!$1:$1048576,ROW()-1)-HLOOKUP(lapchart!D43,totallaptimes!$1:$1048576,ROW()-1),"")</f>
        <v>5.2372685185167467E-5</v>
      </c>
      <c r="F43" s="2">
        <f>IFERROR(HLOOKUP(lapchart!F43,totallaptimes!$1:$1048576,ROW()-1)-HLOOKUP(lapchart!E43,totallaptimes!$1:$1048576,ROW()-1),"")</f>
        <v>3.0552083333335034E-4</v>
      </c>
      <c r="G43" s="2">
        <f>IFERROR(HLOOKUP(lapchart!G43,totallaptimes!$1:$1048576,ROW()-1)-HLOOKUP(lapchart!F43,totallaptimes!$1:$1048576,ROW()-1),"")</f>
        <v>1.2523148148153862E-5</v>
      </c>
      <c r="H43" s="2">
        <f>IFERROR(HLOOKUP(lapchart!H43,totallaptimes!$1:$1048576,ROW()-1)-HLOOKUP(lapchart!G43,totallaptimes!$1:$1048576,ROW()-1),"")</f>
        <v>1.3032407407381763E-5</v>
      </c>
      <c r="I43" s="2">
        <f>IFERROR(HLOOKUP(lapchart!I43,totallaptimes!$1:$1048576,ROW()-1)-HLOOKUP(lapchart!H43,totallaptimes!$1:$1048576,ROW()-1),"")</f>
        <v>1.3506944444442726E-5</v>
      </c>
      <c r="J43" s="2">
        <f>IFERROR(HLOOKUP(lapchart!J43,totallaptimes!$1:$1048576,ROW()-1)-HLOOKUP(lapchart!I43,totallaptimes!$1:$1048576,ROW()-1),"")</f>
        <v>1.149305555556146E-5</v>
      </c>
      <c r="K43" s="2">
        <f>IFERROR(HLOOKUP(lapchart!K43,totallaptimes!$1:$1048576,ROW()-1)-HLOOKUP(lapchart!J43,totallaptimes!$1:$1048576,ROW()-1),"")</f>
        <v>1.0175925925927365E-4</v>
      </c>
      <c r="L43" s="2">
        <f>IFERROR(HLOOKUP(lapchart!L43,totallaptimes!$1:$1048576,ROW()-1)-HLOOKUP(lapchart!K43,totallaptimes!$1:$1048576,ROW()-1),"")</f>
        <v>4.1643518518520717E-5</v>
      </c>
      <c r="M43" s="2">
        <f>IFERROR(HLOOKUP(lapchart!M43,totallaptimes!$1:$1048576,ROW()-1)-HLOOKUP(lapchart!L43,totallaptimes!$1:$1048576,ROW()-1),"")</f>
        <v>6.9710648148126053E-5</v>
      </c>
      <c r="N43" s="2">
        <f>IFERROR(HLOOKUP(lapchart!N43,totallaptimes!$1:$1048576,ROW()-1)-HLOOKUP(lapchart!M43,totallaptimes!$1:$1048576,ROW()-1),"")</f>
        <v>1.8300925925928552E-4</v>
      </c>
      <c r="O43" s="2">
        <f>IFERROR(HLOOKUP(lapchart!O43,totallaptimes!$1:$1048576,ROW()-1)-HLOOKUP(lapchart!N43,totallaptimes!$1:$1048576,ROW()-1),"")</f>
        <v>6.9699074074065781E-5</v>
      </c>
      <c r="P43" s="2">
        <f>IFERROR(HLOOKUP(lapchart!P43,totallaptimes!$1:$1048576,ROW()-1)-HLOOKUP(lapchart!O43,totallaptimes!$1:$1048576,ROW()-1),"")</f>
        <v>6.0532407407457023E-6</v>
      </c>
      <c r="Q43" s="2">
        <f>IFERROR(HLOOKUP(lapchart!Q43,totallaptimes!$1:$1048576,ROW()-1)-HLOOKUP(lapchart!P43,totallaptimes!$1:$1048576,ROW()-1),"")</f>
        <v>1.9062499999997901E-4</v>
      </c>
      <c r="R43" s="2">
        <f>IFERROR(HLOOKUP(lapchart!R43,totallaptimes!$1:$1048576,ROW()-1)-HLOOKUP(lapchart!Q43,totallaptimes!$1:$1048576,ROW()-1),"")</f>
        <v>7.5370370370371476E-5</v>
      </c>
      <c r="S43" s="2">
        <f>IFERROR(HLOOKUP(lapchart!S43,totallaptimes!$1:$1048576,ROW()-1)-HLOOKUP(lapchart!R43,totallaptimes!$1:$1048576,ROW()-1),"")</f>
        <v>1.6902777777779571E-4</v>
      </c>
      <c r="T43" s="2">
        <f>IFERROR(HLOOKUP(lapchart!T43,totallaptimes!$1:$1048576,ROW()-1)-HLOOKUP(lapchart!S43,totallaptimes!$1:$1048576,ROW()-1),"")</f>
        <v>5.964120370369197E-5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1.2085648148149608E-4</v>
      </c>
      <c r="D44" s="2">
        <f>IFERROR(HLOOKUP(lapchart!D44,totallaptimes!$1:$1048576,ROW()-1)-HLOOKUP(lapchart!C44,totallaptimes!$1:$1048576,ROW()-1),"")</f>
        <v>3.0520833333333441E-4</v>
      </c>
      <c r="E44" s="2">
        <f>IFERROR(HLOOKUP(lapchart!E44,totallaptimes!$1:$1048576,ROW()-1)-HLOOKUP(lapchart!D44,totallaptimes!$1:$1048576,ROW()-1),"")</f>
        <v>7.5347222222202359E-5</v>
      </c>
      <c r="F44" s="2">
        <f>IFERROR(HLOOKUP(lapchart!F44,totallaptimes!$1:$1048576,ROW()-1)-HLOOKUP(lapchart!E44,totallaptimes!$1:$1048576,ROW()-1),"")</f>
        <v>3.0934027777779205E-4</v>
      </c>
      <c r="G44" s="2">
        <f>IFERROR(HLOOKUP(lapchart!G44,totallaptimes!$1:$1048576,ROW()-1)-HLOOKUP(lapchart!F44,totallaptimes!$1:$1048576,ROW()-1),"")</f>
        <v>6.5972222222307475E-6</v>
      </c>
      <c r="H44" s="2">
        <f>IFERROR(HLOOKUP(lapchart!H44,totallaptimes!$1:$1048576,ROW()-1)-HLOOKUP(lapchart!G44,totallaptimes!$1:$1048576,ROW()-1),"")</f>
        <v>2.0960648148118932E-5</v>
      </c>
      <c r="I44" s="2">
        <f>IFERROR(HLOOKUP(lapchart!I44,totallaptimes!$1:$1048576,ROW()-1)-HLOOKUP(lapchart!H44,totallaptimes!$1:$1048576,ROW()-1),"")</f>
        <v>1.1886574074075618E-5</v>
      </c>
      <c r="J44" s="2">
        <f>IFERROR(HLOOKUP(lapchart!J44,totallaptimes!$1:$1048576,ROW()-1)-HLOOKUP(lapchart!I44,totallaptimes!$1:$1048576,ROW()-1),"")</f>
        <v>9.7453703703787031E-6</v>
      </c>
      <c r="K44" s="2">
        <f>IFERROR(HLOOKUP(lapchart!K44,totallaptimes!$1:$1048576,ROW()-1)-HLOOKUP(lapchart!J44,totallaptimes!$1:$1048576,ROW()-1),"")</f>
        <v>1.0969907407408497E-4</v>
      </c>
      <c r="L44" s="2">
        <f>IFERROR(HLOOKUP(lapchart!L44,totallaptimes!$1:$1048576,ROW()-1)-HLOOKUP(lapchart!K44,totallaptimes!$1:$1048576,ROW()-1),"")</f>
        <v>2.0798611111115528E-5</v>
      </c>
      <c r="M44" s="2">
        <f>IFERROR(HLOOKUP(lapchart!M44,totallaptimes!$1:$1048576,ROW()-1)-HLOOKUP(lapchart!L44,totallaptimes!$1:$1048576,ROW()-1),"")</f>
        <v>8.2766203703676933E-5</v>
      </c>
      <c r="N44" s="2">
        <f>IFERROR(HLOOKUP(lapchart!N44,totallaptimes!$1:$1048576,ROW()-1)-HLOOKUP(lapchart!M44,totallaptimes!$1:$1048576,ROW()-1),"")</f>
        <v>1.6932870370373054E-4</v>
      </c>
      <c r="O44" s="2">
        <f>IFERROR(HLOOKUP(lapchart!O44,totallaptimes!$1:$1048576,ROW()-1)-HLOOKUP(lapchart!N44,totallaptimes!$1:$1048576,ROW()-1),"")</f>
        <v>7.8171296296294934E-5</v>
      </c>
      <c r="P44" s="2">
        <f>IFERROR(HLOOKUP(lapchart!P44,totallaptimes!$1:$1048576,ROW()-1)-HLOOKUP(lapchart!O44,totallaptimes!$1:$1048576,ROW()-1),"")</f>
        <v>2.3437499999993949E-5</v>
      </c>
      <c r="Q44" s="2">
        <f>IFERROR(HLOOKUP(lapchart!Q44,totallaptimes!$1:$1048576,ROW()-1)-HLOOKUP(lapchart!P44,totallaptimes!$1:$1048576,ROW()-1),"")</f>
        <v>2.2337962962961505E-4</v>
      </c>
      <c r="R44" s="2">
        <f>IFERROR(HLOOKUP(lapchart!R44,totallaptimes!$1:$1048576,ROW()-1)-HLOOKUP(lapchart!Q44,totallaptimes!$1:$1048576,ROW()-1),"")</f>
        <v>6.9166666666668764E-5</v>
      </c>
      <c r="S44" s="2">
        <f>IFERROR(HLOOKUP(lapchart!S44,totallaptimes!$1:$1048576,ROW()-1)-HLOOKUP(lapchart!R44,totallaptimes!$1:$1048576,ROW()-1),"")</f>
        <v>1.6344907407409015E-4</v>
      </c>
      <c r="T44" s="2">
        <f>IFERROR(HLOOKUP(lapchart!T44,totallaptimes!$1:$1048576,ROW()-1)-HLOOKUP(lapchart!S44,totallaptimes!$1:$1048576,ROW()-1),"")</f>
        <v>1.6851851851837352E-5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1.1391203703704778E-4</v>
      </c>
      <c r="D45" s="2">
        <f>IFERROR(HLOOKUP(lapchart!D45,totallaptimes!$1:$1048576,ROW()-1)-HLOOKUP(lapchart!C45,totallaptimes!$1:$1048576,ROW()-1),"")</f>
        <v>3.4326388888888948E-4</v>
      </c>
      <c r="E45" s="2">
        <f>IFERROR(HLOOKUP(lapchart!E45,totallaptimes!$1:$1048576,ROW()-1)-HLOOKUP(lapchart!D45,totallaptimes!$1:$1048576,ROW()-1),"")</f>
        <v>5.3472222222204768E-5</v>
      </c>
      <c r="F45" s="2">
        <f>IFERROR(HLOOKUP(lapchart!F45,totallaptimes!$1:$1048576,ROW()-1)-HLOOKUP(lapchart!E45,totallaptimes!$1:$1048576,ROW()-1),"")</f>
        <v>3.0197916666668823E-4</v>
      </c>
      <c r="G45" s="2">
        <f>IFERROR(HLOOKUP(lapchart!G45,totallaptimes!$1:$1048576,ROW()-1)-HLOOKUP(lapchart!F45,totallaptimes!$1:$1048576,ROW()-1),"")</f>
        <v>1.9282407407401891E-5</v>
      </c>
      <c r="H45" s="2">
        <f>IFERROR(HLOOKUP(lapchart!H45,totallaptimes!$1:$1048576,ROW()-1)-HLOOKUP(lapchart!G45,totallaptimes!$1:$1048576,ROW()-1),"")</f>
        <v>2.2754629629605228E-5</v>
      </c>
      <c r="I45" s="2">
        <f>IFERROR(HLOOKUP(lapchart!I45,totallaptimes!$1:$1048576,ROW()-1)-HLOOKUP(lapchart!H45,totallaptimes!$1:$1048576,ROW()-1),"")</f>
        <v>6.2384259259251618E-6</v>
      </c>
      <c r="J45" s="2">
        <f>IFERROR(HLOOKUP(lapchart!J45,totallaptimes!$1:$1048576,ROW()-1)-HLOOKUP(lapchart!I45,totallaptimes!$1:$1048576,ROW()-1),"")</f>
        <v>8.0787037037149956E-6</v>
      </c>
      <c r="K45" s="2">
        <f>IFERROR(HLOOKUP(lapchart!K45,totallaptimes!$1:$1048576,ROW()-1)-HLOOKUP(lapchart!J45,totallaptimes!$1:$1048576,ROW()-1),"")</f>
        <v>1.2195601851852644E-4</v>
      </c>
      <c r="L45" s="2">
        <f>IFERROR(HLOOKUP(lapchart!L45,totallaptimes!$1:$1048576,ROW()-1)-HLOOKUP(lapchart!K45,totallaptimes!$1:$1048576,ROW()-1),"")</f>
        <v>5.0231481481533002E-6</v>
      </c>
      <c r="M45" s="2">
        <f>IFERROR(HLOOKUP(lapchart!M45,totallaptimes!$1:$1048576,ROW()-1)-HLOOKUP(lapchart!L45,totallaptimes!$1:$1048576,ROW()-1),"")</f>
        <v>9.1886574074051541E-5</v>
      </c>
      <c r="N45" s="2">
        <f>IFERROR(HLOOKUP(lapchart!N45,totallaptimes!$1:$1048576,ROW()-1)-HLOOKUP(lapchart!M45,totallaptimes!$1:$1048576,ROW()-1),"")</f>
        <v>1.5478009259261433E-4</v>
      </c>
      <c r="O45" s="2">
        <f>IFERROR(HLOOKUP(lapchart!O45,totallaptimes!$1:$1048576,ROW()-1)-HLOOKUP(lapchart!N45,totallaptimes!$1:$1048576,ROW()-1),"")</f>
        <v>8.8912037037036651E-5</v>
      </c>
      <c r="P45" s="2">
        <f>IFERROR(HLOOKUP(lapchart!P45,totallaptimes!$1:$1048576,ROW()-1)-HLOOKUP(lapchart!O45,totallaptimes!$1:$1048576,ROW()-1),"")</f>
        <v>3.3449074074071161E-5</v>
      </c>
      <c r="Q45" s="2">
        <f>IFERROR(HLOOKUP(lapchart!Q45,totallaptimes!$1:$1048576,ROW()-1)-HLOOKUP(lapchart!P45,totallaptimes!$1:$1048576,ROW()-1),"")</f>
        <v>2.3938657407406028E-4</v>
      </c>
      <c r="R45" s="2">
        <f>IFERROR(HLOOKUP(lapchart!R45,totallaptimes!$1:$1048576,ROW()-1)-HLOOKUP(lapchart!Q45,totallaptimes!$1:$1048576,ROW()-1),"")</f>
        <v>7.0729166666665122E-5</v>
      </c>
      <c r="S45" s="2">
        <f>IFERROR(HLOOKUP(lapchart!S45,totallaptimes!$1:$1048576,ROW()-1)-HLOOKUP(lapchart!R45,totallaptimes!$1:$1048576,ROW()-1),"")</f>
        <v>1.5500000000000236E-4</v>
      </c>
      <c r="T45" s="2">
        <f>IFERROR(HLOOKUP(lapchart!T45,totallaptimes!$1:$1048576,ROW()-1)-HLOOKUP(lapchart!S45,totallaptimes!$1:$1048576,ROW()-1),"")</f>
        <v>2.6620370370385171E-5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1.0917824074074822E-4</v>
      </c>
      <c r="D46" s="2">
        <f>IFERROR(HLOOKUP(lapchart!D46,totallaptimes!$1:$1048576,ROW()-1)-HLOOKUP(lapchart!C46,totallaptimes!$1:$1048576,ROW()-1),"")</f>
        <v>3.560185185185194E-4</v>
      </c>
      <c r="E46" s="2">
        <f>IFERROR(HLOOKUP(lapchart!E46,totallaptimes!$1:$1048576,ROW()-1)-HLOOKUP(lapchart!D46,totallaptimes!$1:$1048576,ROW()-1),"")</f>
        <v>5.0775462962948659E-5</v>
      </c>
      <c r="F46" s="2">
        <f>IFERROR(HLOOKUP(lapchart!F46,totallaptimes!$1:$1048576,ROW()-1)-HLOOKUP(lapchart!E46,totallaptimes!$1:$1048576,ROW()-1),"")</f>
        <v>3.0377314814816758E-4</v>
      </c>
      <c r="G46" s="2">
        <f>IFERROR(HLOOKUP(lapchart!G46,totallaptimes!$1:$1048576,ROW()-1)-HLOOKUP(lapchart!F46,totallaptimes!$1:$1048576,ROW()-1),"")</f>
        <v>2.3831018518515046E-5</v>
      </c>
      <c r="H46" s="2">
        <f>IFERROR(HLOOKUP(lapchart!H46,totallaptimes!$1:$1048576,ROW()-1)-HLOOKUP(lapchart!G46,totallaptimes!$1:$1048576,ROW()-1),"")</f>
        <v>3.0671296296268247E-5</v>
      </c>
      <c r="I46" s="2">
        <f>IFERROR(HLOOKUP(lapchart!I46,totallaptimes!$1:$1048576,ROW()-1)-HLOOKUP(lapchart!H46,totallaptimes!$1:$1048576,ROW()-1),"")</f>
        <v>1.2071759259262016E-5</v>
      </c>
      <c r="J46" s="2">
        <f>IFERROR(HLOOKUP(lapchart!J46,totallaptimes!$1:$1048576,ROW()-1)-HLOOKUP(lapchart!I46,totallaptimes!$1:$1048576,ROW()-1),"")</f>
        <v>4.1203703703765471E-6</v>
      </c>
      <c r="K46" s="2">
        <f>IFERROR(HLOOKUP(lapchart!K46,totallaptimes!$1:$1048576,ROW()-1)-HLOOKUP(lapchart!J46,totallaptimes!$1:$1048576,ROW()-1),"")</f>
        <v>1.1086805555557411E-4</v>
      </c>
      <c r="L46" s="2">
        <f>IFERROR(HLOOKUP(lapchart!L46,totallaptimes!$1:$1048576,ROW()-1)-HLOOKUP(lapchart!K46,totallaptimes!$1:$1048576,ROW()-1),"")</f>
        <v>1.9155092592586243E-5</v>
      </c>
      <c r="M46" s="2">
        <f>IFERROR(HLOOKUP(lapchart!M46,totallaptimes!$1:$1048576,ROW()-1)-HLOOKUP(lapchart!L46,totallaptimes!$1:$1048576,ROW()-1),"")</f>
        <v>9.9918981481462998E-5</v>
      </c>
      <c r="N46" s="2">
        <f>IFERROR(HLOOKUP(lapchart!N46,totallaptimes!$1:$1048576,ROW()-1)-HLOOKUP(lapchart!M46,totallaptimes!$1:$1048576,ROW()-1),"")</f>
        <v>1.2298611111113272E-4</v>
      </c>
      <c r="O46" s="2">
        <f>IFERROR(HLOOKUP(lapchart!O46,totallaptimes!$1:$1048576,ROW()-1)-HLOOKUP(lapchart!N46,totallaptimes!$1:$1048576,ROW()-1),"")</f>
        <v>9.5891203703700467E-5</v>
      </c>
      <c r="P46" s="2">
        <f>IFERROR(HLOOKUP(lapchart!P46,totallaptimes!$1:$1048576,ROW()-1)-HLOOKUP(lapchart!O46,totallaptimes!$1:$1048576,ROW()-1),"")</f>
        <v>4.0787037037033624E-5</v>
      </c>
      <c r="Q46" s="2">
        <f>IFERROR(HLOOKUP(lapchart!Q46,totallaptimes!$1:$1048576,ROW()-1)-HLOOKUP(lapchart!P46,totallaptimes!$1:$1048576,ROW()-1),"")</f>
        <v>2.6577546296294857E-4</v>
      </c>
      <c r="R46" s="2">
        <f>IFERROR(HLOOKUP(lapchart!R46,totallaptimes!$1:$1048576,ROW()-1)-HLOOKUP(lapchart!Q46,totallaptimes!$1:$1048576,ROW()-1),"")</f>
        <v>6.5520833333332362E-5</v>
      </c>
      <c r="S46" s="2">
        <f>IFERROR(HLOOKUP(lapchart!S46,totallaptimes!$1:$1048576,ROW()-1)-HLOOKUP(lapchart!R46,totallaptimes!$1:$1048576,ROW()-1),"")</f>
        <v>1.2128472222222575E-4</v>
      </c>
      <c r="T46" s="2">
        <f>IFERROR(HLOOKUP(lapchart!T46,totallaptimes!$1:$1048576,ROW()-1)-HLOOKUP(lapchart!S46,totallaptimes!$1:$1048576,ROW()-1),"")</f>
        <v>6.925925925927584E-5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9.8437500000006506E-5</v>
      </c>
      <c r="D47" s="2">
        <f>IFERROR(HLOOKUP(lapchart!D47,totallaptimes!$1:$1048576,ROW()-1)-HLOOKUP(lapchart!C47,totallaptimes!$1:$1048576,ROW()-1),"")</f>
        <v>3.6523148148148027E-4</v>
      </c>
      <c r="E47" s="2">
        <f>IFERROR(HLOOKUP(lapchart!E47,totallaptimes!$1:$1048576,ROW()-1)-HLOOKUP(lapchart!D47,totallaptimes!$1:$1048576,ROW()-1),"")</f>
        <v>4.9247685185167811E-5</v>
      </c>
      <c r="F47" s="2">
        <f>IFERROR(HLOOKUP(lapchart!F47,totallaptimes!$1:$1048576,ROW()-1)-HLOOKUP(lapchart!E47,totallaptimes!$1:$1048576,ROW()-1),"")</f>
        <v>3.0263888888890783E-4</v>
      </c>
      <c r="G47" s="2">
        <f>IFERROR(HLOOKUP(lapchart!G47,totallaptimes!$1:$1048576,ROW()-1)-HLOOKUP(lapchart!F47,totallaptimes!$1:$1048576,ROW()-1),"")</f>
        <v>3.1550925925924456E-5</v>
      </c>
      <c r="H47" s="2">
        <f>IFERROR(HLOOKUP(lapchart!H47,totallaptimes!$1:$1048576,ROW()-1)-HLOOKUP(lapchart!G47,totallaptimes!$1:$1048576,ROW()-1),"")</f>
        <v>3.1689814814786499E-5</v>
      </c>
      <c r="I47" s="2">
        <f>IFERROR(HLOOKUP(lapchart!I47,totallaptimes!$1:$1048576,ROW()-1)-HLOOKUP(lapchart!H47,totallaptimes!$1:$1048576,ROW()-1),"")</f>
        <v>6.4120370370443491E-6</v>
      </c>
      <c r="J47" s="2">
        <f>IFERROR(HLOOKUP(lapchart!J47,totallaptimes!$1:$1048576,ROW()-1)-HLOOKUP(lapchart!I47,totallaptimes!$1:$1048576,ROW()-1),"")</f>
        <v>1.939814814814339E-5</v>
      </c>
      <c r="K47" s="2">
        <f>IFERROR(HLOOKUP(lapchart!K47,totallaptimes!$1:$1048576,ROW()-1)-HLOOKUP(lapchart!J47,totallaptimes!$1:$1048576,ROW()-1),"")</f>
        <v>9.0717592592617913E-5</v>
      </c>
      <c r="L47" s="2">
        <f>IFERROR(HLOOKUP(lapchart!L47,totallaptimes!$1:$1048576,ROW()-1)-HLOOKUP(lapchart!K47,totallaptimes!$1:$1048576,ROW()-1),"")</f>
        <v>3.7291666666661172E-5</v>
      </c>
      <c r="M47" s="2">
        <f>IFERROR(HLOOKUP(lapchart!M47,totallaptimes!$1:$1048576,ROW()-1)-HLOOKUP(lapchart!L47,totallaptimes!$1:$1048576,ROW()-1),"")</f>
        <v>1.0894675925924441E-4</v>
      </c>
      <c r="N47" s="2">
        <f>IFERROR(HLOOKUP(lapchart!N47,totallaptimes!$1:$1048576,ROW()-1)-HLOOKUP(lapchart!M47,totallaptimes!$1:$1048576,ROW()-1),"")</f>
        <v>1.0008101851853579E-4</v>
      </c>
      <c r="O47" s="2">
        <f>IFERROR(HLOOKUP(lapchart!O47,totallaptimes!$1:$1048576,ROW()-1)-HLOOKUP(lapchart!N47,totallaptimes!$1:$1048576,ROW()-1),"")</f>
        <v>1.0317129629629218E-4</v>
      </c>
      <c r="P47" s="2">
        <f>IFERROR(HLOOKUP(lapchart!P47,totallaptimes!$1:$1048576,ROW()-1)-HLOOKUP(lapchart!O47,totallaptimes!$1:$1048576,ROW()-1),"")</f>
        <v>5.4826388888887245E-5</v>
      </c>
      <c r="Q47" s="2">
        <f>IFERROR(HLOOKUP(lapchart!Q47,totallaptimes!$1:$1048576,ROW()-1)-HLOOKUP(lapchart!P47,totallaptimes!$1:$1048576,ROW()-1),"")</f>
        <v>2.6913194444443123E-4</v>
      </c>
      <c r="R47" s="2">
        <f>IFERROR(HLOOKUP(lapchart!R47,totallaptimes!$1:$1048576,ROW()-1)-HLOOKUP(lapchart!Q47,totallaptimes!$1:$1048576,ROW()-1),"")</f>
        <v>7.6863425925922935E-5</v>
      </c>
      <c r="S47" s="2">
        <f>IFERROR(HLOOKUP(lapchart!S47,totallaptimes!$1:$1048576,ROW()-1)-HLOOKUP(lapchart!R47,totallaptimes!$1:$1048576,ROW()-1),"")</f>
        <v>9.1944444444450046E-5</v>
      </c>
      <c r="T47" s="2">
        <f>IFERROR(HLOOKUP(lapchart!T47,totallaptimes!$1:$1048576,ROW()-1)-HLOOKUP(lapchart!S47,totallaptimes!$1:$1048576,ROW()-1),"")</f>
        <v>1.3137731481482895E-4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7.9120370370382165E-5</v>
      </c>
      <c r="D48" s="2">
        <f>IFERROR(HLOOKUP(lapchart!D48,totallaptimes!$1:$1048576,ROW()-1)-HLOOKUP(lapchart!C48,totallaptimes!$1:$1048576,ROW()-1),"")</f>
        <v>3.569328703703703E-4</v>
      </c>
      <c r="E48" s="2">
        <f>IFERROR(HLOOKUP(lapchart!E48,totallaptimes!$1:$1048576,ROW()-1)-HLOOKUP(lapchart!D48,totallaptimes!$1:$1048576,ROW()-1),"")</f>
        <v>5.2407407407389917E-5</v>
      </c>
      <c r="F48" s="2">
        <f>IFERROR(HLOOKUP(lapchart!F48,totallaptimes!$1:$1048576,ROW()-1)-HLOOKUP(lapchart!E48,totallaptimes!$1:$1048576,ROW()-1),"")</f>
        <v>3.0059027777779718E-4</v>
      </c>
      <c r="G48" s="2">
        <f>IFERROR(HLOOKUP(lapchart!G48,totallaptimes!$1:$1048576,ROW()-1)-HLOOKUP(lapchart!F48,totallaptimes!$1:$1048576,ROW()-1),"")</f>
        <v>3.491898148147432E-5</v>
      </c>
      <c r="H48" s="2">
        <f>IFERROR(HLOOKUP(lapchart!H48,totallaptimes!$1:$1048576,ROW()-1)-HLOOKUP(lapchart!G48,totallaptimes!$1:$1048576,ROW()-1),"")</f>
        <v>3.8090277777749759E-5</v>
      </c>
      <c r="I48" s="2">
        <f>IFERROR(HLOOKUP(lapchart!I48,totallaptimes!$1:$1048576,ROW()-1)-HLOOKUP(lapchart!H48,totallaptimes!$1:$1048576,ROW()-1),"")</f>
        <v>6.990740740751844E-6</v>
      </c>
      <c r="J48" s="2">
        <f>IFERROR(HLOOKUP(lapchart!J48,totallaptimes!$1:$1048576,ROW()-1)-HLOOKUP(lapchart!I48,totallaptimes!$1:$1048576,ROW()-1),"")</f>
        <v>2.6597222222216055E-5</v>
      </c>
      <c r="K48" s="2">
        <f>IFERROR(HLOOKUP(lapchart!K48,totallaptimes!$1:$1048576,ROW()-1)-HLOOKUP(lapchart!J48,totallaptimes!$1:$1048576,ROW()-1),"")</f>
        <v>6.8819444444472022E-5</v>
      </c>
      <c r="L48" s="2">
        <f>IFERROR(HLOOKUP(lapchart!L48,totallaptimes!$1:$1048576,ROW()-1)-HLOOKUP(lapchart!K48,totallaptimes!$1:$1048576,ROW()-1),"")</f>
        <v>5.8553240740735757E-5</v>
      </c>
      <c r="M48" s="2">
        <f>IFERROR(HLOOKUP(lapchart!M48,totallaptimes!$1:$1048576,ROW()-1)-HLOOKUP(lapchart!L48,totallaptimes!$1:$1048576,ROW()-1),"")</f>
        <v>9.8773148148129097E-5</v>
      </c>
      <c r="N48" s="2">
        <f>IFERROR(HLOOKUP(lapchart!N48,totallaptimes!$1:$1048576,ROW()-1)-HLOOKUP(lapchart!M48,totallaptimes!$1:$1048576,ROW()-1),"")</f>
        <v>9.5486111111132976E-5</v>
      </c>
      <c r="O48" s="2">
        <f>IFERROR(HLOOKUP(lapchart!O48,totallaptimes!$1:$1048576,ROW()-1)-HLOOKUP(lapchart!N48,totallaptimes!$1:$1048576,ROW()-1),"")</f>
        <v>1.0337962962961994E-4</v>
      </c>
      <c r="P48" s="2">
        <f>IFERROR(HLOOKUP(lapchart!P48,totallaptimes!$1:$1048576,ROW()-1)-HLOOKUP(lapchart!O48,totallaptimes!$1:$1048576,ROW()-1),"")</f>
        <v>6.6759259259259462E-5</v>
      </c>
      <c r="Q48" s="2">
        <f>IFERROR(HLOOKUP(lapchart!Q48,totallaptimes!$1:$1048576,ROW()-1)-HLOOKUP(lapchart!P48,totallaptimes!$1:$1048576,ROW()-1),"")</f>
        <v>2.8055555555554085E-4</v>
      </c>
      <c r="R48" s="2">
        <f>IFERROR(HLOOKUP(lapchart!R48,totallaptimes!$1:$1048576,ROW()-1)-HLOOKUP(lapchart!Q48,totallaptimes!$1:$1048576,ROW()-1),"")</f>
        <v>8.6157407407402853E-5</v>
      </c>
      <c r="S48" s="2">
        <f>IFERROR(HLOOKUP(lapchart!S48,totallaptimes!$1:$1048576,ROW()-1)-HLOOKUP(lapchart!R48,totallaptimes!$1:$1048576,ROW()-1),"")</f>
        <v>6.3136574074085239E-5</v>
      </c>
      <c r="T48" s="2">
        <f>IFERROR(HLOOKUP(lapchart!T48,totallaptimes!$1:$1048576,ROW()-1)-HLOOKUP(lapchart!S48,totallaptimes!$1:$1048576,ROW()-1),"")</f>
        <v>2.145370370370478E-4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3.1319444444462274E-5</v>
      </c>
      <c r="D49" s="2">
        <f>IFERROR(HLOOKUP(lapchart!D49,totallaptimes!$1:$1048576,ROW()-1)-HLOOKUP(lapchart!C49,totallaptimes!$1:$1048576,ROW()-1),"")</f>
        <v>3.5334490740740465E-4</v>
      </c>
      <c r="E49" s="2">
        <f>IFERROR(HLOOKUP(lapchart!E49,totallaptimes!$1:$1048576,ROW()-1)-HLOOKUP(lapchart!D49,totallaptimes!$1:$1048576,ROW()-1),"")</f>
        <v>5.1886574074053171E-5</v>
      </c>
      <c r="F49" s="2">
        <f>IFERROR(HLOOKUP(lapchart!F49,totallaptimes!$1:$1048576,ROW()-1)-HLOOKUP(lapchart!E49,totallaptimes!$1:$1048576,ROW()-1),"")</f>
        <v>3.0532407407409673E-4</v>
      </c>
      <c r="G49" s="2">
        <f>IFERROR(HLOOKUP(lapchart!G49,totallaptimes!$1:$1048576,ROW()-1)-HLOOKUP(lapchart!F49,totallaptimes!$1:$1048576,ROW()-1),"")</f>
        <v>4.271990740740278E-5</v>
      </c>
      <c r="H49" s="2">
        <f>IFERROR(HLOOKUP(lapchart!H49,totallaptimes!$1:$1048576,ROW()-1)-HLOOKUP(lapchart!G49,totallaptimes!$1:$1048576,ROW()-1),"")</f>
        <v>3.678240740737776E-5</v>
      </c>
      <c r="I49" s="2">
        <f>IFERROR(HLOOKUP(lapchart!I49,totallaptimes!$1:$1048576,ROW()-1)-HLOOKUP(lapchart!H49,totallaptimes!$1:$1048576,ROW()-1),"")</f>
        <v>8.5532407407482025E-6</v>
      </c>
      <c r="J49" s="2">
        <f>IFERROR(HLOOKUP(lapchart!J49,totallaptimes!$1:$1048576,ROW()-1)-HLOOKUP(lapchart!I49,totallaptimes!$1:$1048576,ROW()-1),"")</f>
        <v>3.6909722222221164E-5</v>
      </c>
      <c r="K49" s="2">
        <f>IFERROR(HLOOKUP(lapchart!K49,totallaptimes!$1:$1048576,ROW()-1)-HLOOKUP(lapchart!J49,totallaptimes!$1:$1048576,ROW()-1),"")</f>
        <v>4.9884259259287689E-5</v>
      </c>
      <c r="L49" s="2">
        <f>IFERROR(HLOOKUP(lapchart!L49,totallaptimes!$1:$1048576,ROW()-1)-HLOOKUP(lapchart!K49,totallaptimes!$1:$1048576,ROW()-1),"")</f>
        <v>7.6099537037029041E-5</v>
      </c>
      <c r="M49" s="2">
        <f>IFERROR(HLOOKUP(lapchart!M49,totallaptimes!$1:$1048576,ROW()-1)-HLOOKUP(lapchart!L49,totallaptimes!$1:$1048576,ROW()-1),"")</f>
        <v>9.0381944444425932E-5</v>
      </c>
      <c r="N49" s="2">
        <f>IFERROR(HLOOKUP(lapchart!N49,totallaptimes!$1:$1048576,ROW()-1)-HLOOKUP(lapchart!M49,totallaptimes!$1:$1048576,ROW()-1),"")</f>
        <v>9.4386574074095675E-5</v>
      </c>
      <c r="O49" s="2">
        <f>IFERROR(HLOOKUP(lapchart!O49,totallaptimes!$1:$1048576,ROW()-1)-HLOOKUP(lapchart!N49,totallaptimes!$1:$1048576,ROW()-1),"")</f>
        <v>9.7476851851845125E-5</v>
      </c>
      <c r="P49" s="2">
        <f>IFERROR(HLOOKUP(lapchart!P49,totallaptimes!$1:$1048576,ROW()-1)-HLOOKUP(lapchart!O49,totallaptimes!$1:$1048576,ROW()-1),"")</f>
        <v>8.4699074074073843E-5</v>
      </c>
      <c r="Q49" s="2">
        <f>IFERROR(HLOOKUP(lapchart!Q49,totallaptimes!$1:$1048576,ROW()-1)-HLOOKUP(lapchart!P49,totallaptimes!$1:$1048576,ROW()-1),"")</f>
        <v>2.9025462962960907E-4</v>
      </c>
      <c r="R49" s="2">
        <f>IFERROR(HLOOKUP(lapchart!R49,totallaptimes!$1:$1048576,ROW()-1)-HLOOKUP(lapchart!Q49,totallaptimes!$1:$1048576,ROW()-1),"")</f>
        <v>9.7106481481479268E-5</v>
      </c>
      <c r="S49" s="2">
        <f>IFERROR(HLOOKUP(lapchart!S49,totallaptimes!$1:$1048576,ROW()-1)-HLOOKUP(lapchart!R49,totallaptimes!$1:$1048576,ROW()-1),"")</f>
        <v>2.8807870370385624E-5</v>
      </c>
      <c r="T49" s="2">
        <f>IFERROR(HLOOKUP(lapchart!T49,totallaptimes!$1:$1048576,ROW()-1)-HLOOKUP(lapchart!S49,totallaptimes!$1:$1048576,ROW()-1),"")</f>
        <v>2.6579861111111769E-4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7.9050925925749915E-6</v>
      </c>
      <c r="D50" s="2">
        <f>IFERROR(HLOOKUP(lapchart!D50,totallaptimes!$1:$1048576,ROW()-1)-HLOOKUP(lapchart!C50,totallaptimes!$1:$1048576,ROW()-1),"")</f>
        <v>3.2553240740741674E-4</v>
      </c>
      <c r="E50" s="2">
        <f>IFERROR(HLOOKUP(lapchart!E50,totallaptimes!$1:$1048576,ROW()-1)-HLOOKUP(lapchart!D50,totallaptimes!$1:$1048576,ROW()-1),"")</f>
        <v>5.6539351851833675E-5</v>
      </c>
      <c r="F50" s="2">
        <f>IFERROR(HLOOKUP(lapchart!F50,totallaptimes!$1:$1048576,ROW()-1)-HLOOKUP(lapchart!E50,totallaptimes!$1:$1048576,ROW()-1),"")</f>
        <v>3.0674768518521023E-4</v>
      </c>
      <c r="G50" s="2">
        <f>IFERROR(HLOOKUP(lapchart!G50,totallaptimes!$1:$1048576,ROW()-1)-HLOOKUP(lapchart!F50,totallaptimes!$1:$1048576,ROW()-1),"")</f>
        <v>4.6747685185179189E-5</v>
      </c>
      <c r="H50" s="2">
        <f>IFERROR(HLOOKUP(lapchart!H50,totallaptimes!$1:$1048576,ROW()-1)-HLOOKUP(lapchart!G50,totallaptimes!$1:$1048576,ROW()-1),"")</f>
        <v>3.9687499999968567E-5</v>
      </c>
      <c r="I50" s="2">
        <f>IFERROR(HLOOKUP(lapchart!I50,totallaptimes!$1:$1048576,ROW()-1)-HLOOKUP(lapchart!H50,totallaptimes!$1:$1048576,ROW()-1),"")</f>
        <v>9.9537037037134013E-6</v>
      </c>
      <c r="J50" s="2">
        <f>IFERROR(HLOOKUP(lapchart!J50,totallaptimes!$1:$1048576,ROW()-1)-HLOOKUP(lapchart!I50,totallaptimes!$1:$1048576,ROW()-1),"")</f>
        <v>4.3020833333330677E-5</v>
      </c>
      <c r="K50" s="2">
        <f>IFERROR(HLOOKUP(lapchart!K50,totallaptimes!$1:$1048576,ROW()-1)-HLOOKUP(lapchart!J50,totallaptimes!$1:$1048576,ROW()-1),"")</f>
        <v>3.9710648148179317E-5</v>
      </c>
      <c r="L50" s="2">
        <f>IFERROR(HLOOKUP(lapchart!L50,totallaptimes!$1:$1048576,ROW()-1)-HLOOKUP(lapchart!K50,totallaptimes!$1:$1048576,ROW()-1),"")</f>
        <v>9.3275462962949529E-5</v>
      </c>
      <c r="M50" s="2">
        <f>IFERROR(HLOOKUP(lapchart!M50,totallaptimes!$1:$1048576,ROW()-1)-HLOOKUP(lapchart!L50,totallaptimes!$1:$1048576,ROW()-1),"")</f>
        <v>7.6886574074057357E-5</v>
      </c>
      <c r="N50" s="2">
        <f>IFERROR(HLOOKUP(lapchart!N50,totallaptimes!$1:$1048576,ROW()-1)-HLOOKUP(lapchart!M50,totallaptimes!$1:$1048576,ROW()-1),"")</f>
        <v>9.3194444444465174E-5</v>
      </c>
      <c r="O50" s="2">
        <f>IFERROR(HLOOKUP(lapchart!O50,totallaptimes!$1:$1048576,ROW()-1)-HLOOKUP(lapchart!N50,totallaptimes!$1:$1048576,ROW()-1),"")</f>
        <v>9.8622685185179026E-5</v>
      </c>
      <c r="P50" s="2">
        <f>IFERROR(HLOOKUP(lapchart!P50,totallaptimes!$1:$1048576,ROW()-1)-HLOOKUP(lapchart!O50,totallaptimes!$1:$1048576,ROW()-1),"")</f>
        <v>8.8298611111113645E-5</v>
      </c>
      <c r="Q50" s="2">
        <f>IFERROR(HLOOKUP(lapchart!Q50,totallaptimes!$1:$1048576,ROW()-1)-HLOOKUP(lapchart!P50,totallaptimes!$1:$1048576,ROW()-1),"")</f>
        <v>3.060300925925713E-4</v>
      </c>
      <c r="R50" s="2">
        <f>IFERROR(HLOOKUP(lapchart!R50,totallaptimes!$1:$1048576,ROW()-1)-HLOOKUP(lapchart!Q50,totallaptimes!$1:$1048576,ROW()-1),"")</f>
        <v>1.1431712962962914E-4</v>
      </c>
      <c r="S50" s="2">
        <f>IFERROR(HLOOKUP(lapchart!S50,totallaptimes!$1:$1048576,ROW()-1)-HLOOKUP(lapchart!R50,totallaptimes!$1:$1048576,ROW()-1),"")</f>
        <v>2.384259259274879E-6</v>
      </c>
      <c r="T50" s="2">
        <f>IFERROR(HLOOKUP(lapchart!T50,totallaptimes!$1:$1048576,ROW()-1)-HLOOKUP(lapchart!S50,totallaptimes!$1:$1048576,ROW()-1),"")</f>
        <v>2.8892361111111653E-4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5.2673611111095364E-5</v>
      </c>
      <c r="D51" s="2">
        <f>IFERROR(HLOOKUP(lapchart!D51,totallaptimes!$1:$1048576,ROW()-1)-HLOOKUP(lapchart!C51,totallaptimes!$1:$1048576,ROW()-1),"")</f>
        <v>2.6416666666667643E-4</v>
      </c>
      <c r="E51" s="2">
        <f>IFERROR(HLOOKUP(lapchart!E51,totallaptimes!$1:$1048576,ROW()-1)-HLOOKUP(lapchart!D51,totallaptimes!$1:$1048576,ROW()-1),"")</f>
        <v>7.0231481481462799E-5</v>
      </c>
      <c r="F51" s="2">
        <f>IFERROR(HLOOKUP(lapchart!F51,totallaptimes!$1:$1048576,ROW()-1)-HLOOKUP(lapchart!E51,totallaptimes!$1:$1048576,ROW()-1),"")</f>
        <v>3.0109953703705977E-4</v>
      </c>
      <c r="G51" s="2">
        <f>IFERROR(HLOOKUP(lapchart!G51,totallaptimes!$1:$1048576,ROW()-1)-HLOOKUP(lapchart!F51,totallaptimes!$1:$1048576,ROW()-1),"")</f>
        <v>5.5034722222215005E-5</v>
      </c>
      <c r="H51" s="2">
        <f>IFERROR(HLOOKUP(lapchart!H51,totallaptimes!$1:$1048576,ROW()-1)-HLOOKUP(lapchart!G51,totallaptimes!$1:$1048576,ROW()-1),"")</f>
        <v>3.8611111111079566E-5</v>
      </c>
      <c r="I51" s="2">
        <f>IFERROR(HLOOKUP(lapchart!I51,totallaptimes!$1:$1048576,ROW()-1)-HLOOKUP(lapchart!H51,totallaptimes!$1:$1048576,ROW()-1),"")</f>
        <v>7.4652777777919899E-6</v>
      </c>
      <c r="J51" s="2">
        <f>IFERROR(HLOOKUP(lapchart!J51,totallaptimes!$1:$1048576,ROW()-1)-HLOOKUP(lapchart!I51,totallaptimes!$1:$1048576,ROW()-1),"")</f>
        <v>5.42361111111056E-5</v>
      </c>
      <c r="K51" s="2">
        <f>IFERROR(HLOOKUP(lapchart!K51,totallaptimes!$1:$1048576,ROW()-1)-HLOOKUP(lapchart!J51,totallaptimes!$1:$1048576,ROW()-1),"")</f>
        <v>2.5914351851882844E-5</v>
      </c>
      <c r="L51" s="2">
        <f>IFERROR(HLOOKUP(lapchart!L51,totallaptimes!$1:$1048576,ROW()-1)-HLOOKUP(lapchart!K51,totallaptimes!$1:$1048576,ROW()-1),"")</f>
        <v>1.0843749999998875E-4</v>
      </c>
      <c r="M51" s="2">
        <f>IFERROR(HLOOKUP(lapchart!M51,totallaptimes!$1:$1048576,ROW()-1)-HLOOKUP(lapchart!L51,totallaptimes!$1:$1048576,ROW()-1),"")</f>
        <v>6.611111111109319E-5</v>
      </c>
      <c r="N51" s="2">
        <f>IFERROR(HLOOKUP(lapchart!N51,totallaptimes!$1:$1048576,ROW()-1)-HLOOKUP(lapchart!M51,totallaptimes!$1:$1048576,ROW()-1),"")</f>
        <v>8.5520833333352364E-5</v>
      </c>
      <c r="O51" s="2">
        <f>IFERROR(HLOOKUP(lapchart!O51,totallaptimes!$1:$1048576,ROW()-1)-HLOOKUP(lapchart!N51,totallaptimes!$1:$1048576,ROW()-1),"")</f>
        <v>1.0409722222221723E-4</v>
      </c>
      <c r="P51" s="2">
        <f>IFERROR(HLOOKUP(lapchart!P51,totallaptimes!$1:$1048576,ROW()-1)-HLOOKUP(lapchart!O51,totallaptimes!$1:$1048576,ROW()-1),"")</f>
        <v>9.4375000000000708E-5</v>
      </c>
      <c r="Q51" s="2">
        <f>IFERROR(HLOOKUP(lapchart!Q51,totallaptimes!$1:$1048576,ROW()-1)-HLOOKUP(lapchart!P51,totallaptimes!$1:$1048576,ROW()-1),"")</f>
        <v>3.2057870370368752E-4</v>
      </c>
      <c r="R51" s="2">
        <f>IFERROR(HLOOKUP(lapchart!R51,totallaptimes!$1:$1048576,ROW()-1)-HLOOKUP(lapchart!Q51,totallaptimes!$1:$1048576,ROW()-1),"")</f>
        <v>8.7766203703716628E-5</v>
      </c>
      <c r="S51" s="2">
        <f>IFERROR(HLOOKUP(lapchart!S51,totallaptimes!$1:$1048576,ROW()-1)-HLOOKUP(lapchart!R51,totallaptimes!$1:$1048576,ROW()-1),"")</f>
        <v>4.5335648148132901E-5</v>
      </c>
      <c r="T51" s="2">
        <f>IFERROR(HLOOKUP(lapchart!T51,totallaptimes!$1:$1048576,ROW()-1)-HLOOKUP(lapchart!S51,totallaptimes!$1:$1048576,ROW()-1),"")</f>
        <v>2.8839120370372645E-4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1.2224537037035244E-4</v>
      </c>
      <c r="D52" s="2">
        <f>IFERROR(HLOOKUP(lapchart!D52,totallaptimes!$1:$1048576,ROW()-1)-HLOOKUP(lapchart!C52,totallaptimes!$1:$1048576,ROW()-1),"")</f>
        <v>1.841782407407469E-4</v>
      </c>
      <c r="E52" s="2">
        <f>IFERROR(HLOOKUP(lapchart!E52,totallaptimes!$1:$1048576,ROW()-1)-HLOOKUP(lapchart!D52,totallaptimes!$1:$1048576,ROW()-1),"")</f>
        <v>7.6759259259241708E-5</v>
      </c>
      <c r="F52" s="2">
        <f>IFERROR(HLOOKUP(lapchart!F52,totallaptimes!$1:$1048576,ROW()-1)-HLOOKUP(lapchart!E52,totallaptimes!$1:$1048576,ROW()-1),"")</f>
        <v>3.0233796296298687E-4</v>
      </c>
      <c r="G52" s="2">
        <f>IFERROR(HLOOKUP(lapchart!G52,totallaptimes!$1:$1048576,ROW()-1)-HLOOKUP(lapchart!F52,totallaptimes!$1:$1048576,ROW()-1),"")</f>
        <v>5.7268518518512057E-5</v>
      </c>
      <c r="H52" s="2">
        <f>IFERROR(HLOOKUP(lapchart!H52,totallaptimes!$1:$1048576,ROW()-1)-HLOOKUP(lapchart!G52,totallaptimes!$1:$1048576,ROW()-1),"")</f>
        <v>4.1712962962930922E-5</v>
      </c>
      <c r="I52" s="2">
        <f>IFERROR(HLOOKUP(lapchart!I52,totallaptimes!$1:$1048576,ROW()-1)-HLOOKUP(lapchart!H52,totallaptimes!$1:$1048576,ROW()-1),"")</f>
        <v>8.1597222222340449E-6</v>
      </c>
      <c r="J52" s="2">
        <f>IFERROR(HLOOKUP(lapchart!J52,totallaptimes!$1:$1048576,ROW()-1)-HLOOKUP(lapchart!I52,totallaptimes!$1:$1048576,ROW()-1),"")</f>
        <v>6.3888888888884166E-5</v>
      </c>
      <c r="K52" s="2">
        <f>IFERROR(HLOOKUP(lapchart!K52,totallaptimes!$1:$1048576,ROW()-1)-HLOOKUP(lapchart!J52,totallaptimes!$1:$1048576,ROW()-1),"")</f>
        <v>1.0057870370401567E-5</v>
      </c>
      <c r="L52" s="2">
        <f>IFERROR(HLOOKUP(lapchart!L52,totallaptimes!$1:$1048576,ROW()-1)-HLOOKUP(lapchart!K52,totallaptimes!$1:$1048576,ROW()-1),"")</f>
        <v>1.2564814814813863E-4</v>
      </c>
      <c r="M52" s="2">
        <f>IFERROR(HLOOKUP(lapchart!M52,totallaptimes!$1:$1048576,ROW()-1)-HLOOKUP(lapchart!L52,totallaptimes!$1:$1048576,ROW()-1),"")</f>
        <v>5.3599537037020417E-5</v>
      </c>
      <c r="N52" s="2">
        <f>IFERROR(HLOOKUP(lapchart!N52,totallaptimes!$1:$1048576,ROW()-1)-HLOOKUP(lapchart!M52,totallaptimes!$1:$1048576,ROW()-1),"")</f>
        <v>8.342592592594511E-5</v>
      </c>
      <c r="O52" s="2">
        <f>IFERROR(HLOOKUP(lapchart!O52,totallaptimes!$1:$1048576,ROW()-1)-HLOOKUP(lapchart!N52,totallaptimes!$1:$1048576,ROW()-1),"")</f>
        <v>1.0096064814814343E-4</v>
      </c>
      <c r="P52" s="2">
        <f>IFERROR(HLOOKUP(lapchart!P52,totallaptimes!$1:$1048576,ROW()-1)-HLOOKUP(lapchart!O52,totallaptimes!$1:$1048576,ROW()-1),"")</f>
        <v>1.0986111111110919E-4</v>
      </c>
      <c r="Q52" s="2">
        <f>IFERROR(HLOOKUP(lapchart!Q52,totallaptimes!$1:$1048576,ROW()-1)-HLOOKUP(lapchart!P52,totallaptimes!$1:$1048576,ROW()-1),"")</f>
        <v>3.3225694444442844E-4</v>
      </c>
      <c r="R52" s="2">
        <f>IFERROR(HLOOKUP(lapchart!R52,totallaptimes!$1:$1048576,ROW()-1)-HLOOKUP(lapchart!Q52,totallaptimes!$1:$1048576,ROW()-1),"")</f>
        <v>6.1759259259275279E-5</v>
      </c>
      <c r="S52" s="2">
        <f>IFERROR(HLOOKUP(lapchart!S52,totallaptimes!$1:$1048576,ROW()-1)-HLOOKUP(lapchart!R52,totallaptimes!$1:$1048576,ROW()-1),"")</f>
        <v>1.0899305555554101E-4</v>
      </c>
      <c r="T52" s="2">
        <f>IFERROR(HLOOKUP(lapchart!T52,totallaptimes!$1:$1048576,ROW()-1)-HLOOKUP(lapchart!S52,totallaptimes!$1:$1048576,ROW()-1),"")</f>
        <v>2.6902777777779857E-4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1.6650462962961021E-4</v>
      </c>
      <c r="D53" s="2">
        <f>IFERROR(HLOOKUP(lapchart!D53,totallaptimes!$1:$1048576,ROW()-1)-HLOOKUP(lapchart!C53,totallaptimes!$1:$1048576,ROW()-1),"")</f>
        <v>1.3106481481481996E-4</v>
      </c>
      <c r="E53" s="2">
        <f>IFERROR(HLOOKUP(lapchart!E53,totallaptimes!$1:$1048576,ROW()-1)-HLOOKUP(lapchart!D53,totallaptimes!$1:$1048576,ROW()-1),"")</f>
        <v>8.1319444444429012E-5</v>
      </c>
      <c r="F53" s="2">
        <f>IFERROR(HLOOKUP(lapchart!F53,totallaptimes!$1:$1048576,ROW()-1)-HLOOKUP(lapchart!E53,totallaptimes!$1:$1048576,ROW()-1),"")</f>
        <v>3.0688657407409309E-4</v>
      </c>
      <c r="G53" s="2">
        <f>IFERROR(HLOOKUP(lapchart!G53,totallaptimes!$1:$1048576,ROW()-1)-HLOOKUP(lapchart!F53,totallaptimes!$1:$1048576,ROW()-1),"")</f>
        <v>5.6180555555548906E-5</v>
      </c>
      <c r="H53" s="2">
        <f>IFERROR(HLOOKUP(lapchart!H53,totallaptimes!$1:$1048576,ROW()-1)-HLOOKUP(lapchart!G53,totallaptimes!$1:$1048576,ROW()-1),"")</f>
        <v>5.0532407407377633E-5</v>
      </c>
      <c r="I53" s="2">
        <f>IFERROR(HLOOKUP(lapchart!I53,totallaptimes!$1:$1048576,ROW()-1)-HLOOKUP(lapchart!H53,totallaptimes!$1:$1048576,ROW()-1),"")</f>
        <v>8.5300925926068416E-6</v>
      </c>
      <c r="J53" s="2">
        <f>IFERROR(HLOOKUP(lapchart!J53,totallaptimes!$1:$1048576,ROW()-1)-HLOOKUP(lapchart!I53,totallaptimes!$1:$1048576,ROW()-1),"")</f>
        <v>6.3738425925920217E-5</v>
      </c>
      <c r="K53" s="2">
        <f>IFERROR(HLOOKUP(lapchart!K53,totallaptimes!$1:$1048576,ROW()-1)-HLOOKUP(lapchart!J53,totallaptimes!$1:$1048576,ROW()-1),"")</f>
        <v>5.3819444444727638E-6</v>
      </c>
      <c r="L53" s="2">
        <f>IFERROR(HLOOKUP(lapchart!L53,totallaptimes!$1:$1048576,ROW()-1)-HLOOKUP(lapchart!K53,totallaptimes!$1:$1048576,ROW()-1),"")</f>
        <v>1.3881944444443794E-4</v>
      </c>
      <c r="M53" s="2">
        <f>IFERROR(HLOOKUP(lapchart!M53,totallaptimes!$1:$1048576,ROW()-1)-HLOOKUP(lapchart!L53,totallaptimes!$1:$1048576,ROW()-1),"")</f>
        <v>3.6053240740720194E-5</v>
      </c>
      <c r="N53" s="2">
        <f>IFERROR(HLOOKUP(lapchart!N53,totallaptimes!$1:$1048576,ROW()-1)-HLOOKUP(lapchart!M53,totallaptimes!$1:$1048576,ROW()-1),"")</f>
        <v>7.7789351851875743E-5</v>
      </c>
      <c r="O53" s="2">
        <f>IFERROR(HLOOKUP(lapchart!O53,totallaptimes!$1:$1048576,ROW()-1)-HLOOKUP(lapchart!N53,totallaptimes!$1:$1048576,ROW()-1),"")</f>
        <v>1.0328703703702674E-4</v>
      </c>
      <c r="P53" s="2">
        <f>IFERROR(HLOOKUP(lapchart!P53,totallaptimes!$1:$1048576,ROW()-1)-HLOOKUP(lapchart!O53,totallaptimes!$1:$1048576,ROW()-1),"")</f>
        <v>1.2282407407407381E-4</v>
      </c>
      <c r="Q53" s="2">
        <f>IFERROR(HLOOKUP(lapchart!Q53,totallaptimes!$1:$1048576,ROW()-1)-HLOOKUP(lapchart!P53,totallaptimes!$1:$1048576,ROW()-1),"")</f>
        <v>3.4859953703702401E-4</v>
      </c>
      <c r="R53" s="2">
        <f>IFERROR(HLOOKUP(lapchart!R53,totallaptimes!$1:$1048576,ROW()-1)-HLOOKUP(lapchart!Q53,totallaptimes!$1:$1048576,ROW()-1),"")</f>
        <v>3.4664351851863839E-5</v>
      </c>
      <c r="S53" s="2">
        <f>IFERROR(HLOOKUP(lapchart!S53,totallaptimes!$1:$1048576,ROW()-1)-HLOOKUP(lapchart!R53,totallaptimes!$1:$1048576,ROW()-1),"")</f>
        <v>1.6575231481480435E-4</v>
      </c>
      <c r="T53" s="2">
        <f>IFERROR(HLOOKUP(lapchart!T53,totallaptimes!$1:$1048576,ROW()-1)-HLOOKUP(lapchart!S53,totallaptimes!$1:$1048576,ROW()-1),"")</f>
        <v>3.0201388888891068E-4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2.0732638888886629E-4</v>
      </c>
      <c r="D54" s="2">
        <f>IFERROR(HLOOKUP(lapchart!D54,totallaptimes!$1:$1048576,ROW()-1)-HLOOKUP(lapchart!C54,totallaptimes!$1:$1048576,ROW()-1),"")</f>
        <v>6.4062500000003353E-5</v>
      </c>
      <c r="E54" s="2">
        <f>IFERROR(HLOOKUP(lapchart!E54,totallaptimes!$1:$1048576,ROW()-1)-HLOOKUP(lapchart!D54,totallaptimes!$1:$1048576,ROW()-1),"")</f>
        <v>8.5636574074059169E-5</v>
      </c>
      <c r="F54" s="2">
        <f>IFERROR(HLOOKUP(lapchart!F54,totallaptimes!$1:$1048576,ROW()-1)-HLOOKUP(lapchart!E54,totallaptimes!$1:$1048576,ROW()-1),"")</f>
        <v>3.0335648148150512E-4</v>
      </c>
      <c r="G54" s="2">
        <f>IFERROR(HLOOKUP(lapchart!G54,totallaptimes!$1:$1048576,ROW()-1)-HLOOKUP(lapchart!F54,totallaptimes!$1:$1048576,ROW()-1),"")</f>
        <v>7.4641203703693093E-5</v>
      </c>
      <c r="H54" s="2">
        <f>IFERROR(HLOOKUP(lapchart!H54,totallaptimes!$1:$1048576,ROW()-1)-HLOOKUP(lapchart!G54,totallaptimes!$1:$1048576,ROW()-1),"")</f>
        <v>4.6064814814783528E-5</v>
      </c>
      <c r="I54" s="2">
        <f>IFERROR(HLOOKUP(lapchart!I54,totallaptimes!$1:$1048576,ROW()-1)-HLOOKUP(lapchart!H54,totallaptimes!$1:$1048576,ROW()-1),"")</f>
        <v>9.6412037037182929E-6</v>
      </c>
      <c r="J54" s="2">
        <f>IFERROR(HLOOKUP(lapchart!J54,totallaptimes!$1:$1048576,ROW()-1)-HLOOKUP(lapchart!I54,totallaptimes!$1:$1048576,ROW()-1),"")</f>
        <v>5.3912037037064098E-5</v>
      </c>
      <c r="K54" s="2">
        <f>IFERROR(HLOOKUP(lapchart!K54,totallaptimes!$1:$1048576,ROW()-1)-HLOOKUP(lapchart!J54,totallaptimes!$1:$1048576,ROW()-1),"")</f>
        <v>2.77430555555222E-5</v>
      </c>
      <c r="L54" s="2">
        <f>IFERROR(HLOOKUP(lapchart!L54,totallaptimes!$1:$1048576,ROW()-1)-HLOOKUP(lapchart!K54,totallaptimes!$1:$1048576,ROW()-1),"")</f>
        <v>1.2983796296298783E-4</v>
      </c>
      <c r="M54" s="2">
        <f>IFERROR(HLOOKUP(lapchart!M54,totallaptimes!$1:$1048576,ROW()-1)-HLOOKUP(lapchart!L54,totallaptimes!$1:$1048576,ROW()-1),"")</f>
        <v>3.3472222222198644E-5</v>
      </c>
      <c r="N54" s="2">
        <f>IFERROR(HLOOKUP(lapchart!N54,totallaptimes!$1:$1048576,ROW()-1)-HLOOKUP(lapchart!M54,totallaptimes!$1:$1048576,ROW()-1),"")</f>
        <v>6.3275462962988915E-5</v>
      </c>
      <c r="O54" s="2">
        <f>IFERROR(HLOOKUP(lapchart!O54,totallaptimes!$1:$1048576,ROW()-1)-HLOOKUP(lapchart!N54,totallaptimes!$1:$1048576,ROW()-1),"")</f>
        <v>1.0812499999999364E-4</v>
      </c>
      <c r="P54" s="2">
        <f>IFERROR(HLOOKUP(lapchart!P54,totallaptimes!$1:$1048576,ROW()-1)-HLOOKUP(lapchart!O54,totallaptimes!$1:$1048576,ROW()-1),"")</f>
        <v>1.3207175925925713E-4</v>
      </c>
      <c r="Q54" s="2">
        <f>IFERROR(HLOOKUP(lapchart!Q54,totallaptimes!$1:$1048576,ROW()-1)-HLOOKUP(lapchart!P54,totallaptimes!$1:$1048576,ROW()-1),"")</f>
        <v>3.6427083333331889E-4</v>
      </c>
      <c r="R54" s="2">
        <f>IFERROR(HLOOKUP(lapchart!R54,totallaptimes!$1:$1048576,ROW()-1)-HLOOKUP(lapchart!Q54,totallaptimes!$1:$1048576,ROW()-1),"")</f>
        <v>1.1863425925941196E-5</v>
      </c>
      <c r="S54" s="2">
        <f>IFERROR(HLOOKUP(lapchart!S54,totallaptimes!$1:$1048576,ROW()-1)-HLOOKUP(lapchart!R54,totallaptimes!$1:$1048576,ROW()-1),"")</f>
        <v>2.3177083333331822E-4</v>
      </c>
      <c r="T54" s="2">
        <f>IFERROR(HLOOKUP(lapchart!T54,totallaptimes!$1:$1048576,ROW()-1)-HLOOKUP(lapchart!S54,totallaptimes!$1:$1048576,ROW()-1),"")</f>
        <v>3.1865740740742721E-4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2.6346064814812553E-4</v>
      </c>
      <c r="D55" s="2">
        <f>IFERROR(HLOOKUP(lapchart!D55,totallaptimes!$1:$1048576,ROW()-1)-HLOOKUP(lapchart!C55,totallaptimes!$1:$1048576,ROW()-1),"")</f>
        <v>5.2199074074138485E-6</v>
      </c>
      <c r="E55" s="2">
        <f>IFERROR(HLOOKUP(lapchart!E55,totallaptimes!$1:$1048576,ROW()-1)-HLOOKUP(lapchart!D55,totallaptimes!$1:$1048576,ROW()-1),"")</f>
        <v>8.0439814814800559E-5</v>
      </c>
      <c r="F55" s="2">
        <f>IFERROR(HLOOKUP(lapchart!F55,totallaptimes!$1:$1048576,ROW()-1)-HLOOKUP(lapchart!E55,totallaptimes!$1:$1048576,ROW()-1),"")</f>
        <v>3.0547453703706068E-4</v>
      </c>
      <c r="G55" s="2">
        <f>IFERROR(HLOOKUP(lapchart!G55,totallaptimes!$1:$1048576,ROW()-1)-HLOOKUP(lapchart!F55,totallaptimes!$1:$1048576,ROW()-1),"")</f>
        <v>8.7280092592581515E-5</v>
      </c>
      <c r="H55" s="2">
        <f>IFERROR(HLOOKUP(lapchart!H55,totallaptimes!$1:$1048576,ROW()-1)-HLOOKUP(lapchart!G55,totallaptimes!$1:$1048576,ROW()-1),"")</f>
        <v>4.7233796296265729E-5</v>
      </c>
      <c r="I55" s="2">
        <f>IFERROR(HLOOKUP(lapchart!I55,totallaptimes!$1:$1048576,ROW()-1)-HLOOKUP(lapchart!H55,totallaptimes!$1:$1048576,ROW()-1),"")</f>
        <v>1.0405092592605247E-5</v>
      </c>
      <c r="J55" s="2">
        <f>IFERROR(HLOOKUP(lapchart!J55,totallaptimes!$1:$1048576,ROW()-1)-HLOOKUP(lapchart!I55,totallaptimes!$1:$1048576,ROW()-1),"")</f>
        <v>3.5532407407432021E-5</v>
      </c>
      <c r="K55" s="2">
        <f>IFERROR(HLOOKUP(lapchart!K55,totallaptimes!$1:$1048576,ROW()-1)-HLOOKUP(lapchart!J55,totallaptimes!$1:$1048576,ROW()-1),"")</f>
        <v>5.2384259259227739E-5</v>
      </c>
      <c r="L55" s="2">
        <f>IFERROR(HLOOKUP(lapchart!L55,totallaptimes!$1:$1048576,ROW()-1)-HLOOKUP(lapchart!K55,totallaptimes!$1:$1048576,ROW()-1),"")</f>
        <v>1.2969907407409803E-4</v>
      </c>
      <c r="M55" s="2">
        <f>IFERROR(HLOOKUP(lapchart!M55,totallaptimes!$1:$1048576,ROW()-1)-HLOOKUP(lapchart!L55,totallaptimes!$1:$1048576,ROW()-1),"")</f>
        <v>2.4328703703682675E-5</v>
      </c>
      <c r="N55" s="2">
        <f>IFERROR(HLOOKUP(lapchart!N55,totallaptimes!$1:$1048576,ROW()-1)-HLOOKUP(lapchart!M55,totallaptimes!$1:$1048576,ROW()-1),"")</f>
        <v>5.103009259262159E-5</v>
      </c>
      <c r="O55" s="2">
        <f>IFERROR(HLOOKUP(lapchart!O55,totallaptimes!$1:$1048576,ROW()-1)-HLOOKUP(lapchart!N55,totallaptimes!$1:$1048576,ROW()-1),"")</f>
        <v>1.0662037037036109E-4</v>
      </c>
      <c r="P55" s="2">
        <f>IFERROR(HLOOKUP(lapchart!P55,totallaptimes!$1:$1048576,ROW()-1)-HLOOKUP(lapchart!O55,totallaptimes!$1:$1048576,ROW()-1),"")</f>
        <v>1.4253472222221925E-4</v>
      </c>
      <c r="Q55" s="2">
        <f>IFERROR(HLOOKUP(lapchart!Q55,totallaptimes!$1:$1048576,ROW()-1)-HLOOKUP(lapchart!P55,totallaptimes!$1:$1048576,ROW()-1),"")</f>
        <v>3.8717592592590888E-4</v>
      </c>
      <c r="R55" s="2">
        <f>IFERROR(HLOOKUP(lapchart!R55,totallaptimes!$1:$1048576,ROW()-1)-HLOOKUP(lapchart!Q55,totallaptimes!$1:$1048576,ROW()-1),"")</f>
        <v>8.0578703703725052E-5</v>
      </c>
      <c r="S55" s="2">
        <f>IFERROR(HLOOKUP(lapchart!S55,totallaptimes!$1:$1048576,ROW()-1)-HLOOKUP(lapchart!R55,totallaptimes!$1:$1048576,ROW()-1),"")</f>
        <v>2.183912037036842E-4</v>
      </c>
      <c r="T55" s="2">
        <f>IFERROR(HLOOKUP(lapchart!T55,totallaptimes!$1:$1048576,ROW()-1)-HLOOKUP(lapchart!S55,totallaptimes!$1:$1048576,ROW()-1),"")</f>
        <v>5.2015046296298439E-4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2.5682870370368621E-4</v>
      </c>
      <c r="D56" s="2">
        <f>IFERROR(HLOOKUP(lapchart!D56,totallaptimes!$1:$1048576,ROW()-1)-HLOOKUP(lapchart!C56,totallaptimes!$1:$1048576,ROW()-1),"")</f>
        <v>4.9942129629623744E-5</v>
      </c>
      <c r="E56" s="2">
        <f>IFERROR(HLOOKUP(lapchart!E56,totallaptimes!$1:$1048576,ROW()-1)-HLOOKUP(lapchart!D56,totallaptimes!$1:$1048576,ROW()-1),"")</f>
        <v>3.5532407407397326E-5</v>
      </c>
      <c r="F56" s="2">
        <f>IFERROR(HLOOKUP(lapchart!F56,totallaptimes!$1:$1048576,ROW()-1)-HLOOKUP(lapchart!E56,totallaptimes!$1:$1048576,ROW()-1),"")</f>
        <v>3.0583333333335933E-4</v>
      </c>
      <c r="G56" s="2">
        <f>IFERROR(HLOOKUP(lapchart!G56,totallaptimes!$1:$1048576,ROW()-1)-HLOOKUP(lapchart!F56,totallaptimes!$1:$1048576,ROW()-1),"")</f>
        <v>1.425231481481104E-4</v>
      </c>
      <c r="H56" s="2">
        <f>IFERROR(HLOOKUP(lapchart!H56,totallaptimes!$1:$1048576,ROW()-1)-HLOOKUP(lapchart!G56,totallaptimes!$1:$1048576,ROW()-1),"")</f>
        <v>1.0289351851863748E-5</v>
      </c>
      <c r="I56" s="2">
        <f>IFERROR(HLOOKUP(lapchart!I56,totallaptimes!$1:$1048576,ROW()-1)-HLOOKUP(lapchart!H56,totallaptimes!$1:$1048576,ROW()-1),"")</f>
        <v>3.0034722222245513E-5</v>
      </c>
      <c r="J56" s="2">
        <f>IFERROR(HLOOKUP(lapchart!J56,totallaptimes!$1:$1048576,ROW()-1)-HLOOKUP(lapchart!I56,totallaptimes!$1:$1048576,ROW()-1),"")</f>
        <v>3.0252314814813858E-4</v>
      </c>
      <c r="K56" s="2">
        <f>IFERROR(HLOOKUP(lapchart!K56,totallaptimes!$1:$1048576,ROW()-1)-HLOOKUP(lapchart!J56,totallaptimes!$1:$1048576,ROW()-1),"")</f>
        <v>4.679398148146191E-5</v>
      </c>
      <c r="L56" s="2">
        <f>IFERROR(HLOOKUP(lapchart!L56,totallaptimes!$1:$1048576,ROW()-1)-HLOOKUP(lapchart!K56,totallaptimes!$1:$1048576,ROW()-1),"")</f>
        <v>7.1307870370400372E-5</v>
      </c>
      <c r="M56" s="2">
        <f>IFERROR(HLOOKUP(lapchart!M56,totallaptimes!$1:$1048576,ROW()-1)-HLOOKUP(lapchart!L56,totallaptimes!$1:$1048576,ROW()-1),"")</f>
        <v>1.9049768518517723E-4</v>
      </c>
      <c r="N56" s="2">
        <f>IFERROR(HLOOKUP(lapchart!N56,totallaptimes!$1:$1048576,ROW()-1)-HLOOKUP(lapchart!M56,totallaptimes!$1:$1048576,ROW()-1),"")</f>
        <v>1.39976851851846E-4</v>
      </c>
      <c r="O56" s="2">
        <f>IFERROR(HLOOKUP(lapchart!O56,totallaptimes!$1:$1048576,ROW()-1)-HLOOKUP(lapchart!N56,totallaptimes!$1:$1048576,ROW()-1),"")</f>
        <v>5.44537037037017E-4</v>
      </c>
      <c r="P56" s="2">
        <f>IFERROR(HLOOKUP(lapchart!P56,totallaptimes!$1:$1048576,ROW()-1)-HLOOKUP(lapchart!O56,totallaptimes!$1:$1048576,ROW()-1),"")</f>
        <v>3.4137731481481692E-4</v>
      </c>
      <c r="Q56" s="2">
        <f>IFERROR(HLOOKUP(lapchart!Q56,totallaptimes!$1:$1048576,ROW()-1)-HLOOKUP(lapchart!P56,totallaptimes!$1:$1048576,ROW()-1),"")</f>
        <v>5.0031250000003025E-4</v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3.4693287037035336E-4</v>
      </c>
      <c r="D57" s="2">
        <f>IFERROR(HLOOKUP(lapchart!D57,totallaptimes!$1:$1048576,ROW()-1)-HLOOKUP(lapchart!C57,totallaptimes!$1:$1048576,ROW()-1),"")</f>
        <v>7.1423611111107177E-5</v>
      </c>
      <c r="E57" s="2">
        <f>IFERROR(HLOOKUP(lapchart!E57,totallaptimes!$1:$1048576,ROW()-1)-HLOOKUP(lapchart!D57,totallaptimes!$1:$1048576,ROW()-1),"")</f>
        <v>2.9120370370366855E-5</v>
      </c>
      <c r="F57" s="2">
        <f>IFERROR(HLOOKUP(lapchart!F57,totallaptimes!$1:$1048576,ROW()-1)-HLOOKUP(lapchart!E57,totallaptimes!$1:$1048576,ROW()-1),"")</f>
        <v>4.381944444444702E-4</v>
      </c>
      <c r="G57" s="2">
        <f>IFERROR(HLOOKUP(lapchart!G57,totallaptimes!$1:$1048576,ROW()-1)-HLOOKUP(lapchart!F57,totallaptimes!$1:$1048576,ROW()-1),"")</f>
        <v>2.0359953703699696E-4</v>
      </c>
      <c r="H57" s="2">
        <f>IFERROR(HLOOKUP(lapchart!H57,totallaptimes!$1:$1048576,ROW()-1)-HLOOKUP(lapchart!G57,totallaptimes!$1:$1048576,ROW()-1),"")</f>
        <v>2.832175925926439E-5</v>
      </c>
      <c r="I57" s="2">
        <f>IFERROR(HLOOKUP(lapchart!I57,totallaptimes!$1:$1048576,ROW()-1)-HLOOKUP(lapchart!H57,totallaptimes!$1:$1048576,ROW()-1),"")</f>
        <v>4.4837962962993028E-5</v>
      </c>
      <c r="J57" s="2">
        <f>IFERROR(HLOOKUP(lapchart!J57,totallaptimes!$1:$1048576,ROW()-1)-HLOOKUP(lapchart!I57,totallaptimes!$1:$1048576,ROW()-1),"")</f>
        <v>2.1037037037036077E-4</v>
      </c>
      <c r="K57" s="2">
        <f>IFERROR(HLOOKUP(lapchart!K57,totallaptimes!$1:$1048576,ROW()-1)-HLOOKUP(lapchart!J57,totallaptimes!$1:$1048576,ROW()-1),"")</f>
        <v>3.3113425925906936E-5</v>
      </c>
      <c r="L57" s="2">
        <f>IFERROR(HLOOKUP(lapchart!L57,totallaptimes!$1:$1048576,ROW()-1)-HLOOKUP(lapchart!K57,totallaptimes!$1:$1048576,ROW()-1),"")</f>
        <v>8.1840277777800452E-5</v>
      </c>
      <c r="M57" s="2">
        <f>IFERROR(HLOOKUP(lapchart!M57,totallaptimes!$1:$1048576,ROW()-1)-HLOOKUP(lapchart!L57,totallaptimes!$1:$1048576,ROW()-1),"")</f>
        <v>2.2538194444443604E-4</v>
      </c>
      <c r="N57" s="2">
        <f>IFERROR(HLOOKUP(lapchart!N57,totallaptimes!$1:$1048576,ROW()-1)-HLOOKUP(lapchart!M57,totallaptimes!$1:$1048576,ROW()-1),"")</f>
        <v>1.3040509259258648E-4</v>
      </c>
      <c r="O57" s="2">
        <f>IFERROR(HLOOKUP(lapchart!O57,totallaptimes!$1:$1048576,ROW()-1)-HLOOKUP(lapchart!N57,totallaptimes!$1:$1048576,ROW()-1),"")</f>
        <v>5.6269675925924023E-4</v>
      </c>
      <c r="P57" s="2">
        <f>IFERROR(HLOOKUP(lapchart!P57,totallaptimes!$1:$1048576,ROW()-1)-HLOOKUP(lapchart!O57,totallaptimes!$1:$1048576,ROW()-1),"")</f>
        <v>2.9232638888888884E-4</v>
      </c>
      <c r="Q57" s="2">
        <f>IFERROR(HLOOKUP(lapchart!Q57,totallaptimes!$1:$1048576,ROW()-1)-HLOOKUP(lapchart!P57,totallaptimes!$1:$1048576,ROW()-1),"")</f>
        <v>7.2116898148151531E-4</v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2.444097222221997E-4</v>
      </c>
      <c r="D58" s="2">
        <f>IFERROR(HLOOKUP(lapchart!D58,totallaptimes!$1:$1048576,ROW()-1)-HLOOKUP(lapchart!C58,totallaptimes!$1:$1048576,ROW()-1),"")</f>
        <v>5.9965277777768167E-5</v>
      </c>
      <c r="E58" s="2">
        <f>IFERROR(HLOOKUP(lapchart!E58,totallaptimes!$1:$1048576,ROW()-1)-HLOOKUP(lapchart!D58,totallaptimes!$1:$1048576,ROW()-1),"")</f>
        <v>1.9826388888893876E-5</v>
      </c>
      <c r="F58" s="2">
        <f>IFERROR(HLOOKUP(lapchart!F58,totallaptimes!$1:$1048576,ROW()-1)-HLOOKUP(lapchart!E58,totallaptimes!$1:$1048576,ROW()-1),"")</f>
        <v>4.5204861111113048E-4</v>
      </c>
      <c r="G58" s="2">
        <f>IFERROR(HLOOKUP(lapchart!G58,totallaptimes!$1:$1048576,ROW()-1)-HLOOKUP(lapchart!F58,totallaptimes!$1:$1048576,ROW()-1),"")</f>
        <v>1.749884259258927E-4</v>
      </c>
      <c r="H58" s="2">
        <f>IFERROR(HLOOKUP(lapchart!H58,totallaptimes!$1:$1048576,ROW()-1)-HLOOKUP(lapchart!G58,totallaptimes!$1:$1048576,ROW()-1),"")</f>
        <v>4.6076388888885433E-5</v>
      </c>
      <c r="I58" s="2">
        <f>IFERROR(HLOOKUP(lapchart!I58,totallaptimes!$1:$1048576,ROW()-1)-HLOOKUP(lapchart!H58,totallaptimes!$1:$1048576,ROW()-1),"")</f>
        <v>4.2708333333363324E-5</v>
      </c>
      <c r="J58" s="2">
        <f>IFERROR(HLOOKUP(lapchart!J58,totallaptimes!$1:$1048576,ROW()-1)-HLOOKUP(lapchart!I58,totallaptimes!$1:$1048576,ROW()-1),"")</f>
        <v>4.2685185185173391E-5</v>
      </c>
      <c r="K58" s="2">
        <f>IFERROR(HLOOKUP(lapchart!K58,totallaptimes!$1:$1048576,ROW()-1)-HLOOKUP(lapchart!J58,totallaptimes!$1:$1048576,ROW()-1),"")</f>
        <v>2.1307870370357307E-5</v>
      </c>
      <c r="L58" s="2">
        <f>IFERROR(HLOOKUP(lapchart!L58,totallaptimes!$1:$1048576,ROW()-1)-HLOOKUP(lapchart!K58,totallaptimes!$1:$1048576,ROW()-1),"")</f>
        <v>1.4800925925928521E-4</v>
      </c>
      <c r="M58" s="2">
        <f>IFERROR(HLOOKUP(lapchart!M58,totallaptimes!$1:$1048576,ROW()-1)-HLOOKUP(lapchart!L58,totallaptimes!$1:$1048576,ROW()-1),"")</f>
        <v>5.2829861111110266E-4</v>
      </c>
      <c r="N58" s="2">
        <f>IFERROR(HLOOKUP(lapchart!N58,totallaptimes!$1:$1048576,ROW()-1)-HLOOKUP(lapchart!M58,totallaptimes!$1:$1048576,ROW()-1),"")</f>
        <v>1.0891203703691787E-5</v>
      </c>
      <c r="O58" s="2">
        <f>IFERROR(HLOOKUP(lapchart!O58,totallaptimes!$1:$1048576,ROW()-1)-HLOOKUP(lapchart!N58,totallaptimes!$1:$1048576,ROW()-1),"")</f>
        <v>2.0442129629627548E-4</v>
      </c>
      <c r="P58" s="2">
        <f>IFERROR(HLOOKUP(lapchart!P58,totallaptimes!$1:$1048576,ROW()-1)-HLOOKUP(lapchart!O58,totallaptimes!$1:$1048576,ROW()-1),"")</f>
        <v>4.5730324074073903E-4</v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3.4490740740716896E-5</v>
      </c>
      <c r="D59" s="2">
        <f>IFERROR(HLOOKUP(lapchart!D59,totallaptimes!$1:$1048576,ROW()-1)-HLOOKUP(lapchart!C59,totallaptimes!$1:$1048576,ROW()-1),"")</f>
        <v>3.6458333333336257E-5</v>
      </c>
      <c r="E59" s="2">
        <f>IFERROR(HLOOKUP(lapchart!E59,totallaptimes!$1:$1048576,ROW()-1)-HLOOKUP(lapchart!D59,totallaptimes!$1:$1048576,ROW()-1),"")</f>
        <v>3.2175925925859161E-6</v>
      </c>
      <c r="F59" s="2">
        <f>IFERROR(HLOOKUP(lapchart!F59,totallaptimes!$1:$1048576,ROW()-1)-HLOOKUP(lapchart!E59,totallaptimes!$1:$1048576,ROW()-1),"")</f>
        <v>3.4278935185187709E-4</v>
      </c>
      <c r="G59" s="2">
        <f>IFERROR(HLOOKUP(lapchart!G59,totallaptimes!$1:$1048576,ROW()-1)-HLOOKUP(lapchart!F59,totallaptimes!$1:$1048576,ROW()-1),"")</f>
        <v>1.126041666666272E-4</v>
      </c>
      <c r="H59" s="2">
        <f>IFERROR(HLOOKUP(lapchart!H59,totallaptimes!$1:$1048576,ROW()-1)-HLOOKUP(lapchart!G59,totallaptimes!$1:$1048576,ROW()-1),"")</f>
        <v>1.9861111111116325E-5</v>
      </c>
      <c r="I59" s="2">
        <f>IFERROR(HLOOKUP(lapchart!I59,totallaptimes!$1:$1048576,ROW()-1)-HLOOKUP(lapchart!H59,totallaptimes!$1:$1048576,ROW()-1),"")</f>
        <v>1.2296296296299136E-4</v>
      </c>
      <c r="J59" s="2">
        <f>IFERROR(HLOOKUP(lapchart!J59,totallaptimes!$1:$1048576,ROW()-1)-HLOOKUP(lapchart!I59,totallaptimes!$1:$1048576,ROW()-1),"")</f>
        <v>5.3275462962951159E-5</v>
      </c>
      <c r="K59" s="2">
        <f>IFERROR(HLOOKUP(lapchart!K59,totallaptimes!$1:$1048576,ROW()-1)-HLOOKUP(lapchart!J59,totallaptimes!$1:$1048576,ROW()-1),"")</f>
        <v>1.1562499999978604E-5</v>
      </c>
      <c r="L59" s="2">
        <f>IFERROR(HLOOKUP(lapchart!L59,totallaptimes!$1:$1048576,ROW()-1)-HLOOKUP(lapchart!K59,totallaptimes!$1:$1048576,ROW()-1),"")</f>
        <v>1.0451388888915725E-5</v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461-79AD-4EEC-84D4-EC851639FE1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>
        <v>3</v>
      </c>
      <c r="B2">
        <f>VLOOKUP(A2,pitstop!$1:$1048576,4)</f>
        <v>24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5</v>
      </c>
      <c r="G2">
        <f ca="1">IFERROR(IF(F2&lt;&gt;"",ABS(B2-VLOOKUP(E2,A:B,2)),""),"")</f>
        <v>8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34</v>
      </c>
      <c r="C3">
        <f>_xlfn.MAXIFS(pitstop!E:E,pitstop!A:A,A3)</f>
        <v>2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77</v>
      </c>
      <c r="F3">
        <f t="shared" ref="F3:F21" ca="1" si="1">IFERROR(IF(B3&lt;VLOOKUP(E3,A:B,2),MATCH(E3,INDIRECT("lapchart!"&amp;VLOOKUP(E3,A:B,2)+2&amp;":"&amp;VLOOKUP(E3,A:B,2)+2),0)-1,""),"")</f>
        <v>4</v>
      </c>
      <c r="G3">
        <f t="shared" ref="G3:G21" ca="1" si="2">IFERROR(IF(F3&lt;&gt;"",ABS(B3-VLOOKUP(E3,A:B,2)),""),"")</f>
        <v>3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38</v>
      </c>
      <c r="C4">
        <f>_xlfn.MAXIFS(pitstop!E:E,pitstop!A:A,A4)</f>
        <v>3</v>
      </c>
      <c r="D4">
        <f t="shared" ca="1" si="0"/>
        <v>2</v>
      </c>
      <c r="E4" cm="1">
        <f t="array" aca="1" ref="E4" ca="1">IFERROR(IF(D4=1,"",INDEX(lapchart!$B:$U,B4+1,D4-1)),"")</f>
        <v>16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33</v>
      </c>
      <c r="C5">
        <f>_xlfn.MAXIFS(pitstop!E:E,pitstop!A:A,A5)</f>
        <v>2</v>
      </c>
      <c r="D5">
        <f t="shared" ca="1" si="0"/>
        <v>8</v>
      </c>
      <c r="E5" cm="1">
        <f t="array" aca="1" ref="E5" ca="1">IFERROR(IF(D5=1,"",INDEX(lapchart!$B:$U,B5+1,D5-1)),"")</f>
        <v>4</v>
      </c>
      <c r="F5">
        <f t="shared" ca="1" si="1"/>
        <v>6</v>
      </c>
      <c r="G5">
        <f t="shared" ca="1" si="2"/>
        <v>1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1</v>
      </c>
      <c r="C6">
        <f>_xlfn.MAXIFS(pitstop!E:E,pitstop!A:A,A6)</f>
        <v>1</v>
      </c>
      <c r="D6">
        <f t="shared" ca="1" si="0"/>
        <v>11</v>
      </c>
      <c r="E6" cm="1">
        <f t="array" aca="1" ref="E6" ca="1">IFERROR(IF(D6=1,"",INDEX(lapchart!$B:$U,B6+1,D6-1)),"")</f>
        <v>3</v>
      </c>
      <c r="F6">
        <f t="shared" ca="1" si="1"/>
        <v>9</v>
      </c>
      <c r="G6">
        <f t="shared" ca="1" si="2"/>
        <v>23</v>
      </c>
      <c r="H6">
        <f t="shared" ca="1" si="3"/>
        <v>-2</v>
      </c>
    </row>
    <row r="7" spans="1:8" x14ac:dyDescent="0.25">
      <c r="A7">
        <v>10</v>
      </c>
      <c r="B7">
        <f>VLOOKUP(A7,pitstop!$1:$1048576,4)</f>
        <v>39</v>
      </c>
      <c r="C7">
        <f>_xlfn.MAXIFS(pitstop!E:E,pitstop!A:A,A7)</f>
        <v>2</v>
      </c>
      <c r="D7">
        <f t="shared" ca="1" si="0"/>
        <v>6</v>
      </c>
      <c r="E7" cm="1">
        <f t="array" aca="1" ref="E7" ca="1">IFERROR(IF(D7=1,"",INDEX(lapchart!$B:$U,B7+1,D7-1)),"")</f>
        <v>33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33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10</v>
      </c>
      <c r="F8">
        <f t="shared" ca="1" si="1"/>
        <v>5</v>
      </c>
      <c r="G8">
        <f t="shared" ca="1" si="2"/>
        <v>6</v>
      </c>
      <c r="H8">
        <f t="shared" ca="1" si="3"/>
        <v>-5</v>
      </c>
    </row>
    <row r="9" spans="1:8" x14ac:dyDescent="0.25">
      <c r="A9">
        <v>16</v>
      </c>
      <c r="B9">
        <f>VLOOKUP(A9,pitstop!$1:$1048576,4)</f>
        <v>36</v>
      </c>
      <c r="C9">
        <f>_xlfn.MAXIFS(pitstop!E:E,pitstop!A:A,A9)</f>
        <v>2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18</v>
      </c>
      <c r="E10" cm="1">
        <f t="array" aca="1" ref="E10" ca="1">IFERROR(IF(D10=1,"",INDEX(lapchart!$B:$U,B10+1,D10-1)),"")</f>
        <v>88</v>
      </c>
      <c r="F10">
        <f t="shared" ca="1" si="1"/>
        <v>16</v>
      </c>
      <c r="G10">
        <f t="shared" ca="1" si="2"/>
        <v>4</v>
      </c>
      <c r="H10">
        <f t="shared" ca="1" si="3"/>
        <v>-2</v>
      </c>
    </row>
    <row r="11" spans="1:8" x14ac:dyDescent="0.25">
      <c r="A11">
        <v>20</v>
      </c>
      <c r="B11">
        <f>VLOOKUP(A11,pitstop!$1:$1048576,4)</f>
        <v>38</v>
      </c>
      <c r="C11">
        <f>_xlfn.MAXIFS(pitstop!E:E,pitstop!A:A,A11)</f>
        <v>2</v>
      </c>
      <c r="D11">
        <f t="shared" ca="1" si="0"/>
        <v>13</v>
      </c>
      <c r="E11" cm="1">
        <f t="array" aca="1" ref="E11" ca="1">IFERROR(IF(D11=1,"",INDEX(lapchart!$B:$U,B11+1,D11-1)),"")</f>
        <v>23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2</v>
      </c>
      <c r="D12">
        <f t="shared" ca="1" si="0"/>
        <v>12</v>
      </c>
      <c r="E12" cm="1">
        <f t="array" aca="1" ref="E12" ca="1">IFERROR(IF(D12=1,"",INDEX(lapchart!$B:$U,B12+1,D12-1)),"")</f>
        <v>11</v>
      </c>
      <c r="F12">
        <f t="shared" ca="1" si="1"/>
        <v>11</v>
      </c>
      <c r="G12">
        <f t="shared" ca="1" si="2"/>
        <v>8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38</v>
      </c>
      <c r="C13">
        <f>_xlfn.MAXIFS(pitstop!E:E,pitstop!A:A,A13)</f>
        <v>2</v>
      </c>
      <c r="D13">
        <f t="shared" ca="1" si="0"/>
        <v>14</v>
      </c>
      <c r="E13" cm="1">
        <f t="array" aca="1" ref="E13" ca="1">IFERROR(IF(D13=1,"",INDEX(lapchart!$B:$U,B13+1,D13-1)),"")</f>
        <v>20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32</v>
      </c>
      <c r="C14">
        <f>_xlfn.MAXIFS(pitstop!E:E,pitstop!A:A,A14)</f>
        <v>2</v>
      </c>
      <c r="D14">
        <f t="shared" ca="1" si="0"/>
        <v>6</v>
      </c>
      <c r="E14" cm="1">
        <f t="array" aca="1" ref="E14" ca="1">IFERROR(IF(D14=1,"",INDEX(lapchart!$B:$U,B14+1,D14-1)),"")</f>
        <v>33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32</v>
      </c>
      <c r="C15">
        <f>_xlfn.MAXIFS(pitstop!E:E,pitstop!A:A,A15)</f>
        <v>2</v>
      </c>
      <c r="D15">
        <f t="shared" ca="1" si="0"/>
        <v>5</v>
      </c>
      <c r="E15" cm="1">
        <f t="array" aca="1" ref="E15" ca="1">IFERROR(IF(D15=1,"",INDEX(lapchart!$B:$U,B15+1,D15-1)),"")</f>
        <v>77</v>
      </c>
      <c r="F15">
        <f t="shared" ca="1" si="1"/>
        <v>4</v>
      </c>
      <c r="G15">
        <f t="shared" ca="1" si="2"/>
        <v>5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34</v>
      </c>
      <c r="C16">
        <f>_xlfn.MAXIFS(pitstop!E:E,pitstop!A:A,A16)</f>
        <v>2</v>
      </c>
      <c r="D16">
        <f t="shared" ca="1" si="0"/>
        <v>3</v>
      </c>
      <c r="E16" cm="1">
        <f t="array" aca="1" ref="E16" ca="1">IFERROR(IF(D16=1,"",INDEX(lapchart!$B:$U,B16+1,D16-1)),"")</f>
        <v>5</v>
      </c>
      <c r="F16">
        <f t="shared" ca="1" si="1"/>
        <v>4</v>
      </c>
      <c r="G16">
        <f t="shared" ca="1" si="2"/>
        <v>4</v>
      </c>
      <c r="H16">
        <f t="shared" ca="1" si="3"/>
        <v>1</v>
      </c>
    </row>
    <row r="17" spans="1:8" x14ac:dyDescent="0.25">
      <c r="A17">
        <v>55</v>
      </c>
      <c r="B17">
        <f>VLOOKUP(A17,pitstop!$1:$1048576,4)</f>
        <v>40</v>
      </c>
      <c r="C17">
        <f>_xlfn.MAXIFS(pitstop!E:E,pitstop!A:A,A17)</f>
        <v>3</v>
      </c>
      <c r="D17">
        <f t="shared" ca="1" si="0"/>
        <v>18</v>
      </c>
      <c r="E17" cm="1">
        <f t="array" aca="1" ref="E17" ca="1">IFERROR(IF(D17=1,"",INDEX(lapchart!$B:$U,B17+1,D17-1)),"")</f>
        <v>63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26</v>
      </c>
      <c r="C18">
        <f>_xlfn.MAXIFS(pitstop!E:E,pitstop!A:A,A18)</f>
        <v>2</v>
      </c>
      <c r="D18">
        <f t="shared" ca="1" si="0"/>
        <v>16</v>
      </c>
      <c r="E18" cm="1">
        <f t="array" aca="1" ref="E18" ca="1">IFERROR(IF(D18=1,"",INDEX(lapchart!$B:$U,B18+1,D18-1)),"")</f>
        <v>26</v>
      </c>
      <c r="F18">
        <f t="shared" ca="1" si="1"/>
        <v>13</v>
      </c>
      <c r="G18">
        <f t="shared" ca="1" si="2"/>
        <v>12</v>
      </c>
      <c r="H18">
        <f t="shared" ca="1" si="3"/>
        <v>-3</v>
      </c>
    </row>
    <row r="19" spans="1:8" x14ac:dyDescent="0.25">
      <c r="A19">
        <v>77</v>
      </c>
      <c r="B19">
        <f>VLOOKUP(A19,pitstop!$1:$1048576,4)</f>
        <v>37</v>
      </c>
      <c r="C19">
        <f>_xlfn.MAXIFS(pitstop!E:E,pitstop!A:A,A19)</f>
        <v>2</v>
      </c>
      <c r="D19">
        <f t="shared" ca="1" si="0"/>
        <v>2</v>
      </c>
      <c r="E19" cm="1">
        <f t="array" aca="1" ref="E19" ca="1">IFERROR(IF(D19=1,"",INDEX(lapchart!$B:$U,B19+1,D19-1)),"")</f>
        <v>16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27</v>
      </c>
      <c r="C20">
        <f>_xlfn.MAXIFS(pitstop!E:E,pitstop!A:A,A20)</f>
        <v>2</v>
      </c>
      <c r="D20">
        <f t="shared" ca="1" si="0"/>
        <v>17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40</v>
      </c>
      <c r="C21">
        <f>_xlfn.MAXIFS(pitstop!E:E,pitstop!A:A,A21)</f>
        <v>2</v>
      </c>
      <c r="D21">
        <f t="shared" ca="1" si="0"/>
        <v>12</v>
      </c>
      <c r="E21" cm="1">
        <f t="array" aca="1" ref="E21" ca="1">IFERROR(IF(D21=1,"",INDEX(lapchart!$B:$U,B21+1,D21-1)),"")</f>
        <v>23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FB81-F027-48B2-A499-F8349A23B848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108</v>
      </c>
      <c r="B2" t="s">
        <v>109</v>
      </c>
    </row>
    <row r="3" spans="1:2" x14ac:dyDescent="0.25">
      <c r="A3" t="s">
        <v>110</v>
      </c>
      <c r="B3" s="4">
        <v>0.59</v>
      </c>
    </row>
    <row r="4" spans="1:2" x14ac:dyDescent="0.25">
      <c r="A4" t="s">
        <v>111</v>
      </c>
      <c r="B4" t="s">
        <v>112</v>
      </c>
    </row>
    <row r="5" spans="1:2" x14ac:dyDescent="0.25">
      <c r="A5" t="s">
        <v>113</v>
      </c>
      <c r="B5" t="s">
        <v>114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81E2-0C7C-4D35-97A8-A67914F05B19}">
  <dimension ref="A1:B1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115</v>
      </c>
      <c r="B1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2020-12-22T11:11:32Z</dcterms:modified>
</cp:coreProperties>
</file>