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EC9462D3-DEAE-47F8-8A1E-153673D73292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temp_data" sheetId="16" r:id="rId2"/>
    <sheet name="lapchart" sheetId="1" r:id="rId3"/>
    <sheet name="laptimes" sheetId="8" r:id="rId4"/>
    <sheet name="pitstop" sheetId="2" r:id="rId5"/>
    <sheet name="totallaptimes" sheetId="9" r:id="rId6"/>
    <sheet name="lapdelta" sheetId="10" r:id="rId7"/>
    <sheet name="lapsundercut" sheetId="11" r:id="rId8"/>
    <sheet name="weather" sheetId="12" r:id="rId9"/>
    <sheet name="altitude" sheetId="13" r:id="rId10"/>
    <sheet name="finalstanding" sheetId="14" r:id="rId11"/>
    <sheet name="compoundchange" sheetId="15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17" i="15"/>
  <c r="C18" i="15"/>
  <c r="C19" i="15"/>
  <c r="C20" i="15"/>
  <c r="C21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2" i="15"/>
  <c r="D21" i="15" l="1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M8" i="15" s="1"/>
  <c r="D7" i="15"/>
  <c r="N7" i="15" s="1"/>
  <c r="D6" i="15"/>
  <c r="N6" i="15" s="1"/>
  <c r="D5" i="15"/>
  <c r="N5" i="15" s="1"/>
  <c r="D4" i="15"/>
  <c r="N4" i="15" s="1"/>
  <c r="D3" i="15"/>
  <c r="N3" i="15" s="1"/>
  <c r="D2" i="15"/>
  <c r="M7" i="15" l="1"/>
  <c r="N8" i="15"/>
  <c r="M12" i="15"/>
  <c r="M11" i="15"/>
  <c r="M13" i="15"/>
  <c r="M18" i="15"/>
  <c r="M20" i="15"/>
  <c r="M15" i="15"/>
  <c r="M10" i="15"/>
  <c r="M3" i="15"/>
  <c r="M6" i="15"/>
  <c r="M19" i="15"/>
  <c r="M9" i="15"/>
  <c r="M2" i="15"/>
  <c r="M4" i="15"/>
  <c r="M16" i="15"/>
  <c r="M5" i="15"/>
  <c r="M21" i="15"/>
  <c r="M17" i="15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T44" i="10" s="1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S56" i="10" s="1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S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S58" i="10" s="1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S59" i="10" s="1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30" i="10" l="1"/>
  <c r="R57" i="10"/>
  <c r="R58" i="10"/>
  <c r="R50" i="10"/>
  <c r="R48" i="10"/>
  <c r="R46" i="10"/>
  <c r="R59" i="10"/>
  <c r="R49" i="10"/>
  <c r="R47" i="10"/>
  <c r="R45" i="10"/>
  <c r="K44" i="10"/>
  <c r="N40" i="10"/>
  <c r="P18" i="10"/>
  <c r="R56" i="10"/>
  <c r="P59" i="10"/>
  <c r="N43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6" i="11"/>
  <c r="D14" i="11"/>
  <c r="D15" i="11"/>
  <c r="D21" i="11"/>
  <c r="D6" i="11"/>
  <c r="D2" i="11"/>
  <c r="D5" i="11"/>
  <c r="D9" i="11"/>
  <c r="D7" i="11"/>
  <c r="D12" i="11"/>
  <c r="D13" i="11"/>
  <c r="D8" i="11"/>
  <c r="D10" i="11"/>
  <c r="D20" i="11"/>
  <c r="D19" i="11"/>
  <c r="D18" i="11"/>
  <c r="D4" i="11"/>
  <c r="D11" i="11"/>
  <c r="D3" i="11"/>
  <c r="D17" i="11"/>
  <c r="E11" i="11" l="1" a="1"/>
  <c r="E11" i="11" s="1"/>
  <c r="F11" i="11" s="1"/>
  <c r="E18" i="11" a="1"/>
  <c r="E18" i="11" s="1"/>
  <c r="F18" i="11" s="1"/>
  <c r="E7" i="11" a="1"/>
  <c r="E7" i="11" s="1"/>
  <c r="F7" i="11" s="1"/>
  <c r="E17" i="11" a="1"/>
  <c r="E17" i="11" s="1"/>
  <c r="F17" i="11" s="1"/>
  <c r="E13" i="11" a="1"/>
  <c r="E13" i="11" s="1"/>
  <c r="E5" i="11" a="1"/>
  <c r="E5" i="11" s="1"/>
  <c r="E3" i="11" a="1"/>
  <c r="E3" i="11" s="1"/>
  <c r="F3" i="11" s="1"/>
  <c r="E10" i="11" a="1"/>
  <c r="E10" i="11" s="1"/>
  <c r="F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F16" i="11" s="1"/>
  <c r="E12" i="11" a="1"/>
  <c r="E12" i="11" s="1"/>
  <c r="F12" i="11" s="1"/>
  <c r="E14" i="11" a="1"/>
  <c r="E14" i="11" s="1"/>
  <c r="F14" i="11" s="1"/>
  <c r="E6" i="11" a="1"/>
  <c r="E6" i="11" s="1"/>
  <c r="F6" i="11" s="1"/>
  <c r="E19" i="11" a="1"/>
  <c r="E19" i="11" s="1"/>
  <c r="F19" i="11" s="1"/>
  <c r="E8" i="11" a="1"/>
  <c r="E8" i="11" s="1"/>
  <c r="F8" i="11" s="1"/>
  <c r="E15" i="11" a="1"/>
  <c r="E15" i="11" s="1"/>
  <c r="E4" i="11" a="1"/>
  <c r="E4" i="11" s="1"/>
  <c r="F4" i="11" s="1"/>
  <c r="E2" i="11" a="1"/>
  <c r="E2" i="11" s="1"/>
  <c r="F13" i="11"/>
  <c r="F5" i="11"/>
  <c r="F15" i="11"/>
  <c r="F2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<sst xmlns="http://schemas.openxmlformats.org/spreadsheetml/2006/main" count="446" uniqueCount="186">
  <si>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</si>
  <si>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</si>
  <si>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</si>
  <si>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</si>
  <si>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</si>
  <si>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</si>
  <si>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</si>
  <si>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</si>
  <si>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</si>
  <si>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</si>
  <si>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</si>
  <si>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</si>
  <si>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</si>
  <si>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</si>
  <si>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</si>
  <si>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</si>
  <si>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</si>
  <si>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</si>
  <si>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</si>
  <si>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</si>
  <si>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</si>
  <si>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</si>
  <si>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</si>
  <si>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</si>
  <si>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</si>
  <si>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</si>
  <si>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</si>
  <si>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</si>
  <si>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</si>
  <si>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</si>
  <si>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</si>
  <si>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</si>
  <si>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</si>
  <si>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</si>
  <si>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</si>
  <si>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</si>
  <si>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</si>
  <si>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</si>
  <si>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</si>
  <si>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</si>
  <si>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</si>
  <si>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</si>
  <si>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</si>
  <si>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</si>
  <si>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</si>
  <si>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</si>
  <si>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</si>
  <si>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</si>
  <si>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</si>
  <si>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</si>
  <si>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</si>
  <si>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</si>
  <si>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</si>
  <si>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</si>
  <si>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</si>
  <si>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</si>
  <si>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</si>
  <si>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</si>
  <si>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</si>
  <si>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</si>
  <si>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</si>
  <si>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</si>
  <si>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</si>
  <si>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</si>
  <si>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</si>
  <si>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</si>
  <si>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</si>
  <si>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</si>
  <si>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</si>
  <si>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</si>
  <si>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</si>
  <si>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</si>
  <si>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</si>
  <si>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</si>
  <si>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</si>
  <si>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</si>
  <si>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</si>
  <si>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</si>
  <si>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</si>
  <si>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</si>
  <si>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</si>
  <si>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</si>
  <si>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</si>
  <si>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</si>
  <si>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</si>
  <si>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</si>
  <si>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</si>
  <si>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</si>
  <si>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Red Bull Toro Rosso Honda</t>
  </si>
  <si>
    <t>Lance Stroll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</si>
  <si>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</si>
  <si>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</si>
  <si>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</si>
  <si>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</si>
  <si>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</si>
  <si>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</si>
  <si>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</si>
  <si>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</si>
  <si>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</si>
  <si>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</si>
  <si>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</si>
  <si>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</si>
  <si>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</si>
  <si>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</si>
  <si>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</si>
  <si>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</si>
  <si>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</si>
  <si>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</si>
  <si>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</si>
  <si>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</si>
  <si>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</si>
  <si>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</si>
  <si>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Fernando Alonso</t>
  </si>
  <si>
    <t>Scuderia Ferrari</t>
  </si>
  <si>
    <t>Sergey Sirotkin</t>
  </si>
  <si>
    <t>Williams Martini Racing</t>
  </si>
  <si>
    <t>Renault Sport Formula One Team</t>
  </si>
  <si>
    <t>Brendon Hartley</t>
  </si>
  <si>
    <t>Esteban Ocon</t>
  </si>
  <si>
    <t>Sahara Force India F1 Team</t>
  </si>
  <si>
    <t>Alfa Romeo Sauber F1 Team</t>
  </si>
  <si>
    <t>Marcus Ericsson</t>
  </si>
  <si>
    <t>Stoffel Vandoorne</t>
  </si>
  <si>
    <t/>
  </si>
  <si>
    <t>Name</t>
  </si>
  <si>
    <t>tyre_before</t>
  </si>
  <si>
    <t>tyre_after</t>
  </si>
  <si>
    <t>Daniel Ricciardo</t>
  </si>
  <si>
    <t>Mercedes AMG Petronas F1 Team</t>
  </si>
  <si>
    <t>Red Bull Racing</t>
  </si>
  <si>
    <t>Felipe Massa</t>
  </si>
  <si>
    <t>Pascal Wehrlein</t>
  </si>
  <si>
    <t>Sauber F1 Team</t>
  </si>
  <si>
    <t>Daniil Kvyat</t>
  </si>
  <si>
    <t>Scuderia Toro Rosso</t>
  </si>
  <si>
    <t>Jolyon Palmer</t>
  </si>
  <si>
    <t>McLaren Honda Formula 1 Team</t>
  </si>
  <si>
    <t>DNS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</si>
  <si>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</si>
  <si>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</si>
  <si>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</si>
  <si>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</si>
  <si>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</si>
  <si>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</si>
  <si>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</si>
  <si>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</si>
  <si>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</si>
  <si>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</si>
  <si>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</si>
  <si>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</si>
  <si>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</si>
  <si>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</si>
  <si>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</si>
  <si>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</si>
  <si>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</si>
  <si>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</si>
  <si>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</si>
  <si>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</si>
  <si>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Breezy</t>
  </si>
  <si>
    <t>79.98°F</t>
  </si>
  <si>
    <t>21.13 mph</t>
  </si>
  <si>
    <t>338°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</si>
  <si>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</si>
  <si>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</si>
  <si>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</si>
  <si>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</si>
  <si>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</si>
  <si>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</si>
  <si>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</si>
  <si>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</si>
  <si>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</si>
  <si>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Australia</t>
  </si>
  <si>
    <t>Brazil</t>
  </si>
  <si>
    <t>Mexico</t>
  </si>
  <si>
    <t>France</t>
  </si>
  <si>
    <t>1 Lap</t>
  </si>
  <si>
    <t>Russia</t>
  </si>
  <si>
    <t>Spain</t>
  </si>
  <si>
    <t>3 Laps</t>
  </si>
  <si>
    <t>2 Laps</t>
  </si>
  <si>
    <t>Sweden</t>
  </si>
  <si>
    <t>Canada</t>
  </si>
  <si>
    <t>Netherlands</t>
  </si>
  <si>
    <t>Denmark</t>
  </si>
  <si>
    <t>Belgium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</si>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</sst>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8E75A-BB16-4564-B23D-FA0CF74FF520}" name="temp_data" displayName="temp_data" ref="A1:T60" totalsRowShown="0">
  <autoFilter ref="A1:T60" xr:uid="{16ECCBF6-21A5-43FF-A8AE-A1E071654445}"/>
  <tableColumns count="20">
    <tableColumn id="1" xr3:uid="{58A7DD63-C3F3-477F-BC35-2D7BB11B5579}" name="Column1"/>
    <tableColumn id="2" xr3:uid="{A4E03A77-C6ED-40F5-AE1D-2731BD2573B9}" name="Column2"/>
    <tableColumn id="3" xr3:uid="{B473D391-199B-4CCE-829A-A20FA95D1795}" name="Column3"/>
    <tableColumn id="4" xr3:uid="{5DB7E7DC-196B-4587-BBDB-7E6519488B9A}" name="Column4"/>
    <tableColumn id="5" xr3:uid="{6D1B8C69-AFDE-49EA-9399-27FC3EA57468}" name="Column5"/>
    <tableColumn id="6" xr3:uid="{9F08A970-041F-4EA9-825F-D0E258F37C66}" name="Column6"/>
    <tableColumn id="7" xr3:uid="{293FC185-A15D-4D60-9FBB-95741403CAA2}" name="Column7"/>
    <tableColumn id="8" xr3:uid="{8F985375-7660-4E26-B0B1-2A8F9F6FC925}" name="Column8"/>
    <tableColumn id="9" xr3:uid="{5CBCB936-BCB2-4BBF-9FAD-DCBC9F4E730F}" name="Column9"/>
    <tableColumn id="10" xr3:uid="{25420B11-AB2C-4C42-8BAA-EA0B4283273D}" name="Column10"/>
    <tableColumn id="11" xr3:uid="{F024C494-016F-490C-B639-9799E579AE57}" name="Column11"/>
    <tableColumn id="12" xr3:uid="{5CD81C25-9F0E-4ADE-89CC-CC8FDEFEBAE5}" name="Column12"/>
    <tableColumn id="13" xr3:uid="{306961A5-7752-4F25-948C-0202AF355EF4}" name="Column13"/>
    <tableColumn id="14" xr3:uid="{74723ADC-2E93-445E-B33C-99C53E91F8C4}" name="Column14"/>
    <tableColumn id="15" xr3:uid="{873E6BAC-99D4-4E78-8ACC-A7F62B443C42}" name="Column15"/>
    <tableColumn id="16" xr3:uid="{A2221698-2D4E-480D-88EB-5EBA6218DD4F}" name="Column16"/>
    <tableColumn id="17" xr3:uid="{9A1DA7D9-4E40-4D1E-8F7C-94ED3E158F92}" name="Column17"/>
    <tableColumn id="18" xr3:uid="{3F3A4D14-AA81-4634-A2FC-006989CC8D4D}" name="Column18"/>
    <tableColumn id="19" xr3:uid="{93656947-B528-40BF-B7D4-9757D07304CE}" name="Column19"/>
    <tableColumn id="20" xr3:uid="{4A68E511-C391-4305-A853-CB2C28D10834}" name="Column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I17" sqref="I1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79</v>
      </c>
    </row>
    <row r="2" spans="1:7" x14ac:dyDescent="0.25">
      <c r="A2">
        <v>1</v>
      </c>
      <c r="B2">
        <v>44</v>
      </c>
      <c r="C2" t="s">
        <v>77</v>
      </c>
      <c r="D2" t="s">
        <v>128</v>
      </c>
      <c r="E2" s="1">
        <v>1.074050925925926E-3</v>
      </c>
      <c r="F2">
        <v>46</v>
      </c>
    </row>
    <row r="3" spans="1:7" x14ac:dyDescent="0.25">
      <c r="A3">
        <v>2</v>
      </c>
      <c r="B3">
        <v>3</v>
      </c>
      <c r="C3" t="s">
        <v>127</v>
      </c>
      <c r="D3" t="s">
        <v>129</v>
      </c>
      <c r="E3" s="1">
        <v>1.0821180555555556E-3</v>
      </c>
      <c r="F3">
        <v>42</v>
      </c>
      <c r="G3">
        <v>0.69699999999999995</v>
      </c>
    </row>
    <row r="4" spans="1:7" x14ac:dyDescent="0.25">
      <c r="A4">
        <v>3</v>
      </c>
      <c r="B4">
        <v>7</v>
      </c>
      <c r="C4" t="s">
        <v>68</v>
      </c>
      <c r="D4" t="s">
        <v>113</v>
      </c>
      <c r="E4" s="1">
        <v>1.0847222222222222E-3</v>
      </c>
      <c r="F4">
        <v>55</v>
      </c>
      <c r="G4">
        <v>0.92200000000000004</v>
      </c>
    </row>
    <row r="5" spans="1:7" x14ac:dyDescent="0.25">
      <c r="A5">
        <v>4</v>
      </c>
      <c r="B5">
        <v>5</v>
      </c>
      <c r="C5" t="s">
        <v>67</v>
      </c>
      <c r="D5" t="s">
        <v>113</v>
      </c>
      <c r="E5" s="1">
        <v>1.085949074074074E-3</v>
      </c>
      <c r="F5">
        <v>36</v>
      </c>
      <c r="G5">
        <v>1.028</v>
      </c>
    </row>
    <row r="6" spans="1:7" x14ac:dyDescent="0.25">
      <c r="A6">
        <v>5</v>
      </c>
      <c r="B6">
        <v>77</v>
      </c>
      <c r="C6" t="s">
        <v>78</v>
      </c>
      <c r="D6" t="s">
        <v>128</v>
      </c>
      <c r="E6" s="1">
        <v>1.0889699074074074E-3</v>
      </c>
      <c r="F6">
        <v>33</v>
      </c>
      <c r="G6">
        <v>1.2889999999999999</v>
      </c>
    </row>
    <row r="7" spans="1:7" x14ac:dyDescent="0.25">
      <c r="A7">
        <v>6</v>
      </c>
      <c r="B7">
        <v>19</v>
      </c>
      <c r="C7" t="s">
        <v>130</v>
      </c>
      <c r="D7" t="s">
        <v>115</v>
      </c>
      <c r="E7" s="1">
        <v>1.090925925925926E-3</v>
      </c>
      <c r="F7">
        <v>39</v>
      </c>
      <c r="G7">
        <v>1.458</v>
      </c>
    </row>
    <row r="8" spans="1:7" x14ac:dyDescent="0.25">
      <c r="A8">
        <v>7</v>
      </c>
      <c r="B8">
        <v>11</v>
      </c>
      <c r="C8" t="s">
        <v>72</v>
      </c>
      <c r="D8" t="s">
        <v>119</v>
      </c>
      <c r="E8" s="1">
        <v>1.0950115740740742E-3</v>
      </c>
      <c r="F8">
        <v>39</v>
      </c>
      <c r="G8">
        <v>1.8109999999999999</v>
      </c>
    </row>
    <row r="9" spans="1:7" x14ac:dyDescent="0.25">
      <c r="A9">
        <v>8</v>
      </c>
      <c r="B9">
        <v>8</v>
      </c>
      <c r="C9" t="s">
        <v>69</v>
      </c>
      <c r="D9" t="s">
        <v>111</v>
      </c>
      <c r="E9" s="1">
        <v>1.0989351851851852E-3</v>
      </c>
      <c r="F9">
        <v>33</v>
      </c>
      <c r="G9">
        <v>2.15</v>
      </c>
    </row>
    <row r="10" spans="1:7" x14ac:dyDescent="0.25">
      <c r="A10">
        <v>9</v>
      </c>
      <c r="B10">
        <v>26</v>
      </c>
      <c r="C10" t="s">
        <v>133</v>
      </c>
      <c r="D10" t="s">
        <v>134</v>
      </c>
      <c r="E10" s="1">
        <v>1.0993634259259257E-3</v>
      </c>
      <c r="F10">
        <v>45</v>
      </c>
      <c r="G10">
        <v>2.1869999999999998</v>
      </c>
    </row>
    <row r="11" spans="1:7" x14ac:dyDescent="0.25">
      <c r="A11">
        <v>10</v>
      </c>
      <c r="B11">
        <v>9</v>
      </c>
      <c r="C11" t="s">
        <v>121</v>
      </c>
      <c r="D11" t="s">
        <v>132</v>
      </c>
      <c r="E11" s="1">
        <v>1.1005324074074075E-3</v>
      </c>
      <c r="F11">
        <v>35</v>
      </c>
      <c r="G11">
        <v>2.2879999999999998</v>
      </c>
    </row>
    <row r="12" spans="1:7" x14ac:dyDescent="0.25">
      <c r="A12">
        <v>11</v>
      </c>
      <c r="B12">
        <v>31</v>
      </c>
      <c r="C12" t="s">
        <v>118</v>
      </c>
      <c r="D12" t="s">
        <v>119</v>
      </c>
      <c r="E12" s="1">
        <v>1.1016087962962965E-3</v>
      </c>
      <c r="F12">
        <v>39</v>
      </c>
      <c r="G12">
        <v>2.3809999999999998</v>
      </c>
    </row>
    <row r="13" spans="1:7" x14ac:dyDescent="0.25">
      <c r="A13">
        <v>12</v>
      </c>
      <c r="B13">
        <v>27</v>
      </c>
      <c r="C13" t="s">
        <v>75</v>
      </c>
      <c r="D13" t="s">
        <v>116</v>
      </c>
      <c r="E13" s="1">
        <v>1.1038425925925925E-3</v>
      </c>
      <c r="F13">
        <v>40</v>
      </c>
      <c r="G13">
        <v>2.5739999999999998</v>
      </c>
    </row>
    <row r="14" spans="1:7" x14ac:dyDescent="0.25">
      <c r="A14">
        <v>13</v>
      </c>
      <c r="B14">
        <v>30</v>
      </c>
      <c r="C14" t="s">
        <v>135</v>
      </c>
      <c r="D14" t="s">
        <v>116</v>
      </c>
      <c r="E14" s="1">
        <v>1.105925925925926E-3</v>
      </c>
      <c r="F14">
        <v>43</v>
      </c>
      <c r="G14">
        <v>2.754</v>
      </c>
    </row>
    <row r="15" spans="1:7" x14ac:dyDescent="0.25">
      <c r="A15">
        <v>14</v>
      </c>
      <c r="B15">
        <v>14</v>
      </c>
      <c r="C15" t="s">
        <v>112</v>
      </c>
      <c r="D15" t="s">
        <v>136</v>
      </c>
      <c r="E15" s="1">
        <v>1.106423611111111E-3</v>
      </c>
      <c r="F15">
        <v>47</v>
      </c>
      <c r="G15">
        <v>2.7970000000000002</v>
      </c>
    </row>
    <row r="16" spans="1:7" x14ac:dyDescent="0.25">
      <c r="A16">
        <v>15</v>
      </c>
      <c r="B16">
        <v>18</v>
      </c>
      <c r="C16" t="s">
        <v>89</v>
      </c>
      <c r="D16" t="s">
        <v>115</v>
      </c>
      <c r="E16" s="1">
        <v>1.1146180555555555E-3</v>
      </c>
      <c r="F16">
        <v>10</v>
      </c>
      <c r="G16">
        <v>3.5049999999999999</v>
      </c>
    </row>
    <row r="17" spans="1:7" x14ac:dyDescent="0.25">
      <c r="A17">
        <v>16</v>
      </c>
      <c r="B17">
        <v>33</v>
      </c>
      <c r="C17" t="s">
        <v>76</v>
      </c>
      <c r="D17" t="s">
        <v>129</v>
      </c>
      <c r="E17" s="1">
        <v>1.1189930555555556E-3</v>
      </c>
      <c r="F17">
        <v>4</v>
      </c>
      <c r="G17">
        <v>3.883</v>
      </c>
    </row>
    <row r="18" spans="1:7" x14ac:dyDescent="0.25">
      <c r="A18">
        <v>17</v>
      </c>
      <c r="B18">
        <v>94</v>
      </c>
      <c r="C18" t="s">
        <v>131</v>
      </c>
      <c r="D18" t="s">
        <v>132</v>
      </c>
      <c r="E18" s="1">
        <v>1.1202083333333333E-3</v>
      </c>
      <c r="F18">
        <v>43</v>
      </c>
      <c r="G18">
        <v>3.988</v>
      </c>
    </row>
    <row r="19" spans="1:7" x14ac:dyDescent="0.25">
      <c r="A19">
        <v>18</v>
      </c>
      <c r="B19">
        <v>55</v>
      </c>
      <c r="C19" t="s">
        <v>80</v>
      </c>
      <c r="D19" t="s">
        <v>134</v>
      </c>
      <c r="E19" s="1">
        <v>1.1345601851851853E-3</v>
      </c>
      <c r="F19">
        <v>8</v>
      </c>
      <c r="G19">
        <v>5.2279999999999998</v>
      </c>
    </row>
    <row r="20" spans="1:7" x14ac:dyDescent="0.25">
      <c r="A20">
        <v>19</v>
      </c>
      <c r="B20">
        <v>20</v>
      </c>
      <c r="C20" t="s">
        <v>74</v>
      </c>
      <c r="D20" t="s">
        <v>111</v>
      </c>
      <c r="E20" s="1">
        <v>1.1425694444444445E-3</v>
      </c>
      <c r="F20">
        <v>6</v>
      </c>
      <c r="G20">
        <v>5.92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B026-5E1F-4485-A0C1-B7FE976F7B6B}">
  <dimension ref="A1:T60"/>
  <sheetViews>
    <sheetView topLeftCell="A5" workbookViewId="0">
      <selection activeCell="A2" sqref="A2:T60"/>
    </sheetView>
  </sheetViews>
  <sheetFormatPr defaultRowHeight="15" x14ac:dyDescent="0.25"/>
  <cols>
    <col min="1" max="9" width="11.140625" bestFit="1" customWidth="1"/>
    <col min="10" max="20" width="12.140625" bestFit="1" customWidth="1"/>
  </cols>
  <sheetData>
    <row r="1" spans="1:20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</row>
    <row r="2" spans="1:20" x14ac:dyDescent="0.25">
      <c r="A2">
        <v>77</v>
      </c>
      <c r="B2">
        <v>44</v>
      </c>
      <c r="C2">
        <v>5</v>
      </c>
      <c r="D2">
        <v>3</v>
      </c>
      <c r="E2">
        <v>7</v>
      </c>
      <c r="F2">
        <v>33</v>
      </c>
      <c r="G2">
        <v>27</v>
      </c>
      <c r="H2">
        <v>19</v>
      </c>
      <c r="I2">
        <v>8</v>
      </c>
      <c r="J2">
        <v>30</v>
      </c>
      <c r="K2">
        <v>26</v>
      </c>
      <c r="L2">
        <v>18</v>
      </c>
      <c r="M2">
        <v>94</v>
      </c>
      <c r="N2">
        <v>31</v>
      </c>
      <c r="O2">
        <v>14</v>
      </c>
      <c r="P2">
        <v>55</v>
      </c>
      <c r="Q2">
        <v>2</v>
      </c>
      <c r="R2">
        <v>11</v>
      </c>
      <c r="S2">
        <v>9</v>
      </c>
      <c r="T2">
        <v>20</v>
      </c>
    </row>
    <row r="3" spans="1:20" x14ac:dyDescent="0.25">
      <c r="A3">
        <v>77</v>
      </c>
      <c r="B3">
        <v>5</v>
      </c>
      <c r="C3">
        <v>44</v>
      </c>
      <c r="D3">
        <v>33</v>
      </c>
      <c r="E3">
        <v>3</v>
      </c>
      <c r="F3">
        <v>19</v>
      </c>
      <c r="G3">
        <v>7</v>
      </c>
      <c r="H3">
        <v>27</v>
      </c>
      <c r="I3">
        <v>8</v>
      </c>
      <c r="J3">
        <v>31</v>
      </c>
      <c r="K3">
        <v>55</v>
      </c>
      <c r="L3">
        <v>30</v>
      </c>
      <c r="M3">
        <v>11</v>
      </c>
      <c r="N3">
        <v>18</v>
      </c>
      <c r="O3">
        <v>14</v>
      </c>
      <c r="P3">
        <v>20</v>
      </c>
      <c r="Q3">
        <v>94</v>
      </c>
      <c r="R3">
        <v>26</v>
      </c>
      <c r="S3">
        <v>9</v>
      </c>
    </row>
    <row r="4" spans="1:20" x14ac:dyDescent="0.25">
      <c r="A4">
        <v>77</v>
      </c>
      <c r="B4">
        <v>5</v>
      </c>
      <c r="C4">
        <v>44</v>
      </c>
      <c r="D4">
        <v>33</v>
      </c>
      <c r="E4">
        <v>3</v>
      </c>
      <c r="F4">
        <v>19</v>
      </c>
      <c r="G4">
        <v>7</v>
      </c>
      <c r="H4">
        <v>27</v>
      </c>
      <c r="I4">
        <v>8</v>
      </c>
      <c r="J4">
        <v>31</v>
      </c>
      <c r="K4">
        <v>55</v>
      </c>
      <c r="L4">
        <v>30</v>
      </c>
      <c r="M4">
        <v>11</v>
      </c>
      <c r="N4">
        <v>18</v>
      </c>
      <c r="O4">
        <v>14</v>
      </c>
      <c r="P4">
        <v>20</v>
      </c>
      <c r="Q4">
        <v>94</v>
      </c>
      <c r="R4">
        <v>26</v>
      </c>
      <c r="S4">
        <v>9</v>
      </c>
    </row>
    <row r="5" spans="1:20" x14ac:dyDescent="0.25">
      <c r="A5">
        <v>77</v>
      </c>
      <c r="B5">
        <v>5</v>
      </c>
      <c r="C5">
        <v>44</v>
      </c>
      <c r="D5">
        <v>33</v>
      </c>
      <c r="E5">
        <v>3</v>
      </c>
      <c r="F5">
        <v>19</v>
      </c>
      <c r="G5">
        <v>7</v>
      </c>
      <c r="H5">
        <v>27</v>
      </c>
      <c r="I5">
        <v>8</v>
      </c>
      <c r="J5">
        <v>31</v>
      </c>
      <c r="K5">
        <v>55</v>
      </c>
      <c r="L5">
        <v>30</v>
      </c>
      <c r="M5">
        <v>11</v>
      </c>
      <c r="N5">
        <v>18</v>
      </c>
      <c r="O5">
        <v>14</v>
      </c>
      <c r="P5">
        <v>20</v>
      </c>
      <c r="Q5">
        <v>94</v>
      </c>
      <c r="R5">
        <v>26</v>
      </c>
      <c r="S5">
        <v>9</v>
      </c>
    </row>
    <row r="6" spans="1:20" x14ac:dyDescent="0.25">
      <c r="A6">
        <v>77</v>
      </c>
      <c r="B6">
        <v>5</v>
      </c>
      <c r="C6">
        <v>44</v>
      </c>
      <c r="D6">
        <v>33</v>
      </c>
      <c r="E6">
        <v>3</v>
      </c>
      <c r="F6">
        <v>19</v>
      </c>
      <c r="G6">
        <v>7</v>
      </c>
      <c r="H6">
        <v>27</v>
      </c>
      <c r="I6">
        <v>8</v>
      </c>
      <c r="J6">
        <v>31</v>
      </c>
      <c r="K6">
        <v>55</v>
      </c>
      <c r="L6">
        <v>30</v>
      </c>
      <c r="M6">
        <v>11</v>
      </c>
      <c r="N6">
        <v>18</v>
      </c>
      <c r="O6">
        <v>14</v>
      </c>
      <c r="P6">
        <v>20</v>
      </c>
      <c r="Q6">
        <v>94</v>
      </c>
      <c r="R6">
        <v>26</v>
      </c>
      <c r="S6">
        <v>9</v>
      </c>
    </row>
    <row r="7" spans="1:20" x14ac:dyDescent="0.25">
      <c r="A7">
        <v>77</v>
      </c>
      <c r="B7">
        <v>5</v>
      </c>
      <c r="C7">
        <v>44</v>
      </c>
      <c r="D7">
        <v>33</v>
      </c>
      <c r="E7">
        <v>3</v>
      </c>
      <c r="F7">
        <v>19</v>
      </c>
      <c r="G7">
        <v>7</v>
      </c>
      <c r="H7">
        <v>27</v>
      </c>
      <c r="I7">
        <v>8</v>
      </c>
      <c r="J7">
        <v>31</v>
      </c>
      <c r="K7">
        <v>55</v>
      </c>
      <c r="L7">
        <v>11</v>
      </c>
      <c r="M7">
        <v>30</v>
      </c>
      <c r="N7">
        <v>18</v>
      </c>
      <c r="O7">
        <v>14</v>
      </c>
      <c r="P7">
        <v>20</v>
      </c>
      <c r="Q7">
        <v>94</v>
      </c>
      <c r="R7">
        <v>26</v>
      </c>
      <c r="S7">
        <v>9</v>
      </c>
    </row>
    <row r="8" spans="1:20" x14ac:dyDescent="0.25">
      <c r="A8">
        <v>77</v>
      </c>
      <c r="B8">
        <v>5</v>
      </c>
      <c r="C8">
        <v>44</v>
      </c>
      <c r="D8">
        <v>33</v>
      </c>
      <c r="E8">
        <v>3</v>
      </c>
      <c r="F8">
        <v>19</v>
      </c>
      <c r="G8">
        <v>7</v>
      </c>
      <c r="H8">
        <v>27</v>
      </c>
      <c r="I8">
        <v>8</v>
      </c>
      <c r="J8">
        <v>31</v>
      </c>
      <c r="K8">
        <v>55</v>
      </c>
      <c r="L8">
        <v>11</v>
      </c>
      <c r="M8">
        <v>30</v>
      </c>
      <c r="N8">
        <v>18</v>
      </c>
      <c r="O8">
        <v>14</v>
      </c>
      <c r="P8">
        <v>20</v>
      </c>
      <c r="Q8">
        <v>94</v>
      </c>
      <c r="R8">
        <v>26</v>
      </c>
      <c r="S8">
        <v>9</v>
      </c>
    </row>
    <row r="9" spans="1:20" x14ac:dyDescent="0.25">
      <c r="A9">
        <v>77</v>
      </c>
      <c r="B9">
        <v>5</v>
      </c>
      <c r="C9">
        <v>44</v>
      </c>
      <c r="D9">
        <v>33</v>
      </c>
      <c r="E9">
        <v>3</v>
      </c>
      <c r="F9">
        <v>19</v>
      </c>
      <c r="G9">
        <v>7</v>
      </c>
      <c r="H9">
        <v>27</v>
      </c>
      <c r="I9">
        <v>8</v>
      </c>
      <c r="J9">
        <v>31</v>
      </c>
      <c r="K9">
        <v>55</v>
      </c>
      <c r="L9">
        <v>11</v>
      </c>
      <c r="M9">
        <v>30</v>
      </c>
      <c r="N9">
        <v>18</v>
      </c>
      <c r="O9">
        <v>14</v>
      </c>
      <c r="P9">
        <v>20</v>
      </c>
      <c r="Q9">
        <v>94</v>
      </c>
      <c r="R9">
        <v>26</v>
      </c>
      <c r="S9">
        <v>9</v>
      </c>
    </row>
    <row r="10" spans="1:20" x14ac:dyDescent="0.25">
      <c r="A10">
        <v>77</v>
      </c>
      <c r="B10">
        <v>5</v>
      </c>
      <c r="C10">
        <v>44</v>
      </c>
      <c r="D10">
        <v>33</v>
      </c>
      <c r="E10">
        <v>3</v>
      </c>
      <c r="F10">
        <v>7</v>
      </c>
      <c r="G10">
        <v>19</v>
      </c>
      <c r="H10">
        <v>27</v>
      </c>
      <c r="I10">
        <v>8</v>
      </c>
      <c r="J10">
        <v>31</v>
      </c>
      <c r="K10">
        <v>55</v>
      </c>
      <c r="L10">
        <v>11</v>
      </c>
      <c r="M10">
        <v>30</v>
      </c>
      <c r="N10">
        <v>14</v>
      </c>
      <c r="O10">
        <v>20</v>
      </c>
      <c r="P10">
        <v>94</v>
      </c>
      <c r="Q10">
        <v>18</v>
      </c>
      <c r="R10">
        <v>26</v>
      </c>
      <c r="S10">
        <v>9</v>
      </c>
    </row>
    <row r="11" spans="1:20" x14ac:dyDescent="0.25">
      <c r="A11">
        <v>77</v>
      </c>
      <c r="B11">
        <v>5</v>
      </c>
      <c r="C11">
        <v>44</v>
      </c>
      <c r="D11">
        <v>33</v>
      </c>
      <c r="E11">
        <v>3</v>
      </c>
      <c r="F11">
        <v>7</v>
      </c>
      <c r="G11">
        <v>19</v>
      </c>
      <c r="H11">
        <v>27</v>
      </c>
      <c r="I11">
        <v>8</v>
      </c>
      <c r="J11">
        <v>31</v>
      </c>
      <c r="K11">
        <v>55</v>
      </c>
      <c r="L11">
        <v>11</v>
      </c>
      <c r="M11">
        <v>30</v>
      </c>
      <c r="N11">
        <v>14</v>
      </c>
      <c r="O11">
        <v>94</v>
      </c>
      <c r="P11">
        <v>26</v>
      </c>
      <c r="Q11">
        <v>9</v>
      </c>
      <c r="R11">
        <v>18</v>
      </c>
    </row>
    <row r="12" spans="1:20" x14ac:dyDescent="0.25">
      <c r="A12">
        <v>77</v>
      </c>
      <c r="B12">
        <v>44</v>
      </c>
      <c r="C12">
        <v>33</v>
      </c>
      <c r="D12">
        <v>3</v>
      </c>
      <c r="E12">
        <v>5</v>
      </c>
      <c r="F12">
        <v>7</v>
      </c>
      <c r="G12">
        <v>19</v>
      </c>
      <c r="H12">
        <v>27</v>
      </c>
      <c r="I12">
        <v>8</v>
      </c>
      <c r="J12">
        <v>31</v>
      </c>
      <c r="K12">
        <v>55</v>
      </c>
      <c r="L12">
        <v>11</v>
      </c>
      <c r="M12">
        <v>30</v>
      </c>
      <c r="N12">
        <v>14</v>
      </c>
      <c r="O12">
        <v>94</v>
      </c>
      <c r="P12">
        <v>26</v>
      </c>
      <c r="Q12">
        <v>9</v>
      </c>
      <c r="R12">
        <v>18</v>
      </c>
    </row>
    <row r="13" spans="1:20" x14ac:dyDescent="0.25">
      <c r="A13">
        <v>77</v>
      </c>
      <c r="B13">
        <v>44</v>
      </c>
      <c r="C13">
        <v>3</v>
      </c>
      <c r="D13">
        <v>33</v>
      </c>
      <c r="E13">
        <v>7</v>
      </c>
      <c r="F13">
        <v>19</v>
      </c>
      <c r="G13">
        <v>27</v>
      </c>
      <c r="H13">
        <v>8</v>
      </c>
      <c r="I13">
        <v>55</v>
      </c>
      <c r="J13">
        <v>11</v>
      </c>
      <c r="K13">
        <v>5</v>
      </c>
      <c r="L13">
        <v>31</v>
      </c>
      <c r="M13">
        <v>30</v>
      </c>
      <c r="N13">
        <v>14</v>
      </c>
      <c r="O13">
        <v>26</v>
      </c>
      <c r="P13">
        <v>9</v>
      </c>
      <c r="Q13">
        <v>94</v>
      </c>
      <c r="R13">
        <v>18</v>
      </c>
    </row>
    <row r="14" spans="1:20" x14ac:dyDescent="0.25">
      <c r="A14">
        <v>77</v>
      </c>
      <c r="B14">
        <v>44</v>
      </c>
      <c r="C14">
        <v>3</v>
      </c>
      <c r="D14">
        <v>7</v>
      </c>
      <c r="E14">
        <v>19</v>
      </c>
      <c r="F14">
        <v>27</v>
      </c>
      <c r="G14">
        <v>5</v>
      </c>
      <c r="H14">
        <v>8</v>
      </c>
      <c r="I14">
        <v>11</v>
      </c>
      <c r="J14">
        <v>55</v>
      </c>
      <c r="K14">
        <v>30</v>
      </c>
      <c r="L14">
        <v>14</v>
      </c>
      <c r="M14">
        <v>26</v>
      </c>
      <c r="N14">
        <v>9</v>
      </c>
      <c r="O14">
        <v>31</v>
      </c>
      <c r="P14">
        <v>18</v>
      </c>
      <c r="Q14">
        <v>94</v>
      </c>
    </row>
    <row r="15" spans="1:20" x14ac:dyDescent="0.25">
      <c r="A15">
        <v>77</v>
      </c>
      <c r="B15">
        <v>44</v>
      </c>
      <c r="C15">
        <v>3</v>
      </c>
      <c r="D15">
        <v>19</v>
      </c>
      <c r="E15">
        <v>5</v>
      </c>
      <c r="F15">
        <v>27</v>
      </c>
      <c r="G15">
        <v>11</v>
      </c>
      <c r="H15">
        <v>7</v>
      </c>
      <c r="I15">
        <v>30</v>
      </c>
      <c r="J15">
        <v>14</v>
      </c>
      <c r="K15">
        <v>26</v>
      </c>
      <c r="L15">
        <v>9</v>
      </c>
      <c r="M15">
        <v>8</v>
      </c>
      <c r="N15">
        <v>31</v>
      </c>
      <c r="O15">
        <v>94</v>
      </c>
    </row>
    <row r="16" spans="1:20" x14ac:dyDescent="0.25">
      <c r="A16">
        <v>5</v>
      </c>
      <c r="B16">
        <v>77</v>
      </c>
      <c r="C16">
        <v>3</v>
      </c>
      <c r="D16">
        <v>44</v>
      </c>
      <c r="E16">
        <v>19</v>
      </c>
      <c r="F16">
        <v>7</v>
      </c>
      <c r="G16">
        <v>27</v>
      </c>
      <c r="H16">
        <v>9</v>
      </c>
      <c r="I16">
        <v>11</v>
      </c>
      <c r="J16">
        <v>8</v>
      </c>
      <c r="K16">
        <v>31</v>
      </c>
      <c r="L16">
        <v>14</v>
      </c>
      <c r="M16">
        <v>30</v>
      </c>
      <c r="N16">
        <v>26</v>
      </c>
      <c r="O16">
        <v>94</v>
      </c>
    </row>
    <row r="17" spans="1:15" x14ac:dyDescent="0.25">
      <c r="A17">
        <v>5</v>
      </c>
      <c r="B17">
        <v>77</v>
      </c>
      <c r="C17">
        <v>3</v>
      </c>
      <c r="D17">
        <v>44</v>
      </c>
      <c r="E17">
        <v>19</v>
      </c>
      <c r="F17">
        <v>7</v>
      </c>
      <c r="G17">
        <v>27</v>
      </c>
      <c r="H17">
        <v>9</v>
      </c>
      <c r="I17">
        <v>11</v>
      </c>
      <c r="J17">
        <v>8</v>
      </c>
      <c r="K17">
        <v>31</v>
      </c>
      <c r="L17">
        <v>14</v>
      </c>
      <c r="M17">
        <v>30</v>
      </c>
      <c r="N17">
        <v>26</v>
      </c>
      <c r="O17">
        <v>94</v>
      </c>
    </row>
    <row r="18" spans="1:15" x14ac:dyDescent="0.25">
      <c r="A18">
        <v>5</v>
      </c>
      <c r="B18">
        <v>77</v>
      </c>
      <c r="C18">
        <v>3</v>
      </c>
      <c r="D18">
        <v>44</v>
      </c>
      <c r="E18">
        <v>19</v>
      </c>
      <c r="F18">
        <v>7</v>
      </c>
      <c r="G18">
        <v>27</v>
      </c>
      <c r="H18">
        <v>9</v>
      </c>
      <c r="I18">
        <v>11</v>
      </c>
      <c r="J18">
        <v>8</v>
      </c>
      <c r="K18">
        <v>31</v>
      </c>
      <c r="L18">
        <v>14</v>
      </c>
      <c r="M18">
        <v>30</v>
      </c>
      <c r="N18">
        <v>26</v>
      </c>
      <c r="O18">
        <v>94</v>
      </c>
    </row>
    <row r="19" spans="1:15" x14ac:dyDescent="0.25">
      <c r="A19">
        <v>5</v>
      </c>
      <c r="B19">
        <v>77</v>
      </c>
      <c r="C19">
        <v>44</v>
      </c>
      <c r="D19">
        <v>19</v>
      </c>
      <c r="E19">
        <v>7</v>
      </c>
      <c r="F19">
        <v>3</v>
      </c>
      <c r="G19">
        <v>11</v>
      </c>
      <c r="H19">
        <v>27</v>
      </c>
      <c r="I19">
        <v>8</v>
      </c>
      <c r="J19">
        <v>31</v>
      </c>
      <c r="K19">
        <v>9</v>
      </c>
      <c r="L19">
        <v>14</v>
      </c>
      <c r="M19">
        <v>30</v>
      </c>
      <c r="N19">
        <v>26</v>
      </c>
      <c r="O19">
        <v>94</v>
      </c>
    </row>
    <row r="20" spans="1:15" x14ac:dyDescent="0.25">
      <c r="A20">
        <v>5</v>
      </c>
      <c r="B20">
        <v>77</v>
      </c>
      <c r="C20">
        <v>44</v>
      </c>
      <c r="D20">
        <v>19</v>
      </c>
      <c r="E20">
        <v>7</v>
      </c>
      <c r="F20">
        <v>3</v>
      </c>
      <c r="G20">
        <v>11</v>
      </c>
      <c r="H20">
        <v>27</v>
      </c>
      <c r="I20">
        <v>8</v>
      </c>
      <c r="J20">
        <v>31</v>
      </c>
      <c r="K20">
        <v>9</v>
      </c>
      <c r="L20">
        <v>14</v>
      </c>
      <c r="M20">
        <v>30</v>
      </c>
      <c r="N20">
        <v>26</v>
      </c>
      <c r="O20">
        <v>94</v>
      </c>
    </row>
    <row r="21" spans="1:15" x14ac:dyDescent="0.25">
      <c r="A21">
        <v>5</v>
      </c>
      <c r="B21">
        <v>77</v>
      </c>
      <c r="C21">
        <v>44</v>
      </c>
      <c r="D21">
        <v>19</v>
      </c>
      <c r="E21">
        <v>7</v>
      </c>
      <c r="F21">
        <v>3</v>
      </c>
      <c r="G21">
        <v>11</v>
      </c>
      <c r="H21">
        <v>27</v>
      </c>
      <c r="I21">
        <v>8</v>
      </c>
      <c r="J21">
        <v>31</v>
      </c>
      <c r="K21">
        <v>14</v>
      </c>
      <c r="L21">
        <v>9</v>
      </c>
      <c r="M21">
        <v>30</v>
      </c>
      <c r="N21">
        <v>26</v>
      </c>
      <c r="O21">
        <v>94</v>
      </c>
    </row>
    <row r="22" spans="1:15" x14ac:dyDescent="0.25">
      <c r="A22">
        <v>5</v>
      </c>
      <c r="B22">
        <v>77</v>
      </c>
      <c r="C22">
        <v>44</v>
      </c>
      <c r="D22">
        <v>19</v>
      </c>
      <c r="E22">
        <v>7</v>
      </c>
      <c r="F22">
        <v>3</v>
      </c>
      <c r="G22">
        <v>11</v>
      </c>
      <c r="H22">
        <v>27</v>
      </c>
      <c r="I22">
        <v>8</v>
      </c>
      <c r="J22">
        <v>31</v>
      </c>
      <c r="K22">
        <v>14</v>
      </c>
      <c r="L22">
        <v>30</v>
      </c>
      <c r="M22">
        <v>26</v>
      </c>
      <c r="N22">
        <v>9</v>
      </c>
      <c r="O22">
        <v>94</v>
      </c>
    </row>
    <row r="23" spans="1:15" x14ac:dyDescent="0.25">
      <c r="A23">
        <v>5</v>
      </c>
      <c r="B23">
        <v>77</v>
      </c>
      <c r="C23">
        <v>44</v>
      </c>
      <c r="D23">
        <v>19</v>
      </c>
      <c r="E23">
        <v>7</v>
      </c>
      <c r="F23">
        <v>3</v>
      </c>
      <c r="G23">
        <v>11</v>
      </c>
      <c r="H23">
        <v>27</v>
      </c>
      <c r="I23">
        <v>8</v>
      </c>
      <c r="J23">
        <v>31</v>
      </c>
      <c r="K23">
        <v>14</v>
      </c>
      <c r="L23">
        <v>30</v>
      </c>
      <c r="M23">
        <v>26</v>
      </c>
      <c r="N23">
        <v>9</v>
      </c>
      <c r="O23">
        <v>94</v>
      </c>
    </row>
    <row r="24" spans="1:15" x14ac:dyDescent="0.25">
      <c r="A24">
        <v>5</v>
      </c>
      <c r="B24">
        <v>77</v>
      </c>
      <c r="C24">
        <v>44</v>
      </c>
      <c r="D24">
        <v>19</v>
      </c>
      <c r="E24">
        <v>7</v>
      </c>
      <c r="F24">
        <v>3</v>
      </c>
      <c r="G24">
        <v>11</v>
      </c>
      <c r="H24">
        <v>27</v>
      </c>
      <c r="I24">
        <v>8</v>
      </c>
      <c r="J24">
        <v>31</v>
      </c>
      <c r="K24">
        <v>14</v>
      </c>
      <c r="L24">
        <v>30</v>
      </c>
      <c r="M24">
        <v>26</v>
      </c>
      <c r="N24">
        <v>94</v>
      </c>
      <c r="O24">
        <v>9</v>
      </c>
    </row>
    <row r="25" spans="1:15" x14ac:dyDescent="0.25">
      <c r="A25">
        <v>5</v>
      </c>
      <c r="B25">
        <v>77</v>
      </c>
      <c r="C25">
        <v>44</v>
      </c>
      <c r="D25">
        <v>19</v>
      </c>
      <c r="E25">
        <v>7</v>
      </c>
      <c r="F25">
        <v>3</v>
      </c>
      <c r="G25">
        <v>11</v>
      </c>
      <c r="H25">
        <v>27</v>
      </c>
      <c r="I25">
        <v>8</v>
      </c>
      <c r="J25">
        <v>31</v>
      </c>
      <c r="K25">
        <v>14</v>
      </c>
      <c r="L25">
        <v>30</v>
      </c>
      <c r="M25">
        <v>26</v>
      </c>
      <c r="N25">
        <v>94</v>
      </c>
      <c r="O25">
        <v>9</v>
      </c>
    </row>
    <row r="26" spans="1:15" x14ac:dyDescent="0.25">
      <c r="A26">
        <v>5</v>
      </c>
      <c r="B26">
        <v>77</v>
      </c>
      <c r="C26">
        <v>44</v>
      </c>
      <c r="D26">
        <v>7</v>
      </c>
      <c r="E26">
        <v>19</v>
      </c>
      <c r="F26">
        <v>3</v>
      </c>
      <c r="G26">
        <v>11</v>
      </c>
      <c r="H26">
        <v>27</v>
      </c>
      <c r="I26">
        <v>8</v>
      </c>
      <c r="J26">
        <v>31</v>
      </c>
      <c r="K26">
        <v>30</v>
      </c>
      <c r="L26">
        <v>26</v>
      </c>
      <c r="M26">
        <v>14</v>
      </c>
      <c r="N26">
        <v>94</v>
      </c>
      <c r="O26">
        <v>9</v>
      </c>
    </row>
    <row r="27" spans="1:15" x14ac:dyDescent="0.25">
      <c r="A27">
        <v>5</v>
      </c>
      <c r="B27">
        <v>77</v>
      </c>
      <c r="C27">
        <v>44</v>
      </c>
      <c r="D27">
        <v>7</v>
      </c>
      <c r="E27">
        <v>19</v>
      </c>
      <c r="F27">
        <v>3</v>
      </c>
      <c r="G27">
        <v>11</v>
      </c>
      <c r="H27">
        <v>27</v>
      </c>
      <c r="I27">
        <v>8</v>
      </c>
      <c r="J27">
        <v>31</v>
      </c>
      <c r="K27">
        <v>30</v>
      </c>
      <c r="L27">
        <v>26</v>
      </c>
      <c r="M27">
        <v>14</v>
      </c>
      <c r="N27">
        <v>94</v>
      </c>
      <c r="O27">
        <v>9</v>
      </c>
    </row>
    <row r="28" spans="1:15" x14ac:dyDescent="0.25">
      <c r="A28">
        <v>5</v>
      </c>
      <c r="B28">
        <v>77</v>
      </c>
      <c r="C28">
        <v>44</v>
      </c>
      <c r="D28">
        <v>7</v>
      </c>
      <c r="E28">
        <v>19</v>
      </c>
      <c r="F28">
        <v>3</v>
      </c>
      <c r="G28">
        <v>11</v>
      </c>
      <c r="H28">
        <v>27</v>
      </c>
      <c r="I28">
        <v>8</v>
      </c>
      <c r="J28">
        <v>31</v>
      </c>
      <c r="K28">
        <v>30</v>
      </c>
      <c r="L28">
        <v>26</v>
      </c>
      <c r="M28">
        <v>14</v>
      </c>
      <c r="N28">
        <v>94</v>
      </c>
      <c r="O28">
        <v>9</v>
      </c>
    </row>
    <row r="29" spans="1:15" x14ac:dyDescent="0.25">
      <c r="A29">
        <v>5</v>
      </c>
      <c r="B29">
        <v>44</v>
      </c>
      <c r="C29">
        <v>77</v>
      </c>
      <c r="D29">
        <v>7</v>
      </c>
      <c r="E29">
        <v>19</v>
      </c>
      <c r="F29">
        <v>3</v>
      </c>
      <c r="G29">
        <v>11</v>
      </c>
      <c r="H29">
        <v>27</v>
      </c>
      <c r="I29">
        <v>8</v>
      </c>
      <c r="J29">
        <v>31</v>
      </c>
      <c r="K29">
        <v>30</v>
      </c>
      <c r="L29">
        <v>26</v>
      </c>
      <c r="M29">
        <v>14</v>
      </c>
      <c r="N29">
        <v>94</v>
      </c>
      <c r="O29">
        <v>9</v>
      </c>
    </row>
    <row r="30" spans="1:15" x14ac:dyDescent="0.25">
      <c r="A30">
        <v>5</v>
      </c>
      <c r="B30">
        <v>44</v>
      </c>
      <c r="C30">
        <v>77</v>
      </c>
      <c r="D30">
        <v>7</v>
      </c>
      <c r="E30">
        <v>19</v>
      </c>
      <c r="F30">
        <v>3</v>
      </c>
      <c r="G30">
        <v>11</v>
      </c>
      <c r="H30">
        <v>27</v>
      </c>
      <c r="I30">
        <v>8</v>
      </c>
      <c r="J30">
        <v>31</v>
      </c>
      <c r="K30">
        <v>30</v>
      </c>
      <c r="L30">
        <v>26</v>
      </c>
      <c r="M30">
        <v>14</v>
      </c>
      <c r="N30">
        <v>94</v>
      </c>
      <c r="O30">
        <v>9</v>
      </c>
    </row>
    <row r="31" spans="1:15" x14ac:dyDescent="0.25">
      <c r="A31">
        <v>5</v>
      </c>
      <c r="B31">
        <v>44</v>
      </c>
      <c r="C31">
        <v>77</v>
      </c>
      <c r="D31">
        <v>7</v>
      </c>
      <c r="E31">
        <v>3</v>
      </c>
      <c r="F31">
        <v>19</v>
      </c>
      <c r="G31">
        <v>11</v>
      </c>
      <c r="H31">
        <v>27</v>
      </c>
      <c r="I31">
        <v>8</v>
      </c>
      <c r="J31">
        <v>31</v>
      </c>
      <c r="K31">
        <v>30</v>
      </c>
      <c r="L31">
        <v>26</v>
      </c>
      <c r="M31">
        <v>14</v>
      </c>
      <c r="N31">
        <v>94</v>
      </c>
      <c r="O31">
        <v>9</v>
      </c>
    </row>
    <row r="32" spans="1:15" x14ac:dyDescent="0.25">
      <c r="A32">
        <v>5</v>
      </c>
      <c r="B32">
        <v>44</v>
      </c>
      <c r="C32">
        <v>77</v>
      </c>
      <c r="D32">
        <v>7</v>
      </c>
      <c r="E32">
        <v>3</v>
      </c>
      <c r="F32">
        <v>19</v>
      </c>
      <c r="G32">
        <v>11</v>
      </c>
      <c r="H32">
        <v>27</v>
      </c>
      <c r="I32">
        <v>8</v>
      </c>
      <c r="J32">
        <v>31</v>
      </c>
      <c r="K32">
        <v>26</v>
      </c>
      <c r="L32">
        <v>14</v>
      </c>
      <c r="M32">
        <v>30</v>
      </c>
      <c r="N32">
        <v>94</v>
      </c>
      <c r="O32">
        <v>9</v>
      </c>
    </row>
    <row r="33" spans="1:15" x14ac:dyDescent="0.25">
      <c r="A33">
        <v>5</v>
      </c>
      <c r="B33">
        <v>44</v>
      </c>
      <c r="C33">
        <v>7</v>
      </c>
      <c r="D33">
        <v>3</v>
      </c>
      <c r="E33">
        <v>19</v>
      </c>
      <c r="F33">
        <v>11</v>
      </c>
      <c r="G33">
        <v>77</v>
      </c>
      <c r="H33">
        <v>27</v>
      </c>
      <c r="I33">
        <v>31</v>
      </c>
      <c r="J33">
        <v>8</v>
      </c>
      <c r="K33">
        <v>26</v>
      </c>
      <c r="L33">
        <v>14</v>
      </c>
      <c r="M33">
        <v>30</v>
      </c>
      <c r="N33">
        <v>94</v>
      </c>
      <c r="O33">
        <v>9</v>
      </c>
    </row>
    <row r="34" spans="1:15" x14ac:dyDescent="0.25">
      <c r="A34">
        <v>5</v>
      </c>
      <c r="B34">
        <v>44</v>
      </c>
      <c r="C34">
        <v>7</v>
      </c>
      <c r="D34">
        <v>3</v>
      </c>
      <c r="E34">
        <v>19</v>
      </c>
      <c r="F34">
        <v>77</v>
      </c>
      <c r="G34">
        <v>11</v>
      </c>
      <c r="H34">
        <v>27</v>
      </c>
      <c r="I34">
        <v>31</v>
      </c>
      <c r="J34">
        <v>26</v>
      </c>
      <c r="K34">
        <v>14</v>
      </c>
      <c r="L34">
        <v>30</v>
      </c>
      <c r="M34">
        <v>94</v>
      </c>
      <c r="N34">
        <v>8</v>
      </c>
      <c r="O34">
        <v>9</v>
      </c>
    </row>
    <row r="35" spans="1:15" x14ac:dyDescent="0.25">
      <c r="A35">
        <v>5</v>
      </c>
      <c r="B35">
        <v>44</v>
      </c>
      <c r="C35">
        <v>7</v>
      </c>
      <c r="D35">
        <v>3</v>
      </c>
      <c r="E35">
        <v>19</v>
      </c>
      <c r="F35">
        <v>77</v>
      </c>
      <c r="G35">
        <v>11</v>
      </c>
      <c r="H35">
        <v>27</v>
      </c>
      <c r="I35">
        <v>31</v>
      </c>
      <c r="J35">
        <v>26</v>
      </c>
      <c r="K35">
        <v>14</v>
      </c>
      <c r="L35">
        <v>30</v>
      </c>
      <c r="M35">
        <v>94</v>
      </c>
      <c r="N35">
        <v>8</v>
      </c>
      <c r="O35">
        <v>9</v>
      </c>
    </row>
    <row r="36" spans="1:15" x14ac:dyDescent="0.25">
      <c r="A36">
        <v>44</v>
      </c>
      <c r="B36">
        <v>7</v>
      </c>
      <c r="C36">
        <v>5</v>
      </c>
      <c r="D36">
        <v>3</v>
      </c>
      <c r="E36">
        <v>77</v>
      </c>
      <c r="F36">
        <v>19</v>
      </c>
      <c r="G36">
        <v>11</v>
      </c>
      <c r="H36">
        <v>27</v>
      </c>
      <c r="I36">
        <v>31</v>
      </c>
      <c r="J36">
        <v>26</v>
      </c>
      <c r="K36">
        <v>14</v>
      </c>
      <c r="L36">
        <v>30</v>
      </c>
      <c r="M36">
        <v>8</v>
      </c>
      <c r="N36">
        <v>94</v>
      </c>
      <c r="O36">
        <v>9</v>
      </c>
    </row>
    <row r="37" spans="1:15" x14ac:dyDescent="0.25">
      <c r="A37">
        <v>44</v>
      </c>
      <c r="B37">
        <v>7</v>
      </c>
      <c r="C37">
        <v>5</v>
      </c>
      <c r="D37">
        <v>3</v>
      </c>
      <c r="E37">
        <v>77</v>
      </c>
      <c r="F37">
        <v>19</v>
      </c>
      <c r="G37">
        <v>11</v>
      </c>
      <c r="H37">
        <v>27</v>
      </c>
      <c r="I37">
        <v>31</v>
      </c>
      <c r="J37">
        <v>26</v>
      </c>
      <c r="K37">
        <v>14</v>
      </c>
      <c r="L37">
        <v>8</v>
      </c>
      <c r="M37">
        <v>30</v>
      </c>
      <c r="N37">
        <v>94</v>
      </c>
      <c r="O37">
        <v>9</v>
      </c>
    </row>
    <row r="38" spans="1:15" x14ac:dyDescent="0.25">
      <c r="A38">
        <v>44</v>
      </c>
      <c r="B38">
        <v>5</v>
      </c>
      <c r="C38">
        <v>7</v>
      </c>
      <c r="D38">
        <v>3</v>
      </c>
      <c r="E38">
        <v>77</v>
      </c>
      <c r="F38">
        <v>19</v>
      </c>
      <c r="G38">
        <v>11</v>
      </c>
      <c r="H38">
        <v>31</v>
      </c>
      <c r="I38">
        <v>27</v>
      </c>
      <c r="J38">
        <v>26</v>
      </c>
      <c r="K38">
        <v>8</v>
      </c>
      <c r="L38">
        <v>30</v>
      </c>
      <c r="M38">
        <v>14</v>
      </c>
      <c r="N38">
        <v>94</v>
      </c>
      <c r="O38">
        <v>9</v>
      </c>
    </row>
    <row r="39" spans="1:15" x14ac:dyDescent="0.25">
      <c r="A39">
        <v>44</v>
      </c>
      <c r="B39">
        <v>5</v>
      </c>
      <c r="C39">
        <v>7</v>
      </c>
      <c r="D39">
        <v>77</v>
      </c>
      <c r="E39">
        <v>3</v>
      </c>
      <c r="F39">
        <v>19</v>
      </c>
      <c r="G39">
        <v>31</v>
      </c>
      <c r="H39">
        <v>11</v>
      </c>
      <c r="I39">
        <v>26</v>
      </c>
      <c r="J39">
        <v>8</v>
      </c>
      <c r="K39">
        <v>94</v>
      </c>
      <c r="L39">
        <v>30</v>
      </c>
      <c r="M39">
        <v>27</v>
      </c>
      <c r="N39">
        <v>14</v>
      </c>
      <c r="O39">
        <v>9</v>
      </c>
    </row>
    <row r="40" spans="1:15" x14ac:dyDescent="0.25">
      <c r="A40">
        <v>44</v>
      </c>
      <c r="B40">
        <v>5</v>
      </c>
      <c r="C40">
        <v>77</v>
      </c>
      <c r="D40">
        <v>3</v>
      </c>
      <c r="E40">
        <v>7</v>
      </c>
      <c r="F40">
        <v>19</v>
      </c>
      <c r="G40">
        <v>11</v>
      </c>
      <c r="H40">
        <v>8</v>
      </c>
      <c r="I40">
        <v>26</v>
      </c>
      <c r="J40">
        <v>94</v>
      </c>
      <c r="K40">
        <v>27</v>
      </c>
      <c r="L40">
        <v>31</v>
      </c>
      <c r="M40">
        <v>14</v>
      </c>
      <c r="N40">
        <v>9</v>
      </c>
      <c r="O40">
        <v>30</v>
      </c>
    </row>
    <row r="41" spans="1:15" x14ac:dyDescent="0.25">
      <c r="A41">
        <v>44</v>
      </c>
      <c r="B41">
        <v>5</v>
      </c>
      <c r="C41">
        <v>77</v>
      </c>
      <c r="D41">
        <v>3</v>
      </c>
      <c r="E41">
        <v>7</v>
      </c>
      <c r="F41">
        <v>19</v>
      </c>
      <c r="G41">
        <v>11</v>
      </c>
      <c r="H41">
        <v>8</v>
      </c>
      <c r="I41">
        <v>26</v>
      </c>
      <c r="J41">
        <v>94</v>
      </c>
      <c r="K41">
        <v>27</v>
      </c>
      <c r="L41">
        <v>31</v>
      </c>
      <c r="M41">
        <v>14</v>
      </c>
      <c r="N41">
        <v>9</v>
      </c>
      <c r="O41">
        <v>30</v>
      </c>
    </row>
    <row r="42" spans="1:15" x14ac:dyDescent="0.25">
      <c r="A42">
        <v>44</v>
      </c>
      <c r="B42">
        <v>5</v>
      </c>
      <c r="C42">
        <v>77</v>
      </c>
      <c r="D42">
        <v>7</v>
      </c>
      <c r="E42">
        <v>3</v>
      </c>
      <c r="F42">
        <v>19</v>
      </c>
      <c r="G42">
        <v>11</v>
      </c>
      <c r="H42">
        <v>8</v>
      </c>
      <c r="I42">
        <v>26</v>
      </c>
      <c r="J42">
        <v>27</v>
      </c>
      <c r="K42">
        <v>31</v>
      </c>
      <c r="L42">
        <v>94</v>
      </c>
      <c r="M42">
        <v>14</v>
      </c>
      <c r="N42">
        <v>9</v>
      </c>
      <c r="O42">
        <v>30</v>
      </c>
    </row>
    <row r="43" spans="1:15" x14ac:dyDescent="0.25">
      <c r="A43">
        <v>44</v>
      </c>
      <c r="B43">
        <v>5</v>
      </c>
      <c r="C43">
        <v>77</v>
      </c>
      <c r="D43">
        <v>7</v>
      </c>
      <c r="E43">
        <v>3</v>
      </c>
      <c r="F43">
        <v>19</v>
      </c>
      <c r="G43">
        <v>11</v>
      </c>
      <c r="H43">
        <v>8</v>
      </c>
      <c r="I43">
        <v>26</v>
      </c>
      <c r="J43">
        <v>27</v>
      </c>
      <c r="K43">
        <v>31</v>
      </c>
      <c r="L43">
        <v>94</v>
      </c>
      <c r="M43">
        <v>14</v>
      </c>
      <c r="N43">
        <v>9</v>
      </c>
      <c r="O43">
        <v>30</v>
      </c>
    </row>
    <row r="44" spans="1:15" x14ac:dyDescent="0.25">
      <c r="A44">
        <v>5</v>
      </c>
      <c r="B44">
        <v>77</v>
      </c>
      <c r="C44">
        <v>44</v>
      </c>
      <c r="D44">
        <v>7</v>
      </c>
      <c r="E44">
        <v>3</v>
      </c>
      <c r="F44">
        <v>19</v>
      </c>
      <c r="G44">
        <v>11</v>
      </c>
      <c r="H44">
        <v>8</v>
      </c>
      <c r="I44">
        <v>27</v>
      </c>
      <c r="J44">
        <v>31</v>
      </c>
      <c r="K44">
        <v>94</v>
      </c>
      <c r="L44">
        <v>14</v>
      </c>
      <c r="M44">
        <v>9</v>
      </c>
      <c r="N44">
        <v>26</v>
      </c>
      <c r="O44">
        <v>30</v>
      </c>
    </row>
    <row r="45" spans="1:15" x14ac:dyDescent="0.25">
      <c r="A45">
        <v>5</v>
      </c>
      <c r="B45">
        <v>77</v>
      </c>
      <c r="C45">
        <v>44</v>
      </c>
      <c r="D45">
        <v>7</v>
      </c>
      <c r="E45">
        <v>3</v>
      </c>
      <c r="F45">
        <v>19</v>
      </c>
      <c r="G45">
        <v>11</v>
      </c>
      <c r="H45">
        <v>8</v>
      </c>
      <c r="I45">
        <v>27</v>
      </c>
      <c r="J45">
        <v>31</v>
      </c>
      <c r="K45">
        <v>94</v>
      </c>
      <c r="L45">
        <v>14</v>
      </c>
      <c r="M45">
        <v>9</v>
      </c>
      <c r="N45">
        <v>26</v>
      </c>
      <c r="O45">
        <v>30</v>
      </c>
    </row>
    <row r="46" spans="1:15" x14ac:dyDescent="0.25">
      <c r="A46">
        <v>5</v>
      </c>
      <c r="B46">
        <v>77</v>
      </c>
      <c r="C46">
        <v>44</v>
      </c>
      <c r="D46">
        <v>7</v>
      </c>
      <c r="E46">
        <v>3</v>
      </c>
      <c r="F46">
        <v>19</v>
      </c>
      <c r="G46">
        <v>11</v>
      </c>
      <c r="H46">
        <v>8</v>
      </c>
      <c r="I46">
        <v>27</v>
      </c>
      <c r="J46">
        <v>31</v>
      </c>
      <c r="K46">
        <v>94</v>
      </c>
      <c r="L46">
        <v>14</v>
      </c>
      <c r="M46">
        <v>26</v>
      </c>
      <c r="N46">
        <v>9</v>
      </c>
      <c r="O46">
        <v>30</v>
      </c>
    </row>
    <row r="47" spans="1:15" x14ac:dyDescent="0.25">
      <c r="A47">
        <v>5</v>
      </c>
      <c r="B47">
        <v>77</v>
      </c>
      <c r="C47">
        <v>44</v>
      </c>
      <c r="D47">
        <v>7</v>
      </c>
      <c r="E47">
        <v>3</v>
      </c>
      <c r="F47">
        <v>19</v>
      </c>
      <c r="G47">
        <v>11</v>
      </c>
      <c r="H47">
        <v>8</v>
      </c>
      <c r="I47">
        <v>27</v>
      </c>
      <c r="J47">
        <v>31</v>
      </c>
      <c r="K47">
        <v>94</v>
      </c>
      <c r="L47">
        <v>14</v>
      </c>
      <c r="M47">
        <v>26</v>
      </c>
      <c r="N47">
        <v>9</v>
      </c>
      <c r="O47">
        <v>30</v>
      </c>
    </row>
    <row r="48" spans="1:15" x14ac:dyDescent="0.25">
      <c r="A48">
        <v>5</v>
      </c>
      <c r="B48">
        <v>77</v>
      </c>
      <c r="C48">
        <v>44</v>
      </c>
      <c r="D48">
        <v>7</v>
      </c>
      <c r="E48">
        <v>3</v>
      </c>
      <c r="F48">
        <v>19</v>
      </c>
      <c r="G48">
        <v>11</v>
      </c>
      <c r="H48">
        <v>8</v>
      </c>
      <c r="I48">
        <v>27</v>
      </c>
      <c r="J48">
        <v>31</v>
      </c>
      <c r="K48">
        <v>94</v>
      </c>
      <c r="L48">
        <v>14</v>
      </c>
      <c r="M48">
        <v>26</v>
      </c>
      <c r="N48">
        <v>9</v>
      </c>
      <c r="O48">
        <v>30</v>
      </c>
    </row>
    <row r="49" spans="1:20" x14ac:dyDescent="0.25">
      <c r="A49">
        <v>5</v>
      </c>
      <c r="B49">
        <v>44</v>
      </c>
      <c r="C49">
        <v>77</v>
      </c>
      <c r="D49">
        <v>7</v>
      </c>
      <c r="E49">
        <v>3</v>
      </c>
      <c r="F49">
        <v>19</v>
      </c>
      <c r="G49">
        <v>11</v>
      </c>
      <c r="H49">
        <v>8</v>
      </c>
      <c r="I49">
        <v>27</v>
      </c>
      <c r="J49">
        <v>31</v>
      </c>
      <c r="K49">
        <v>94</v>
      </c>
      <c r="L49">
        <v>14</v>
      </c>
      <c r="M49">
        <v>26</v>
      </c>
      <c r="N49">
        <v>9</v>
      </c>
      <c r="O49">
        <v>30</v>
      </c>
    </row>
    <row r="50" spans="1:20" x14ac:dyDescent="0.25">
      <c r="A50">
        <v>5</v>
      </c>
      <c r="B50">
        <v>44</v>
      </c>
      <c r="C50">
        <v>77</v>
      </c>
      <c r="D50">
        <v>7</v>
      </c>
      <c r="E50">
        <v>3</v>
      </c>
      <c r="F50">
        <v>19</v>
      </c>
      <c r="G50">
        <v>11</v>
      </c>
      <c r="H50">
        <v>8</v>
      </c>
      <c r="I50">
        <v>27</v>
      </c>
      <c r="J50">
        <v>31</v>
      </c>
      <c r="K50">
        <v>94</v>
      </c>
      <c r="L50">
        <v>14</v>
      </c>
      <c r="M50">
        <v>26</v>
      </c>
      <c r="N50">
        <v>9</v>
      </c>
      <c r="O50">
        <v>30</v>
      </c>
    </row>
    <row r="51" spans="1:20" x14ac:dyDescent="0.25">
      <c r="A51">
        <v>5</v>
      </c>
      <c r="B51">
        <v>44</v>
      </c>
      <c r="C51">
        <v>77</v>
      </c>
      <c r="D51">
        <v>7</v>
      </c>
      <c r="E51">
        <v>3</v>
      </c>
      <c r="F51">
        <v>19</v>
      </c>
      <c r="G51">
        <v>11</v>
      </c>
      <c r="H51">
        <v>8</v>
      </c>
      <c r="I51">
        <v>27</v>
      </c>
      <c r="J51">
        <v>31</v>
      </c>
      <c r="K51">
        <v>94</v>
      </c>
      <c r="L51">
        <v>14</v>
      </c>
      <c r="M51">
        <v>26</v>
      </c>
      <c r="N51">
        <v>9</v>
      </c>
      <c r="O51">
        <v>30</v>
      </c>
    </row>
    <row r="52" spans="1:20" x14ac:dyDescent="0.25">
      <c r="A52">
        <v>5</v>
      </c>
      <c r="B52">
        <v>44</v>
      </c>
      <c r="C52">
        <v>77</v>
      </c>
      <c r="D52">
        <v>7</v>
      </c>
      <c r="E52">
        <v>3</v>
      </c>
      <c r="F52">
        <v>19</v>
      </c>
      <c r="G52">
        <v>11</v>
      </c>
      <c r="H52">
        <v>8</v>
      </c>
      <c r="I52">
        <v>27</v>
      </c>
      <c r="J52">
        <v>31</v>
      </c>
      <c r="K52">
        <v>94</v>
      </c>
      <c r="L52">
        <v>14</v>
      </c>
      <c r="M52">
        <v>26</v>
      </c>
      <c r="N52">
        <v>9</v>
      </c>
      <c r="O52">
        <v>30</v>
      </c>
    </row>
    <row r="53" spans="1:20" x14ac:dyDescent="0.25">
      <c r="A53">
        <v>5</v>
      </c>
      <c r="B53">
        <v>44</v>
      </c>
      <c r="C53">
        <v>77</v>
      </c>
      <c r="D53">
        <v>7</v>
      </c>
      <c r="E53">
        <v>3</v>
      </c>
      <c r="F53">
        <v>19</v>
      </c>
      <c r="G53">
        <v>11</v>
      </c>
      <c r="H53">
        <v>8</v>
      </c>
      <c r="I53">
        <v>27</v>
      </c>
      <c r="J53">
        <v>31</v>
      </c>
      <c r="K53">
        <v>94</v>
      </c>
      <c r="L53">
        <v>14</v>
      </c>
      <c r="M53">
        <v>26</v>
      </c>
      <c r="N53">
        <v>30</v>
      </c>
    </row>
    <row r="54" spans="1:20" x14ac:dyDescent="0.25">
      <c r="A54">
        <v>5</v>
      </c>
      <c r="B54">
        <v>44</v>
      </c>
      <c r="C54">
        <v>77</v>
      </c>
      <c r="D54">
        <v>7</v>
      </c>
      <c r="E54">
        <v>3</v>
      </c>
      <c r="F54">
        <v>19</v>
      </c>
      <c r="G54">
        <v>11</v>
      </c>
      <c r="H54">
        <v>8</v>
      </c>
      <c r="I54">
        <v>27</v>
      </c>
      <c r="J54">
        <v>31</v>
      </c>
      <c r="K54">
        <v>94</v>
      </c>
      <c r="L54">
        <v>14</v>
      </c>
      <c r="M54">
        <v>26</v>
      </c>
      <c r="N54">
        <v>30</v>
      </c>
    </row>
    <row r="55" spans="1:20" x14ac:dyDescent="0.25">
      <c r="A55">
        <v>5</v>
      </c>
      <c r="B55">
        <v>44</v>
      </c>
      <c r="C55">
        <v>77</v>
      </c>
      <c r="D55">
        <v>7</v>
      </c>
      <c r="E55">
        <v>3</v>
      </c>
      <c r="F55">
        <v>19</v>
      </c>
      <c r="G55">
        <v>11</v>
      </c>
      <c r="H55">
        <v>8</v>
      </c>
      <c r="I55">
        <v>27</v>
      </c>
      <c r="J55">
        <v>31</v>
      </c>
      <c r="K55">
        <v>94</v>
      </c>
      <c r="L55">
        <v>14</v>
      </c>
      <c r="M55">
        <v>26</v>
      </c>
      <c r="N55">
        <v>30</v>
      </c>
    </row>
    <row r="56" spans="1:20" x14ac:dyDescent="0.25">
      <c r="A56">
        <v>5</v>
      </c>
      <c r="B56">
        <v>44</v>
      </c>
      <c r="C56">
        <v>77</v>
      </c>
      <c r="D56">
        <v>7</v>
      </c>
      <c r="E56">
        <v>3</v>
      </c>
      <c r="F56">
        <v>19</v>
      </c>
      <c r="G56">
        <v>11</v>
      </c>
      <c r="H56">
        <v>8</v>
      </c>
      <c r="I56">
        <v>27</v>
      </c>
      <c r="J56">
        <v>31</v>
      </c>
      <c r="K56">
        <v>94</v>
      </c>
      <c r="L56">
        <v>26</v>
      </c>
      <c r="M56">
        <v>30</v>
      </c>
      <c r="N56">
        <v>14</v>
      </c>
    </row>
    <row r="57" spans="1:20" x14ac:dyDescent="0.25">
      <c r="A57">
        <v>5</v>
      </c>
      <c r="B57">
        <v>44</v>
      </c>
      <c r="C57">
        <v>77</v>
      </c>
      <c r="D57">
        <v>7</v>
      </c>
      <c r="E57">
        <v>3</v>
      </c>
      <c r="F57">
        <v>19</v>
      </c>
      <c r="G57">
        <v>11</v>
      </c>
      <c r="H57">
        <v>8</v>
      </c>
      <c r="I57">
        <v>27</v>
      </c>
      <c r="J57">
        <v>31</v>
      </c>
      <c r="K57">
        <v>94</v>
      </c>
      <c r="L57">
        <v>26</v>
      </c>
      <c r="M57">
        <v>30</v>
      </c>
    </row>
    <row r="58" spans="1:20" x14ac:dyDescent="0.25">
      <c r="A58">
        <v>5</v>
      </c>
      <c r="B58">
        <v>44</v>
      </c>
      <c r="C58">
        <v>77</v>
      </c>
      <c r="D58">
        <v>7</v>
      </c>
      <c r="E58">
        <v>3</v>
      </c>
      <c r="F58">
        <v>19</v>
      </c>
      <c r="G58">
        <v>11</v>
      </c>
      <c r="H58">
        <v>8</v>
      </c>
      <c r="I58">
        <v>27</v>
      </c>
      <c r="J58">
        <v>31</v>
      </c>
      <c r="K58">
        <v>94</v>
      </c>
      <c r="L58">
        <v>26</v>
      </c>
      <c r="M58">
        <v>30</v>
      </c>
    </row>
    <row r="59" spans="1:20" x14ac:dyDescent="0.25">
      <c r="A59">
        <v>5</v>
      </c>
      <c r="B59">
        <v>44</v>
      </c>
      <c r="C59">
        <v>77</v>
      </c>
      <c r="D59">
        <v>7</v>
      </c>
      <c r="E59">
        <v>3</v>
      </c>
      <c r="F59">
        <v>19</v>
      </c>
      <c r="G59">
        <v>11</v>
      </c>
      <c r="H59">
        <v>8</v>
      </c>
      <c r="I59">
        <v>27</v>
      </c>
      <c r="J59">
        <v>31</v>
      </c>
    </row>
    <row r="60" spans="1:20" x14ac:dyDescent="0.25">
      <c r="A60" t="s">
        <v>123</v>
      </c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U14" sqref="U1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</v>
      </c>
      <c r="F2">
        <v>7</v>
      </c>
      <c r="G2">
        <v>33</v>
      </c>
      <c r="H2">
        <v>27</v>
      </c>
      <c r="I2">
        <v>19</v>
      </c>
      <c r="J2">
        <v>8</v>
      </c>
      <c r="K2">
        <v>30</v>
      </c>
      <c r="L2">
        <v>26</v>
      </c>
      <c r="M2">
        <v>18</v>
      </c>
      <c r="N2">
        <v>94</v>
      </c>
      <c r="O2">
        <v>31</v>
      </c>
      <c r="P2">
        <v>14</v>
      </c>
      <c r="Q2">
        <v>55</v>
      </c>
      <c r="R2">
        <v>2</v>
      </c>
      <c r="S2">
        <v>11</v>
      </c>
      <c r="T2">
        <v>9</v>
      </c>
      <c r="U2">
        <v>20</v>
      </c>
    </row>
    <row r="3" spans="1:21" x14ac:dyDescent="0.25">
      <c r="A3" t="s">
        <v>2</v>
      </c>
      <c r="B3">
        <v>77</v>
      </c>
      <c r="C3">
        <v>5</v>
      </c>
      <c r="D3">
        <v>44</v>
      </c>
      <c r="E3">
        <v>33</v>
      </c>
      <c r="F3">
        <v>3</v>
      </c>
      <c r="G3">
        <v>19</v>
      </c>
      <c r="H3">
        <v>7</v>
      </c>
      <c r="I3">
        <v>27</v>
      </c>
      <c r="J3">
        <v>8</v>
      </c>
      <c r="K3">
        <v>31</v>
      </c>
      <c r="L3">
        <v>55</v>
      </c>
      <c r="M3">
        <v>30</v>
      </c>
      <c r="N3">
        <v>11</v>
      </c>
      <c r="O3">
        <v>18</v>
      </c>
      <c r="P3">
        <v>14</v>
      </c>
      <c r="Q3">
        <v>20</v>
      </c>
      <c r="R3">
        <v>94</v>
      </c>
      <c r="S3">
        <v>26</v>
      </c>
      <c r="T3">
        <v>9</v>
      </c>
    </row>
    <row r="4" spans="1:21" x14ac:dyDescent="0.25">
      <c r="A4" t="s">
        <v>3</v>
      </c>
      <c r="B4">
        <v>77</v>
      </c>
      <c r="C4">
        <v>5</v>
      </c>
      <c r="D4">
        <v>44</v>
      </c>
      <c r="E4">
        <v>33</v>
      </c>
      <c r="F4">
        <v>3</v>
      </c>
      <c r="G4">
        <v>19</v>
      </c>
      <c r="H4">
        <v>7</v>
      </c>
      <c r="I4">
        <v>27</v>
      </c>
      <c r="J4">
        <v>8</v>
      </c>
      <c r="K4">
        <v>31</v>
      </c>
      <c r="L4">
        <v>55</v>
      </c>
      <c r="M4">
        <v>30</v>
      </c>
      <c r="N4">
        <v>11</v>
      </c>
      <c r="O4">
        <v>18</v>
      </c>
      <c r="P4">
        <v>14</v>
      </c>
      <c r="Q4">
        <v>20</v>
      </c>
      <c r="R4">
        <v>94</v>
      </c>
      <c r="S4">
        <v>26</v>
      </c>
      <c r="T4">
        <v>9</v>
      </c>
    </row>
    <row r="5" spans="1:21" x14ac:dyDescent="0.25">
      <c r="A5" t="s">
        <v>4</v>
      </c>
      <c r="B5">
        <v>77</v>
      </c>
      <c r="C5">
        <v>5</v>
      </c>
      <c r="D5">
        <v>44</v>
      </c>
      <c r="E5">
        <v>33</v>
      </c>
      <c r="F5">
        <v>3</v>
      </c>
      <c r="G5">
        <v>19</v>
      </c>
      <c r="H5">
        <v>7</v>
      </c>
      <c r="I5">
        <v>27</v>
      </c>
      <c r="J5">
        <v>8</v>
      </c>
      <c r="K5">
        <v>31</v>
      </c>
      <c r="L5">
        <v>55</v>
      </c>
      <c r="M5">
        <v>30</v>
      </c>
      <c r="N5">
        <v>11</v>
      </c>
      <c r="O5">
        <v>18</v>
      </c>
      <c r="P5">
        <v>14</v>
      </c>
      <c r="Q5">
        <v>20</v>
      </c>
      <c r="R5">
        <v>94</v>
      </c>
      <c r="S5">
        <v>26</v>
      </c>
      <c r="T5">
        <v>9</v>
      </c>
    </row>
    <row r="6" spans="1:21" x14ac:dyDescent="0.25">
      <c r="A6" t="s">
        <v>5</v>
      </c>
      <c r="B6">
        <v>77</v>
      </c>
      <c r="C6">
        <v>5</v>
      </c>
      <c r="D6">
        <v>44</v>
      </c>
      <c r="E6">
        <v>33</v>
      </c>
      <c r="F6">
        <v>3</v>
      </c>
      <c r="G6">
        <v>19</v>
      </c>
      <c r="H6">
        <v>7</v>
      </c>
      <c r="I6">
        <v>27</v>
      </c>
      <c r="J6">
        <v>8</v>
      </c>
      <c r="K6">
        <v>31</v>
      </c>
      <c r="L6">
        <v>55</v>
      </c>
      <c r="M6">
        <v>30</v>
      </c>
      <c r="N6">
        <v>11</v>
      </c>
      <c r="O6">
        <v>18</v>
      </c>
      <c r="P6">
        <v>14</v>
      </c>
      <c r="Q6">
        <v>20</v>
      </c>
      <c r="R6">
        <v>94</v>
      </c>
      <c r="S6">
        <v>26</v>
      </c>
      <c r="T6">
        <v>9</v>
      </c>
    </row>
    <row r="7" spans="1:21" x14ac:dyDescent="0.25">
      <c r="A7" t="s">
        <v>6</v>
      </c>
      <c r="B7">
        <v>77</v>
      </c>
      <c r="C7">
        <v>5</v>
      </c>
      <c r="D7">
        <v>44</v>
      </c>
      <c r="E7">
        <v>33</v>
      </c>
      <c r="F7">
        <v>3</v>
      </c>
      <c r="G7">
        <v>19</v>
      </c>
      <c r="H7">
        <v>7</v>
      </c>
      <c r="I7">
        <v>27</v>
      </c>
      <c r="J7">
        <v>8</v>
      </c>
      <c r="K7">
        <v>31</v>
      </c>
      <c r="L7">
        <v>55</v>
      </c>
      <c r="M7">
        <v>11</v>
      </c>
      <c r="N7">
        <v>30</v>
      </c>
      <c r="O7">
        <v>18</v>
      </c>
      <c r="P7">
        <v>14</v>
      </c>
      <c r="Q7">
        <v>20</v>
      </c>
      <c r="R7">
        <v>94</v>
      </c>
      <c r="S7">
        <v>26</v>
      </c>
      <c r="T7">
        <v>9</v>
      </c>
    </row>
    <row r="8" spans="1:21" x14ac:dyDescent="0.25">
      <c r="A8" t="s">
        <v>7</v>
      </c>
      <c r="B8">
        <v>77</v>
      </c>
      <c r="C8">
        <v>5</v>
      </c>
      <c r="D8">
        <v>44</v>
      </c>
      <c r="E8">
        <v>33</v>
      </c>
      <c r="F8">
        <v>3</v>
      </c>
      <c r="G8">
        <v>19</v>
      </c>
      <c r="H8">
        <v>7</v>
      </c>
      <c r="I8">
        <v>27</v>
      </c>
      <c r="J8">
        <v>8</v>
      </c>
      <c r="K8">
        <v>31</v>
      </c>
      <c r="L8">
        <v>55</v>
      </c>
      <c r="M8">
        <v>11</v>
      </c>
      <c r="N8">
        <v>30</v>
      </c>
      <c r="O8">
        <v>18</v>
      </c>
      <c r="P8">
        <v>14</v>
      </c>
      <c r="Q8">
        <v>20</v>
      </c>
      <c r="R8">
        <v>94</v>
      </c>
      <c r="S8">
        <v>26</v>
      </c>
      <c r="T8">
        <v>9</v>
      </c>
    </row>
    <row r="9" spans="1:21" x14ac:dyDescent="0.25">
      <c r="A9" t="s">
        <v>8</v>
      </c>
      <c r="B9">
        <v>77</v>
      </c>
      <c r="C9">
        <v>5</v>
      </c>
      <c r="D9">
        <v>44</v>
      </c>
      <c r="E9">
        <v>33</v>
      </c>
      <c r="F9">
        <v>3</v>
      </c>
      <c r="G9">
        <v>19</v>
      </c>
      <c r="H9">
        <v>7</v>
      </c>
      <c r="I9">
        <v>27</v>
      </c>
      <c r="J9">
        <v>8</v>
      </c>
      <c r="K9">
        <v>31</v>
      </c>
      <c r="L9">
        <v>55</v>
      </c>
      <c r="M9">
        <v>11</v>
      </c>
      <c r="N9">
        <v>30</v>
      </c>
      <c r="O9">
        <v>18</v>
      </c>
      <c r="P9">
        <v>14</v>
      </c>
      <c r="Q9">
        <v>20</v>
      </c>
      <c r="R9">
        <v>94</v>
      </c>
      <c r="S9">
        <v>26</v>
      </c>
      <c r="T9">
        <v>9</v>
      </c>
    </row>
    <row r="10" spans="1:21" x14ac:dyDescent="0.25">
      <c r="A10" t="s">
        <v>9</v>
      </c>
      <c r="B10">
        <v>77</v>
      </c>
      <c r="C10">
        <v>5</v>
      </c>
      <c r="D10">
        <v>44</v>
      </c>
      <c r="E10">
        <v>33</v>
      </c>
      <c r="F10">
        <v>3</v>
      </c>
      <c r="G10">
        <v>7</v>
      </c>
      <c r="H10">
        <v>19</v>
      </c>
      <c r="I10">
        <v>27</v>
      </c>
      <c r="J10">
        <v>8</v>
      </c>
      <c r="K10">
        <v>31</v>
      </c>
      <c r="L10">
        <v>55</v>
      </c>
      <c r="M10">
        <v>11</v>
      </c>
      <c r="N10">
        <v>30</v>
      </c>
      <c r="O10">
        <v>14</v>
      </c>
      <c r="P10">
        <v>20</v>
      </c>
      <c r="Q10">
        <v>94</v>
      </c>
      <c r="R10">
        <v>18</v>
      </c>
      <c r="S10">
        <v>26</v>
      </c>
      <c r="T10">
        <v>9</v>
      </c>
    </row>
    <row r="11" spans="1:21" x14ac:dyDescent="0.25">
      <c r="A11" t="s">
        <v>10</v>
      </c>
      <c r="B11">
        <v>77</v>
      </c>
      <c r="C11">
        <v>5</v>
      </c>
      <c r="D11">
        <v>44</v>
      </c>
      <c r="E11">
        <v>33</v>
      </c>
      <c r="F11">
        <v>3</v>
      </c>
      <c r="G11">
        <v>7</v>
      </c>
      <c r="H11">
        <v>19</v>
      </c>
      <c r="I11">
        <v>27</v>
      </c>
      <c r="J11">
        <v>8</v>
      </c>
      <c r="K11">
        <v>31</v>
      </c>
      <c r="L11">
        <v>55</v>
      </c>
      <c r="M11">
        <v>11</v>
      </c>
      <c r="N11">
        <v>30</v>
      </c>
      <c r="O11">
        <v>14</v>
      </c>
      <c r="P11">
        <v>94</v>
      </c>
      <c r="Q11">
        <v>26</v>
      </c>
      <c r="R11">
        <v>9</v>
      </c>
      <c r="S11">
        <v>18</v>
      </c>
    </row>
    <row r="12" spans="1:21" x14ac:dyDescent="0.25">
      <c r="A12" t="s">
        <v>11</v>
      </c>
      <c r="B12">
        <v>77</v>
      </c>
      <c r="C12">
        <v>44</v>
      </c>
      <c r="D12">
        <v>33</v>
      </c>
      <c r="E12">
        <v>3</v>
      </c>
      <c r="F12">
        <v>5</v>
      </c>
      <c r="G12">
        <v>7</v>
      </c>
      <c r="H12">
        <v>19</v>
      </c>
      <c r="I12">
        <v>27</v>
      </c>
      <c r="J12">
        <v>8</v>
      </c>
      <c r="K12">
        <v>31</v>
      </c>
      <c r="L12">
        <v>55</v>
      </c>
      <c r="M12">
        <v>11</v>
      </c>
      <c r="N12">
        <v>30</v>
      </c>
      <c r="O12">
        <v>14</v>
      </c>
      <c r="P12">
        <v>94</v>
      </c>
      <c r="Q12">
        <v>26</v>
      </c>
      <c r="R12">
        <v>9</v>
      </c>
      <c r="S12">
        <v>18</v>
      </c>
    </row>
    <row r="13" spans="1:21" x14ac:dyDescent="0.25">
      <c r="A13" t="s">
        <v>12</v>
      </c>
      <c r="B13">
        <v>77</v>
      </c>
      <c r="C13">
        <v>44</v>
      </c>
      <c r="D13">
        <v>3</v>
      </c>
      <c r="E13">
        <v>33</v>
      </c>
      <c r="F13">
        <v>7</v>
      </c>
      <c r="G13">
        <v>19</v>
      </c>
      <c r="H13">
        <v>27</v>
      </c>
      <c r="I13">
        <v>8</v>
      </c>
      <c r="J13">
        <v>55</v>
      </c>
      <c r="K13">
        <v>11</v>
      </c>
      <c r="L13">
        <v>5</v>
      </c>
      <c r="M13">
        <v>31</v>
      </c>
      <c r="N13">
        <v>30</v>
      </c>
      <c r="O13">
        <v>14</v>
      </c>
      <c r="P13">
        <v>26</v>
      </c>
      <c r="Q13">
        <v>9</v>
      </c>
      <c r="R13">
        <v>94</v>
      </c>
      <c r="S13">
        <v>18</v>
      </c>
    </row>
    <row r="14" spans="1:21" x14ac:dyDescent="0.25">
      <c r="A14" t="s">
        <v>13</v>
      </c>
      <c r="B14">
        <v>77</v>
      </c>
      <c r="C14">
        <v>44</v>
      </c>
      <c r="D14">
        <v>3</v>
      </c>
      <c r="E14">
        <v>7</v>
      </c>
      <c r="F14">
        <v>19</v>
      </c>
      <c r="G14">
        <v>27</v>
      </c>
      <c r="H14">
        <v>5</v>
      </c>
      <c r="I14">
        <v>8</v>
      </c>
      <c r="J14">
        <v>11</v>
      </c>
      <c r="K14">
        <v>55</v>
      </c>
      <c r="L14">
        <v>30</v>
      </c>
      <c r="M14">
        <v>14</v>
      </c>
      <c r="N14">
        <v>26</v>
      </c>
      <c r="O14">
        <v>9</v>
      </c>
      <c r="P14">
        <v>31</v>
      </c>
      <c r="Q14">
        <v>18</v>
      </c>
      <c r="R14">
        <v>94</v>
      </c>
    </row>
    <row r="15" spans="1:21" x14ac:dyDescent="0.25">
      <c r="A15" t="s">
        <v>14</v>
      </c>
      <c r="B15">
        <v>77</v>
      </c>
      <c r="C15">
        <v>44</v>
      </c>
      <c r="D15">
        <v>3</v>
      </c>
      <c r="E15">
        <v>19</v>
      </c>
      <c r="F15">
        <v>5</v>
      </c>
      <c r="G15">
        <v>27</v>
      </c>
      <c r="H15">
        <v>11</v>
      </c>
      <c r="I15">
        <v>7</v>
      </c>
      <c r="J15">
        <v>30</v>
      </c>
      <c r="K15">
        <v>14</v>
      </c>
      <c r="L15">
        <v>26</v>
      </c>
      <c r="M15">
        <v>9</v>
      </c>
      <c r="N15">
        <v>8</v>
      </c>
      <c r="O15">
        <v>31</v>
      </c>
      <c r="P15">
        <v>94</v>
      </c>
    </row>
    <row r="16" spans="1:21" x14ac:dyDescent="0.25">
      <c r="A16" t="s">
        <v>15</v>
      </c>
      <c r="B16">
        <v>5</v>
      </c>
      <c r="C16">
        <v>77</v>
      </c>
      <c r="D16">
        <v>3</v>
      </c>
      <c r="E16">
        <v>44</v>
      </c>
      <c r="F16">
        <v>19</v>
      </c>
      <c r="G16">
        <v>7</v>
      </c>
      <c r="H16">
        <v>27</v>
      </c>
      <c r="I16">
        <v>9</v>
      </c>
      <c r="J16">
        <v>11</v>
      </c>
      <c r="K16">
        <v>8</v>
      </c>
      <c r="L16">
        <v>31</v>
      </c>
      <c r="M16">
        <v>14</v>
      </c>
      <c r="N16">
        <v>30</v>
      </c>
      <c r="O16">
        <v>26</v>
      </c>
      <c r="P16">
        <v>94</v>
      </c>
    </row>
    <row r="17" spans="1:16" x14ac:dyDescent="0.25">
      <c r="A17" t="s">
        <v>16</v>
      </c>
      <c r="B17">
        <v>5</v>
      </c>
      <c r="C17">
        <v>77</v>
      </c>
      <c r="D17">
        <v>3</v>
      </c>
      <c r="E17">
        <v>44</v>
      </c>
      <c r="F17">
        <v>19</v>
      </c>
      <c r="G17">
        <v>7</v>
      </c>
      <c r="H17">
        <v>27</v>
      </c>
      <c r="I17">
        <v>9</v>
      </c>
      <c r="J17">
        <v>11</v>
      </c>
      <c r="K17">
        <v>8</v>
      </c>
      <c r="L17">
        <v>31</v>
      </c>
      <c r="M17">
        <v>14</v>
      </c>
      <c r="N17">
        <v>30</v>
      </c>
      <c r="O17">
        <v>26</v>
      </c>
      <c r="P17">
        <v>94</v>
      </c>
    </row>
    <row r="18" spans="1:16" x14ac:dyDescent="0.25">
      <c r="A18" t="s">
        <v>17</v>
      </c>
      <c r="B18">
        <v>5</v>
      </c>
      <c r="C18">
        <v>77</v>
      </c>
      <c r="D18">
        <v>3</v>
      </c>
      <c r="E18">
        <v>44</v>
      </c>
      <c r="F18">
        <v>19</v>
      </c>
      <c r="G18">
        <v>7</v>
      </c>
      <c r="H18">
        <v>27</v>
      </c>
      <c r="I18">
        <v>9</v>
      </c>
      <c r="J18">
        <v>11</v>
      </c>
      <c r="K18">
        <v>8</v>
      </c>
      <c r="L18">
        <v>31</v>
      </c>
      <c r="M18">
        <v>14</v>
      </c>
      <c r="N18">
        <v>30</v>
      </c>
      <c r="O18">
        <v>26</v>
      </c>
      <c r="P18">
        <v>94</v>
      </c>
    </row>
    <row r="19" spans="1:16" x14ac:dyDescent="0.25">
      <c r="A19" t="s">
        <v>18</v>
      </c>
      <c r="B19">
        <v>5</v>
      </c>
      <c r="C19">
        <v>77</v>
      </c>
      <c r="D19">
        <v>44</v>
      </c>
      <c r="E19">
        <v>19</v>
      </c>
      <c r="F19">
        <v>7</v>
      </c>
      <c r="G19">
        <v>3</v>
      </c>
      <c r="H19">
        <v>11</v>
      </c>
      <c r="I19">
        <v>27</v>
      </c>
      <c r="J19">
        <v>8</v>
      </c>
      <c r="K19">
        <v>31</v>
      </c>
      <c r="L19">
        <v>9</v>
      </c>
      <c r="M19">
        <v>14</v>
      </c>
      <c r="N19">
        <v>30</v>
      </c>
      <c r="O19">
        <v>26</v>
      </c>
      <c r="P19">
        <v>94</v>
      </c>
    </row>
    <row r="20" spans="1:16" x14ac:dyDescent="0.25">
      <c r="A20" t="s">
        <v>19</v>
      </c>
      <c r="B20">
        <v>5</v>
      </c>
      <c r="C20">
        <v>77</v>
      </c>
      <c r="D20">
        <v>44</v>
      </c>
      <c r="E20">
        <v>19</v>
      </c>
      <c r="F20">
        <v>7</v>
      </c>
      <c r="G20">
        <v>3</v>
      </c>
      <c r="H20">
        <v>11</v>
      </c>
      <c r="I20">
        <v>27</v>
      </c>
      <c r="J20">
        <v>8</v>
      </c>
      <c r="K20">
        <v>31</v>
      </c>
      <c r="L20">
        <v>9</v>
      </c>
      <c r="M20">
        <v>14</v>
      </c>
      <c r="N20">
        <v>30</v>
      </c>
      <c r="O20">
        <v>26</v>
      </c>
      <c r="P20">
        <v>94</v>
      </c>
    </row>
    <row r="21" spans="1:16" x14ac:dyDescent="0.25">
      <c r="A21" t="s">
        <v>20</v>
      </c>
      <c r="B21">
        <v>5</v>
      </c>
      <c r="C21">
        <v>77</v>
      </c>
      <c r="D21">
        <v>44</v>
      </c>
      <c r="E21">
        <v>19</v>
      </c>
      <c r="F21">
        <v>7</v>
      </c>
      <c r="G21">
        <v>3</v>
      </c>
      <c r="H21">
        <v>11</v>
      </c>
      <c r="I21">
        <v>27</v>
      </c>
      <c r="J21">
        <v>8</v>
      </c>
      <c r="K21">
        <v>31</v>
      </c>
      <c r="L21">
        <v>14</v>
      </c>
      <c r="M21">
        <v>9</v>
      </c>
      <c r="N21">
        <v>30</v>
      </c>
      <c r="O21">
        <v>26</v>
      </c>
      <c r="P21">
        <v>94</v>
      </c>
    </row>
    <row r="22" spans="1:16" x14ac:dyDescent="0.25">
      <c r="A22" t="s">
        <v>21</v>
      </c>
      <c r="B22">
        <v>5</v>
      </c>
      <c r="C22">
        <v>77</v>
      </c>
      <c r="D22">
        <v>44</v>
      </c>
      <c r="E22">
        <v>19</v>
      </c>
      <c r="F22">
        <v>7</v>
      </c>
      <c r="G22">
        <v>3</v>
      </c>
      <c r="H22">
        <v>11</v>
      </c>
      <c r="I22">
        <v>27</v>
      </c>
      <c r="J22">
        <v>8</v>
      </c>
      <c r="K22">
        <v>31</v>
      </c>
      <c r="L22">
        <v>14</v>
      </c>
      <c r="M22">
        <v>30</v>
      </c>
      <c r="N22">
        <v>26</v>
      </c>
      <c r="O22">
        <v>9</v>
      </c>
      <c r="P22">
        <v>94</v>
      </c>
    </row>
    <row r="23" spans="1:16" x14ac:dyDescent="0.25">
      <c r="A23" t="s">
        <v>22</v>
      </c>
      <c r="B23">
        <v>5</v>
      </c>
      <c r="C23">
        <v>77</v>
      </c>
      <c r="D23">
        <v>44</v>
      </c>
      <c r="E23">
        <v>19</v>
      </c>
      <c r="F23">
        <v>7</v>
      </c>
      <c r="G23">
        <v>3</v>
      </c>
      <c r="H23">
        <v>11</v>
      </c>
      <c r="I23">
        <v>27</v>
      </c>
      <c r="J23">
        <v>8</v>
      </c>
      <c r="K23">
        <v>31</v>
      </c>
      <c r="L23">
        <v>14</v>
      </c>
      <c r="M23">
        <v>30</v>
      </c>
      <c r="N23">
        <v>26</v>
      </c>
      <c r="O23">
        <v>9</v>
      </c>
      <c r="P23">
        <v>94</v>
      </c>
    </row>
    <row r="24" spans="1:16" x14ac:dyDescent="0.25">
      <c r="A24" t="s">
        <v>23</v>
      </c>
      <c r="B24">
        <v>5</v>
      </c>
      <c r="C24">
        <v>77</v>
      </c>
      <c r="D24">
        <v>44</v>
      </c>
      <c r="E24">
        <v>19</v>
      </c>
      <c r="F24">
        <v>7</v>
      </c>
      <c r="G24">
        <v>3</v>
      </c>
      <c r="H24">
        <v>11</v>
      </c>
      <c r="I24">
        <v>27</v>
      </c>
      <c r="J24">
        <v>8</v>
      </c>
      <c r="K24">
        <v>31</v>
      </c>
      <c r="L24">
        <v>14</v>
      </c>
      <c r="M24">
        <v>30</v>
      </c>
      <c r="N24">
        <v>26</v>
      </c>
      <c r="O24">
        <v>94</v>
      </c>
      <c r="P24">
        <v>9</v>
      </c>
    </row>
    <row r="25" spans="1:16" x14ac:dyDescent="0.25">
      <c r="A25" t="s">
        <v>24</v>
      </c>
      <c r="B25">
        <v>5</v>
      </c>
      <c r="C25">
        <v>77</v>
      </c>
      <c r="D25">
        <v>44</v>
      </c>
      <c r="E25">
        <v>19</v>
      </c>
      <c r="F25">
        <v>7</v>
      </c>
      <c r="G25">
        <v>3</v>
      </c>
      <c r="H25">
        <v>11</v>
      </c>
      <c r="I25">
        <v>27</v>
      </c>
      <c r="J25">
        <v>8</v>
      </c>
      <c r="K25">
        <v>31</v>
      </c>
      <c r="L25">
        <v>14</v>
      </c>
      <c r="M25">
        <v>30</v>
      </c>
      <c r="N25">
        <v>26</v>
      </c>
      <c r="O25">
        <v>94</v>
      </c>
      <c r="P25">
        <v>9</v>
      </c>
    </row>
    <row r="26" spans="1:16" x14ac:dyDescent="0.25">
      <c r="A26" t="s">
        <v>25</v>
      </c>
      <c r="B26">
        <v>5</v>
      </c>
      <c r="C26">
        <v>77</v>
      </c>
      <c r="D26">
        <v>44</v>
      </c>
      <c r="E26">
        <v>7</v>
      </c>
      <c r="F26">
        <v>19</v>
      </c>
      <c r="G26">
        <v>3</v>
      </c>
      <c r="H26">
        <v>11</v>
      </c>
      <c r="I26">
        <v>27</v>
      </c>
      <c r="J26">
        <v>8</v>
      </c>
      <c r="K26">
        <v>31</v>
      </c>
      <c r="L26">
        <v>30</v>
      </c>
      <c r="M26">
        <v>26</v>
      </c>
      <c r="N26">
        <v>14</v>
      </c>
      <c r="O26">
        <v>94</v>
      </c>
      <c r="P26">
        <v>9</v>
      </c>
    </row>
    <row r="27" spans="1:16" x14ac:dyDescent="0.25">
      <c r="A27" t="s">
        <v>26</v>
      </c>
      <c r="B27">
        <v>5</v>
      </c>
      <c r="C27">
        <v>77</v>
      </c>
      <c r="D27">
        <v>44</v>
      </c>
      <c r="E27">
        <v>7</v>
      </c>
      <c r="F27">
        <v>19</v>
      </c>
      <c r="G27">
        <v>3</v>
      </c>
      <c r="H27">
        <v>11</v>
      </c>
      <c r="I27">
        <v>27</v>
      </c>
      <c r="J27">
        <v>8</v>
      </c>
      <c r="K27">
        <v>31</v>
      </c>
      <c r="L27">
        <v>30</v>
      </c>
      <c r="M27">
        <v>26</v>
      </c>
      <c r="N27">
        <v>14</v>
      </c>
      <c r="O27">
        <v>94</v>
      </c>
      <c r="P27">
        <v>9</v>
      </c>
    </row>
    <row r="28" spans="1:16" x14ac:dyDescent="0.25">
      <c r="A28" t="s">
        <v>27</v>
      </c>
      <c r="B28">
        <v>5</v>
      </c>
      <c r="C28">
        <v>77</v>
      </c>
      <c r="D28">
        <v>44</v>
      </c>
      <c r="E28">
        <v>7</v>
      </c>
      <c r="F28">
        <v>19</v>
      </c>
      <c r="G28">
        <v>3</v>
      </c>
      <c r="H28">
        <v>11</v>
      </c>
      <c r="I28">
        <v>27</v>
      </c>
      <c r="J28">
        <v>8</v>
      </c>
      <c r="K28">
        <v>31</v>
      </c>
      <c r="L28">
        <v>30</v>
      </c>
      <c r="M28">
        <v>26</v>
      </c>
      <c r="N28">
        <v>14</v>
      </c>
      <c r="O28">
        <v>94</v>
      </c>
      <c r="P28">
        <v>9</v>
      </c>
    </row>
    <row r="29" spans="1:16" x14ac:dyDescent="0.25">
      <c r="A29" t="s">
        <v>28</v>
      </c>
      <c r="B29">
        <v>5</v>
      </c>
      <c r="C29">
        <v>44</v>
      </c>
      <c r="D29">
        <v>77</v>
      </c>
      <c r="E29">
        <v>7</v>
      </c>
      <c r="F29">
        <v>19</v>
      </c>
      <c r="G29">
        <v>3</v>
      </c>
      <c r="H29">
        <v>11</v>
      </c>
      <c r="I29">
        <v>27</v>
      </c>
      <c r="J29">
        <v>8</v>
      </c>
      <c r="K29">
        <v>31</v>
      </c>
      <c r="L29">
        <v>30</v>
      </c>
      <c r="M29">
        <v>26</v>
      </c>
      <c r="N29">
        <v>14</v>
      </c>
      <c r="O29">
        <v>94</v>
      </c>
      <c r="P29">
        <v>9</v>
      </c>
    </row>
    <row r="30" spans="1:16" x14ac:dyDescent="0.25">
      <c r="A30" t="s">
        <v>29</v>
      </c>
      <c r="B30">
        <v>5</v>
      </c>
      <c r="C30">
        <v>44</v>
      </c>
      <c r="D30">
        <v>77</v>
      </c>
      <c r="E30">
        <v>7</v>
      </c>
      <c r="F30">
        <v>19</v>
      </c>
      <c r="G30">
        <v>3</v>
      </c>
      <c r="H30">
        <v>11</v>
      </c>
      <c r="I30">
        <v>27</v>
      </c>
      <c r="J30">
        <v>8</v>
      </c>
      <c r="K30">
        <v>31</v>
      </c>
      <c r="L30">
        <v>30</v>
      </c>
      <c r="M30">
        <v>26</v>
      </c>
      <c r="N30">
        <v>14</v>
      </c>
      <c r="O30">
        <v>94</v>
      </c>
      <c r="P30">
        <v>9</v>
      </c>
    </row>
    <row r="31" spans="1:16" x14ac:dyDescent="0.25">
      <c r="A31" t="s">
        <v>30</v>
      </c>
      <c r="B31">
        <v>5</v>
      </c>
      <c r="C31">
        <v>44</v>
      </c>
      <c r="D31">
        <v>77</v>
      </c>
      <c r="E31">
        <v>7</v>
      </c>
      <c r="F31">
        <v>3</v>
      </c>
      <c r="G31">
        <v>19</v>
      </c>
      <c r="H31">
        <v>11</v>
      </c>
      <c r="I31">
        <v>27</v>
      </c>
      <c r="J31">
        <v>8</v>
      </c>
      <c r="K31">
        <v>31</v>
      </c>
      <c r="L31">
        <v>30</v>
      </c>
      <c r="M31">
        <v>26</v>
      </c>
      <c r="N31">
        <v>14</v>
      </c>
      <c r="O31">
        <v>94</v>
      </c>
      <c r="P31">
        <v>9</v>
      </c>
    </row>
    <row r="32" spans="1:16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</v>
      </c>
      <c r="G32">
        <v>19</v>
      </c>
      <c r="H32">
        <v>11</v>
      </c>
      <c r="I32">
        <v>27</v>
      </c>
      <c r="J32">
        <v>8</v>
      </c>
      <c r="K32">
        <v>31</v>
      </c>
      <c r="L32">
        <v>26</v>
      </c>
      <c r="M32">
        <v>14</v>
      </c>
      <c r="N32">
        <v>30</v>
      </c>
      <c r="O32">
        <v>94</v>
      </c>
      <c r="P32">
        <v>9</v>
      </c>
    </row>
    <row r="33" spans="1:16" x14ac:dyDescent="0.25">
      <c r="A33" t="s">
        <v>32</v>
      </c>
      <c r="B33">
        <v>5</v>
      </c>
      <c r="C33">
        <v>44</v>
      </c>
      <c r="D33">
        <v>7</v>
      </c>
      <c r="E33">
        <v>3</v>
      </c>
      <c r="F33">
        <v>19</v>
      </c>
      <c r="G33">
        <v>11</v>
      </c>
      <c r="H33">
        <v>77</v>
      </c>
      <c r="I33">
        <v>27</v>
      </c>
      <c r="J33">
        <v>31</v>
      </c>
      <c r="K33">
        <v>8</v>
      </c>
      <c r="L33">
        <v>26</v>
      </c>
      <c r="M33">
        <v>14</v>
      </c>
      <c r="N33">
        <v>30</v>
      </c>
      <c r="O33">
        <v>94</v>
      </c>
      <c r="P33">
        <v>9</v>
      </c>
    </row>
    <row r="34" spans="1:16" x14ac:dyDescent="0.25">
      <c r="A34" t="s">
        <v>33</v>
      </c>
      <c r="B34">
        <v>5</v>
      </c>
      <c r="C34">
        <v>44</v>
      </c>
      <c r="D34">
        <v>7</v>
      </c>
      <c r="E34">
        <v>3</v>
      </c>
      <c r="F34">
        <v>19</v>
      </c>
      <c r="G34">
        <v>77</v>
      </c>
      <c r="H34">
        <v>11</v>
      </c>
      <c r="I34">
        <v>27</v>
      </c>
      <c r="J34">
        <v>31</v>
      </c>
      <c r="K34">
        <v>26</v>
      </c>
      <c r="L34">
        <v>14</v>
      </c>
      <c r="M34">
        <v>30</v>
      </c>
      <c r="N34">
        <v>94</v>
      </c>
      <c r="O34">
        <v>8</v>
      </c>
      <c r="P34">
        <v>9</v>
      </c>
    </row>
    <row r="35" spans="1:16" x14ac:dyDescent="0.25">
      <c r="A35" t="s">
        <v>34</v>
      </c>
      <c r="B35">
        <v>5</v>
      </c>
      <c r="C35">
        <v>44</v>
      </c>
      <c r="D35">
        <v>7</v>
      </c>
      <c r="E35">
        <v>3</v>
      </c>
      <c r="F35">
        <v>19</v>
      </c>
      <c r="G35">
        <v>77</v>
      </c>
      <c r="H35">
        <v>11</v>
      </c>
      <c r="I35">
        <v>27</v>
      </c>
      <c r="J35">
        <v>31</v>
      </c>
      <c r="K35">
        <v>26</v>
      </c>
      <c r="L35">
        <v>14</v>
      </c>
      <c r="M35">
        <v>30</v>
      </c>
      <c r="N35">
        <v>94</v>
      </c>
      <c r="O35">
        <v>8</v>
      </c>
      <c r="P35">
        <v>9</v>
      </c>
    </row>
    <row r="36" spans="1:16" x14ac:dyDescent="0.25">
      <c r="A36" t="s">
        <v>35</v>
      </c>
      <c r="B36">
        <v>44</v>
      </c>
      <c r="C36">
        <v>7</v>
      </c>
      <c r="D36">
        <v>5</v>
      </c>
      <c r="E36">
        <v>3</v>
      </c>
      <c r="F36">
        <v>77</v>
      </c>
      <c r="G36">
        <v>19</v>
      </c>
      <c r="H36">
        <v>11</v>
      </c>
      <c r="I36">
        <v>27</v>
      </c>
      <c r="J36">
        <v>31</v>
      </c>
      <c r="K36">
        <v>26</v>
      </c>
      <c r="L36">
        <v>14</v>
      </c>
      <c r="M36">
        <v>30</v>
      </c>
      <c r="N36">
        <v>8</v>
      </c>
      <c r="O36">
        <v>94</v>
      </c>
      <c r="P36">
        <v>9</v>
      </c>
    </row>
    <row r="37" spans="1:16" x14ac:dyDescent="0.25">
      <c r="A37" t="s">
        <v>36</v>
      </c>
      <c r="B37">
        <v>44</v>
      </c>
      <c r="C37">
        <v>7</v>
      </c>
      <c r="D37">
        <v>5</v>
      </c>
      <c r="E37">
        <v>3</v>
      </c>
      <c r="F37">
        <v>77</v>
      </c>
      <c r="G37">
        <v>19</v>
      </c>
      <c r="H37">
        <v>11</v>
      </c>
      <c r="I37">
        <v>27</v>
      </c>
      <c r="J37">
        <v>31</v>
      </c>
      <c r="K37">
        <v>26</v>
      </c>
      <c r="L37">
        <v>14</v>
      </c>
      <c r="M37">
        <v>8</v>
      </c>
      <c r="N37">
        <v>30</v>
      </c>
      <c r="O37">
        <v>94</v>
      </c>
      <c r="P37">
        <v>9</v>
      </c>
    </row>
    <row r="38" spans="1:16" x14ac:dyDescent="0.25">
      <c r="A38" t="s">
        <v>37</v>
      </c>
      <c r="B38">
        <v>44</v>
      </c>
      <c r="C38">
        <v>5</v>
      </c>
      <c r="D38">
        <v>7</v>
      </c>
      <c r="E38">
        <v>3</v>
      </c>
      <c r="F38">
        <v>77</v>
      </c>
      <c r="G38">
        <v>19</v>
      </c>
      <c r="H38">
        <v>11</v>
      </c>
      <c r="I38">
        <v>31</v>
      </c>
      <c r="J38">
        <v>27</v>
      </c>
      <c r="K38">
        <v>26</v>
      </c>
      <c r="L38">
        <v>8</v>
      </c>
      <c r="M38">
        <v>30</v>
      </c>
      <c r="N38">
        <v>14</v>
      </c>
      <c r="O38">
        <v>94</v>
      </c>
      <c r="P38">
        <v>9</v>
      </c>
    </row>
    <row r="39" spans="1:16" x14ac:dyDescent="0.25">
      <c r="A39" t="s">
        <v>38</v>
      </c>
      <c r="B39">
        <v>44</v>
      </c>
      <c r="C39">
        <v>5</v>
      </c>
      <c r="D39">
        <v>7</v>
      </c>
      <c r="E39">
        <v>77</v>
      </c>
      <c r="F39">
        <v>3</v>
      </c>
      <c r="G39">
        <v>19</v>
      </c>
      <c r="H39">
        <v>31</v>
      </c>
      <c r="I39">
        <v>11</v>
      </c>
      <c r="J39">
        <v>26</v>
      </c>
      <c r="K39">
        <v>8</v>
      </c>
      <c r="L39">
        <v>94</v>
      </c>
      <c r="M39">
        <v>30</v>
      </c>
      <c r="N39">
        <v>27</v>
      </c>
      <c r="O39">
        <v>14</v>
      </c>
      <c r="P39">
        <v>9</v>
      </c>
    </row>
    <row r="40" spans="1:16" x14ac:dyDescent="0.25">
      <c r="A40" t="s">
        <v>39</v>
      </c>
      <c r="B40">
        <v>44</v>
      </c>
      <c r="C40">
        <v>5</v>
      </c>
      <c r="D40">
        <v>77</v>
      </c>
      <c r="E40">
        <v>3</v>
      </c>
      <c r="F40">
        <v>7</v>
      </c>
      <c r="G40">
        <v>19</v>
      </c>
      <c r="H40">
        <v>11</v>
      </c>
      <c r="I40">
        <v>8</v>
      </c>
      <c r="J40">
        <v>26</v>
      </c>
      <c r="K40">
        <v>94</v>
      </c>
      <c r="L40">
        <v>27</v>
      </c>
      <c r="M40">
        <v>31</v>
      </c>
      <c r="N40">
        <v>14</v>
      </c>
      <c r="O40">
        <v>9</v>
      </c>
      <c r="P40">
        <v>30</v>
      </c>
    </row>
    <row r="41" spans="1:16" x14ac:dyDescent="0.25">
      <c r="A41" t="s">
        <v>40</v>
      </c>
      <c r="B41">
        <v>44</v>
      </c>
      <c r="C41">
        <v>5</v>
      </c>
      <c r="D41">
        <v>77</v>
      </c>
      <c r="E41">
        <v>3</v>
      </c>
      <c r="F41">
        <v>7</v>
      </c>
      <c r="G41">
        <v>19</v>
      </c>
      <c r="H41">
        <v>11</v>
      </c>
      <c r="I41">
        <v>8</v>
      </c>
      <c r="J41">
        <v>26</v>
      </c>
      <c r="K41">
        <v>94</v>
      </c>
      <c r="L41">
        <v>27</v>
      </c>
      <c r="M41">
        <v>31</v>
      </c>
      <c r="N41">
        <v>14</v>
      </c>
      <c r="O41">
        <v>9</v>
      </c>
      <c r="P41">
        <v>30</v>
      </c>
    </row>
    <row r="42" spans="1:16" x14ac:dyDescent="0.25">
      <c r="A42" t="s">
        <v>41</v>
      </c>
      <c r="B42">
        <v>44</v>
      </c>
      <c r="C42">
        <v>5</v>
      </c>
      <c r="D42">
        <v>77</v>
      </c>
      <c r="E42">
        <v>7</v>
      </c>
      <c r="F42">
        <v>3</v>
      </c>
      <c r="G42">
        <v>19</v>
      </c>
      <c r="H42">
        <v>11</v>
      </c>
      <c r="I42">
        <v>8</v>
      </c>
      <c r="J42">
        <v>26</v>
      </c>
      <c r="K42">
        <v>27</v>
      </c>
      <c r="L42">
        <v>31</v>
      </c>
      <c r="M42">
        <v>94</v>
      </c>
      <c r="N42">
        <v>14</v>
      </c>
      <c r="O42">
        <v>9</v>
      </c>
      <c r="P42">
        <v>30</v>
      </c>
    </row>
    <row r="43" spans="1:16" x14ac:dyDescent="0.25">
      <c r="A43" t="s">
        <v>42</v>
      </c>
      <c r="B43">
        <v>44</v>
      </c>
      <c r="C43">
        <v>5</v>
      </c>
      <c r="D43">
        <v>77</v>
      </c>
      <c r="E43">
        <v>7</v>
      </c>
      <c r="F43">
        <v>3</v>
      </c>
      <c r="G43">
        <v>19</v>
      </c>
      <c r="H43">
        <v>11</v>
      </c>
      <c r="I43">
        <v>8</v>
      </c>
      <c r="J43">
        <v>26</v>
      </c>
      <c r="K43">
        <v>27</v>
      </c>
      <c r="L43">
        <v>31</v>
      </c>
      <c r="M43">
        <v>94</v>
      </c>
      <c r="N43">
        <v>14</v>
      </c>
      <c r="O43">
        <v>9</v>
      </c>
      <c r="P43">
        <v>30</v>
      </c>
    </row>
    <row r="44" spans="1:16" x14ac:dyDescent="0.25">
      <c r="A44" t="s">
        <v>43</v>
      </c>
      <c r="B44">
        <v>5</v>
      </c>
      <c r="C44">
        <v>77</v>
      </c>
      <c r="D44">
        <v>44</v>
      </c>
      <c r="E44">
        <v>7</v>
      </c>
      <c r="F44">
        <v>3</v>
      </c>
      <c r="G44">
        <v>19</v>
      </c>
      <c r="H44">
        <v>11</v>
      </c>
      <c r="I44">
        <v>8</v>
      </c>
      <c r="J44">
        <v>27</v>
      </c>
      <c r="K44">
        <v>31</v>
      </c>
      <c r="L44">
        <v>94</v>
      </c>
      <c r="M44">
        <v>14</v>
      </c>
      <c r="N44">
        <v>9</v>
      </c>
      <c r="O44">
        <v>26</v>
      </c>
      <c r="P44">
        <v>30</v>
      </c>
    </row>
    <row r="45" spans="1:16" x14ac:dyDescent="0.25">
      <c r="A45" t="s">
        <v>44</v>
      </c>
      <c r="B45">
        <v>5</v>
      </c>
      <c r="C45">
        <v>77</v>
      </c>
      <c r="D45">
        <v>44</v>
      </c>
      <c r="E45">
        <v>7</v>
      </c>
      <c r="F45">
        <v>3</v>
      </c>
      <c r="G45">
        <v>19</v>
      </c>
      <c r="H45">
        <v>11</v>
      </c>
      <c r="I45">
        <v>8</v>
      </c>
      <c r="J45">
        <v>27</v>
      </c>
      <c r="K45">
        <v>31</v>
      </c>
      <c r="L45">
        <v>94</v>
      </c>
      <c r="M45">
        <v>14</v>
      </c>
      <c r="N45">
        <v>9</v>
      </c>
      <c r="O45">
        <v>26</v>
      </c>
      <c r="P45">
        <v>30</v>
      </c>
    </row>
    <row r="46" spans="1:16" x14ac:dyDescent="0.25">
      <c r="A46" t="s">
        <v>45</v>
      </c>
      <c r="B46">
        <v>5</v>
      </c>
      <c r="C46">
        <v>77</v>
      </c>
      <c r="D46">
        <v>44</v>
      </c>
      <c r="E46">
        <v>7</v>
      </c>
      <c r="F46">
        <v>3</v>
      </c>
      <c r="G46">
        <v>19</v>
      </c>
      <c r="H46">
        <v>11</v>
      </c>
      <c r="I46">
        <v>8</v>
      </c>
      <c r="J46">
        <v>27</v>
      </c>
      <c r="K46">
        <v>31</v>
      </c>
      <c r="L46">
        <v>94</v>
      </c>
      <c r="M46">
        <v>14</v>
      </c>
      <c r="N46">
        <v>26</v>
      </c>
      <c r="O46">
        <v>9</v>
      </c>
      <c r="P46">
        <v>30</v>
      </c>
    </row>
    <row r="47" spans="1:16" x14ac:dyDescent="0.25">
      <c r="A47" t="s">
        <v>46</v>
      </c>
      <c r="B47">
        <v>5</v>
      </c>
      <c r="C47">
        <v>77</v>
      </c>
      <c r="D47">
        <v>44</v>
      </c>
      <c r="E47">
        <v>7</v>
      </c>
      <c r="F47">
        <v>3</v>
      </c>
      <c r="G47">
        <v>19</v>
      </c>
      <c r="H47">
        <v>11</v>
      </c>
      <c r="I47">
        <v>8</v>
      </c>
      <c r="J47">
        <v>27</v>
      </c>
      <c r="K47">
        <v>31</v>
      </c>
      <c r="L47">
        <v>94</v>
      </c>
      <c r="M47">
        <v>14</v>
      </c>
      <c r="N47">
        <v>26</v>
      </c>
      <c r="O47">
        <v>9</v>
      </c>
      <c r="P47">
        <v>30</v>
      </c>
    </row>
    <row r="48" spans="1:16" x14ac:dyDescent="0.25">
      <c r="A48" t="s">
        <v>47</v>
      </c>
      <c r="B48">
        <v>5</v>
      </c>
      <c r="C48">
        <v>77</v>
      </c>
      <c r="D48">
        <v>44</v>
      </c>
      <c r="E48">
        <v>7</v>
      </c>
      <c r="F48">
        <v>3</v>
      </c>
      <c r="G48">
        <v>19</v>
      </c>
      <c r="H48">
        <v>11</v>
      </c>
      <c r="I48">
        <v>8</v>
      </c>
      <c r="J48">
        <v>27</v>
      </c>
      <c r="K48">
        <v>31</v>
      </c>
      <c r="L48">
        <v>94</v>
      </c>
      <c r="M48">
        <v>14</v>
      </c>
      <c r="N48">
        <v>26</v>
      </c>
      <c r="O48">
        <v>9</v>
      </c>
      <c r="P48">
        <v>30</v>
      </c>
    </row>
    <row r="49" spans="1:21" x14ac:dyDescent="0.25">
      <c r="A49" t="s">
        <v>48</v>
      </c>
      <c r="B49">
        <v>5</v>
      </c>
      <c r="C49">
        <v>44</v>
      </c>
      <c r="D49">
        <v>77</v>
      </c>
      <c r="E49">
        <v>7</v>
      </c>
      <c r="F49">
        <v>3</v>
      </c>
      <c r="G49">
        <v>19</v>
      </c>
      <c r="H49">
        <v>11</v>
      </c>
      <c r="I49">
        <v>8</v>
      </c>
      <c r="J49">
        <v>27</v>
      </c>
      <c r="K49">
        <v>31</v>
      </c>
      <c r="L49">
        <v>94</v>
      </c>
      <c r="M49">
        <v>14</v>
      </c>
      <c r="N49">
        <v>26</v>
      </c>
      <c r="O49">
        <v>9</v>
      </c>
      <c r="P49">
        <v>30</v>
      </c>
    </row>
    <row r="50" spans="1:21" x14ac:dyDescent="0.25">
      <c r="A50" t="s">
        <v>49</v>
      </c>
      <c r="B50">
        <v>5</v>
      </c>
      <c r="C50">
        <v>44</v>
      </c>
      <c r="D50">
        <v>77</v>
      </c>
      <c r="E50">
        <v>7</v>
      </c>
      <c r="F50">
        <v>3</v>
      </c>
      <c r="G50">
        <v>19</v>
      </c>
      <c r="H50">
        <v>11</v>
      </c>
      <c r="I50">
        <v>8</v>
      </c>
      <c r="J50">
        <v>27</v>
      </c>
      <c r="K50">
        <v>31</v>
      </c>
      <c r="L50">
        <v>94</v>
      </c>
      <c r="M50">
        <v>14</v>
      </c>
      <c r="N50">
        <v>26</v>
      </c>
      <c r="O50">
        <v>9</v>
      </c>
      <c r="P50">
        <v>30</v>
      </c>
    </row>
    <row r="51" spans="1:21" x14ac:dyDescent="0.25">
      <c r="A51" t="s">
        <v>50</v>
      </c>
      <c r="B51">
        <v>5</v>
      </c>
      <c r="C51">
        <v>44</v>
      </c>
      <c r="D51">
        <v>77</v>
      </c>
      <c r="E51">
        <v>7</v>
      </c>
      <c r="F51">
        <v>3</v>
      </c>
      <c r="G51">
        <v>19</v>
      </c>
      <c r="H51">
        <v>11</v>
      </c>
      <c r="I51">
        <v>8</v>
      </c>
      <c r="J51">
        <v>27</v>
      </c>
      <c r="K51">
        <v>31</v>
      </c>
      <c r="L51">
        <v>94</v>
      </c>
      <c r="M51">
        <v>14</v>
      </c>
      <c r="N51">
        <v>26</v>
      </c>
      <c r="O51">
        <v>9</v>
      </c>
      <c r="P51">
        <v>30</v>
      </c>
    </row>
    <row r="52" spans="1:21" x14ac:dyDescent="0.25">
      <c r="A52" t="s">
        <v>51</v>
      </c>
      <c r="B52">
        <v>5</v>
      </c>
      <c r="C52">
        <v>44</v>
      </c>
      <c r="D52">
        <v>77</v>
      </c>
      <c r="E52">
        <v>7</v>
      </c>
      <c r="F52">
        <v>3</v>
      </c>
      <c r="G52">
        <v>19</v>
      </c>
      <c r="H52">
        <v>11</v>
      </c>
      <c r="I52">
        <v>8</v>
      </c>
      <c r="J52">
        <v>27</v>
      </c>
      <c r="K52">
        <v>31</v>
      </c>
      <c r="L52">
        <v>94</v>
      </c>
      <c r="M52">
        <v>14</v>
      </c>
      <c r="N52">
        <v>26</v>
      </c>
      <c r="O52">
        <v>9</v>
      </c>
      <c r="P52">
        <v>30</v>
      </c>
    </row>
    <row r="53" spans="1:21" x14ac:dyDescent="0.25">
      <c r="A53" t="s">
        <v>52</v>
      </c>
      <c r="B53">
        <v>5</v>
      </c>
      <c r="C53">
        <v>44</v>
      </c>
      <c r="D53">
        <v>77</v>
      </c>
      <c r="E53">
        <v>7</v>
      </c>
      <c r="F53">
        <v>3</v>
      </c>
      <c r="G53">
        <v>19</v>
      </c>
      <c r="H53">
        <v>11</v>
      </c>
      <c r="I53">
        <v>8</v>
      </c>
      <c r="J53">
        <v>27</v>
      </c>
      <c r="K53">
        <v>31</v>
      </c>
      <c r="L53">
        <v>94</v>
      </c>
      <c r="M53">
        <v>14</v>
      </c>
      <c r="N53">
        <v>26</v>
      </c>
      <c r="O53">
        <v>30</v>
      </c>
    </row>
    <row r="54" spans="1:21" x14ac:dyDescent="0.25">
      <c r="A54" t="s">
        <v>53</v>
      </c>
      <c r="B54">
        <v>5</v>
      </c>
      <c r="C54">
        <v>44</v>
      </c>
      <c r="D54">
        <v>77</v>
      </c>
      <c r="E54">
        <v>7</v>
      </c>
      <c r="F54">
        <v>3</v>
      </c>
      <c r="G54">
        <v>19</v>
      </c>
      <c r="H54">
        <v>11</v>
      </c>
      <c r="I54">
        <v>8</v>
      </c>
      <c r="J54">
        <v>27</v>
      </c>
      <c r="K54">
        <v>31</v>
      </c>
      <c r="L54">
        <v>94</v>
      </c>
      <c r="M54">
        <v>14</v>
      </c>
      <c r="N54">
        <v>26</v>
      </c>
      <c r="O54">
        <v>30</v>
      </c>
    </row>
    <row r="55" spans="1:21" x14ac:dyDescent="0.25">
      <c r="A55" t="s">
        <v>54</v>
      </c>
      <c r="B55">
        <v>5</v>
      </c>
      <c r="C55">
        <v>44</v>
      </c>
      <c r="D55">
        <v>77</v>
      </c>
      <c r="E55">
        <v>7</v>
      </c>
      <c r="F55">
        <v>3</v>
      </c>
      <c r="G55">
        <v>19</v>
      </c>
      <c r="H55">
        <v>11</v>
      </c>
      <c r="I55">
        <v>8</v>
      </c>
      <c r="J55">
        <v>27</v>
      </c>
      <c r="K55">
        <v>31</v>
      </c>
      <c r="L55">
        <v>94</v>
      </c>
      <c r="M55">
        <v>14</v>
      </c>
      <c r="N55">
        <v>26</v>
      </c>
      <c r="O55">
        <v>30</v>
      </c>
    </row>
    <row r="56" spans="1:21" x14ac:dyDescent="0.25">
      <c r="A56" t="s">
        <v>55</v>
      </c>
      <c r="B56">
        <v>5</v>
      </c>
      <c r="C56">
        <v>44</v>
      </c>
      <c r="D56">
        <v>77</v>
      </c>
      <c r="E56">
        <v>7</v>
      </c>
      <c r="F56">
        <v>3</v>
      </c>
      <c r="G56">
        <v>19</v>
      </c>
      <c r="H56">
        <v>11</v>
      </c>
      <c r="I56">
        <v>8</v>
      </c>
      <c r="J56">
        <v>27</v>
      </c>
      <c r="K56">
        <v>31</v>
      </c>
      <c r="L56">
        <v>94</v>
      </c>
      <c r="M56">
        <v>26</v>
      </c>
      <c r="N56">
        <v>30</v>
      </c>
      <c r="O56">
        <v>14</v>
      </c>
    </row>
    <row r="57" spans="1:21" x14ac:dyDescent="0.25">
      <c r="A57" t="s">
        <v>56</v>
      </c>
      <c r="B57">
        <v>5</v>
      </c>
      <c r="C57">
        <v>44</v>
      </c>
      <c r="D57">
        <v>77</v>
      </c>
      <c r="E57">
        <v>7</v>
      </c>
      <c r="F57">
        <v>3</v>
      </c>
      <c r="G57">
        <v>19</v>
      </c>
      <c r="H57">
        <v>11</v>
      </c>
      <c r="I57">
        <v>8</v>
      </c>
      <c r="J57">
        <v>27</v>
      </c>
      <c r="K57">
        <v>31</v>
      </c>
      <c r="L57">
        <v>94</v>
      </c>
      <c r="M57">
        <v>26</v>
      </c>
      <c r="N57">
        <v>30</v>
      </c>
    </row>
    <row r="58" spans="1:21" x14ac:dyDescent="0.25">
      <c r="A58" t="s">
        <v>57</v>
      </c>
      <c r="B58">
        <v>5</v>
      </c>
      <c r="C58">
        <v>44</v>
      </c>
      <c r="D58">
        <v>77</v>
      </c>
      <c r="E58">
        <v>7</v>
      </c>
      <c r="F58">
        <v>3</v>
      </c>
      <c r="G58">
        <v>19</v>
      </c>
      <c r="H58">
        <v>11</v>
      </c>
      <c r="I58">
        <v>8</v>
      </c>
      <c r="J58">
        <v>27</v>
      </c>
      <c r="K58">
        <v>31</v>
      </c>
      <c r="L58">
        <v>94</v>
      </c>
      <c r="M58">
        <v>26</v>
      </c>
      <c r="N58">
        <v>30</v>
      </c>
    </row>
    <row r="59" spans="1:21" x14ac:dyDescent="0.25">
      <c r="A59" t="s">
        <v>58</v>
      </c>
      <c r="B59">
        <v>5</v>
      </c>
      <c r="C59">
        <v>44</v>
      </c>
      <c r="D59">
        <v>77</v>
      </c>
      <c r="E59">
        <v>7</v>
      </c>
      <c r="F59">
        <v>3</v>
      </c>
      <c r="G59">
        <v>19</v>
      </c>
      <c r="H59">
        <v>11</v>
      </c>
      <c r="I59">
        <v>8</v>
      </c>
      <c r="J59">
        <v>27</v>
      </c>
      <c r="K59">
        <v>31</v>
      </c>
    </row>
    <row r="60" spans="1:21" x14ac:dyDescent="0.25"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8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5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125</v>
      </c>
      <c r="I1" t="s">
        <v>126</v>
      </c>
    </row>
    <row r="2" spans="1:9" x14ac:dyDescent="0.25">
      <c r="A2">
        <v>2</v>
      </c>
      <c r="B2" t="s">
        <v>122</v>
      </c>
      <c r="C2" t="s">
        <v>66</v>
      </c>
      <c r="D2">
        <v>10</v>
      </c>
      <c r="E2">
        <v>1</v>
      </c>
      <c r="F2">
        <v>25.081</v>
      </c>
      <c r="G2">
        <v>25.081</v>
      </c>
    </row>
    <row r="3" spans="1:9" x14ac:dyDescent="0.25">
      <c r="A3">
        <v>2</v>
      </c>
      <c r="B3" t="s">
        <v>122</v>
      </c>
      <c r="C3" t="s">
        <v>66</v>
      </c>
      <c r="D3">
        <v>28</v>
      </c>
      <c r="E3">
        <v>2</v>
      </c>
      <c r="F3">
        <v>25.131</v>
      </c>
      <c r="G3">
        <v>25.131</v>
      </c>
    </row>
    <row r="4" spans="1:9" x14ac:dyDescent="0.25">
      <c r="A4">
        <v>5</v>
      </c>
      <c r="B4" t="s">
        <v>67</v>
      </c>
      <c r="C4" t="s">
        <v>113</v>
      </c>
      <c r="D4">
        <v>18</v>
      </c>
      <c r="E4">
        <v>1</v>
      </c>
      <c r="F4">
        <v>24.524000000000001</v>
      </c>
      <c r="G4">
        <v>24.524000000000001</v>
      </c>
    </row>
    <row r="5" spans="1:9" x14ac:dyDescent="0.25">
      <c r="A5">
        <v>7</v>
      </c>
      <c r="B5" t="s">
        <v>68</v>
      </c>
      <c r="C5" t="s">
        <v>113</v>
      </c>
      <c r="D5">
        <v>35</v>
      </c>
      <c r="E5">
        <v>2</v>
      </c>
    </row>
    <row r="6" spans="1:9" x14ac:dyDescent="0.25">
      <c r="A6">
        <v>7</v>
      </c>
      <c r="B6" t="s">
        <v>68</v>
      </c>
      <c r="C6" t="s">
        <v>113</v>
      </c>
      <c r="D6">
        <v>19</v>
      </c>
      <c r="E6">
        <v>1</v>
      </c>
      <c r="F6">
        <v>25.018000000000001</v>
      </c>
      <c r="G6">
        <v>25.018000000000001</v>
      </c>
    </row>
    <row r="7" spans="1:9" x14ac:dyDescent="0.25">
      <c r="A7">
        <v>8</v>
      </c>
      <c r="B7" t="s">
        <v>69</v>
      </c>
      <c r="C7" t="s">
        <v>111</v>
      </c>
      <c r="D7">
        <v>18</v>
      </c>
      <c r="E7">
        <v>1</v>
      </c>
      <c r="F7">
        <v>25.010999999999999</v>
      </c>
      <c r="G7">
        <v>25.010999999999999</v>
      </c>
    </row>
    <row r="8" spans="1:9" x14ac:dyDescent="0.25">
      <c r="A8">
        <v>8</v>
      </c>
      <c r="B8" t="s">
        <v>69</v>
      </c>
      <c r="C8" t="s">
        <v>111</v>
      </c>
      <c r="D8">
        <v>30</v>
      </c>
      <c r="E8">
        <v>2</v>
      </c>
      <c r="F8">
        <v>25.527000000000001</v>
      </c>
      <c r="G8">
        <v>25.527000000000001</v>
      </c>
    </row>
    <row r="9" spans="1:9" x14ac:dyDescent="0.25">
      <c r="A9">
        <v>8</v>
      </c>
      <c r="B9" t="s">
        <v>69</v>
      </c>
      <c r="C9" t="s">
        <v>111</v>
      </c>
      <c r="D9">
        <v>45</v>
      </c>
      <c r="E9">
        <v>3</v>
      </c>
      <c r="F9">
        <v>26.263000000000002</v>
      </c>
      <c r="G9">
        <v>26.263000000000002</v>
      </c>
    </row>
    <row r="10" spans="1:9" x14ac:dyDescent="0.25">
      <c r="A10">
        <v>9</v>
      </c>
      <c r="B10" t="s">
        <v>121</v>
      </c>
      <c r="C10" t="s">
        <v>120</v>
      </c>
      <c r="D10">
        <v>23</v>
      </c>
      <c r="E10">
        <v>1</v>
      </c>
      <c r="F10">
        <v>25.193999999999999</v>
      </c>
      <c r="G10">
        <v>25.193999999999999</v>
      </c>
    </row>
    <row r="11" spans="1:9" x14ac:dyDescent="0.25">
      <c r="A11">
        <v>10</v>
      </c>
      <c r="B11" t="s">
        <v>70</v>
      </c>
      <c r="C11" t="s">
        <v>88</v>
      </c>
      <c r="D11">
        <v>15</v>
      </c>
      <c r="E11">
        <v>1</v>
      </c>
      <c r="F11">
        <v>24.835000000000001</v>
      </c>
      <c r="G11">
        <v>24.835000000000001</v>
      </c>
    </row>
    <row r="12" spans="1:9" x14ac:dyDescent="0.25">
      <c r="A12">
        <v>10</v>
      </c>
      <c r="B12" t="s">
        <v>70</v>
      </c>
      <c r="C12" t="s">
        <v>88</v>
      </c>
      <c r="D12">
        <v>34</v>
      </c>
      <c r="E12">
        <v>2</v>
      </c>
      <c r="F12">
        <v>24.957000000000001</v>
      </c>
      <c r="G12">
        <v>24.957000000000001</v>
      </c>
    </row>
    <row r="13" spans="1:9" x14ac:dyDescent="0.25">
      <c r="A13">
        <v>11</v>
      </c>
      <c r="B13" t="s">
        <v>72</v>
      </c>
      <c r="C13" t="s">
        <v>119</v>
      </c>
      <c r="D13">
        <v>9</v>
      </c>
      <c r="E13">
        <v>1</v>
      </c>
      <c r="F13">
        <v>24.992000000000001</v>
      </c>
      <c r="G13">
        <v>24.992000000000001</v>
      </c>
    </row>
    <row r="14" spans="1:9" x14ac:dyDescent="0.25">
      <c r="A14">
        <v>11</v>
      </c>
      <c r="B14" t="s">
        <v>72</v>
      </c>
      <c r="C14" t="s">
        <v>119</v>
      </c>
      <c r="D14">
        <v>32</v>
      </c>
      <c r="E14">
        <v>2</v>
      </c>
      <c r="F14">
        <v>24.677</v>
      </c>
      <c r="G14">
        <v>24.677</v>
      </c>
    </row>
    <row r="15" spans="1:9" x14ac:dyDescent="0.25">
      <c r="A15">
        <v>14</v>
      </c>
      <c r="B15" t="s">
        <v>112</v>
      </c>
      <c r="C15" t="s">
        <v>66</v>
      </c>
      <c r="D15">
        <v>14</v>
      </c>
      <c r="E15">
        <v>1</v>
      </c>
      <c r="F15">
        <v>24.992999999999999</v>
      </c>
      <c r="G15">
        <v>24.992999999999999</v>
      </c>
    </row>
    <row r="16" spans="1:9" x14ac:dyDescent="0.25">
      <c r="A16">
        <v>14</v>
      </c>
      <c r="B16" t="s">
        <v>112</v>
      </c>
      <c r="C16" t="s">
        <v>66</v>
      </c>
      <c r="D16">
        <v>39</v>
      </c>
      <c r="E16">
        <v>2</v>
      </c>
      <c r="F16">
        <v>24.581</v>
      </c>
      <c r="G16">
        <v>24.581</v>
      </c>
    </row>
    <row r="17" spans="1:7" x14ac:dyDescent="0.25">
      <c r="A17">
        <v>16</v>
      </c>
      <c r="B17" t="s">
        <v>73</v>
      </c>
      <c r="C17" t="s">
        <v>120</v>
      </c>
      <c r="D17">
        <v>3</v>
      </c>
      <c r="E17">
        <v>1</v>
      </c>
      <c r="F17">
        <v>25.562999999999999</v>
      </c>
      <c r="G17">
        <v>25.562999999999999</v>
      </c>
    </row>
    <row r="18" spans="1:7" x14ac:dyDescent="0.25">
      <c r="A18">
        <v>16</v>
      </c>
      <c r="B18" t="s">
        <v>73</v>
      </c>
      <c r="C18" t="s">
        <v>120</v>
      </c>
      <c r="D18">
        <v>34</v>
      </c>
      <c r="E18">
        <v>2</v>
      </c>
      <c r="F18">
        <v>25.138999999999999</v>
      </c>
      <c r="G18">
        <v>25.138999999999999</v>
      </c>
    </row>
    <row r="19" spans="1:7" x14ac:dyDescent="0.25">
      <c r="A19">
        <v>18</v>
      </c>
      <c r="B19" t="s">
        <v>89</v>
      </c>
      <c r="C19" t="s">
        <v>115</v>
      </c>
      <c r="D19">
        <v>10</v>
      </c>
      <c r="E19">
        <v>1</v>
      </c>
      <c r="F19">
        <v>33.612000000000002</v>
      </c>
      <c r="G19">
        <v>33.612000000000002</v>
      </c>
    </row>
    <row r="20" spans="1:7" x14ac:dyDescent="0.25">
      <c r="A20">
        <v>18</v>
      </c>
      <c r="B20" t="s">
        <v>89</v>
      </c>
      <c r="C20" t="s">
        <v>115</v>
      </c>
      <c r="D20">
        <v>30</v>
      </c>
      <c r="E20">
        <v>2</v>
      </c>
      <c r="F20">
        <v>24.638000000000002</v>
      </c>
      <c r="G20">
        <v>24.638000000000002</v>
      </c>
    </row>
    <row r="21" spans="1:7" x14ac:dyDescent="0.25">
      <c r="A21">
        <v>20</v>
      </c>
      <c r="B21" t="s">
        <v>74</v>
      </c>
      <c r="C21" t="s">
        <v>111</v>
      </c>
      <c r="D21">
        <v>13</v>
      </c>
      <c r="E21">
        <v>1</v>
      </c>
      <c r="F21">
        <v>25.106000000000002</v>
      </c>
      <c r="G21">
        <v>25.106000000000002</v>
      </c>
    </row>
    <row r="22" spans="1:7" x14ac:dyDescent="0.25">
      <c r="A22">
        <v>20</v>
      </c>
      <c r="B22" t="s">
        <v>74</v>
      </c>
      <c r="C22" t="s">
        <v>111</v>
      </c>
      <c r="D22">
        <v>27</v>
      </c>
      <c r="E22">
        <v>2</v>
      </c>
      <c r="F22">
        <v>24.629000000000001</v>
      </c>
      <c r="G22">
        <v>24.629000000000001</v>
      </c>
    </row>
    <row r="23" spans="1:7" x14ac:dyDescent="0.25">
      <c r="A23">
        <v>27</v>
      </c>
      <c r="B23" t="s">
        <v>75</v>
      </c>
      <c r="C23" t="s">
        <v>116</v>
      </c>
      <c r="D23">
        <v>15</v>
      </c>
      <c r="E23">
        <v>1</v>
      </c>
      <c r="F23">
        <v>24.454000000000001</v>
      </c>
      <c r="G23">
        <v>24.454000000000001</v>
      </c>
    </row>
    <row r="24" spans="1:7" x14ac:dyDescent="0.25">
      <c r="A24">
        <v>27</v>
      </c>
      <c r="B24" t="s">
        <v>75</v>
      </c>
      <c r="C24" t="s">
        <v>116</v>
      </c>
      <c r="D24">
        <v>39</v>
      </c>
      <c r="E24">
        <v>2</v>
      </c>
      <c r="F24">
        <v>24.382000000000001</v>
      </c>
      <c r="G24">
        <v>24.382000000000001</v>
      </c>
    </row>
    <row r="25" spans="1:7" x14ac:dyDescent="0.25">
      <c r="A25">
        <v>28</v>
      </c>
      <c r="B25" t="s">
        <v>117</v>
      </c>
      <c r="C25" t="s">
        <v>88</v>
      </c>
      <c r="D25">
        <v>20</v>
      </c>
      <c r="E25">
        <v>1</v>
      </c>
      <c r="F25">
        <v>36.646000000000001</v>
      </c>
      <c r="G25">
        <v>36.646000000000001</v>
      </c>
    </row>
    <row r="26" spans="1:7" x14ac:dyDescent="0.25">
      <c r="A26">
        <v>28</v>
      </c>
      <c r="B26" t="s">
        <v>117</v>
      </c>
      <c r="C26" t="s">
        <v>88</v>
      </c>
      <c r="D26">
        <v>42</v>
      </c>
      <c r="E26">
        <v>2</v>
      </c>
      <c r="F26">
        <v>24.952999999999999</v>
      </c>
      <c r="G26">
        <v>24.952999999999999</v>
      </c>
    </row>
    <row r="27" spans="1:7" x14ac:dyDescent="0.25">
      <c r="A27">
        <v>31</v>
      </c>
      <c r="B27" t="s">
        <v>118</v>
      </c>
      <c r="C27" t="s">
        <v>119</v>
      </c>
      <c r="D27">
        <v>15</v>
      </c>
      <c r="E27">
        <v>1</v>
      </c>
      <c r="F27">
        <v>24.719000000000001</v>
      </c>
      <c r="G27">
        <v>24.719000000000001</v>
      </c>
    </row>
    <row r="28" spans="1:7" x14ac:dyDescent="0.25">
      <c r="A28">
        <v>31</v>
      </c>
      <c r="B28" t="s">
        <v>118</v>
      </c>
      <c r="C28" t="s">
        <v>119</v>
      </c>
      <c r="D28">
        <v>35</v>
      </c>
      <c r="E28">
        <v>2</v>
      </c>
      <c r="F28">
        <v>24.596</v>
      </c>
      <c r="G28">
        <v>24.596</v>
      </c>
    </row>
    <row r="29" spans="1:7" x14ac:dyDescent="0.25">
      <c r="A29">
        <v>33</v>
      </c>
      <c r="B29" t="s">
        <v>76</v>
      </c>
      <c r="C29" t="s">
        <v>71</v>
      </c>
      <c r="D29">
        <v>2</v>
      </c>
      <c r="E29">
        <v>1</v>
      </c>
      <c r="F29">
        <v>30.381</v>
      </c>
      <c r="G29">
        <v>30.381</v>
      </c>
    </row>
    <row r="30" spans="1:7" x14ac:dyDescent="0.25">
      <c r="A30">
        <v>35</v>
      </c>
      <c r="B30" t="s">
        <v>114</v>
      </c>
      <c r="C30" t="s">
        <v>115</v>
      </c>
      <c r="D30">
        <v>22</v>
      </c>
      <c r="E30">
        <v>1</v>
      </c>
      <c r="F30">
        <v>24.672000000000001</v>
      </c>
      <c r="G30">
        <v>24.672000000000001</v>
      </c>
    </row>
    <row r="31" spans="1:7" x14ac:dyDescent="0.25">
      <c r="A31">
        <v>35</v>
      </c>
      <c r="B31" t="s">
        <v>114</v>
      </c>
      <c r="C31" t="s">
        <v>115</v>
      </c>
      <c r="D31">
        <v>40</v>
      </c>
      <c r="E31">
        <v>2</v>
      </c>
      <c r="F31">
        <v>25.693000000000001</v>
      </c>
      <c r="G31">
        <v>25.693000000000001</v>
      </c>
    </row>
    <row r="32" spans="1:7" x14ac:dyDescent="0.25">
      <c r="A32">
        <v>44</v>
      </c>
      <c r="B32" t="s">
        <v>77</v>
      </c>
      <c r="C32" t="s">
        <v>110</v>
      </c>
      <c r="D32">
        <v>26</v>
      </c>
      <c r="E32">
        <v>1</v>
      </c>
      <c r="F32">
        <v>24.302</v>
      </c>
      <c r="G32">
        <v>24.302</v>
      </c>
    </row>
    <row r="33" spans="1:7" x14ac:dyDescent="0.25">
      <c r="A33">
        <v>55</v>
      </c>
      <c r="B33" t="s">
        <v>80</v>
      </c>
      <c r="C33" t="s">
        <v>116</v>
      </c>
      <c r="D33">
        <v>16</v>
      </c>
      <c r="E33">
        <v>1</v>
      </c>
      <c r="F33">
        <v>25.768000000000001</v>
      </c>
      <c r="G33">
        <v>25.768000000000001</v>
      </c>
    </row>
    <row r="34" spans="1:7" x14ac:dyDescent="0.25">
      <c r="A34">
        <v>55</v>
      </c>
      <c r="B34" t="s">
        <v>80</v>
      </c>
      <c r="C34" t="s">
        <v>116</v>
      </c>
      <c r="D34">
        <v>26</v>
      </c>
      <c r="E34">
        <v>2</v>
      </c>
      <c r="F34">
        <v>25.306999999999999</v>
      </c>
      <c r="G34">
        <v>25.306999999999999</v>
      </c>
    </row>
    <row r="35" spans="1:7" x14ac:dyDescent="0.25">
      <c r="A35">
        <v>77</v>
      </c>
      <c r="B35" t="s">
        <v>78</v>
      </c>
      <c r="C35" t="s">
        <v>110</v>
      </c>
      <c r="D35">
        <v>20</v>
      </c>
      <c r="E35">
        <v>1</v>
      </c>
      <c r="F35">
        <v>26.105</v>
      </c>
      <c r="G35">
        <v>26.105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IFERROR(HLOOKUP(lapchart!C58,totallaptimes!$1:$1048576,ROW()-1)-HLOOKUP(lapchart!B58,totallaptimes!$1:$1048576,ROW()-1),"")</f>
        <v/>
      </c>
      <c r="D59" s="2" t="str">
        <f>IFERROR(HLOOKUP(lapchart!D58,totallaptimes!$1:$1048576,ROW()-1)-HLOOKUP(lapchart!C58,totallaptimes!$1:$1048576,ROW()-1),"")</f>
        <v/>
      </c>
      <c r="E59" s="2" t="str">
        <f>IFERROR(HLOOKUP(lapchart!E58,totallaptimes!$1:$1048576,ROW()-1)-HLOOKUP(lapchart!D58,totallaptimes!$1:$1048576,ROW()-1),"")</f>
        <v/>
      </c>
      <c r="F59" s="2" t="str">
        <f>IFERROR(HLOOKUP(lapchart!F58,totallaptimes!$1:$1048576,ROW()-1)-HLOOKUP(lapchart!E58,totallaptimes!$1:$1048576,ROW()-1),"")</f>
        <v/>
      </c>
      <c r="G59" s="2" t="str">
        <f>IFERROR(HLOOKUP(lapchart!G58,totallaptimes!$1:$1048576,ROW()-1)-HLOOKUP(lapchart!F58,totallaptimes!$1:$1048576,ROW()-1),"")</f>
        <v/>
      </c>
      <c r="H59" s="2" t="str">
        <f>IFERROR(HLOOKUP(lapchart!H58,totallaptimes!$1:$1048576,ROW()-1)-HLOOKUP(lapchart!G58,totallaptimes!$1:$1048576,ROW()-1),"")</f>
        <v/>
      </c>
      <c r="I59" s="2" t="str">
        <f>IFERROR(HLOOKUP(lapchart!I58,totallaptimes!$1:$1048576,ROW()-1)-HLOOKUP(lapchart!H58,totallaptimes!$1:$1048576,ROW()-1),"")</f>
        <v/>
      </c>
      <c r="J59" s="2" t="str">
        <f>IFERROR(HLOOKUP(lapchart!J58,totallaptimes!$1:$1048576,ROW()-1)-HLOOKUP(lapchart!I58,totallaptimes!$1:$1048576,ROW()-1),"")</f>
        <v/>
      </c>
      <c r="K59" s="2" t="str">
        <f>IFERROR(HLOOKUP(lapchart!K58,totallaptimes!$1:$1048576,ROW()-1)-HLOOKUP(lapchart!J58,totallaptimes!$1:$1048576,ROW()-1),"")</f>
        <v/>
      </c>
      <c r="L59" s="2" t="str">
        <f>IFERROR(HLOOKUP(lapchart!L58,totallaptimes!$1:$1048576,ROW()-1)-HLOOKUP(lapchart!K58,totallaptimes!$1:$1048576,ROW()-1),"")</f>
        <v/>
      </c>
      <c r="M59" s="2" t="str">
        <f>IFERROR(HLOOKUP(lapchart!M58,totallaptimes!$1:$1048576,ROW()-1)-HLOOKUP(lapchart!L58,totallaptimes!$1:$1048576,ROW()-1),"")</f>
        <v/>
      </c>
      <c r="N59" s="2" t="str">
        <f>IFERROR(HLOOKUP(lapchart!N58,totallaptimes!$1:$1048576,ROW()-1)-HLOOKUP(lapchart!M58,totallaptimes!$1:$1048576,ROW()-1),"")</f>
        <v/>
      </c>
      <c r="O59" s="2" t="str">
        <f>IFERROR(HLOOKUP(lapchart!O58,totallaptimes!$1:$1048576,ROW()-1)-HLOOKUP(lapchart!N58,totallaptimes!$1:$1048576,ROW()-1),"")</f>
        <v/>
      </c>
      <c r="P59" s="2" t="str">
        <f>IFERROR(HLOOKUP(lapchart!P58,totallaptimes!$1:$1048576,ROW()-1)-HLOOKUP(lapchart!O58,totallaptimes!$1:$1048576,ROW()-1),"")</f>
        <v/>
      </c>
      <c r="Q59" s="2" t="str">
        <f>IFERROR(HLOOKUP(lapchart!Q58,totallaptimes!$1:$1048576,ROW()-1)-HLOOKUP(lapchart!P58,totallaptimes!$1:$1048576,ROW()-1),"")</f>
        <v/>
      </c>
      <c r="R59" s="2" t="str">
        <f>IFERROR(HLOOKUP(lapchart!R58,totallaptimes!$1:$1048576,ROW()-1)-HLOOKUP(lapchart!Q58,totallaptimes!$1:$1048576,ROW()-1),"")</f>
        <v/>
      </c>
      <c r="S59" s="2" t="str">
        <f>IFERROR(HLOOKUP(lapchart!S58,totallaptimes!$1:$1048576,ROW()-1)-HLOOKUP(lapchart!R58,totallaptimes!$1:$1048576,ROW()-1),"")</f>
        <v/>
      </c>
      <c r="T59" s="2" t="str">
        <f>IFERROR(HLOOKUP(lapchart!T58,totallaptimes!$1:$1048576,ROW()-1)-HLOOKUP(lapchart!S58,totallaptimes!$1:$1048576,ROW()-1),"")</f>
        <v/>
      </c>
      <c r="U59" s="2" t="str">
        <f>IFERROR(HLOOKUP(lapchart!U58,totallaptimes!$1:$1048576,ROW()-1)-HLOOKUP(lapchart!T58,totallaptimes!$1:$1048576,ROW()-1),"")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0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19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2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18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19</v>
      </c>
      <c r="C5">
        <f>_xlfn.MAXIFS(pitstop!E:E,pitstop!A:A,A5)</f>
        <v>2</v>
      </c>
      <c r="D5">
        <f t="shared" ca="1" si="0"/>
        <v>5</v>
      </c>
      <c r="E5" cm="1">
        <f t="array" aca="1" ref="E5" ca="1">IFERROR(IF(D5=1,"",INDEX(lapchart!$B:$U,B5+1,D5-1)),"")</f>
        <v>19</v>
      </c>
      <c r="F5">
        <f t="shared" ca="1" si="1"/>
        <v>6</v>
      </c>
      <c r="G5">
        <f t="shared" ca="1" si="2"/>
        <v>11</v>
      </c>
      <c r="H5">
        <f t="shared" ca="1" si="3"/>
        <v>1</v>
      </c>
    </row>
    <row r="6" spans="1:8" x14ac:dyDescent="0.25">
      <c r="A6">
        <v>8</v>
      </c>
      <c r="B6">
        <f>VLOOKUP(A6,pitstop!$1:$1048576,4)</f>
        <v>45</v>
      </c>
      <c r="C6">
        <f>_xlfn.MAXIFS(pitstop!E:E,pitstop!A:A,A6)</f>
        <v>3</v>
      </c>
      <c r="D6">
        <f t="shared" ca="1" si="0"/>
        <v>8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6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2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30</v>
      </c>
      <c r="F13">
        <f t="shared" ca="1" si="1"/>
        <v>15</v>
      </c>
      <c r="G13">
        <f t="shared" ca="1" si="2"/>
        <v>12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11</v>
      </c>
      <c r="E14" cm="1">
        <f t="array" aca="1" ref="E14" ca="1">IFERROR(IF(D14=1,"",INDEX(lapchart!$B:$U,B14+1,D14-1)),"")</f>
        <v>94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24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2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20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activeCell="E4" sqref="E4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90</v>
      </c>
      <c r="B1" t="s">
        <v>158</v>
      </c>
    </row>
    <row r="2" spans="1:2" x14ac:dyDescent="0.25">
      <c r="A2" t="s">
        <v>91</v>
      </c>
      <c r="B2" t="s">
        <v>159</v>
      </c>
    </row>
    <row r="3" spans="1:2" x14ac:dyDescent="0.25">
      <c r="A3" t="s">
        <v>92</v>
      </c>
      <c r="B3" s="4">
        <v>0.54</v>
      </c>
    </row>
    <row r="4" spans="1:2" x14ac:dyDescent="0.25">
      <c r="A4" t="s">
        <v>93</v>
      </c>
      <c r="B4" t="s">
        <v>160</v>
      </c>
    </row>
    <row r="5" spans="1:2" x14ac:dyDescent="0.25">
      <c r="A5" t="s">
        <v>94</v>
      </c>
      <c r="B5" t="s">
        <v>161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95</v>
      </c>
      <c r="B1">
        <v>16.899999999999999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activeCell="C19" sqref="C19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19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94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14</v>
      </c>
      <c r="K15" s="1"/>
    </row>
    <row r="16" spans="1:11" x14ac:dyDescent="0.25">
      <c r="A16" t="s">
        <v>98</v>
      </c>
      <c r="B16">
        <v>9</v>
      </c>
      <c r="K16" s="1"/>
    </row>
    <row r="17" spans="1:11" x14ac:dyDescent="0.25">
      <c r="A17" t="s">
        <v>98</v>
      </c>
      <c r="B17">
        <v>55</v>
      </c>
      <c r="K17" s="1"/>
    </row>
    <row r="18" spans="1:11" x14ac:dyDescent="0.25">
      <c r="A18" t="s">
        <v>98</v>
      </c>
      <c r="B18">
        <v>18</v>
      </c>
      <c r="K18" s="1"/>
    </row>
    <row r="19" spans="1:11" x14ac:dyDescent="0.25">
      <c r="A19" t="s">
        <v>98</v>
      </c>
      <c r="B19">
        <v>33</v>
      </c>
      <c r="K19" s="1"/>
    </row>
    <row r="20" spans="1:11" x14ac:dyDescent="0.25">
      <c r="A20" t="s">
        <v>98</v>
      </c>
      <c r="B20">
        <v>20</v>
      </c>
      <c r="K20" s="1"/>
    </row>
    <row r="21" spans="1:11" x14ac:dyDescent="0.25">
      <c r="A21" t="s">
        <v>137</v>
      </c>
      <c r="B21">
        <v>2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124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162</v>
      </c>
      <c r="M1" s="8" t="s">
        <v>108</v>
      </c>
      <c r="N1" s="8" t="s">
        <v>109</v>
      </c>
      <c r="O1" s="8" t="s">
        <v>185</v>
      </c>
    </row>
    <row r="2" spans="1:15" x14ac:dyDescent="0.25">
      <c r="A2">
        <v>2</v>
      </c>
      <c r="B2" t="s">
        <v>122</v>
      </c>
      <c r="C2">
        <f>MATCH(A2,lapchart!$B$2:$U$2,0)</f>
        <v>17</v>
      </c>
      <c r="D2" t="str">
        <f>INDEX(finalstanding!A:A,MATCH(compoundchange!A2,finalstanding!B:B,0))</f>
        <v>DNS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0</v>
      </c>
    </row>
    <row r="3" spans="1:15" x14ac:dyDescent="0.25">
      <c r="A3">
        <v>3</v>
      </c>
      <c r="B3" t="s">
        <v>127</v>
      </c>
      <c r="C3">
        <f>MATCH(A3,lapchart!$B$2:$U$2,0)</f>
        <v>4</v>
      </c>
      <c r="D3">
        <f>INDEX(finalstanding!A:A,MATCH(compoundchange!A3,finalstanding!B:B,0))</f>
        <v>5</v>
      </c>
      <c r="E3">
        <v>2</v>
      </c>
      <c r="F3">
        <v>4</v>
      </c>
      <c r="G3">
        <v>3</v>
      </c>
      <c r="H3">
        <v>4</v>
      </c>
      <c r="I3">
        <v>13</v>
      </c>
      <c r="J3">
        <v>26</v>
      </c>
      <c r="K3">
        <v>18</v>
      </c>
      <c r="L3">
        <v>1</v>
      </c>
      <c r="M3">
        <f t="shared" ref="M3:M21" si="1">IFERROR((D3-C3)*-1,"")</f>
        <v>-1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6.5656481481481482E-2</v>
      </c>
    </row>
    <row r="4" spans="1:15" x14ac:dyDescent="0.25">
      <c r="A4">
        <v>5</v>
      </c>
      <c r="B4" t="s">
        <v>67</v>
      </c>
      <c r="C4">
        <f>MATCH(A4,lapchart!$B$2:$U$2,0)</f>
        <v>3</v>
      </c>
      <c r="D4">
        <f>INDEX(finalstanding!A:A,MATCH(compoundchange!A4,finalstanding!B:B,0))</f>
        <v>1</v>
      </c>
      <c r="E4">
        <v>2</v>
      </c>
      <c r="F4">
        <v>4</v>
      </c>
      <c r="G4">
        <v>4</v>
      </c>
      <c r="H4">
        <v>3</v>
      </c>
      <c r="I4">
        <v>10</v>
      </c>
      <c r="J4">
        <v>23</v>
      </c>
      <c r="K4">
        <v>24</v>
      </c>
      <c r="L4">
        <v>0</v>
      </c>
      <c r="M4">
        <f t="shared" si="1"/>
        <v>2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6.5201087962962964E-2</v>
      </c>
    </row>
    <row r="5" spans="1:15" x14ac:dyDescent="0.25">
      <c r="A5">
        <v>7</v>
      </c>
      <c r="B5" t="s">
        <v>68</v>
      </c>
      <c r="C5">
        <f>MATCH(A5,lapchart!$B$2:$U$2,0)</f>
        <v>5</v>
      </c>
      <c r="D5">
        <f>INDEX(finalstanding!A:A,MATCH(compoundchange!A5,finalstanding!B:B,0))</f>
        <v>4</v>
      </c>
      <c r="E5">
        <v>2</v>
      </c>
      <c r="F5">
        <v>4</v>
      </c>
      <c r="G5">
        <v>4</v>
      </c>
      <c r="H5">
        <v>3</v>
      </c>
      <c r="I5">
        <v>12</v>
      </c>
      <c r="J5">
        <v>25</v>
      </c>
      <c r="K5">
        <v>20</v>
      </c>
      <c r="L5">
        <v>0</v>
      </c>
      <c r="M5">
        <f t="shared" si="1"/>
        <v>1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6.5461215277777776E-2</v>
      </c>
    </row>
    <row r="6" spans="1:15" x14ac:dyDescent="0.25">
      <c r="A6">
        <v>8</v>
      </c>
      <c r="B6" t="s">
        <v>69</v>
      </c>
      <c r="C6">
        <f>MATCH(A6,lapchart!$B$2:$U$2,0)</f>
        <v>9</v>
      </c>
      <c r="D6">
        <f>INDEX(finalstanding!A:A,MATCH(compoundchange!A6,finalstanding!B:B,0))</f>
        <v>8</v>
      </c>
      <c r="E6">
        <v>2</v>
      </c>
      <c r="F6">
        <v>4</v>
      </c>
      <c r="G6">
        <v>4</v>
      </c>
      <c r="H6">
        <v>3</v>
      </c>
      <c r="I6">
        <v>12</v>
      </c>
      <c r="J6">
        <v>19</v>
      </c>
      <c r="K6">
        <v>26</v>
      </c>
      <c r="L6">
        <v>0</v>
      </c>
      <c r="M6">
        <f t="shared" si="1"/>
        <v>1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6.606758101851852E-2</v>
      </c>
    </row>
    <row r="7" spans="1:15" x14ac:dyDescent="0.25">
      <c r="A7">
        <v>9</v>
      </c>
      <c r="B7" t="s">
        <v>121</v>
      </c>
      <c r="C7">
        <f>MATCH(A7,lapchart!$B$2:$U$2,0)</f>
        <v>19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5.868892361111111E-2</v>
      </c>
    </row>
    <row r="8" spans="1:15" x14ac:dyDescent="0.25">
      <c r="A8">
        <v>11</v>
      </c>
      <c r="B8" t="s">
        <v>72</v>
      </c>
      <c r="C8">
        <f>MATCH(A8,lapchart!$B$2:$U$2,0)</f>
        <v>18</v>
      </c>
      <c r="D8">
        <f>INDEX(finalstanding!A:A,MATCH(compoundchange!A8,finalstanding!B:B,0))</f>
        <v>7</v>
      </c>
      <c r="E8">
        <v>2</v>
      </c>
      <c r="F8">
        <v>4</v>
      </c>
      <c r="G8">
        <v>4</v>
      </c>
      <c r="H8">
        <v>3</v>
      </c>
      <c r="I8">
        <v>13</v>
      </c>
      <c r="J8">
        <v>23</v>
      </c>
      <c r="K8">
        <v>21</v>
      </c>
      <c r="L8">
        <v>1</v>
      </c>
      <c r="M8">
        <f t="shared" si="1"/>
        <v>11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6.5925694444444446E-2</v>
      </c>
    </row>
    <row r="9" spans="1:15" x14ac:dyDescent="0.25">
      <c r="A9">
        <v>14</v>
      </c>
      <c r="B9" t="s">
        <v>112</v>
      </c>
      <c r="C9">
        <f>MATCH(A9,lapchart!$B$2:$U$2,0)</f>
        <v>15</v>
      </c>
      <c r="D9">
        <f>INDEX(finalstanding!A:A,MATCH(compoundchange!A9,finalstanding!B:B,0))</f>
        <v>14</v>
      </c>
      <c r="E9">
        <v>2</v>
      </c>
      <c r="F9">
        <v>4</v>
      </c>
      <c r="G9">
        <v>3</v>
      </c>
      <c r="H9">
        <v>4</v>
      </c>
      <c r="I9">
        <v>13</v>
      </c>
      <c r="J9">
        <v>23</v>
      </c>
      <c r="K9">
        <v>18</v>
      </c>
      <c r="L9">
        <v>1</v>
      </c>
      <c r="M9">
        <f t="shared" si="1"/>
        <v>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6.7544444444444435E-2</v>
      </c>
    </row>
    <row r="10" spans="1:15" x14ac:dyDescent="0.25">
      <c r="A10">
        <v>18</v>
      </c>
      <c r="B10" t="s">
        <v>89</v>
      </c>
      <c r="C10">
        <f>MATCH(A10,lapchart!$B$2:$U$2,0)</f>
        <v>12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1.3991516203703704E-2</v>
      </c>
    </row>
    <row r="11" spans="1:15" x14ac:dyDescent="0.25">
      <c r="A11">
        <v>19</v>
      </c>
      <c r="B11" t="s">
        <v>130</v>
      </c>
      <c r="C11">
        <f>MATCH(A11,lapchart!$B$2:$U$2,0)</f>
        <v>8</v>
      </c>
      <c r="D11">
        <f>INDEX(finalstanding!A:A,MATCH(compoundchange!A11,finalstanding!B:B,0))</f>
        <v>6</v>
      </c>
      <c r="E11">
        <v>2</v>
      </c>
      <c r="F11">
        <v>4</v>
      </c>
      <c r="G11">
        <v>3</v>
      </c>
      <c r="H11">
        <v>3</v>
      </c>
      <c r="I11">
        <v>13</v>
      </c>
      <c r="J11">
        <v>24</v>
      </c>
      <c r="K11">
        <v>20</v>
      </c>
      <c r="L11">
        <v>1</v>
      </c>
      <c r="M11">
        <f t="shared" si="1"/>
        <v>2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6.582986111111111E-2</v>
      </c>
    </row>
    <row r="12" spans="1:15" x14ac:dyDescent="0.25">
      <c r="A12">
        <v>20</v>
      </c>
      <c r="B12" t="s">
        <v>74</v>
      </c>
      <c r="C12">
        <f>MATCH(A12,lapchart!$B$2:$U$2,0)</f>
        <v>20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9.2620023148148149E-3</v>
      </c>
    </row>
    <row r="13" spans="1:15" x14ac:dyDescent="0.25">
      <c r="A13">
        <v>26</v>
      </c>
      <c r="B13" t="s">
        <v>133</v>
      </c>
      <c r="C13">
        <f>MATCH(A13,lapchart!$B$2:$U$2,0)</f>
        <v>11</v>
      </c>
      <c r="D13">
        <f>INDEX(finalstanding!A:A,MATCH(compoundchange!A13,finalstanding!B:B,0))</f>
        <v>12</v>
      </c>
      <c r="E13">
        <v>2</v>
      </c>
      <c r="F13">
        <v>4</v>
      </c>
      <c r="G13">
        <v>3</v>
      </c>
      <c r="H13">
        <v>3</v>
      </c>
      <c r="I13">
        <v>13</v>
      </c>
      <c r="J13">
        <v>24</v>
      </c>
      <c r="K13">
        <v>20</v>
      </c>
      <c r="L13">
        <v>1</v>
      </c>
      <c r="M13">
        <f t="shared" si="1"/>
        <v>-1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6.6728969907407398E-2</v>
      </c>
    </row>
    <row r="14" spans="1:15" x14ac:dyDescent="0.25">
      <c r="A14">
        <v>27</v>
      </c>
      <c r="B14" t="s">
        <v>75</v>
      </c>
      <c r="C14">
        <f>MATCH(A14,lapchart!$B$2:$U$2,0)</f>
        <v>7</v>
      </c>
      <c r="D14">
        <f>INDEX(finalstanding!A:A,MATCH(compoundchange!A14,finalstanding!B:B,0))</f>
        <v>9</v>
      </c>
      <c r="E14">
        <v>2</v>
      </c>
      <c r="F14">
        <v>4</v>
      </c>
      <c r="G14">
        <v>3</v>
      </c>
      <c r="H14">
        <v>4</v>
      </c>
      <c r="I14">
        <v>13</v>
      </c>
      <c r="J14">
        <v>23</v>
      </c>
      <c r="K14">
        <v>21</v>
      </c>
      <c r="L14">
        <v>1</v>
      </c>
      <c r="M14">
        <f t="shared" si="1"/>
        <v>-2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6.6129189814814818E-2</v>
      </c>
    </row>
    <row r="15" spans="1:15" x14ac:dyDescent="0.25">
      <c r="A15">
        <v>30</v>
      </c>
      <c r="B15" t="s">
        <v>135</v>
      </c>
      <c r="C15">
        <f>MATCH(A15,lapchart!$B$2:$U$2,0)</f>
        <v>10</v>
      </c>
      <c r="D15">
        <f>INDEX(finalstanding!A:A,MATCH(compoundchange!A15,finalstanding!B:B,0))</f>
        <v>13</v>
      </c>
      <c r="E15">
        <v>2</v>
      </c>
      <c r="F15">
        <v>4</v>
      </c>
      <c r="G15">
        <v>3</v>
      </c>
      <c r="H15">
        <v>4</v>
      </c>
      <c r="I15">
        <v>13</v>
      </c>
      <c r="J15">
        <v>24</v>
      </c>
      <c r="K15">
        <v>19</v>
      </c>
      <c r="L15">
        <v>1</v>
      </c>
      <c r="M15">
        <f t="shared" si="1"/>
        <v>-3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6.6812916666666666E-2</v>
      </c>
    </row>
    <row r="16" spans="1:15" x14ac:dyDescent="0.25">
      <c r="A16">
        <v>31</v>
      </c>
      <c r="B16" t="s">
        <v>118</v>
      </c>
      <c r="C16">
        <f>MATCH(A16,lapchart!$B$2:$U$2,0)</f>
        <v>14</v>
      </c>
      <c r="D16">
        <f>INDEX(finalstanding!A:A,MATCH(compoundchange!A16,finalstanding!B:B,0))</f>
        <v>10</v>
      </c>
      <c r="E16">
        <v>2</v>
      </c>
      <c r="F16">
        <v>4</v>
      </c>
      <c r="G16">
        <v>4</v>
      </c>
      <c r="H16">
        <v>3</v>
      </c>
      <c r="I16">
        <v>11</v>
      </c>
      <c r="J16">
        <v>26</v>
      </c>
      <c r="K16">
        <v>20</v>
      </c>
      <c r="L16">
        <v>0</v>
      </c>
      <c r="M16">
        <f t="shared" si="1"/>
        <v>4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6.6308854166666667E-2</v>
      </c>
    </row>
    <row r="17" spans="1:15" x14ac:dyDescent="0.25">
      <c r="A17">
        <v>33</v>
      </c>
      <c r="B17" t="s">
        <v>76</v>
      </c>
      <c r="C17">
        <f>MATCH(A17,lapchart!$B$2:$U$2,0)</f>
        <v>6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1.2413078703703706E-2</v>
      </c>
    </row>
    <row r="18" spans="1:15" x14ac:dyDescent="0.25">
      <c r="A18">
        <v>44</v>
      </c>
      <c r="B18" t="s">
        <v>77</v>
      </c>
      <c r="C18">
        <f>MATCH(A18,lapchart!$B$2:$U$2,0)</f>
        <v>2</v>
      </c>
      <c r="D18">
        <f>INDEX(finalstanding!A:A,MATCH(compoundchange!A18,finalstanding!B:B,0))</f>
        <v>2</v>
      </c>
      <c r="E18">
        <v>2</v>
      </c>
      <c r="F18">
        <v>4</v>
      </c>
      <c r="G18">
        <v>3</v>
      </c>
      <c r="H18">
        <v>3</v>
      </c>
      <c r="I18">
        <v>13</v>
      </c>
      <c r="J18">
        <v>28</v>
      </c>
      <c r="K18">
        <v>16</v>
      </c>
      <c r="L18">
        <v>1</v>
      </c>
      <c r="M18">
        <f t="shared" si="1"/>
        <v>0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6.5278171296296303E-2</v>
      </c>
    </row>
    <row r="19" spans="1:15" x14ac:dyDescent="0.25">
      <c r="A19">
        <v>55</v>
      </c>
      <c r="B19" t="s">
        <v>80</v>
      </c>
      <c r="C19">
        <f>MATCH(A19,lapchart!$B$2:$U$2,0)</f>
        <v>16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1.3756249999999999E-2</v>
      </c>
    </row>
    <row r="20" spans="1:15" x14ac:dyDescent="0.25">
      <c r="A20">
        <v>77</v>
      </c>
      <c r="B20" t="s">
        <v>78</v>
      </c>
      <c r="C20">
        <f>MATCH(A20,lapchart!$B$2:$U$2,0)</f>
        <v>1</v>
      </c>
      <c r="D20">
        <f>INDEX(finalstanding!A:A,MATCH(compoundchange!A20,finalstanding!B:B,0))</f>
        <v>3</v>
      </c>
      <c r="E20">
        <v>2</v>
      </c>
      <c r="F20">
        <v>4</v>
      </c>
      <c r="G20">
        <v>4</v>
      </c>
      <c r="H20">
        <v>3</v>
      </c>
      <c r="I20">
        <v>13</v>
      </c>
      <c r="J20">
        <v>17</v>
      </c>
      <c r="K20">
        <v>27</v>
      </c>
      <c r="L20">
        <v>1</v>
      </c>
      <c r="M20">
        <f t="shared" si="1"/>
        <v>-2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6.5437164351851859E-2</v>
      </c>
    </row>
    <row r="21" spans="1:15" x14ac:dyDescent="0.25">
      <c r="A21">
        <v>94</v>
      </c>
      <c r="B21" t="s">
        <v>131</v>
      </c>
      <c r="C21">
        <f>MATCH(A21,lapchart!$B$2:$U$2,0)</f>
        <v>13</v>
      </c>
      <c r="D21">
        <f>INDEX(finalstanding!A:A,MATCH(compoundchange!A21,finalstanding!B:B,0))</f>
        <v>11</v>
      </c>
      <c r="E21">
        <v>1</v>
      </c>
      <c r="F21">
        <v>4</v>
      </c>
      <c r="G21">
        <v>3</v>
      </c>
      <c r="H21">
        <v>3</v>
      </c>
      <c r="I21">
        <v>11</v>
      </c>
      <c r="J21">
        <v>45</v>
      </c>
      <c r="K21">
        <v>0</v>
      </c>
      <c r="L21">
        <v>0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6.6722245370370359E-2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48DC-06F9-4617-8AF1-AE5A7389F10B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60</v>
      </c>
      <c r="D1" t="s">
        <v>163</v>
      </c>
      <c r="E1" t="s">
        <v>61</v>
      </c>
      <c r="F1" t="s">
        <v>164</v>
      </c>
      <c r="G1" t="s">
        <v>64</v>
      </c>
      <c r="H1" t="s">
        <v>79</v>
      </c>
      <c r="I1" t="s">
        <v>165</v>
      </c>
      <c r="J1" t="s">
        <v>166</v>
      </c>
      <c r="K1" t="s">
        <v>167</v>
      </c>
      <c r="L1" t="s">
        <v>62</v>
      </c>
    </row>
    <row r="2" spans="1:12" x14ac:dyDescent="0.25">
      <c r="A2">
        <v>1</v>
      </c>
      <c r="B2">
        <v>5</v>
      </c>
      <c r="C2" t="s">
        <v>67</v>
      </c>
      <c r="D2" t="s">
        <v>168</v>
      </c>
      <c r="E2" t="s">
        <v>113</v>
      </c>
      <c r="F2">
        <v>57</v>
      </c>
      <c r="G2" s="1">
        <v>6.5201087962962964E-2</v>
      </c>
      <c r="J2">
        <v>196.97900000000001</v>
      </c>
      <c r="K2" s="1">
        <v>1.085949074074074E-3</v>
      </c>
      <c r="L2">
        <v>36</v>
      </c>
    </row>
    <row r="3" spans="1:12" x14ac:dyDescent="0.25">
      <c r="A3">
        <v>2</v>
      </c>
      <c r="B3">
        <v>44</v>
      </c>
      <c r="C3" t="s">
        <v>77</v>
      </c>
      <c r="D3" t="s">
        <v>169</v>
      </c>
      <c r="E3" t="s">
        <v>128</v>
      </c>
      <c r="F3">
        <v>57</v>
      </c>
      <c r="G3" s="1">
        <v>6.5278171296296303E-2</v>
      </c>
      <c r="H3">
        <v>6.66</v>
      </c>
      <c r="I3">
        <v>6.66</v>
      </c>
      <c r="J3">
        <v>196.74600000000001</v>
      </c>
      <c r="K3" s="1">
        <v>1.074050925925926E-3</v>
      </c>
      <c r="L3">
        <v>46</v>
      </c>
    </row>
    <row r="4" spans="1:12" x14ac:dyDescent="0.25">
      <c r="A4">
        <v>3</v>
      </c>
      <c r="B4">
        <v>77</v>
      </c>
      <c r="C4" t="s">
        <v>78</v>
      </c>
      <c r="D4" t="s">
        <v>170</v>
      </c>
      <c r="E4" t="s">
        <v>128</v>
      </c>
      <c r="F4">
        <v>57</v>
      </c>
      <c r="G4" s="1">
        <v>6.5437164351851859E-2</v>
      </c>
      <c r="H4">
        <v>20.396999999999998</v>
      </c>
      <c r="I4">
        <v>13.737</v>
      </c>
      <c r="J4">
        <v>196.268</v>
      </c>
      <c r="K4" s="1">
        <v>1.0889699074074074E-3</v>
      </c>
      <c r="L4">
        <v>33</v>
      </c>
    </row>
    <row r="5" spans="1:12" x14ac:dyDescent="0.25">
      <c r="A5">
        <v>4</v>
      </c>
      <c r="B5">
        <v>7</v>
      </c>
      <c r="C5" t="s">
        <v>68</v>
      </c>
      <c r="D5" t="s">
        <v>170</v>
      </c>
      <c r="E5" t="s">
        <v>113</v>
      </c>
      <c r="F5">
        <v>57</v>
      </c>
      <c r="G5" s="1">
        <v>6.5461215277777776E-2</v>
      </c>
      <c r="H5">
        <v>22.475000000000001</v>
      </c>
      <c r="I5">
        <v>2.0779999999999998</v>
      </c>
      <c r="J5">
        <v>196.196</v>
      </c>
      <c r="K5" s="1">
        <v>1.0847222222222222E-3</v>
      </c>
      <c r="L5">
        <v>55</v>
      </c>
    </row>
    <row r="6" spans="1:12" x14ac:dyDescent="0.25">
      <c r="A6">
        <v>5</v>
      </c>
      <c r="B6">
        <v>3</v>
      </c>
      <c r="C6" t="s">
        <v>127</v>
      </c>
      <c r="D6" t="s">
        <v>171</v>
      </c>
      <c r="E6" t="s">
        <v>129</v>
      </c>
      <c r="F6">
        <v>57</v>
      </c>
      <c r="G6" s="1">
        <v>6.5656481481481482E-2</v>
      </c>
      <c r="H6">
        <v>39.345999999999997</v>
      </c>
      <c r="I6">
        <v>16.870999999999999</v>
      </c>
      <c r="J6">
        <v>195.61199999999999</v>
      </c>
      <c r="K6" s="1">
        <v>1.0821180555555556E-3</v>
      </c>
      <c r="L6">
        <v>42</v>
      </c>
    </row>
    <row r="7" spans="1:12" x14ac:dyDescent="0.25">
      <c r="A7">
        <v>6</v>
      </c>
      <c r="B7">
        <v>19</v>
      </c>
      <c r="C7" t="s">
        <v>130</v>
      </c>
      <c r="D7" t="s">
        <v>172</v>
      </c>
      <c r="E7" t="s">
        <v>115</v>
      </c>
      <c r="F7">
        <v>57</v>
      </c>
      <c r="G7" s="1">
        <v>6.582986111111111E-2</v>
      </c>
      <c r="H7">
        <v>54.326000000000001</v>
      </c>
      <c r="I7">
        <v>14.98</v>
      </c>
      <c r="J7">
        <v>195.09700000000001</v>
      </c>
      <c r="K7" s="1">
        <v>1.090925925925926E-3</v>
      </c>
      <c r="L7">
        <v>39</v>
      </c>
    </row>
    <row r="8" spans="1:12" x14ac:dyDescent="0.25">
      <c r="A8">
        <v>7</v>
      </c>
      <c r="B8">
        <v>11</v>
      </c>
      <c r="C8" t="s">
        <v>72</v>
      </c>
      <c r="D8" t="s">
        <v>173</v>
      </c>
      <c r="E8" t="s">
        <v>119</v>
      </c>
      <c r="F8">
        <v>57</v>
      </c>
      <c r="G8" s="1">
        <v>6.5925694444444446E-2</v>
      </c>
      <c r="H8" t="e" vm="1">
        <v>#VALUE!</v>
      </c>
      <c r="I8">
        <v>8.2799999999999994</v>
      </c>
      <c r="J8">
        <v>194.81399999999999</v>
      </c>
      <c r="K8" s="1">
        <v>1.0950115740740742E-3</v>
      </c>
      <c r="L8">
        <v>39</v>
      </c>
    </row>
    <row r="9" spans="1:12" x14ac:dyDescent="0.25">
      <c r="A9">
        <v>8</v>
      </c>
      <c r="B9">
        <v>8</v>
      </c>
      <c r="C9" t="s">
        <v>69</v>
      </c>
      <c r="D9" t="s">
        <v>174</v>
      </c>
      <c r="E9" t="s">
        <v>111</v>
      </c>
      <c r="F9">
        <v>57</v>
      </c>
      <c r="G9" s="1">
        <v>6.606758101851852E-2</v>
      </c>
      <c r="H9">
        <v>0</v>
      </c>
      <c r="I9">
        <v>12.259</v>
      </c>
      <c r="J9">
        <v>194.39500000000001</v>
      </c>
      <c r="K9" s="1">
        <v>1.0989351851851852E-3</v>
      </c>
      <c r="L9">
        <v>33</v>
      </c>
    </row>
    <row r="10" spans="1:12" x14ac:dyDescent="0.25">
      <c r="A10">
        <v>9</v>
      </c>
      <c r="B10">
        <v>27</v>
      </c>
      <c r="C10" t="s">
        <v>75</v>
      </c>
      <c r="D10" t="s">
        <v>168</v>
      </c>
      <c r="E10" t="s">
        <v>116</v>
      </c>
      <c r="F10">
        <v>57</v>
      </c>
      <c r="G10" s="1">
        <v>6.6129189814814818E-2</v>
      </c>
      <c r="H10">
        <v>0</v>
      </c>
      <c r="I10">
        <v>5.3230000000000004</v>
      </c>
      <c r="J10">
        <v>194.214</v>
      </c>
      <c r="K10" s="1">
        <v>1.1038425925925925E-3</v>
      </c>
      <c r="L10">
        <v>40</v>
      </c>
    </row>
    <row r="11" spans="1:12" x14ac:dyDescent="0.25">
      <c r="A11">
        <v>10</v>
      </c>
      <c r="B11">
        <v>31</v>
      </c>
      <c r="C11" t="s">
        <v>118</v>
      </c>
      <c r="D11" t="s">
        <v>174</v>
      </c>
      <c r="E11" t="s">
        <v>119</v>
      </c>
      <c r="F11">
        <v>57</v>
      </c>
      <c r="G11" s="1">
        <v>6.6308854166666667E-2</v>
      </c>
      <c r="H11">
        <v>0</v>
      </c>
      <c r="I11">
        <v>15.523</v>
      </c>
      <c r="J11">
        <v>193.68799999999999</v>
      </c>
      <c r="K11" s="1">
        <v>1.1016087962962965E-3</v>
      </c>
      <c r="L11">
        <v>39</v>
      </c>
    </row>
    <row r="12" spans="1:12" x14ac:dyDescent="0.25">
      <c r="A12">
        <v>11</v>
      </c>
      <c r="B12">
        <v>94</v>
      </c>
      <c r="C12" t="s">
        <v>131</v>
      </c>
      <c r="D12" t="s">
        <v>168</v>
      </c>
      <c r="E12" t="s">
        <v>132</v>
      </c>
      <c r="F12">
        <v>56</v>
      </c>
      <c r="G12" s="1">
        <v>6.5333356481481475E-2</v>
      </c>
      <c r="H12" t="s">
        <v>175</v>
      </c>
      <c r="I12" t="s">
        <v>175</v>
      </c>
      <c r="J12">
        <v>193.12799999999999</v>
      </c>
      <c r="K12" s="1">
        <v>1.1202083333333333E-3</v>
      </c>
      <c r="L12">
        <v>43</v>
      </c>
    </row>
    <row r="13" spans="1:12" x14ac:dyDescent="0.25">
      <c r="A13">
        <v>12</v>
      </c>
      <c r="B13">
        <v>26</v>
      </c>
      <c r="C13" t="s">
        <v>133</v>
      </c>
      <c r="D13" t="s">
        <v>176</v>
      </c>
      <c r="E13" t="s">
        <v>134</v>
      </c>
      <c r="F13">
        <v>56</v>
      </c>
      <c r="G13" s="1">
        <v>6.5340081018518514E-2</v>
      </c>
      <c r="H13" t="s">
        <v>175</v>
      </c>
      <c r="I13">
        <v>0.58099999999999996</v>
      </c>
      <c r="J13">
        <v>193.108</v>
      </c>
      <c r="K13" s="1">
        <v>1.0993634259259257E-3</v>
      </c>
      <c r="L13">
        <v>45</v>
      </c>
    </row>
    <row r="14" spans="1:12" x14ac:dyDescent="0.25">
      <c r="A14">
        <v>13</v>
      </c>
      <c r="B14">
        <v>30</v>
      </c>
      <c r="C14" t="s">
        <v>135</v>
      </c>
      <c r="D14" t="s">
        <v>169</v>
      </c>
      <c r="E14" t="s">
        <v>116</v>
      </c>
      <c r="F14">
        <v>56</v>
      </c>
      <c r="G14" s="1">
        <v>6.5424027777777782E-2</v>
      </c>
      <c r="H14" t="s">
        <v>175</v>
      </c>
      <c r="I14">
        <v>7.2530000000000001</v>
      </c>
      <c r="J14">
        <v>192.86099999999999</v>
      </c>
      <c r="K14" s="1">
        <v>1.105925925925926E-3</v>
      </c>
      <c r="L14">
        <v>43</v>
      </c>
    </row>
    <row r="15" spans="1:12" x14ac:dyDescent="0.25">
      <c r="A15">
        <v>14</v>
      </c>
      <c r="B15">
        <v>14</v>
      </c>
      <c r="C15" t="s">
        <v>112</v>
      </c>
      <c r="D15" t="s">
        <v>177</v>
      </c>
      <c r="E15" t="s">
        <v>136</v>
      </c>
      <c r="F15">
        <v>54</v>
      </c>
      <c r="G15" s="1">
        <v>6.3377777777777769E-2</v>
      </c>
      <c r="H15" t="s">
        <v>178</v>
      </c>
      <c r="I15" t="s">
        <v>179</v>
      </c>
      <c r="J15">
        <v>191.971</v>
      </c>
      <c r="K15" s="1">
        <v>1.106423611111111E-3</v>
      </c>
      <c r="L15">
        <v>47</v>
      </c>
    </row>
    <row r="16" spans="1:12" x14ac:dyDescent="0.25">
      <c r="A16" t="s">
        <v>98</v>
      </c>
      <c r="B16">
        <v>9</v>
      </c>
      <c r="C16" t="s">
        <v>121</v>
      </c>
      <c r="D16" t="s">
        <v>180</v>
      </c>
      <c r="E16" t="s">
        <v>132</v>
      </c>
      <c r="F16">
        <v>50</v>
      </c>
      <c r="G16" s="1">
        <v>5.868892361111111E-2</v>
      </c>
      <c r="J16">
        <v>191.93899999999999</v>
      </c>
      <c r="K16" s="1">
        <v>1.1005324074074075E-3</v>
      </c>
      <c r="L16">
        <v>35</v>
      </c>
    </row>
    <row r="17" spans="1:12" x14ac:dyDescent="0.25">
      <c r="A17" t="s">
        <v>98</v>
      </c>
      <c r="B17">
        <v>55</v>
      </c>
      <c r="C17" t="s">
        <v>80</v>
      </c>
      <c r="D17" t="s">
        <v>177</v>
      </c>
      <c r="E17" t="s">
        <v>134</v>
      </c>
      <c r="F17">
        <v>12</v>
      </c>
      <c r="G17" s="1">
        <v>1.3756249999999999E-2</v>
      </c>
      <c r="J17">
        <v>195.965</v>
      </c>
      <c r="K17" s="1">
        <v>1.1345601851851853E-3</v>
      </c>
      <c r="L17">
        <v>8</v>
      </c>
    </row>
    <row r="18" spans="1:12" x14ac:dyDescent="0.25">
      <c r="A18" t="s">
        <v>98</v>
      </c>
      <c r="B18">
        <v>18</v>
      </c>
      <c r="C18" t="s">
        <v>89</v>
      </c>
      <c r="D18" t="s">
        <v>181</v>
      </c>
      <c r="E18" t="s">
        <v>115</v>
      </c>
      <c r="F18">
        <v>12</v>
      </c>
      <c r="G18" s="1">
        <v>1.3991516203703704E-2</v>
      </c>
      <c r="J18">
        <v>192.67</v>
      </c>
      <c r="K18" s="1">
        <v>1.1146180555555555E-3</v>
      </c>
      <c r="L18">
        <v>10</v>
      </c>
    </row>
    <row r="19" spans="1:12" x14ac:dyDescent="0.25">
      <c r="A19" t="s">
        <v>98</v>
      </c>
      <c r="B19">
        <v>33</v>
      </c>
      <c r="C19" t="s">
        <v>76</v>
      </c>
      <c r="D19" t="s">
        <v>182</v>
      </c>
      <c r="E19" t="s">
        <v>129</v>
      </c>
      <c r="F19">
        <v>11</v>
      </c>
      <c r="G19" s="1">
        <v>1.2413078703703706E-2</v>
      </c>
      <c r="J19">
        <v>199.00299999999999</v>
      </c>
      <c r="K19" s="1">
        <v>1.1189930555555556E-3</v>
      </c>
      <c r="L19">
        <v>4</v>
      </c>
    </row>
    <row r="20" spans="1:12" x14ac:dyDescent="0.25">
      <c r="A20" t="s">
        <v>98</v>
      </c>
      <c r="B20">
        <v>20</v>
      </c>
      <c r="C20" t="s">
        <v>74</v>
      </c>
      <c r="D20" t="s">
        <v>183</v>
      </c>
      <c r="E20" t="s">
        <v>111</v>
      </c>
      <c r="F20">
        <v>8</v>
      </c>
      <c r="G20" s="1">
        <v>9.2620023148148149E-3</v>
      </c>
      <c r="J20">
        <v>193.667</v>
      </c>
      <c r="K20" s="1">
        <v>1.1425694444444445E-3</v>
      </c>
      <c r="L20">
        <v>6</v>
      </c>
    </row>
    <row r="21" spans="1:12" x14ac:dyDescent="0.25">
      <c r="A21" t="s">
        <v>137</v>
      </c>
      <c r="B21">
        <v>2</v>
      </c>
      <c r="C21" t="s">
        <v>122</v>
      </c>
      <c r="D21" t="s">
        <v>184</v>
      </c>
      <c r="E21" t="s">
        <v>136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2A3A6-0759-44E8-8488-33B701248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temp_data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2021-03-03T18:55:08Z</dcterms:modified>
</cp:coreProperties>
</file>