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7F944D5E-6A4D-4B86-9ECB-11C530EED4AD}" xr6:coauthVersionLast="45" xr6:coauthVersionMax="45" xr10:uidLastSave="{00000000-0000-0000-0000-000000000000}"/>
  <bookViews>
    <workbookView xWindow="9600" yWindow="135" windowWidth="28800" windowHeight="15435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H13" i="10"/>
  <c r="G36" i="10"/>
  <c r="T54" i="10"/>
  <c r="U54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K4" i="10" s="1"/>
  <c r="C3" i="9"/>
  <c r="D3" i="9"/>
  <c r="E3" i="9"/>
  <c r="F3" i="9"/>
  <c r="G3" i="9"/>
  <c r="H3" i="9"/>
  <c r="I3" i="9"/>
  <c r="D4" i="10" s="1"/>
  <c r="J3" i="9"/>
  <c r="P4" i="10" s="1"/>
  <c r="K3" i="9"/>
  <c r="L3" i="9"/>
  <c r="M3" i="9"/>
  <c r="N3" i="9"/>
  <c r="O3" i="9"/>
  <c r="P3" i="9"/>
  <c r="Q3" i="9"/>
  <c r="R3" i="9"/>
  <c r="S3" i="9"/>
  <c r="T3" i="9"/>
  <c r="R4" i="10" s="1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J5" i="10" s="1"/>
  <c r="B5" i="9"/>
  <c r="C5" i="9"/>
  <c r="D5" i="9"/>
  <c r="E5" i="9"/>
  <c r="F5" i="9"/>
  <c r="G5" i="9"/>
  <c r="H5" i="9"/>
  <c r="I5" i="9"/>
  <c r="D6" i="10" s="1"/>
  <c r="J5" i="9"/>
  <c r="P6" i="10" s="1"/>
  <c r="K5" i="9"/>
  <c r="L5" i="9"/>
  <c r="M5" i="9"/>
  <c r="N5" i="9"/>
  <c r="O5" i="9"/>
  <c r="P5" i="9"/>
  <c r="Q5" i="9"/>
  <c r="R5" i="9"/>
  <c r="U6" i="10" s="1"/>
  <c r="S5" i="9"/>
  <c r="T5" i="9"/>
  <c r="U5" i="9"/>
  <c r="B6" i="9"/>
  <c r="C6" i="9"/>
  <c r="D6" i="9"/>
  <c r="G7" i="10" s="1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C7" i="10" s="1"/>
  <c r="T6" i="9"/>
  <c r="U6" i="9"/>
  <c r="J7" i="10" s="1"/>
  <c r="B7" i="9"/>
  <c r="C7" i="9"/>
  <c r="D7" i="9"/>
  <c r="E7" i="9"/>
  <c r="F7" i="9"/>
  <c r="G7" i="9"/>
  <c r="H7" i="9"/>
  <c r="I7" i="9"/>
  <c r="D8" i="10" s="1"/>
  <c r="J7" i="9"/>
  <c r="P8" i="10" s="1"/>
  <c r="K7" i="9"/>
  <c r="L7" i="9"/>
  <c r="M7" i="9"/>
  <c r="N7" i="9"/>
  <c r="O7" i="9"/>
  <c r="P7" i="9"/>
  <c r="Q7" i="9"/>
  <c r="R7" i="9"/>
  <c r="U8" i="10" s="1"/>
  <c r="S7" i="9"/>
  <c r="T7" i="9"/>
  <c r="U7" i="9"/>
  <c r="L8" i="10" s="1"/>
  <c r="B8" i="9"/>
  <c r="C8" i="9"/>
  <c r="D8" i="9"/>
  <c r="E8" i="9"/>
  <c r="F8" i="9"/>
  <c r="G8" i="9"/>
  <c r="H8" i="9"/>
  <c r="I8" i="9"/>
  <c r="J8" i="9"/>
  <c r="K8" i="9"/>
  <c r="N9" i="10" s="1"/>
  <c r="L8" i="9"/>
  <c r="M8" i="9"/>
  <c r="N8" i="9"/>
  <c r="O8" i="9"/>
  <c r="P8" i="9"/>
  <c r="Q8" i="9"/>
  <c r="R8" i="9"/>
  <c r="S8" i="9"/>
  <c r="C9" i="10" s="1"/>
  <c r="T8" i="9"/>
  <c r="U8" i="9"/>
  <c r="B9" i="9"/>
  <c r="C9" i="9"/>
  <c r="D9" i="9"/>
  <c r="E9" i="9"/>
  <c r="F9" i="9"/>
  <c r="G9" i="9"/>
  <c r="H9" i="9"/>
  <c r="I9" i="9"/>
  <c r="D10" i="10" s="1"/>
  <c r="J9" i="9"/>
  <c r="O10" i="10" s="1"/>
  <c r="K9" i="9"/>
  <c r="L9" i="9"/>
  <c r="M9" i="9"/>
  <c r="N9" i="9"/>
  <c r="O9" i="9"/>
  <c r="P9" i="9"/>
  <c r="Q9" i="9"/>
  <c r="R9" i="9"/>
  <c r="T10" i="10" s="1"/>
  <c r="S9" i="9"/>
  <c r="T9" i="9"/>
  <c r="U9" i="9"/>
  <c r="B10" i="9"/>
  <c r="C10" i="9"/>
  <c r="H11" i="10" s="1"/>
  <c r="D10" i="9"/>
  <c r="E10" i="9"/>
  <c r="F10" i="9"/>
  <c r="G10" i="9"/>
  <c r="H10" i="9"/>
  <c r="I10" i="9"/>
  <c r="J10" i="9"/>
  <c r="K10" i="9"/>
  <c r="N11" i="10" s="1"/>
  <c r="L10" i="9"/>
  <c r="M10" i="9"/>
  <c r="N10" i="9"/>
  <c r="O10" i="9"/>
  <c r="P10" i="9"/>
  <c r="Q10" i="9"/>
  <c r="R10" i="9"/>
  <c r="S10" i="9"/>
  <c r="C11" i="10" s="1"/>
  <c r="T10" i="9"/>
  <c r="U10" i="9"/>
  <c r="B11" i="9"/>
  <c r="C11" i="9"/>
  <c r="D11" i="9"/>
  <c r="E11" i="9"/>
  <c r="F11" i="9"/>
  <c r="G11" i="9"/>
  <c r="H11" i="9"/>
  <c r="I11" i="9"/>
  <c r="D12" i="10" s="1"/>
  <c r="J11" i="9"/>
  <c r="O12" i="10" s="1"/>
  <c r="K11" i="9"/>
  <c r="L11" i="9"/>
  <c r="M11" i="9"/>
  <c r="N11" i="9"/>
  <c r="O11" i="9"/>
  <c r="P11" i="9"/>
  <c r="Q11" i="9"/>
  <c r="R11" i="9"/>
  <c r="T12" i="10" s="1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N13" i="10" s="1"/>
  <c r="L12" i="9"/>
  <c r="M12" i="9"/>
  <c r="N12" i="9"/>
  <c r="O12" i="9"/>
  <c r="P12" i="9"/>
  <c r="Q12" i="9"/>
  <c r="R12" i="9"/>
  <c r="S12" i="9"/>
  <c r="C13" i="10" s="1"/>
  <c r="T12" i="9"/>
  <c r="U12" i="9"/>
  <c r="B13" i="9"/>
  <c r="C13" i="9"/>
  <c r="D13" i="9"/>
  <c r="E13" i="9"/>
  <c r="F13" i="9"/>
  <c r="G13" i="9"/>
  <c r="H13" i="9"/>
  <c r="I13" i="9"/>
  <c r="D14" i="10" s="1"/>
  <c r="J13" i="9"/>
  <c r="K13" i="9"/>
  <c r="L13" i="9"/>
  <c r="M13" i="9"/>
  <c r="N13" i="9"/>
  <c r="O13" i="9"/>
  <c r="P13" i="9"/>
  <c r="Q13" i="9"/>
  <c r="R13" i="9"/>
  <c r="T14" i="10" s="1"/>
  <c r="S13" i="9"/>
  <c r="T13" i="9"/>
  <c r="U13" i="9"/>
  <c r="B14" i="9"/>
  <c r="C14" i="9"/>
  <c r="H15" i="10" s="1"/>
  <c r="D14" i="9"/>
  <c r="E14" i="9"/>
  <c r="F14" i="9"/>
  <c r="G14" i="9"/>
  <c r="H14" i="9"/>
  <c r="I14" i="9"/>
  <c r="J14" i="9"/>
  <c r="N15" i="10" s="1"/>
  <c r="K14" i="9"/>
  <c r="O15" i="10" s="1"/>
  <c r="L14" i="9"/>
  <c r="M14" i="9"/>
  <c r="N14" i="9"/>
  <c r="O14" i="9"/>
  <c r="P14" i="9"/>
  <c r="Q14" i="9"/>
  <c r="R14" i="9"/>
  <c r="S14" i="9"/>
  <c r="C15" i="10" s="1"/>
  <c r="T14" i="9"/>
  <c r="U14" i="9"/>
  <c r="B15" i="9"/>
  <c r="C15" i="9"/>
  <c r="D15" i="9"/>
  <c r="E15" i="9"/>
  <c r="F15" i="9"/>
  <c r="R16" i="10" s="1"/>
  <c r="G15" i="9"/>
  <c r="H15" i="9"/>
  <c r="I15" i="9"/>
  <c r="D16" i="10" s="1"/>
  <c r="J15" i="9"/>
  <c r="K15" i="9"/>
  <c r="L15" i="9"/>
  <c r="M15" i="9"/>
  <c r="N15" i="9"/>
  <c r="L16" i="10" s="1"/>
  <c r="O15" i="9"/>
  <c r="P15" i="9"/>
  <c r="Q15" i="9"/>
  <c r="R15" i="9"/>
  <c r="T16" i="10" s="1"/>
  <c r="S15" i="9"/>
  <c r="T15" i="9"/>
  <c r="U15" i="9"/>
  <c r="B16" i="9"/>
  <c r="C16" i="9"/>
  <c r="H17" i="10" s="1"/>
  <c r="D16" i="9"/>
  <c r="E16" i="9"/>
  <c r="F16" i="9"/>
  <c r="G16" i="9"/>
  <c r="H16" i="9"/>
  <c r="I16" i="9"/>
  <c r="J16" i="9"/>
  <c r="N17" i="10" s="1"/>
  <c r="K16" i="9"/>
  <c r="L16" i="9"/>
  <c r="M16" i="9"/>
  <c r="N16" i="9"/>
  <c r="O16" i="9"/>
  <c r="P16" i="9"/>
  <c r="Q16" i="9"/>
  <c r="R16" i="9"/>
  <c r="S16" i="9"/>
  <c r="C17" i="10" s="1"/>
  <c r="T16" i="9"/>
  <c r="U16" i="9"/>
  <c r="B17" i="9"/>
  <c r="C17" i="9"/>
  <c r="D17" i="9"/>
  <c r="E17" i="9"/>
  <c r="F17" i="9"/>
  <c r="P18" i="10" s="1"/>
  <c r="G17" i="9"/>
  <c r="H17" i="9"/>
  <c r="I17" i="9"/>
  <c r="D18" i="10" s="1"/>
  <c r="J17" i="9"/>
  <c r="K17" i="9"/>
  <c r="L17" i="9"/>
  <c r="M17" i="9"/>
  <c r="N17" i="9"/>
  <c r="K18" i="10" s="1"/>
  <c r="O17" i="9"/>
  <c r="P17" i="9"/>
  <c r="Q17" i="9"/>
  <c r="R17" i="9"/>
  <c r="T18" i="10" s="1"/>
  <c r="S17" i="9"/>
  <c r="T17" i="9"/>
  <c r="U17" i="9"/>
  <c r="B18" i="9"/>
  <c r="C18" i="9"/>
  <c r="H19" i="10" s="1"/>
  <c r="D18" i="9"/>
  <c r="F19" i="10" s="1"/>
  <c r="E18" i="9"/>
  <c r="F18" i="9"/>
  <c r="G18" i="9"/>
  <c r="H18" i="9"/>
  <c r="I18" i="9"/>
  <c r="J18" i="9"/>
  <c r="L19" i="10" s="1"/>
  <c r="K18" i="9"/>
  <c r="U19" i="10" s="1"/>
  <c r="L18" i="9"/>
  <c r="M18" i="9"/>
  <c r="N18" i="9"/>
  <c r="O18" i="9"/>
  <c r="P18" i="9"/>
  <c r="Q18" i="9"/>
  <c r="R18" i="9"/>
  <c r="S18" i="9"/>
  <c r="C19" i="10" s="1"/>
  <c r="T18" i="9"/>
  <c r="U18" i="9"/>
  <c r="B19" i="9"/>
  <c r="C19" i="9"/>
  <c r="D19" i="9"/>
  <c r="E19" i="9"/>
  <c r="F19" i="9"/>
  <c r="G19" i="9"/>
  <c r="H19" i="9"/>
  <c r="I19" i="9"/>
  <c r="D20" i="10" s="1"/>
  <c r="J19" i="9"/>
  <c r="K19" i="9"/>
  <c r="L19" i="9"/>
  <c r="M19" i="9"/>
  <c r="N19" i="9"/>
  <c r="I20" i="10" s="1"/>
  <c r="O19" i="9"/>
  <c r="P19" i="9"/>
  <c r="C20" i="10" s="1"/>
  <c r="Q19" i="9"/>
  <c r="R19" i="9"/>
  <c r="S20" i="10" s="1"/>
  <c r="S19" i="9"/>
  <c r="T19" i="9"/>
  <c r="U19" i="9"/>
  <c r="B20" i="9"/>
  <c r="C20" i="9"/>
  <c r="D20" i="9"/>
  <c r="F21" i="10" s="1"/>
  <c r="E20" i="9"/>
  <c r="F20" i="9"/>
  <c r="G20" i="9"/>
  <c r="H20" i="9"/>
  <c r="I20" i="9"/>
  <c r="J20" i="9"/>
  <c r="K20" i="9"/>
  <c r="L20" i="9"/>
  <c r="K21" i="10" s="1"/>
  <c r="M20" i="9"/>
  <c r="N20" i="9"/>
  <c r="O20" i="9"/>
  <c r="P20" i="9"/>
  <c r="Q20" i="9"/>
  <c r="R20" i="9"/>
  <c r="S20" i="9"/>
  <c r="C21" i="10" s="1"/>
  <c r="T20" i="9"/>
  <c r="T21" i="10" s="1"/>
  <c r="U20" i="9"/>
  <c r="B21" i="9"/>
  <c r="C21" i="9"/>
  <c r="D21" i="9"/>
  <c r="E21" i="9"/>
  <c r="F21" i="9"/>
  <c r="G21" i="9"/>
  <c r="H21" i="9"/>
  <c r="I21" i="9"/>
  <c r="D22" i="10" s="1"/>
  <c r="J21" i="9"/>
  <c r="K21" i="9"/>
  <c r="L21" i="9"/>
  <c r="M21" i="9"/>
  <c r="N21" i="9"/>
  <c r="H22" i="10" s="1"/>
  <c r="O21" i="9"/>
  <c r="F22" i="10" s="1"/>
  <c r="P21" i="9"/>
  <c r="Q21" i="9"/>
  <c r="R21" i="9"/>
  <c r="S22" i="10" s="1"/>
  <c r="S21" i="9"/>
  <c r="T21" i="9"/>
  <c r="U21" i="9"/>
  <c r="B22" i="9"/>
  <c r="C22" i="9"/>
  <c r="L23" i="10" s="1"/>
  <c r="D22" i="9"/>
  <c r="E22" i="9"/>
  <c r="G23" i="10" s="1"/>
  <c r="F22" i="9"/>
  <c r="G22" i="9"/>
  <c r="H22" i="9"/>
  <c r="I22" i="9"/>
  <c r="J22" i="9"/>
  <c r="K22" i="9"/>
  <c r="T23" i="10" s="1"/>
  <c r="L22" i="9"/>
  <c r="J23" i="10" s="1"/>
  <c r="M22" i="9"/>
  <c r="N22" i="9"/>
  <c r="O22" i="9"/>
  <c r="P22" i="9"/>
  <c r="Q22" i="9"/>
  <c r="R22" i="9"/>
  <c r="S22" i="9"/>
  <c r="C23" i="10" s="1"/>
  <c r="T22" i="9"/>
  <c r="U22" i="9"/>
  <c r="B23" i="9"/>
  <c r="C23" i="9"/>
  <c r="D23" i="9"/>
  <c r="E23" i="9"/>
  <c r="F23" i="9"/>
  <c r="N24" i="10" s="1"/>
  <c r="G23" i="9"/>
  <c r="H23" i="9"/>
  <c r="I23" i="9"/>
  <c r="J23" i="9"/>
  <c r="K23" i="9"/>
  <c r="L23" i="9"/>
  <c r="M23" i="9"/>
  <c r="N23" i="9"/>
  <c r="H24" i="10" s="1"/>
  <c r="O23" i="9"/>
  <c r="P23" i="9"/>
  <c r="Q23" i="9"/>
  <c r="R23" i="9"/>
  <c r="S24" i="10" s="1"/>
  <c r="S23" i="9"/>
  <c r="T23" i="9"/>
  <c r="U23" i="9"/>
  <c r="B24" i="9"/>
  <c r="C24" i="9"/>
  <c r="L25" i="10" s="1"/>
  <c r="D24" i="9"/>
  <c r="C25" i="10" s="1"/>
  <c r="E24" i="9"/>
  <c r="G25" i="10" s="1"/>
  <c r="F24" i="9"/>
  <c r="G24" i="9"/>
  <c r="H24" i="9"/>
  <c r="I24" i="9"/>
  <c r="J24" i="9"/>
  <c r="K24" i="9"/>
  <c r="T25" i="10" s="1"/>
  <c r="L24" i="9"/>
  <c r="J25" i="10" s="1"/>
  <c r="M24" i="9"/>
  <c r="N24" i="9"/>
  <c r="O24" i="9"/>
  <c r="P24" i="9"/>
  <c r="Q24" i="9"/>
  <c r="R24" i="9"/>
  <c r="S24" i="9"/>
  <c r="T24" i="9"/>
  <c r="U24" i="9"/>
  <c r="R25" i="10" s="1"/>
  <c r="B25" i="9"/>
  <c r="C25" i="9"/>
  <c r="D25" i="9"/>
  <c r="E25" i="9"/>
  <c r="F25" i="9"/>
  <c r="N26" i="10" s="1"/>
  <c r="G25" i="9"/>
  <c r="H25" i="9"/>
  <c r="I25" i="9"/>
  <c r="E26" i="10" s="1"/>
  <c r="J25" i="9"/>
  <c r="K25" i="9"/>
  <c r="L25" i="9"/>
  <c r="M25" i="9"/>
  <c r="N25" i="9"/>
  <c r="H26" i="10" s="1"/>
  <c r="O25" i="9"/>
  <c r="P25" i="9"/>
  <c r="Q25" i="9"/>
  <c r="K26" i="10" s="1"/>
  <c r="R25" i="9"/>
  <c r="T26" i="10" s="1"/>
  <c r="S25" i="9"/>
  <c r="T25" i="9"/>
  <c r="U25" i="9"/>
  <c r="B26" i="9"/>
  <c r="C26" i="9"/>
  <c r="K27" i="10" s="1"/>
  <c r="D26" i="9"/>
  <c r="F27" i="10" s="1"/>
  <c r="E26" i="9"/>
  <c r="F26" i="9"/>
  <c r="G26" i="9"/>
  <c r="H26" i="9"/>
  <c r="I26" i="9"/>
  <c r="J26" i="9"/>
  <c r="K26" i="9"/>
  <c r="L26" i="9"/>
  <c r="Q27" i="10" s="1"/>
  <c r="M26" i="9"/>
  <c r="N26" i="9"/>
  <c r="O26" i="9"/>
  <c r="P26" i="9"/>
  <c r="Q26" i="9"/>
  <c r="R26" i="9"/>
  <c r="S26" i="9"/>
  <c r="C27" i="10" s="1"/>
  <c r="T26" i="9"/>
  <c r="U27" i="10" s="1"/>
  <c r="U26" i="9"/>
  <c r="B27" i="9"/>
  <c r="C27" i="9"/>
  <c r="D27" i="9"/>
  <c r="E27" i="9"/>
  <c r="F27" i="9"/>
  <c r="M28" i="10" s="1"/>
  <c r="G27" i="9"/>
  <c r="H27" i="9"/>
  <c r="I27" i="9"/>
  <c r="D28" i="10" s="1"/>
  <c r="J27" i="9"/>
  <c r="K27" i="9"/>
  <c r="L27" i="9"/>
  <c r="M27" i="9"/>
  <c r="N27" i="9"/>
  <c r="H28" i="10" s="1"/>
  <c r="O27" i="9"/>
  <c r="P27" i="9"/>
  <c r="Q27" i="9"/>
  <c r="R27" i="9"/>
  <c r="T28" i="10" s="1"/>
  <c r="S27" i="9"/>
  <c r="T27" i="9"/>
  <c r="U27" i="9"/>
  <c r="B28" i="9"/>
  <c r="C28" i="9"/>
  <c r="K29" i="10" s="1"/>
  <c r="D28" i="9"/>
  <c r="F29" i="10" s="1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C29" i="10" s="1"/>
  <c r="T28" i="9"/>
  <c r="U29" i="10" s="1"/>
  <c r="U28" i="9"/>
  <c r="Q29" i="10" s="1"/>
  <c r="B29" i="9"/>
  <c r="C29" i="9"/>
  <c r="D29" i="9"/>
  <c r="E29" i="9"/>
  <c r="G30" i="10" s="1"/>
  <c r="F29" i="9"/>
  <c r="G29" i="9"/>
  <c r="H29" i="9"/>
  <c r="P30" i="10" s="1"/>
  <c r="I29" i="9"/>
  <c r="D30" i="10" s="1"/>
  <c r="J29" i="9"/>
  <c r="K29" i="9"/>
  <c r="L29" i="9"/>
  <c r="M29" i="9"/>
  <c r="N29" i="9"/>
  <c r="H30" i="10" s="1"/>
  <c r="O29" i="9"/>
  <c r="P29" i="9"/>
  <c r="Q29" i="9"/>
  <c r="R29" i="9"/>
  <c r="T30" i="10" s="1"/>
  <c r="S29" i="9"/>
  <c r="T29" i="9"/>
  <c r="U29" i="9"/>
  <c r="B30" i="9"/>
  <c r="C30" i="9"/>
  <c r="K31" i="10" s="1"/>
  <c r="D30" i="9"/>
  <c r="F31" i="10" s="1"/>
  <c r="E30" i="9"/>
  <c r="F30" i="9"/>
  <c r="O31" i="10" s="1"/>
  <c r="G30" i="9"/>
  <c r="H30" i="9"/>
  <c r="I30" i="9"/>
  <c r="J30" i="9"/>
  <c r="K30" i="9"/>
  <c r="L30" i="9"/>
  <c r="Q31" i="10" s="1"/>
  <c r="M30" i="9"/>
  <c r="N30" i="9"/>
  <c r="O30" i="9"/>
  <c r="P30" i="9"/>
  <c r="Q30" i="9"/>
  <c r="R30" i="9"/>
  <c r="S30" i="9"/>
  <c r="C31" i="10" s="1"/>
  <c r="T30" i="9"/>
  <c r="U31" i="10" s="1"/>
  <c r="U30" i="9"/>
  <c r="B31" i="9"/>
  <c r="M32" i="10" s="1"/>
  <c r="C31" i="9"/>
  <c r="D31" i="9"/>
  <c r="E31" i="9"/>
  <c r="F31" i="9"/>
  <c r="G31" i="9"/>
  <c r="H31" i="9"/>
  <c r="P32" i="10" s="1"/>
  <c r="I31" i="9"/>
  <c r="D32" i="10" s="1"/>
  <c r="J31" i="9"/>
  <c r="K31" i="9"/>
  <c r="L31" i="9"/>
  <c r="M31" i="9"/>
  <c r="N31" i="9"/>
  <c r="H32" i="10" s="1"/>
  <c r="O31" i="9"/>
  <c r="P31" i="9"/>
  <c r="Q31" i="9"/>
  <c r="R31" i="9"/>
  <c r="T32" i="10" s="1"/>
  <c r="S31" i="9"/>
  <c r="T31" i="9"/>
  <c r="U31" i="9"/>
  <c r="B32" i="9"/>
  <c r="C32" i="9"/>
  <c r="J33" i="10" s="1"/>
  <c r="D32" i="9"/>
  <c r="F33" i="10" s="1"/>
  <c r="E32" i="9"/>
  <c r="L33" i="10" s="1"/>
  <c r="F32" i="9"/>
  <c r="G32" i="9"/>
  <c r="H32" i="9"/>
  <c r="I32" i="9"/>
  <c r="J32" i="9"/>
  <c r="K32" i="9"/>
  <c r="L32" i="9"/>
  <c r="P33" i="10" s="1"/>
  <c r="M32" i="9"/>
  <c r="N32" i="9"/>
  <c r="O32" i="9"/>
  <c r="P32" i="9"/>
  <c r="Q32" i="9"/>
  <c r="R32" i="9"/>
  <c r="S32" i="9"/>
  <c r="C33" i="10" s="1"/>
  <c r="T32" i="9"/>
  <c r="U33" i="10" s="1"/>
  <c r="U32" i="9"/>
  <c r="B33" i="9"/>
  <c r="K34" i="10" s="1"/>
  <c r="C33" i="9"/>
  <c r="D33" i="9"/>
  <c r="E33" i="9"/>
  <c r="F33" i="9"/>
  <c r="G33" i="9"/>
  <c r="M34" i="10" s="1"/>
  <c r="H33" i="9"/>
  <c r="I33" i="9"/>
  <c r="D34" i="10" s="1"/>
  <c r="J33" i="9"/>
  <c r="K33" i="9"/>
  <c r="L33" i="9"/>
  <c r="M33" i="9"/>
  <c r="N33" i="9"/>
  <c r="G34" i="10" s="1"/>
  <c r="O33" i="9"/>
  <c r="P33" i="9"/>
  <c r="Q33" i="9"/>
  <c r="R33" i="9"/>
  <c r="T34" i="10" s="1"/>
  <c r="S33" i="9"/>
  <c r="T33" i="9"/>
  <c r="U33" i="9"/>
  <c r="B34" i="9"/>
  <c r="C34" i="9"/>
  <c r="J35" i="10" s="1"/>
  <c r="D34" i="9"/>
  <c r="F35" i="10" s="1"/>
  <c r="E34" i="9"/>
  <c r="F34" i="9"/>
  <c r="G34" i="9"/>
  <c r="H34" i="9"/>
  <c r="I34" i="9"/>
  <c r="J34" i="9"/>
  <c r="K34" i="9"/>
  <c r="L34" i="9"/>
  <c r="O35" i="10" s="1"/>
  <c r="M34" i="9"/>
  <c r="N34" i="9"/>
  <c r="O34" i="9"/>
  <c r="P34" i="9"/>
  <c r="Q34" i="9"/>
  <c r="R34" i="9"/>
  <c r="S34" i="9"/>
  <c r="C35" i="10" s="1"/>
  <c r="T34" i="9"/>
  <c r="U34" i="9"/>
  <c r="B35" i="9"/>
  <c r="J36" i="10" s="1"/>
  <c r="C35" i="9"/>
  <c r="D35" i="9"/>
  <c r="E35" i="9"/>
  <c r="F35" i="9"/>
  <c r="G35" i="9"/>
  <c r="M36" i="10" s="1"/>
  <c r="H35" i="9"/>
  <c r="I35" i="9"/>
  <c r="D36" i="10" s="1"/>
  <c r="J35" i="9"/>
  <c r="K35" i="9"/>
  <c r="L35" i="9"/>
  <c r="M35" i="9"/>
  <c r="N35" i="9"/>
  <c r="L36" i="10" s="1"/>
  <c r="O35" i="9"/>
  <c r="P35" i="9"/>
  <c r="Q35" i="9"/>
  <c r="R35" i="9"/>
  <c r="U36" i="10" s="1"/>
  <c r="S35" i="9"/>
  <c r="T35" i="9"/>
  <c r="U35" i="9"/>
  <c r="B36" i="9"/>
  <c r="C36" i="9"/>
  <c r="I37" i="10" s="1"/>
  <c r="D36" i="9"/>
  <c r="F37" i="10" s="1"/>
  <c r="E36" i="9"/>
  <c r="F36" i="9"/>
  <c r="G36" i="9"/>
  <c r="H36" i="9"/>
  <c r="I36" i="9"/>
  <c r="J36" i="9"/>
  <c r="K36" i="9"/>
  <c r="L36" i="9"/>
  <c r="O37" i="10" s="1"/>
  <c r="M36" i="9"/>
  <c r="N36" i="9"/>
  <c r="O36" i="9"/>
  <c r="P36" i="9"/>
  <c r="Q36" i="9"/>
  <c r="R36" i="9"/>
  <c r="S36" i="9"/>
  <c r="C37" i="10" s="1"/>
  <c r="T36" i="9"/>
  <c r="U36" i="9"/>
  <c r="B37" i="9"/>
  <c r="J38" i="10" s="1"/>
  <c r="C37" i="9"/>
  <c r="D37" i="9"/>
  <c r="E37" i="9"/>
  <c r="F37" i="9"/>
  <c r="G37" i="9"/>
  <c r="M38" i="10" s="1"/>
  <c r="H37" i="9"/>
  <c r="I37" i="9"/>
  <c r="D38" i="10" s="1"/>
  <c r="J37" i="9"/>
  <c r="G38" i="10" s="1"/>
  <c r="K37" i="9"/>
  <c r="L37" i="9"/>
  <c r="M37" i="9"/>
  <c r="N37" i="9"/>
  <c r="L38" i="10" s="1"/>
  <c r="O37" i="9"/>
  <c r="P37" i="9"/>
  <c r="Q37" i="9"/>
  <c r="R37" i="9"/>
  <c r="U38" i="10" s="1"/>
  <c r="S37" i="9"/>
  <c r="T37" i="9"/>
  <c r="U37" i="9"/>
  <c r="B38" i="9"/>
  <c r="C38" i="9"/>
  <c r="I39" i="10" s="1"/>
  <c r="D38" i="9"/>
  <c r="F39" i="10" s="1"/>
  <c r="E38" i="9"/>
  <c r="F38" i="9"/>
  <c r="G38" i="9"/>
  <c r="H38" i="9"/>
  <c r="I38" i="9"/>
  <c r="J38" i="9"/>
  <c r="K38" i="9"/>
  <c r="L38" i="9"/>
  <c r="O39" i="10" s="1"/>
  <c r="M38" i="9"/>
  <c r="N38" i="9"/>
  <c r="O38" i="9"/>
  <c r="P38" i="9"/>
  <c r="Q38" i="9"/>
  <c r="R38" i="9"/>
  <c r="S38" i="9"/>
  <c r="C39" i="10" s="1"/>
  <c r="T38" i="9"/>
  <c r="U38" i="9"/>
  <c r="B39" i="9"/>
  <c r="J40" i="10" s="1"/>
  <c r="C39" i="9"/>
  <c r="D39" i="9"/>
  <c r="E39" i="9"/>
  <c r="F39" i="9"/>
  <c r="Q40" i="10" s="1"/>
  <c r="G39" i="9"/>
  <c r="M40" i="10" s="1"/>
  <c r="H39" i="9"/>
  <c r="I39" i="9"/>
  <c r="D40" i="10" s="1"/>
  <c r="J39" i="9"/>
  <c r="G40" i="10" s="1"/>
  <c r="K39" i="9"/>
  <c r="L39" i="9"/>
  <c r="M39" i="9"/>
  <c r="N39" i="9"/>
  <c r="L40" i="10" s="1"/>
  <c r="O39" i="9"/>
  <c r="P39" i="9"/>
  <c r="Q39" i="9"/>
  <c r="R39" i="9"/>
  <c r="U40" i="10" s="1"/>
  <c r="S39" i="9"/>
  <c r="T39" i="9"/>
  <c r="U39" i="9"/>
  <c r="B40" i="9"/>
  <c r="C40" i="9"/>
  <c r="H41" i="10" s="1"/>
  <c r="D40" i="9"/>
  <c r="F41" i="10" s="1"/>
  <c r="E40" i="9"/>
  <c r="F40" i="9"/>
  <c r="G40" i="9"/>
  <c r="H40" i="9"/>
  <c r="I40" i="9"/>
  <c r="J40" i="9"/>
  <c r="N41" i="10" s="1"/>
  <c r="K40" i="9"/>
  <c r="L40" i="9"/>
  <c r="O41" i="10" s="1"/>
  <c r="M40" i="9"/>
  <c r="N40" i="9"/>
  <c r="O40" i="9"/>
  <c r="P40" i="9"/>
  <c r="Q40" i="9"/>
  <c r="R40" i="9"/>
  <c r="S40" i="9"/>
  <c r="C41" i="10" s="1"/>
  <c r="T40" i="9"/>
  <c r="U40" i="9"/>
  <c r="B41" i="9"/>
  <c r="C41" i="9"/>
  <c r="D41" i="9"/>
  <c r="E41" i="9"/>
  <c r="F41" i="9"/>
  <c r="Q42" i="10" s="1"/>
  <c r="G41" i="9"/>
  <c r="L42" i="10" s="1"/>
  <c r="H41" i="9"/>
  <c r="I41" i="9"/>
  <c r="D42" i="10" s="1"/>
  <c r="J41" i="9"/>
  <c r="K41" i="9"/>
  <c r="L41" i="9"/>
  <c r="M41" i="9"/>
  <c r="P42" i="10" s="1"/>
  <c r="N41" i="9"/>
  <c r="K42" i="10" s="1"/>
  <c r="O41" i="9"/>
  <c r="P41" i="9"/>
  <c r="Q41" i="9"/>
  <c r="G42" i="10" s="1"/>
  <c r="R41" i="9"/>
  <c r="U42" i="10" s="1"/>
  <c r="S41" i="9"/>
  <c r="T41" i="9"/>
  <c r="U41" i="9"/>
  <c r="B42" i="9"/>
  <c r="C42" i="9"/>
  <c r="H43" i="10" s="1"/>
  <c r="D42" i="9"/>
  <c r="F43" i="10" s="1"/>
  <c r="E42" i="9"/>
  <c r="F42" i="9"/>
  <c r="G42" i="9"/>
  <c r="H42" i="9"/>
  <c r="I42" i="9"/>
  <c r="J42" i="9"/>
  <c r="N43" i="10" s="1"/>
  <c r="K42" i="9"/>
  <c r="L42" i="9"/>
  <c r="O43" i="10" s="1"/>
  <c r="M42" i="9"/>
  <c r="N42" i="9"/>
  <c r="O42" i="9"/>
  <c r="P42" i="9"/>
  <c r="Q42" i="9"/>
  <c r="R42" i="9"/>
  <c r="S42" i="9"/>
  <c r="C43" i="10" s="1"/>
  <c r="T42" i="9"/>
  <c r="U42" i="9"/>
  <c r="B43" i="9"/>
  <c r="I44" i="10" s="1"/>
  <c r="C43" i="9"/>
  <c r="D43" i="9"/>
  <c r="E43" i="9"/>
  <c r="F43" i="9"/>
  <c r="Q44" i="10" s="1"/>
  <c r="G43" i="9"/>
  <c r="L44" i="10" s="1"/>
  <c r="H43" i="9"/>
  <c r="I43" i="9"/>
  <c r="D44" i="10" s="1"/>
  <c r="J43" i="9"/>
  <c r="K43" i="9"/>
  <c r="L43" i="9"/>
  <c r="M43" i="9"/>
  <c r="P44" i="10" s="1"/>
  <c r="N43" i="9"/>
  <c r="K44" i="10" s="1"/>
  <c r="O43" i="9"/>
  <c r="P43" i="9"/>
  <c r="Q43" i="9"/>
  <c r="G44" i="10" s="1"/>
  <c r="R43" i="9"/>
  <c r="U44" i="10" s="1"/>
  <c r="S43" i="9"/>
  <c r="T43" i="9"/>
  <c r="U43" i="9"/>
  <c r="B44" i="9"/>
  <c r="C44" i="9"/>
  <c r="H45" i="10" s="1"/>
  <c r="D44" i="9"/>
  <c r="F45" i="10" s="1"/>
  <c r="E44" i="9"/>
  <c r="F44" i="9"/>
  <c r="G44" i="9"/>
  <c r="H44" i="9"/>
  <c r="I44" i="9"/>
  <c r="J44" i="9"/>
  <c r="N45" i="10" s="1"/>
  <c r="K44" i="9"/>
  <c r="L44" i="9"/>
  <c r="O45" i="10" s="1"/>
  <c r="M44" i="9"/>
  <c r="N44" i="9"/>
  <c r="O44" i="9"/>
  <c r="P44" i="9"/>
  <c r="Q44" i="9"/>
  <c r="R44" i="9"/>
  <c r="S44" i="9"/>
  <c r="C45" i="10" s="1"/>
  <c r="T44" i="9"/>
  <c r="U44" i="9"/>
  <c r="B45" i="9"/>
  <c r="I46" i="10" s="1"/>
  <c r="C45" i="9"/>
  <c r="D45" i="9"/>
  <c r="E45" i="9"/>
  <c r="F45" i="9"/>
  <c r="Q46" i="10" s="1"/>
  <c r="G45" i="9"/>
  <c r="L46" i="10" s="1"/>
  <c r="H45" i="9"/>
  <c r="I45" i="9"/>
  <c r="D46" i="10" s="1"/>
  <c r="J45" i="9"/>
  <c r="K45" i="9"/>
  <c r="L45" i="9"/>
  <c r="M45" i="9"/>
  <c r="P46" i="10" s="1"/>
  <c r="N45" i="9"/>
  <c r="K46" i="10" s="1"/>
  <c r="O45" i="9"/>
  <c r="P45" i="9"/>
  <c r="C46" i="10" s="1"/>
  <c r="Q45" i="9"/>
  <c r="G46" i="10" s="1"/>
  <c r="R45" i="9"/>
  <c r="U46" i="10" s="1"/>
  <c r="S45" i="9"/>
  <c r="T45" i="9"/>
  <c r="U45" i="9"/>
  <c r="B46" i="9"/>
  <c r="C46" i="9"/>
  <c r="H47" i="10" s="1"/>
  <c r="D46" i="9"/>
  <c r="F47" i="10" s="1"/>
  <c r="E46" i="9"/>
  <c r="F46" i="9"/>
  <c r="G46" i="9"/>
  <c r="H46" i="9"/>
  <c r="I46" i="9"/>
  <c r="J46" i="9"/>
  <c r="N47" i="10" s="1"/>
  <c r="K46" i="9"/>
  <c r="L46" i="9"/>
  <c r="O47" i="10" s="1"/>
  <c r="M46" i="9"/>
  <c r="N46" i="9"/>
  <c r="O46" i="9"/>
  <c r="P46" i="9"/>
  <c r="Q46" i="9"/>
  <c r="R46" i="9"/>
  <c r="S46" i="9"/>
  <c r="C47" i="10" s="1"/>
  <c r="T46" i="9"/>
  <c r="U46" i="9"/>
  <c r="B47" i="9"/>
  <c r="I48" i="10" s="1"/>
  <c r="C47" i="9"/>
  <c r="D47" i="9"/>
  <c r="E47" i="9"/>
  <c r="F47" i="9"/>
  <c r="G47" i="9"/>
  <c r="L48" i="10" s="1"/>
  <c r="H47" i="9"/>
  <c r="I47" i="9"/>
  <c r="D48" i="10" s="1"/>
  <c r="J47" i="9"/>
  <c r="K47" i="9"/>
  <c r="L47" i="9"/>
  <c r="M47" i="9"/>
  <c r="P48" i="10" s="1"/>
  <c r="N47" i="9"/>
  <c r="K48" i="10" s="1"/>
  <c r="O47" i="9"/>
  <c r="P47" i="9"/>
  <c r="Q47" i="9"/>
  <c r="G48" i="10" s="1"/>
  <c r="R47" i="9"/>
  <c r="S47" i="9"/>
  <c r="T47" i="9"/>
  <c r="U47" i="9"/>
  <c r="B48" i="9"/>
  <c r="C48" i="9"/>
  <c r="H49" i="10" s="1"/>
  <c r="D48" i="9"/>
  <c r="F49" i="10" s="1"/>
  <c r="E48" i="9"/>
  <c r="F48" i="9"/>
  <c r="G48" i="9"/>
  <c r="H48" i="9"/>
  <c r="I48" i="9"/>
  <c r="J48" i="9"/>
  <c r="N49" i="10" s="1"/>
  <c r="K48" i="9"/>
  <c r="L48" i="9"/>
  <c r="M48" i="9"/>
  <c r="N48" i="9"/>
  <c r="O48" i="9"/>
  <c r="P48" i="9"/>
  <c r="Q48" i="9"/>
  <c r="R48" i="9"/>
  <c r="S48" i="9"/>
  <c r="C49" i="10" s="1"/>
  <c r="T48" i="9"/>
  <c r="U48" i="9"/>
  <c r="B49" i="9"/>
  <c r="C49" i="9"/>
  <c r="D49" i="9"/>
  <c r="E49" i="9"/>
  <c r="F49" i="9"/>
  <c r="G49" i="9"/>
  <c r="L50" i="10" s="1"/>
  <c r="H49" i="9"/>
  <c r="I49" i="9"/>
  <c r="D50" i="10" s="1"/>
  <c r="J49" i="9"/>
  <c r="K49" i="9"/>
  <c r="L49" i="9"/>
  <c r="M49" i="9"/>
  <c r="N49" i="9"/>
  <c r="K50" i="10" s="1"/>
  <c r="O49" i="9"/>
  <c r="P49" i="9"/>
  <c r="Q49" i="9"/>
  <c r="G50" i="10" s="1"/>
  <c r="R49" i="9"/>
  <c r="S49" i="9"/>
  <c r="T49" i="9"/>
  <c r="U49" i="9"/>
  <c r="B50" i="9"/>
  <c r="C50" i="9"/>
  <c r="H51" i="10" s="1"/>
  <c r="D50" i="9"/>
  <c r="F51" i="10" s="1"/>
  <c r="E50" i="9"/>
  <c r="F50" i="9"/>
  <c r="G50" i="9"/>
  <c r="H50" i="9"/>
  <c r="I50" i="9"/>
  <c r="J50" i="9"/>
  <c r="N51" i="10" s="1"/>
  <c r="K50" i="9"/>
  <c r="L50" i="9"/>
  <c r="M50" i="9"/>
  <c r="N50" i="9"/>
  <c r="O50" i="9"/>
  <c r="P50" i="9"/>
  <c r="Q50" i="9"/>
  <c r="R50" i="9"/>
  <c r="S50" i="9"/>
  <c r="C51" i="10" s="1"/>
  <c r="T50" i="9"/>
  <c r="U50" i="9"/>
  <c r="B51" i="9"/>
  <c r="C51" i="9"/>
  <c r="D51" i="9"/>
  <c r="E51" i="9"/>
  <c r="F51" i="9"/>
  <c r="G51" i="9"/>
  <c r="L52" i="10" s="1"/>
  <c r="H51" i="9"/>
  <c r="M52" i="10" s="1"/>
  <c r="I51" i="9"/>
  <c r="D52" i="10" s="1"/>
  <c r="J51" i="9"/>
  <c r="K51" i="9"/>
  <c r="L51" i="9"/>
  <c r="M51" i="9"/>
  <c r="N51" i="9"/>
  <c r="K52" i="10" s="1"/>
  <c r="O51" i="9"/>
  <c r="P51" i="9"/>
  <c r="Q51" i="9"/>
  <c r="G52" i="10" s="1"/>
  <c r="R51" i="9"/>
  <c r="S51" i="9"/>
  <c r="T51" i="9"/>
  <c r="U51" i="9"/>
  <c r="B52" i="9"/>
  <c r="C52" i="9"/>
  <c r="H53" i="10" s="1"/>
  <c r="D52" i="9"/>
  <c r="F53" i="10" s="1"/>
  <c r="E52" i="9"/>
  <c r="F52" i="9"/>
  <c r="G52" i="9"/>
  <c r="H52" i="9"/>
  <c r="I52" i="9"/>
  <c r="J52" i="9"/>
  <c r="N53" i="10" s="1"/>
  <c r="K52" i="9"/>
  <c r="L52" i="9"/>
  <c r="M52" i="9"/>
  <c r="N52" i="9"/>
  <c r="O52" i="9"/>
  <c r="P52" i="9"/>
  <c r="Q52" i="9"/>
  <c r="R52" i="9"/>
  <c r="S52" i="9"/>
  <c r="C53" i="10" s="1"/>
  <c r="T52" i="9"/>
  <c r="S53" i="10" s="1"/>
  <c r="U52" i="9"/>
  <c r="B53" i="9"/>
  <c r="C53" i="9"/>
  <c r="D53" i="9"/>
  <c r="E53" i="9"/>
  <c r="F53" i="9"/>
  <c r="G53" i="9"/>
  <c r="L54" i="10" s="1"/>
  <c r="H53" i="9"/>
  <c r="M54" i="10" s="1"/>
  <c r="I53" i="9"/>
  <c r="D54" i="10" s="1"/>
  <c r="J53" i="9"/>
  <c r="K53" i="9"/>
  <c r="L53" i="9"/>
  <c r="M53" i="9"/>
  <c r="N53" i="9"/>
  <c r="J54" i="10" s="1"/>
  <c r="O53" i="9"/>
  <c r="P53" i="9"/>
  <c r="Q53" i="9"/>
  <c r="G54" i="10" s="1"/>
  <c r="R53" i="9"/>
  <c r="S53" i="9"/>
  <c r="T53" i="9"/>
  <c r="U53" i="9"/>
  <c r="Q54" i="10" s="1"/>
  <c r="B54" i="9"/>
  <c r="C54" i="9"/>
  <c r="D54" i="9"/>
  <c r="F55" i="10" s="1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C55" i="10" s="1"/>
  <c r="T54" i="9"/>
  <c r="U54" i="9"/>
  <c r="C2" i="9"/>
  <c r="D2" i="9"/>
  <c r="E2" i="9"/>
  <c r="F2" i="9"/>
  <c r="G2" i="9"/>
  <c r="H2" i="9"/>
  <c r="N3" i="10" s="1"/>
  <c r="I2" i="9"/>
  <c r="J2" i="9"/>
  <c r="K2" i="9"/>
  <c r="L2" i="9"/>
  <c r="M2" i="9"/>
  <c r="N2" i="9"/>
  <c r="M3" i="10" s="1"/>
  <c r="O2" i="9"/>
  <c r="P2" i="9"/>
  <c r="Q2" i="9"/>
  <c r="F3" i="10" s="1"/>
  <c r="R2" i="9"/>
  <c r="S2" i="9"/>
  <c r="T2" i="9"/>
  <c r="R3" i="10" s="1"/>
  <c r="U2" i="9"/>
  <c r="B2" i="9"/>
  <c r="K3" i="10" s="1"/>
  <c r="G2" i="10"/>
  <c r="D15" i="11"/>
  <c r="D20" i="11"/>
  <c r="D8" i="11"/>
  <c r="D11" i="11"/>
  <c r="D3" i="11"/>
  <c r="D9" i="11"/>
  <c r="D5" i="11"/>
  <c r="D21" i="11"/>
  <c r="D16" i="11"/>
  <c r="D6" i="11"/>
  <c r="D17" i="11"/>
  <c r="D14" i="11"/>
  <c r="D19" i="11"/>
  <c r="D18" i="11"/>
  <c r="D7" i="11"/>
  <c r="D13" i="11"/>
  <c r="D12" i="11"/>
  <c r="D10" i="11"/>
  <c r="D4" i="11"/>
  <c r="D2" i="11"/>
  <c r="H36" i="10" l="1"/>
  <c r="S17" i="10"/>
  <c r="F17" i="10"/>
  <c r="S15" i="10"/>
  <c r="F15" i="10"/>
  <c r="S13" i="10"/>
  <c r="F13" i="10"/>
  <c r="S11" i="10"/>
  <c r="F11" i="10"/>
  <c r="C10" i="10"/>
  <c r="F9" i="10"/>
  <c r="N32" i="10"/>
  <c r="O28" i="10"/>
  <c r="P26" i="10"/>
  <c r="P24" i="10"/>
  <c r="P22" i="10"/>
  <c r="P20" i="10"/>
  <c r="I18" i="10"/>
  <c r="I16" i="10"/>
  <c r="I14" i="10"/>
  <c r="I12" i="10"/>
  <c r="I10" i="10"/>
  <c r="H9" i="10"/>
  <c r="I8" i="10"/>
  <c r="O7" i="10"/>
  <c r="I6" i="10"/>
  <c r="C5" i="10"/>
  <c r="G5" i="10"/>
  <c r="I4" i="10"/>
  <c r="R45" i="10"/>
  <c r="R39" i="10"/>
  <c r="R37" i="10"/>
  <c r="N27" i="10"/>
  <c r="I25" i="10"/>
  <c r="O25" i="10"/>
  <c r="J17" i="10"/>
  <c r="J15" i="10"/>
  <c r="L14" i="10"/>
  <c r="J13" i="10"/>
  <c r="L12" i="10"/>
  <c r="R12" i="10"/>
  <c r="J11" i="10"/>
  <c r="J9" i="10"/>
  <c r="R8" i="10"/>
  <c r="M6" i="10"/>
  <c r="R6" i="10"/>
  <c r="M4" i="10"/>
  <c r="S4" i="10"/>
  <c r="D3" i="10"/>
  <c r="R41" i="10"/>
  <c r="S35" i="10"/>
  <c r="S33" i="10"/>
  <c r="I3" i="10"/>
  <c r="S3" i="10"/>
  <c r="R48" i="10"/>
  <c r="S44" i="10"/>
  <c r="S42" i="10"/>
  <c r="S40" i="10"/>
  <c r="S38" i="10"/>
  <c r="S36" i="10"/>
  <c r="L32" i="10"/>
  <c r="L30" i="10"/>
  <c r="L28" i="10"/>
  <c r="M26" i="10"/>
  <c r="M24" i="10"/>
  <c r="M22" i="10"/>
  <c r="M20" i="10"/>
  <c r="Q16" i="10"/>
  <c r="F7" i="10"/>
  <c r="F5" i="10"/>
  <c r="R43" i="10"/>
  <c r="N30" i="10"/>
  <c r="R52" i="10"/>
  <c r="R50" i="10"/>
  <c r="S46" i="10"/>
  <c r="N39" i="10"/>
  <c r="N37" i="10"/>
  <c r="N35" i="10"/>
  <c r="P27" i="10"/>
  <c r="H6" i="10"/>
  <c r="H4" i="10"/>
  <c r="S31" i="10"/>
  <c r="F26" i="10"/>
  <c r="E20" i="10"/>
  <c r="E18" i="10"/>
  <c r="E50" i="10"/>
  <c r="E32" i="10"/>
  <c r="E30" i="10"/>
  <c r="E28" i="10"/>
  <c r="Q17" i="10"/>
  <c r="E10" i="10"/>
  <c r="E8" i="10"/>
  <c r="E6" i="10"/>
  <c r="U4" i="10"/>
  <c r="P53" i="10"/>
  <c r="E54" i="10"/>
  <c r="Q47" i="10"/>
  <c r="E40" i="10"/>
  <c r="E38" i="10"/>
  <c r="E36" i="10"/>
  <c r="S27" i="10"/>
  <c r="E14" i="10"/>
  <c r="E12" i="10"/>
  <c r="O16" i="10"/>
  <c r="G8" i="10"/>
  <c r="E52" i="10"/>
  <c r="F24" i="10"/>
  <c r="M21" i="10"/>
  <c r="E16" i="10"/>
  <c r="Q52" i="10"/>
  <c r="N33" i="10"/>
  <c r="S26" i="10"/>
  <c r="R53" i="10"/>
  <c r="E48" i="10"/>
  <c r="E46" i="10"/>
  <c r="E44" i="10"/>
  <c r="E42" i="10"/>
  <c r="E34" i="10"/>
  <c r="H34" i="10"/>
  <c r="H29" i="10"/>
  <c r="L17" i="10"/>
  <c r="L15" i="10"/>
  <c r="R15" i="10"/>
  <c r="L13" i="10"/>
  <c r="L11" i="10"/>
  <c r="L9" i="10"/>
  <c r="S51" i="10"/>
  <c r="P51" i="10"/>
  <c r="M50" i="10"/>
  <c r="S49" i="10"/>
  <c r="P49" i="10"/>
  <c r="M48" i="10"/>
  <c r="S47" i="10"/>
  <c r="M46" i="10"/>
  <c r="T45" i="10"/>
  <c r="M44" i="10"/>
  <c r="T43" i="10"/>
  <c r="T41" i="10"/>
  <c r="T39" i="10"/>
  <c r="T37" i="10"/>
  <c r="R29" i="10"/>
  <c r="Q26" i="10"/>
  <c r="U23" i="10"/>
  <c r="S19" i="10"/>
  <c r="M19" i="10"/>
  <c r="L18" i="10"/>
  <c r="O17" i="10"/>
  <c r="M16" i="10"/>
  <c r="P15" i="10"/>
  <c r="M14" i="10"/>
  <c r="P13" i="10"/>
  <c r="M12" i="10"/>
  <c r="P11" i="10"/>
  <c r="M10" i="10"/>
  <c r="S9" i="10"/>
  <c r="P9" i="10"/>
  <c r="N8" i="10"/>
  <c r="T7" i="10"/>
  <c r="Q7" i="10"/>
  <c r="N6" i="10"/>
  <c r="S5" i="10"/>
  <c r="H5" i="10"/>
  <c r="N4" i="10"/>
  <c r="U21" i="10"/>
  <c r="U45" i="10"/>
  <c r="O54" i="10"/>
  <c r="O52" i="10"/>
  <c r="O50" i="10"/>
  <c r="J48" i="10"/>
  <c r="H3" i="10"/>
  <c r="K54" i="10"/>
  <c r="L53" i="10"/>
  <c r="L51" i="10"/>
  <c r="Q50" i="10"/>
  <c r="L49" i="10"/>
  <c r="H44" i="10"/>
  <c r="L43" i="10"/>
  <c r="L41" i="10"/>
  <c r="M37" i="10"/>
  <c r="S34" i="10"/>
  <c r="S30" i="10"/>
  <c r="S28" i="10"/>
  <c r="K28" i="10"/>
  <c r="D26" i="10"/>
  <c r="F25" i="10"/>
  <c r="P21" i="10"/>
  <c r="U20" i="10"/>
  <c r="L20" i="10"/>
  <c r="E19" i="10"/>
  <c r="E17" i="10"/>
  <c r="P16" i="10"/>
  <c r="E15" i="10"/>
  <c r="H8" i="10"/>
  <c r="E5" i="10"/>
  <c r="N42" i="10"/>
  <c r="I32" i="10"/>
  <c r="I30" i="10"/>
  <c r="N29" i="10"/>
  <c r="I28" i="10"/>
  <c r="N28" i="10"/>
  <c r="I24" i="10"/>
  <c r="O24" i="10"/>
  <c r="I22" i="10"/>
  <c r="O22" i="10"/>
  <c r="J20" i="10"/>
  <c r="O20" i="10"/>
  <c r="Q18" i="10"/>
  <c r="T4" i="10"/>
  <c r="S29" i="10"/>
  <c r="P3" i="10"/>
  <c r="J49" i="10"/>
  <c r="P47" i="10"/>
  <c r="H40" i="10"/>
  <c r="H38" i="10"/>
  <c r="K37" i="10"/>
  <c r="L35" i="10"/>
  <c r="I34" i="10"/>
  <c r="J32" i="10"/>
  <c r="J30" i="10"/>
  <c r="J28" i="10"/>
  <c r="K24" i="10"/>
  <c r="E24" i="10"/>
  <c r="R23" i="10"/>
  <c r="K22" i="10"/>
  <c r="R21" i="10"/>
  <c r="G20" i="10"/>
  <c r="R19" i="10"/>
  <c r="G18" i="10"/>
  <c r="K17" i="10"/>
  <c r="G16" i="10"/>
  <c r="U15" i="10"/>
  <c r="K15" i="10"/>
  <c r="G14" i="10"/>
  <c r="U13" i="10"/>
  <c r="K13" i="10"/>
  <c r="G12" i="10"/>
  <c r="U11" i="10"/>
  <c r="K11" i="10"/>
  <c r="G10" i="10"/>
  <c r="U9" i="10"/>
  <c r="R9" i="10"/>
  <c r="K9" i="10"/>
  <c r="S7" i="10"/>
  <c r="L7" i="10"/>
  <c r="L5" i="10"/>
  <c r="F4" i="10"/>
  <c r="I49" i="10"/>
  <c r="O32" i="10"/>
  <c r="T31" i="10"/>
  <c r="T15" i="10"/>
  <c r="J52" i="10"/>
  <c r="J50" i="10"/>
  <c r="J46" i="10"/>
  <c r="J44" i="10"/>
  <c r="J42" i="10"/>
  <c r="P40" i="10"/>
  <c r="K40" i="10"/>
  <c r="P38" i="10"/>
  <c r="K38" i="10"/>
  <c r="H37" i="10"/>
  <c r="P36" i="10"/>
  <c r="K36" i="10"/>
  <c r="I35" i="10"/>
  <c r="P34" i="10"/>
  <c r="L34" i="10"/>
  <c r="I33" i="10"/>
  <c r="R32" i="10"/>
  <c r="G32" i="10"/>
  <c r="J31" i="10"/>
  <c r="J29" i="10"/>
  <c r="G28" i="10"/>
  <c r="J27" i="10"/>
  <c r="G24" i="10"/>
  <c r="J21" i="10"/>
  <c r="R18" i="10"/>
  <c r="O18" i="10"/>
  <c r="D15" i="10"/>
  <c r="U14" i="10"/>
  <c r="Q14" i="10"/>
  <c r="Q12" i="10"/>
  <c r="K12" i="10"/>
  <c r="U10" i="10"/>
  <c r="Q10" i="10"/>
  <c r="K10" i="10"/>
  <c r="D9" i="10"/>
  <c r="S8" i="10"/>
  <c r="K8" i="10"/>
  <c r="S6" i="10"/>
  <c r="L6" i="10"/>
  <c r="J4" i="10"/>
  <c r="L4" i="10"/>
  <c r="D25" i="10"/>
  <c r="I54" i="10"/>
  <c r="D51" i="10"/>
  <c r="U3" i="10"/>
  <c r="U34" i="10"/>
  <c r="U30" i="10"/>
  <c r="S10" i="10"/>
  <c r="N5" i="10"/>
  <c r="Q4" i="10"/>
  <c r="E3" i="10"/>
  <c r="I45" i="10"/>
  <c r="U41" i="10"/>
  <c r="D53" i="10"/>
  <c r="G51" i="10"/>
  <c r="D47" i="10"/>
  <c r="G45" i="10"/>
  <c r="D43" i="10"/>
  <c r="D41" i="10"/>
  <c r="H39" i="10"/>
  <c r="D39" i="10"/>
  <c r="D31" i="10"/>
  <c r="P52" i="10"/>
  <c r="J3" i="10"/>
  <c r="L3" i="10"/>
  <c r="P54" i="10"/>
  <c r="F54" i="10"/>
  <c r="M53" i="10"/>
  <c r="S52" i="10"/>
  <c r="F52" i="10"/>
  <c r="M51" i="10"/>
  <c r="S50" i="10"/>
  <c r="P50" i="10"/>
  <c r="F50" i="10"/>
  <c r="M49" i="10"/>
  <c r="S48" i="10"/>
  <c r="O48" i="10"/>
  <c r="F48" i="10"/>
  <c r="M47" i="10"/>
  <c r="M45" i="10"/>
  <c r="F42" i="10"/>
  <c r="F34" i="10"/>
  <c r="Q32" i="10"/>
  <c r="C26" i="10"/>
  <c r="Q51" i="10"/>
  <c r="Q49" i="10"/>
  <c r="U51" i="10"/>
  <c r="T51" i="10"/>
  <c r="T47" i="10"/>
  <c r="U47" i="10"/>
  <c r="I41" i="10"/>
  <c r="J39" i="10"/>
  <c r="G55" i="10"/>
  <c r="H55" i="10"/>
  <c r="G49" i="10"/>
  <c r="G43" i="10"/>
  <c r="E55" i="10"/>
  <c r="C54" i="10"/>
  <c r="R54" i="10"/>
  <c r="S54" i="10"/>
  <c r="E53" i="10"/>
  <c r="C52" i="10"/>
  <c r="H52" i="10"/>
  <c r="E51" i="10"/>
  <c r="C50" i="10"/>
  <c r="H50" i="10"/>
  <c r="E49" i="10"/>
  <c r="C48" i="10"/>
  <c r="Q48" i="10"/>
  <c r="H48" i="10"/>
  <c r="E47" i="10"/>
  <c r="L47" i="10"/>
  <c r="R46" i="10"/>
  <c r="H46" i="10"/>
  <c r="E45" i="10"/>
  <c r="L45" i="10"/>
  <c r="C44" i="10"/>
  <c r="R44" i="10"/>
  <c r="E43" i="10"/>
  <c r="C42" i="10"/>
  <c r="R42" i="10"/>
  <c r="H42" i="10"/>
  <c r="E41" i="10"/>
  <c r="C40" i="10"/>
  <c r="R40" i="10"/>
  <c r="I40" i="10"/>
  <c r="I38" i="10"/>
  <c r="T9" i="10"/>
  <c r="I53" i="10"/>
  <c r="U49" i="10"/>
  <c r="T49" i="10"/>
  <c r="U43" i="10"/>
  <c r="G39" i="10"/>
  <c r="D55" i="10"/>
  <c r="G53" i="10"/>
  <c r="D49" i="10"/>
  <c r="G47" i="10"/>
  <c r="D45" i="10"/>
  <c r="G41" i="10"/>
  <c r="Q3" i="10"/>
  <c r="C3" i="10"/>
  <c r="O3" i="10"/>
  <c r="G3" i="10"/>
  <c r="N54" i="10"/>
  <c r="H54" i="10"/>
  <c r="K53" i="10"/>
  <c r="T52" i="10"/>
  <c r="U52" i="10"/>
  <c r="N52" i="10"/>
  <c r="I52" i="10"/>
  <c r="K51" i="10"/>
  <c r="T50" i="10"/>
  <c r="U50" i="10"/>
  <c r="N50" i="10"/>
  <c r="I50" i="10"/>
  <c r="K49" i="10"/>
  <c r="T48" i="10"/>
  <c r="U48" i="10"/>
  <c r="N48" i="10"/>
  <c r="K47" i="10"/>
  <c r="N46" i="10"/>
  <c r="K45" i="10"/>
  <c r="Q45" i="10"/>
  <c r="N44" i="10"/>
  <c r="K43" i="10"/>
  <c r="Q43" i="10"/>
  <c r="I42" i="10"/>
  <c r="K41" i="10"/>
  <c r="Q41" i="10"/>
  <c r="L39" i="10"/>
  <c r="O42" i="10"/>
  <c r="O6" i="10"/>
  <c r="T53" i="10"/>
  <c r="U53" i="10"/>
  <c r="I51" i="10"/>
  <c r="I47" i="10"/>
  <c r="I43" i="10"/>
  <c r="U39" i="10"/>
  <c r="T3" i="10"/>
  <c r="Q53" i="10"/>
  <c r="O53" i="10"/>
  <c r="J53" i="10"/>
  <c r="R51" i="10"/>
  <c r="O51" i="10"/>
  <c r="J51" i="10"/>
  <c r="R49" i="10"/>
  <c r="O49" i="10"/>
  <c r="R47" i="10"/>
  <c r="J47" i="10"/>
  <c r="S45" i="10"/>
  <c r="P45" i="10"/>
  <c r="J45" i="10"/>
  <c r="S43" i="10"/>
  <c r="P43" i="10"/>
  <c r="J43" i="10"/>
  <c r="S41" i="10"/>
  <c r="P41" i="10"/>
  <c r="J41" i="10"/>
  <c r="S39" i="10"/>
  <c r="P39" i="10"/>
  <c r="K39" i="10"/>
  <c r="S37" i="10"/>
  <c r="R31" i="10"/>
  <c r="M42" i="10"/>
  <c r="N40" i="10"/>
  <c r="N38" i="10"/>
  <c r="N36" i="10"/>
  <c r="T35" i="10"/>
  <c r="N34" i="10"/>
  <c r="P28" i="10"/>
  <c r="U25" i="10"/>
  <c r="Q24" i="10"/>
  <c r="D23" i="10"/>
  <c r="Q22" i="10"/>
  <c r="Q20" i="10"/>
  <c r="Q5" i="10"/>
  <c r="R5" i="10"/>
  <c r="H7" i="10"/>
  <c r="O5" i="10"/>
  <c r="P5" i="10"/>
  <c r="T40" i="10"/>
  <c r="Q39" i="10"/>
  <c r="L37" i="10"/>
  <c r="Q37" i="10"/>
  <c r="G35" i="10"/>
  <c r="R35" i="10"/>
  <c r="G33" i="10"/>
  <c r="R33" i="10"/>
  <c r="H31" i="10"/>
  <c r="M30" i="10"/>
  <c r="H27" i="10"/>
  <c r="M27" i="10"/>
  <c r="I26" i="10"/>
  <c r="O26" i="10"/>
  <c r="H25" i="10"/>
  <c r="N25" i="10"/>
  <c r="H23" i="10"/>
  <c r="N23" i="10"/>
  <c r="H21" i="10"/>
  <c r="N21" i="10"/>
  <c r="J19" i="10"/>
  <c r="O19" i="10"/>
  <c r="M18" i="10"/>
  <c r="R17" i="10"/>
  <c r="N16" i="10"/>
  <c r="J16" i="10"/>
  <c r="N14" i="10"/>
  <c r="J14" i="10"/>
  <c r="R13" i="10"/>
  <c r="J12" i="10"/>
  <c r="R11" i="10"/>
  <c r="J10" i="10"/>
  <c r="Q9" i="10"/>
  <c r="J8" i="10"/>
  <c r="M7" i="10"/>
  <c r="R7" i="10"/>
  <c r="K6" i="10"/>
  <c r="M5" i="10"/>
  <c r="P37" i="10"/>
  <c r="P35" i="10"/>
  <c r="Q35" i="10"/>
  <c r="Q33" i="10"/>
  <c r="K33" i="10"/>
  <c r="L31" i="10"/>
  <c r="G31" i="10"/>
  <c r="L29" i="10"/>
  <c r="G29" i="10"/>
  <c r="R27" i="10"/>
  <c r="L27" i="10"/>
  <c r="G27" i="10"/>
  <c r="M25" i="10"/>
  <c r="M23" i="10"/>
  <c r="L21" i="10"/>
  <c r="G21" i="10"/>
  <c r="N19" i="10"/>
  <c r="I19" i="10"/>
  <c r="T17" i="10"/>
  <c r="P17" i="10"/>
  <c r="Q15" i="10"/>
  <c r="Q13" i="10"/>
  <c r="Q11" i="10"/>
  <c r="F8" i="10"/>
  <c r="F6" i="10"/>
  <c r="T5" i="10"/>
  <c r="Q38" i="10"/>
  <c r="U37" i="10"/>
  <c r="G37" i="10"/>
  <c r="J37" i="10"/>
  <c r="Q36" i="10"/>
  <c r="U35" i="10"/>
  <c r="H35" i="10"/>
  <c r="K35" i="10"/>
  <c r="R34" i="10"/>
  <c r="T33" i="10"/>
  <c r="H33" i="10"/>
  <c r="M33" i="10"/>
  <c r="I31" i="10"/>
  <c r="M31" i="10"/>
  <c r="O30" i="10"/>
  <c r="T29" i="10"/>
  <c r="I29" i="10"/>
  <c r="M29" i="10"/>
  <c r="T27" i="10"/>
  <c r="I27" i="10"/>
  <c r="S25" i="10"/>
  <c r="S23" i="10"/>
  <c r="I23" i="10"/>
  <c r="O23" i="10"/>
  <c r="N22" i="10"/>
  <c r="S21" i="10"/>
  <c r="I21" i="10"/>
  <c r="O21" i="10"/>
  <c r="N20" i="10"/>
  <c r="T19" i="10"/>
  <c r="Q19" i="10"/>
  <c r="U17" i="10"/>
  <c r="R14" i="10"/>
  <c r="T13" i="10"/>
  <c r="O13" i="10"/>
  <c r="T11" i="10"/>
  <c r="O11" i="10"/>
  <c r="L10" i="10"/>
  <c r="R10" i="10"/>
  <c r="O9" i="10"/>
  <c r="M8" i="10"/>
  <c r="U7" i="10"/>
  <c r="P7" i="10"/>
  <c r="K7" i="10"/>
  <c r="U5" i="10"/>
  <c r="D37" i="10"/>
  <c r="D35" i="10"/>
  <c r="Q34" i="10"/>
  <c r="D33" i="10"/>
  <c r="Q30" i="10"/>
  <c r="D29" i="10"/>
  <c r="Q28" i="10"/>
  <c r="D27" i="10"/>
  <c r="R26" i="10"/>
  <c r="G26" i="10"/>
  <c r="K25" i="10"/>
  <c r="E25" i="10"/>
  <c r="R24" i="10"/>
  <c r="K23" i="10"/>
  <c r="E23" i="10"/>
  <c r="R22" i="10"/>
  <c r="G22" i="10"/>
  <c r="D21" i="10"/>
  <c r="R20" i="10"/>
  <c r="H20" i="10"/>
  <c r="G19" i="10"/>
  <c r="D19" i="10"/>
  <c r="J18" i="10"/>
  <c r="G17" i="10"/>
  <c r="D17" i="10"/>
  <c r="U16" i="10"/>
  <c r="K16" i="10"/>
  <c r="G15" i="10"/>
  <c r="K14" i="10"/>
  <c r="G13" i="10"/>
  <c r="D13" i="10"/>
  <c r="U12" i="10"/>
  <c r="G11" i="10"/>
  <c r="D11" i="10"/>
  <c r="G9" i="10"/>
  <c r="D7" i="10"/>
  <c r="J6" i="10"/>
  <c r="D5" i="10"/>
  <c r="T46" i="10"/>
  <c r="O46" i="10"/>
  <c r="F46" i="10"/>
  <c r="T44" i="10"/>
  <c r="O44" i="10"/>
  <c r="F44" i="10"/>
  <c r="M43" i="10"/>
  <c r="T42" i="10"/>
  <c r="M41" i="10"/>
  <c r="O40" i="10"/>
  <c r="F40" i="10"/>
  <c r="T38" i="10"/>
  <c r="O38" i="10"/>
  <c r="F38" i="10"/>
  <c r="T36" i="10"/>
  <c r="O36" i="10"/>
  <c r="F36" i="10"/>
  <c r="O34" i="10"/>
  <c r="O33" i="10"/>
  <c r="U32" i="10"/>
  <c r="F32" i="10"/>
  <c r="P31" i="10"/>
  <c r="R30" i="10"/>
  <c r="F30" i="10"/>
  <c r="P29" i="10"/>
  <c r="U28" i="10"/>
  <c r="R28" i="10"/>
  <c r="F28" i="10"/>
  <c r="U26" i="10"/>
  <c r="J26" i="10"/>
  <c r="Q25" i="10"/>
  <c r="U24" i="10"/>
  <c r="J24" i="10"/>
  <c r="D24" i="10"/>
  <c r="Q23" i="10"/>
  <c r="U22" i="10"/>
  <c r="J22" i="10"/>
  <c r="E22" i="10"/>
  <c r="Q21" i="10"/>
  <c r="T20" i="10"/>
  <c r="K20" i="10"/>
  <c r="F20" i="10"/>
  <c r="K19" i="10"/>
  <c r="S18" i="10"/>
  <c r="N18" i="10"/>
  <c r="F18" i="10"/>
  <c r="M17" i="10"/>
  <c r="S16" i="10"/>
  <c r="F16" i="10"/>
  <c r="M15" i="10"/>
  <c r="S14" i="10"/>
  <c r="P14" i="10"/>
  <c r="F14" i="10"/>
  <c r="M13" i="10"/>
  <c r="S12" i="10"/>
  <c r="P12" i="10"/>
  <c r="F12" i="10"/>
  <c r="M11" i="10"/>
  <c r="P10" i="10"/>
  <c r="F10" i="10"/>
  <c r="M9" i="10"/>
  <c r="T8" i="10"/>
  <c r="Q8" i="10"/>
  <c r="N7" i="10"/>
  <c r="T6" i="10"/>
  <c r="Q6" i="10"/>
  <c r="E39" i="10"/>
  <c r="M39" i="10"/>
  <c r="C38" i="10"/>
  <c r="R38" i="10"/>
  <c r="E37" i="10"/>
  <c r="C36" i="10"/>
  <c r="R36" i="10"/>
  <c r="I36" i="10"/>
  <c r="E35" i="10"/>
  <c r="M35" i="10"/>
  <c r="C34" i="10"/>
  <c r="J34" i="10"/>
  <c r="E33" i="10"/>
  <c r="C32" i="10"/>
  <c r="S32" i="10"/>
  <c r="K32" i="10"/>
  <c r="E31" i="10"/>
  <c r="N31" i="10"/>
  <c r="C30" i="10"/>
  <c r="K30" i="10"/>
  <c r="E29" i="10"/>
  <c r="O29" i="10"/>
  <c r="C28" i="10"/>
  <c r="E27" i="10"/>
  <c r="O27" i="10"/>
  <c r="L26" i="10"/>
  <c r="P25" i="10"/>
  <c r="C24" i="10"/>
  <c r="T24" i="10"/>
  <c r="L24" i="10"/>
  <c r="F23" i="10"/>
  <c r="P23" i="10"/>
  <c r="C22" i="10"/>
  <c r="T22" i="10"/>
  <c r="L22" i="10"/>
  <c r="E21" i="10"/>
  <c r="P19" i="10"/>
  <c r="C18" i="10"/>
  <c r="U18" i="10"/>
  <c r="H18" i="10"/>
  <c r="I17" i="10"/>
  <c r="C16" i="10"/>
  <c r="H16" i="10"/>
  <c r="I15" i="10"/>
  <c r="C14" i="10"/>
  <c r="O14" i="10"/>
  <c r="H14" i="10"/>
  <c r="E13" i="10"/>
  <c r="I13" i="10"/>
  <c r="C12" i="10"/>
  <c r="N12" i="10"/>
  <c r="H12" i="10"/>
  <c r="E11" i="10"/>
  <c r="I11" i="10"/>
  <c r="N10" i="10"/>
  <c r="H10" i="10"/>
  <c r="E9" i="10"/>
  <c r="I9" i="10"/>
  <c r="C8" i="10"/>
  <c r="O8" i="10"/>
  <c r="E7" i="10"/>
  <c r="I7" i="10"/>
  <c r="C6" i="10"/>
  <c r="G6" i="10"/>
  <c r="I5" i="10"/>
  <c r="C4" i="10"/>
  <c r="O4" i="10"/>
  <c r="G4" i="10"/>
  <c r="E4" i="10"/>
  <c r="K5" i="10"/>
  <c r="E18" i="11" a="1"/>
  <c r="E18" i="11" s="1"/>
  <c r="F18" i="11" s="1"/>
  <c r="E6" i="11" a="1"/>
  <c r="E6" i="11" s="1"/>
  <c r="F6" i="11" s="1"/>
  <c r="E14" i="11" a="1"/>
  <c r="E14" i="11" s="1"/>
  <c r="E10" i="11" a="1"/>
  <c r="E10" i="11" s="1"/>
  <c r="E4" i="11" a="1"/>
  <c r="E4" i="11" s="1"/>
  <c r="F4" i="11" s="1"/>
  <c r="E8" i="11" a="1"/>
  <c r="E8" i="11" s="1"/>
  <c r="E12" i="11" a="1"/>
  <c r="E12" i="11" s="1"/>
  <c r="E16" i="11" a="1"/>
  <c r="E16" i="11" s="1"/>
  <c r="F16" i="11" s="1"/>
  <c r="E20" i="11" a="1"/>
  <c r="E20" i="11" s="1"/>
  <c r="F20" i="11" s="1"/>
  <c r="E3" i="11" a="1"/>
  <c r="E3" i="11" s="1"/>
  <c r="E5" i="11" a="1"/>
  <c r="E5" i="11" s="1"/>
  <c r="E7" i="11" a="1"/>
  <c r="E7" i="11" s="1"/>
  <c r="E9" i="11" a="1"/>
  <c r="E9" i="11" s="1"/>
  <c r="E11" i="11" a="1"/>
  <c r="E11" i="11" s="1"/>
  <c r="E13" i="11" a="1"/>
  <c r="E13" i="11" s="1"/>
  <c r="F13" i="11" s="1"/>
  <c r="E15" i="11" a="1"/>
  <c r="E15" i="11" s="1"/>
  <c r="E17" i="11" a="1"/>
  <c r="E17" i="11" s="1"/>
  <c r="E19" i="11" a="1"/>
  <c r="E19" i="11" s="1"/>
  <c r="E21" i="11" a="1"/>
  <c r="E21" i="11" s="1"/>
  <c r="F21" i="11" s="1"/>
  <c r="E2" i="11" a="1"/>
  <c r="E2" i="11" s="1"/>
  <c r="F12" i="11"/>
  <c r="F9" i="11"/>
  <c r="F3" i="11"/>
  <c r="F19" i="11"/>
  <c r="F5" i="11"/>
  <c r="F17" i="11"/>
  <c r="F15" i="11"/>
  <c r="F10" i="11"/>
  <c r="F7" i="11"/>
  <c r="F14" i="11"/>
  <c r="F2" i="11"/>
  <c r="F8" i="11"/>
  <c r="F11" i="11"/>
  <c r="H11" i="11" l="1"/>
  <c r="G11" i="11"/>
  <c r="H4" i="11"/>
  <c r="G4" i="11"/>
  <c r="H10" i="11"/>
  <c r="G10" i="11"/>
  <c r="H2" i="11"/>
  <c r="G2" i="11"/>
  <c r="H14" i="11"/>
  <c r="G14" i="11"/>
  <c r="H6" i="11"/>
  <c r="G6" i="11"/>
  <c r="H13" i="11"/>
  <c r="G13" i="11"/>
  <c r="H12" i="11"/>
  <c r="G12" i="11"/>
  <c r="H8" i="11"/>
  <c r="G8" i="11"/>
  <c r="H9" i="11"/>
  <c r="G9" i="11"/>
  <c r="H7" i="11"/>
  <c r="G7" i="11"/>
  <c r="H21" i="11"/>
  <c r="G21" i="11"/>
  <c r="H5" i="11"/>
  <c r="G5" i="11"/>
  <c r="H19" i="11"/>
  <c r="G19" i="11"/>
  <c r="H3" i="11"/>
  <c r="G3" i="11"/>
  <c r="H17" i="11"/>
  <c r="G17" i="11"/>
  <c r="H20" i="11"/>
  <c r="G20" i="11"/>
  <c r="H15" i="11"/>
  <c r="G15" i="11"/>
  <c r="H16" i="11"/>
  <c r="G16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<sst xmlns="http://schemas.openxmlformats.org/spreadsheetml/2006/main" count="232" uniqueCount="112">
  <si>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</si>
  <si>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</si>
  <si>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</si>
  <si>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</si>
  <si>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</si>
  <si>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</si>
  <si>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</si>
  <si>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</si>
  <si>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</si>
  <si>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</si>
  <si>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</si>
  <si>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</si>
  <si>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</si>
  <si>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</si>
  <si>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</si>
  <si>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</si>
  <si>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</si>
  <si>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</si>
  <si>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</si>
  <si>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</si>
  <si>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</si>
  <si>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</si>
  <si>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</si>
  <si>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</si>
  <si>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</si>
  <si>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</si>
  <si>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</si>
  <si>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</si>
  <si>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</si>
  <si>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</si>
  <si>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</si>
  <si>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</si>
  <si>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</si>
  <si>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</si>
  <si>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</si>
  <si>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</si>
  <si>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</si>
  <si>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</si>
  <si>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</si>
  <si>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</si>
  <si>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</si>
  <si>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</si>
  <si>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</si>
  <si>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</si>
  <si>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</si>
  <si>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</si>
  <si>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</si>
  <si>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</si>
  <si>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</si>
  <si>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</si>
  <si>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</si>
  <si>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</si>
  <si>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</si>
  <si>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</si>
  <si>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</si>
  <si>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</si>
  <si>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</si>
  <si>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</si>
  <si>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</si>
  <si>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</si>
  <si>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</si>
  <si>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</si>
  <si>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</si>
  <si>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Lewis Hamilton</t>
  </si>
  <si>
    <t>Mercedes-AMG Petronas Motorsport</t>
  </si>
  <si>
    <t>Valtteri Bottas</t>
  </si>
  <si>
    <t>Charles Leclerc</t>
  </si>
  <si>
    <t>Max Verstappen</t>
  </si>
  <si>
    <t>Aston Martin Red Bull Racing</t>
  </si>
  <si>
    <t>Carlos Sainz</t>
  </si>
  <si>
    <t>McLaren F1 Team</t>
  </si>
  <si>
    <t>Nico Hülkenberg</t>
  </si>
  <si>
    <t>Renault F1 Team</t>
  </si>
  <si>
    <t>Daniel Ricciardo</t>
  </si>
  <si>
    <t>Lance Stroll</t>
  </si>
  <si>
    <t>SportPesa Racing Point F1 Team</t>
  </si>
  <si>
    <t>Kimi Räikkönen</t>
  </si>
  <si>
    <t>Alfa Romeo Racing</t>
  </si>
  <si>
    <t>Sergio Pérez</t>
  </si>
  <si>
    <t>Alexander Albon</t>
  </si>
  <si>
    <t>Red Bull Toro Rosso Honda</t>
  </si>
  <si>
    <t>Antonio Giovinazzi</t>
  </si>
  <si>
    <t>Pierre Gasly</t>
  </si>
  <si>
    <t>Lando Norris</t>
  </si>
  <si>
    <t>Daniil Kvyat</t>
  </si>
  <si>
    <t>Romain Grosjean</t>
  </si>
  <si>
    <t>Rich Energy Haas F1 Team</t>
  </si>
  <si>
    <t>Kevin Magnussen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</si>
  <si>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</si>
  <si>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</si>
  <si>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</si>
  <si>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</si>
  <si>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</si>
  <si>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</si>
  <si>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</si>
  <si>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</si>
  <si>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</si>
  <si>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</si>
  <si>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</si>
  <si>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</si>
  <si>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</si>
  <si>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</si>
  <si>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</si>
  <si>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</si>
  <si>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</si>
  <si>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81.98°F</t>
  </si>
  <si>
    <t>Humidity</t>
  </si>
  <si>
    <t>Wind speed</t>
  </si>
  <si>
    <t>10.43 mph</t>
  </si>
  <si>
    <t>Wind bearing</t>
  </si>
  <si>
    <t>225°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</si>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</sst>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5</v>
      </c>
      <c r="C2" t="s">
        <v>61</v>
      </c>
      <c r="D2" t="s">
        <v>62</v>
      </c>
      <c r="E2" s="1">
        <v>1.0733796296296296E-3</v>
      </c>
      <c r="F2">
        <v>53</v>
      </c>
    </row>
    <row r="3" spans="1:7" x14ac:dyDescent="0.25">
      <c r="A3">
        <v>2</v>
      </c>
      <c r="B3">
        <v>44</v>
      </c>
      <c r="C3" t="s">
        <v>63</v>
      </c>
      <c r="D3" t="s">
        <v>64</v>
      </c>
      <c r="E3" s="1">
        <v>1.0736574074074075E-3</v>
      </c>
      <c r="F3">
        <v>53</v>
      </c>
      <c r="G3">
        <v>2.4E-2</v>
      </c>
    </row>
    <row r="4" spans="1:7" x14ac:dyDescent="0.25">
      <c r="A4">
        <v>3</v>
      </c>
      <c r="B4">
        <v>77</v>
      </c>
      <c r="C4" t="s">
        <v>65</v>
      </c>
      <c r="D4" t="s">
        <v>64</v>
      </c>
      <c r="E4" s="1">
        <v>1.0831712962962963E-3</v>
      </c>
      <c r="F4">
        <v>43</v>
      </c>
      <c r="G4">
        <v>0.84599999999999997</v>
      </c>
    </row>
    <row r="5" spans="1:7" x14ac:dyDescent="0.25">
      <c r="A5">
        <v>4</v>
      </c>
      <c r="B5">
        <v>16</v>
      </c>
      <c r="C5" t="s">
        <v>66</v>
      </c>
      <c r="D5" t="s">
        <v>62</v>
      </c>
      <c r="E5" s="1">
        <v>1.0859722222222223E-3</v>
      </c>
      <c r="F5">
        <v>40</v>
      </c>
      <c r="G5">
        <v>1.0880000000000001</v>
      </c>
    </row>
    <row r="6" spans="1:7" x14ac:dyDescent="0.25">
      <c r="A6">
        <v>5</v>
      </c>
      <c r="B6">
        <v>33</v>
      </c>
      <c r="C6" t="s">
        <v>67</v>
      </c>
      <c r="D6" t="s">
        <v>68</v>
      </c>
      <c r="E6" s="1">
        <v>1.089837962962963E-3</v>
      </c>
      <c r="F6">
        <v>38</v>
      </c>
      <c r="G6">
        <v>1.4219999999999999</v>
      </c>
    </row>
    <row r="7" spans="1:7" x14ac:dyDescent="0.25">
      <c r="A7">
        <v>6</v>
      </c>
      <c r="B7">
        <v>55</v>
      </c>
      <c r="C7" t="s">
        <v>69</v>
      </c>
      <c r="D7" t="s">
        <v>70</v>
      </c>
      <c r="E7" s="1">
        <v>1.0944560185185185E-3</v>
      </c>
      <c r="F7">
        <v>52</v>
      </c>
      <c r="G7">
        <v>1.821</v>
      </c>
    </row>
    <row r="8" spans="1:7" x14ac:dyDescent="0.25">
      <c r="A8">
        <v>7</v>
      </c>
      <c r="B8">
        <v>27</v>
      </c>
      <c r="C8" t="s">
        <v>71</v>
      </c>
      <c r="D8" t="s">
        <v>72</v>
      </c>
      <c r="E8" s="1">
        <v>1.0966898148148149E-3</v>
      </c>
      <c r="F8">
        <v>45</v>
      </c>
      <c r="G8">
        <v>2.0139999999999998</v>
      </c>
    </row>
    <row r="9" spans="1:7" x14ac:dyDescent="0.25">
      <c r="A9">
        <v>8</v>
      </c>
      <c r="B9">
        <v>3</v>
      </c>
      <c r="C9" t="s">
        <v>73</v>
      </c>
      <c r="D9" t="s">
        <v>72</v>
      </c>
      <c r="E9" s="1">
        <v>1.0980671296296296E-3</v>
      </c>
      <c r="F9">
        <v>47</v>
      </c>
      <c r="G9">
        <v>2.133</v>
      </c>
    </row>
    <row r="10" spans="1:7" x14ac:dyDescent="0.25">
      <c r="A10">
        <v>9</v>
      </c>
      <c r="B10">
        <v>18</v>
      </c>
      <c r="C10" t="s">
        <v>74</v>
      </c>
      <c r="D10" t="s">
        <v>75</v>
      </c>
      <c r="E10" s="1">
        <v>1.0986574074074074E-3</v>
      </c>
      <c r="F10">
        <v>44</v>
      </c>
      <c r="G10">
        <v>2.1840000000000002</v>
      </c>
    </row>
    <row r="11" spans="1:7" x14ac:dyDescent="0.25">
      <c r="A11">
        <v>10</v>
      </c>
      <c r="B11">
        <v>7</v>
      </c>
      <c r="C11" t="s">
        <v>76</v>
      </c>
      <c r="D11" t="s">
        <v>77</v>
      </c>
      <c r="E11" s="1">
        <v>1.0989583333333333E-3</v>
      </c>
      <c r="F11">
        <v>46</v>
      </c>
      <c r="G11">
        <v>2.21</v>
      </c>
    </row>
    <row r="12" spans="1:7" x14ac:dyDescent="0.25">
      <c r="A12">
        <v>11</v>
      </c>
      <c r="B12">
        <v>11</v>
      </c>
      <c r="C12" t="s">
        <v>78</v>
      </c>
      <c r="D12" t="s">
        <v>75</v>
      </c>
      <c r="E12" s="1">
        <v>1.0996990740740739E-3</v>
      </c>
      <c r="F12">
        <v>42</v>
      </c>
      <c r="G12">
        <v>2.274</v>
      </c>
    </row>
    <row r="13" spans="1:7" x14ac:dyDescent="0.25">
      <c r="A13">
        <v>12</v>
      </c>
      <c r="B13">
        <v>23</v>
      </c>
      <c r="C13" t="s">
        <v>79</v>
      </c>
      <c r="D13" t="s">
        <v>80</v>
      </c>
      <c r="E13" s="1">
        <v>1.0998726851851853E-3</v>
      </c>
      <c r="F13">
        <v>51</v>
      </c>
      <c r="G13">
        <v>2.2890000000000001</v>
      </c>
    </row>
    <row r="14" spans="1:7" x14ac:dyDescent="0.25">
      <c r="A14">
        <v>13</v>
      </c>
      <c r="B14">
        <v>99</v>
      </c>
      <c r="C14" t="s">
        <v>81</v>
      </c>
      <c r="D14" t="s">
        <v>77</v>
      </c>
      <c r="E14" s="1">
        <v>1.1008680555555557E-3</v>
      </c>
      <c r="F14">
        <v>50</v>
      </c>
      <c r="G14">
        <v>2.375</v>
      </c>
    </row>
    <row r="15" spans="1:7" x14ac:dyDescent="0.25">
      <c r="A15">
        <v>14</v>
      </c>
      <c r="B15">
        <v>10</v>
      </c>
      <c r="C15" t="s">
        <v>82</v>
      </c>
      <c r="D15" t="s">
        <v>68</v>
      </c>
      <c r="E15" s="1">
        <v>1.1012731481481483E-3</v>
      </c>
      <c r="F15">
        <v>42</v>
      </c>
      <c r="G15">
        <v>2.41</v>
      </c>
    </row>
    <row r="16" spans="1:7" x14ac:dyDescent="0.25">
      <c r="A16">
        <v>15</v>
      </c>
      <c r="B16">
        <v>4</v>
      </c>
      <c r="C16" t="s">
        <v>83</v>
      </c>
      <c r="D16" t="s">
        <v>70</v>
      </c>
      <c r="E16" s="1">
        <v>1.1018171296296295E-3</v>
      </c>
      <c r="F16">
        <v>47</v>
      </c>
      <c r="G16">
        <v>2.4569999999999999</v>
      </c>
    </row>
    <row r="17" spans="1:7" x14ac:dyDescent="0.25">
      <c r="A17">
        <v>16</v>
      </c>
      <c r="B17">
        <v>26</v>
      </c>
      <c r="C17" t="s">
        <v>84</v>
      </c>
      <c r="D17" t="s">
        <v>80</v>
      </c>
      <c r="E17" s="1">
        <v>1.1021412037037037E-3</v>
      </c>
      <c r="F17">
        <v>43</v>
      </c>
      <c r="G17">
        <v>2.4849999999999999</v>
      </c>
    </row>
    <row r="18" spans="1:7" x14ac:dyDescent="0.25">
      <c r="A18">
        <v>17</v>
      </c>
      <c r="B18">
        <v>8</v>
      </c>
      <c r="C18" t="s">
        <v>85</v>
      </c>
      <c r="D18" t="s">
        <v>86</v>
      </c>
      <c r="E18" s="1">
        <v>1.1075347222222222E-3</v>
      </c>
      <c r="F18">
        <v>42</v>
      </c>
      <c r="G18">
        <v>2.9510000000000001</v>
      </c>
    </row>
    <row r="19" spans="1:7" x14ac:dyDescent="0.25">
      <c r="A19">
        <v>18</v>
      </c>
      <c r="B19">
        <v>20</v>
      </c>
      <c r="C19" t="s">
        <v>87</v>
      </c>
      <c r="D19" t="s">
        <v>86</v>
      </c>
      <c r="E19" s="1">
        <v>1.1075462962962964E-3</v>
      </c>
      <c r="F19">
        <v>50</v>
      </c>
      <c r="G19">
        <v>2.952</v>
      </c>
    </row>
    <row r="20" spans="1:7" x14ac:dyDescent="0.25">
      <c r="A20">
        <v>19</v>
      </c>
      <c r="B20">
        <v>63</v>
      </c>
      <c r="C20" t="s">
        <v>88</v>
      </c>
      <c r="D20" t="s">
        <v>89</v>
      </c>
      <c r="E20" s="1">
        <v>1.1091435185185184E-3</v>
      </c>
      <c r="F20">
        <v>51</v>
      </c>
      <c r="G20">
        <v>3.09</v>
      </c>
    </row>
    <row r="21" spans="1:7" x14ac:dyDescent="0.25">
      <c r="A21">
        <v>20</v>
      </c>
      <c r="B21">
        <v>88</v>
      </c>
      <c r="C21" t="s">
        <v>90</v>
      </c>
      <c r="D21" t="s">
        <v>89</v>
      </c>
      <c r="E21" s="1">
        <v>1.1181481481481481E-3</v>
      </c>
      <c r="F21">
        <v>50</v>
      </c>
      <c r="G21">
        <v>3.8679999999999999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sqref="A1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16</v>
      </c>
      <c r="E2">
        <v>33</v>
      </c>
      <c r="F2">
        <v>4</v>
      </c>
      <c r="G2">
        <v>55</v>
      </c>
      <c r="H2">
        <v>5</v>
      </c>
      <c r="I2">
        <v>3</v>
      </c>
      <c r="J2">
        <v>10</v>
      </c>
      <c r="K2">
        <v>99</v>
      </c>
      <c r="L2">
        <v>23</v>
      </c>
      <c r="M2">
        <v>7</v>
      </c>
      <c r="N2">
        <v>27</v>
      </c>
      <c r="O2">
        <v>11</v>
      </c>
      <c r="P2">
        <v>20</v>
      </c>
      <c r="Q2">
        <v>8</v>
      </c>
      <c r="R2">
        <v>18</v>
      </c>
      <c r="S2">
        <v>88</v>
      </c>
      <c r="T2">
        <v>26</v>
      </c>
      <c r="U2">
        <v>63</v>
      </c>
    </row>
    <row r="3" spans="1:21" x14ac:dyDescent="0.25">
      <c r="A3" t="s">
        <v>2</v>
      </c>
      <c r="B3">
        <v>44</v>
      </c>
      <c r="C3">
        <v>77</v>
      </c>
      <c r="D3">
        <v>16</v>
      </c>
      <c r="E3">
        <v>33</v>
      </c>
      <c r="F3">
        <v>55</v>
      </c>
      <c r="G3">
        <v>4</v>
      </c>
      <c r="H3">
        <v>5</v>
      </c>
      <c r="I3">
        <v>10</v>
      </c>
      <c r="J3">
        <v>99</v>
      </c>
      <c r="K3">
        <v>3</v>
      </c>
      <c r="L3">
        <v>7</v>
      </c>
      <c r="M3">
        <v>27</v>
      </c>
      <c r="N3">
        <v>11</v>
      </c>
      <c r="O3">
        <v>20</v>
      </c>
      <c r="P3">
        <v>18</v>
      </c>
      <c r="Q3">
        <v>23</v>
      </c>
      <c r="R3">
        <v>88</v>
      </c>
      <c r="S3">
        <v>8</v>
      </c>
      <c r="T3">
        <v>63</v>
      </c>
      <c r="U3">
        <v>26</v>
      </c>
    </row>
    <row r="4" spans="1:21" x14ac:dyDescent="0.25">
      <c r="A4" t="s">
        <v>3</v>
      </c>
      <c r="B4">
        <v>44</v>
      </c>
      <c r="C4">
        <v>77</v>
      </c>
      <c r="D4">
        <v>16</v>
      </c>
      <c r="E4">
        <v>33</v>
      </c>
      <c r="F4">
        <v>55</v>
      </c>
      <c r="G4">
        <v>4</v>
      </c>
      <c r="H4">
        <v>5</v>
      </c>
      <c r="I4">
        <v>10</v>
      </c>
      <c r="J4">
        <v>99</v>
      </c>
      <c r="K4">
        <v>3</v>
      </c>
      <c r="L4">
        <v>7</v>
      </c>
      <c r="M4">
        <v>27</v>
      </c>
      <c r="N4">
        <v>11</v>
      </c>
      <c r="O4">
        <v>20</v>
      </c>
      <c r="P4">
        <v>18</v>
      </c>
      <c r="Q4">
        <v>23</v>
      </c>
      <c r="R4">
        <v>88</v>
      </c>
      <c r="S4">
        <v>8</v>
      </c>
      <c r="T4">
        <v>63</v>
      </c>
      <c r="U4">
        <v>26</v>
      </c>
    </row>
    <row r="5" spans="1:21" x14ac:dyDescent="0.25">
      <c r="A5" t="s">
        <v>4</v>
      </c>
      <c r="B5">
        <v>44</v>
      </c>
      <c r="C5">
        <v>77</v>
      </c>
      <c r="D5">
        <v>16</v>
      </c>
      <c r="E5">
        <v>33</v>
      </c>
      <c r="F5">
        <v>55</v>
      </c>
      <c r="G5">
        <v>4</v>
      </c>
      <c r="H5">
        <v>5</v>
      </c>
      <c r="I5">
        <v>10</v>
      </c>
      <c r="J5">
        <v>99</v>
      </c>
      <c r="K5">
        <v>3</v>
      </c>
      <c r="L5">
        <v>7</v>
      </c>
      <c r="M5">
        <v>27</v>
      </c>
      <c r="N5">
        <v>11</v>
      </c>
      <c r="O5">
        <v>20</v>
      </c>
      <c r="P5">
        <v>18</v>
      </c>
      <c r="Q5">
        <v>23</v>
      </c>
      <c r="R5">
        <v>8</v>
      </c>
      <c r="S5">
        <v>88</v>
      </c>
      <c r="T5">
        <v>26</v>
      </c>
      <c r="U5">
        <v>63</v>
      </c>
    </row>
    <row r="6" spans="1:21" x14ac:dyDescent="0.25">
      <c r="A6" t="s">
        <v>5</v>
      </c>
      <c r="B6">
        <v>44</v>
      </c>
      <c r="C6">
        <v>77</v>
      </c>
      <c r="D6">
        <v>16</v>
      </c>
      <c r="E6">
        <v>33</v>
      </c>
      <c r="F6">
        <v>55</v>
      </c>
      <c r="G6">
        <v>4</v>
      </c>
      <c r="H6">
        <v>5</v>
      </c>
      <c r="I6">
        <v>10</v>
      </c>
      <c r="J6">
        <v>99</v>
      </c>
      <c r="K6">
        <v>3</v>
      </c>
      <c r="L6">
        <v>7</v>
      </c>
      <c r="M6">
        <v>27</v>
      </c>
      <c r="N6">
        <v>11</v>
      </c>
      <c r="O6">
        <v>20</v>
      </c>
      <c r="P6">
        <v>18</v>
      </c>
      <c r="Q6">
        <v>23</v>
      </c>
      <c r="R6">
        <v>8</v>
      </c>
      <c r="S6">
        <v>26</v>
      </c>
      <c r="T6">
        <v>88</v>
      </c>
      <c r="U6">
        <v>63</v>
      </c>
    </row>
    <row r="7" spans="1:21" x14ac:dyDescent="0.25">
      <c r="A7" t="s">
        <v>6</v>
      </c>
      <c r="B7">
        <v>44</v>
      </c>
      <c r="C7">
        <v>77</v>
      </c>
      <c r="D7">
        <v>16</v>
      </c>
      <c r="E7">
        <v>33</v>
      </c>
      <c r="F7">
        <v>55</v>
      </c>
      <c r="G7">
        <v>5</v>
      </c>
      <c r="H7">
        <v>4</v>
      </c>
      <c r="I7">
        <v>10</v>
      </c>
      <c r="J7">
        <v>99</v>
      </c>
      <c r="K7">
        <v>3</v>
      </c>
      <c r="L7">
        <v>7</v>
      </c>
      <c r="M7">
        <v>27</v>
      </c>
      <c r="N7">
        <v>11</v>
      </c>
      <c r="O7">
        <v>20</v>
      </c>
      <c r="P7">
        <v>18</v>
      </c>
      <c r="Q7">
        <v>23</v>
      </c>
      <c r="R7">
        <v>8</v>
      </c>
      <c r="S7">
        <v>26</v>
      </c>
      <c r="T7">
        <v>88</v>
      </c>
      <c r="U7">
        <v>63</v>
      </c>
    </row>
    <row r="8" spans="1:21" x14ac:dyDescent="0.25">
      <c r="A8" t="s">
        <v>7</v>
      </c>
      <c r="B8">
        <v>44</v>
      </c>
      <c r="C8">
        <v>77</v>
      </c>
      <c r="D8">
        <v>16</v>
      </c>
      <c r="E8">
        <v>33</v>
      </c>
      <c r="F8">
        <v>55</v>
      </c>
      <c r="G8">
        <v>5</v>
      </c>
      <c r="H8">
        <v>4</v>
      </c>
      <c r="I8">
        <v>10</v>
      </c>
      <c r="J8">
        <v>3</v>
      </c>
      <c r="K8">
        <v>7</v>
      </c>
      <c r="L8">
        <v>99</v>
      </c>
      <c r="M8">
        <v>27</v>
      </c>
      <c r="N8">
        <v>11</v>
      </c>
      <c r="O8">
        <v>20</v>
      </c>
      <c r="P8">
        <v>18</v>
      </c>
      <c r="Q8">
        <v>23</v>
      </c>
      <c r="R8">
        <v>8</v>
      </c>
      <c r="S8">
        <v>26</v>
      </c>
      <c r="T8">
        <v>88</v>
      </c>
      <c r="U8">
        <v>63</v>
      </c>
    </row>
    <row r="9" spans="1:21" x14ac:dyDescent="0.25">
      <c r="A9" t="s">
        <v>8</v>
      </c>
      <c r="B9">
        <v>44</v>
      </c>
      <c r="C9">
        <v>77</v>
      </c>
      <c r="D9">
        <v>16</v>
      </c>
      <c r="E9">
        <v>33</v>
      </c>
      <c r="F9">
        <v>5</v>
      </c>
      <c r="G9">
        <v>55</v>
      </c>
      <c r="H9">
        <v>4</v>
      </c>
      <c r="I9">
        <v>10</v>
      </c>
      <c r="J9">
        <v>3</v>
      </c>
      <c r="K9">
        <v>7</v>
      </c>
      <c r="L9">
        <v>27</v>
      </c>
      <c r="M9">
        <v>11</v>
      </c>
      <c r="N9">
        <v>20</v>
      </c>
      <c r="O9">
        <v>18</v>
      </c>
      <c r="P9">
        <v>23</v>
      </c>
      <c r="Q9">
        <v>8</v>
      </c>
      <c r="R9">
        <v>26</v>
      </c>
      <c r="S9">
        <v>88</v>
      </c>
      <c r="T9">
        <v>63</v>
      </c>
      <c r="U9">
        <v>99</v>
      </c>
    </row>
    <row r="10" spans="1:21" x14ac:dyDescent="0.25">
      <c r="A10" t="s">
        <v>9</v>
      </c>
      <c r="B10">
        <v>44</v>
      </c>
      <c r="C10">
        <v>77</v>
      </c>
      <c r="D10">
        <v>16</v>
      </c>
      <c r="E10">
        <v>33</v>
      </c>
      <c r="F10">
        <v>5</v>
      </c>
      <c r="G10">
        <v>55</v>
      </c>
      <c r="H10">
        <v>4</v>
      </c>
      <c r="I10">
        <v>10</v>
      </c>
      <c r="J10">
        <v>3</v>
      </c>
      <c r="K10">
        <v>7</v>
      </c>
      <c r="L10">
        <v>27</v>
      </c>
      <c r="M10">
        <v>11</v>
      </c>
      <c r="N10">
        <v>20</v>
      </c>
      <c r="O10">
        <v>18</v>
      </c>
      <c r="P10">
        <v>23</v>
      </c>
      <c r="Q10">
        <v>26</v>
      </c>
      <c r="R10">
        <v>8</v>
      </c>
      <c r="S10">
        <v>88</v>
      </c>
      <c r="T10">
        <v>63</v>
      </c>
      <c r="U10">
        <v>99</v>
      </c>
    </row>
    <row r="11" spans="1:21" x14ac:dyDescent="0.25">
      <c r="A11" t="s">
        <v>10</v>
      </c>
      <c r="B11">
        <v>44</v>
      </c>
      <c r="C11">
        <v>77</v>
      </c>
      <c r="D11">
        <v>16</v>
      </c>
      <c r="E11">
        <v>33</v>
      </c>
      <c r="F11">
        <v>5</v>
      </c>
      <c r="G11">
        <v>55</v>
      </c>
      <c r="H11">
        <v>4</v>
      </c>
      <c r="I11">
        <v>10</v>
      </c>
      <c r="J11">
        <v>3</v>
      </c>
      <c r="K11">
        <v>7</v>
      </c>
      <c r="L11">
        <v>27</v>
      </c>
      <c r="M11">
        <v>11</v>
      </c>
      <c r="N11">
        <v>20</v>
      </c>
      <c r="O11">
        <v>18</v>
      </c>
      <c r="P11">
        <v>23</v>
      </c>
      <c r="Q11">
        <v>26</v>
      </c>
      <c r="R11">
        <v>8</v>
      </c>
      <c r="S11">
        <v>88</v>
      </c>
      <c r="T11">
        <v>63</v>
      </c>
      <c r="U11">
        <v>99</v>
      </c>
    </row>
    <row r="12" spans="1:21" x14ac:dyDescent="0.25">
      <c r="A12" t="s">
        <v>11</v>
      </c>
      <c r="B12">
        <v>44</v>
      </c>
      <c r="C12">
        <v>77</v>
      </c>
      <c r="D12">
        <v>16</v>
      </c>
      <c r="E12">
        <v>33</v>
      </c>
      <c r="F12">
        <v>5</v>
      </c>
      <c r="G12">
        <v>55</v>
      </c>
      <c r="H12">
        <v>4</v>
      </c>
      <c r="I12">
        <v>10</v>
      </c>
      <c r="J12">
        <v>3</v>
      </c>
      <c r="K12">
        <v>7</v>
      </c>
      <c r="L12">
        <v>27</v>
      </c>
      <c r="M12">
        <v>11</v>
      </c>
      <c r="N12">
        <v>20</v>
      </c>
      <c r="O12">
        <v>18</v>
      </c>
      <c r="P12">
        <v>23</v>
      </c>
      <c r="Q12">
        <v>26</v>
      </c>
      <c r="R12">
        <v>8</v>
      </c>
      <c r="S12">
        <v>88</v>
      </c>
      <c r="T12">
        <v>63</v>
      </c>
      <c r="U12">
        <v>99</v>
      </c>
    </row>
    <row r="13" spans="1:21" x14ac:dyDescent="0.25">
      <c r="A13" t="s">
        <v>12</v>
      </c>
      <c r="B13">
        <v>44</v>
      </c>
      <c r="C13">
        <v>77</v>
      </c>
      <c r="D13">
        <v>16</v>
      </c>
      <c r="E13">
        <v>33</v>
      </c>
      <c r="F13">
        <v>5</v>
      </c>
      <c r="G13">
        <v>55</v>
      </c>
      <c r="H13">
        <v>4</v>
      </c>
      <c r="I13">
        <v>10</v>
      </c>
      <c r="J13">
        <v>3</v>
      </c>
      <c r="K13">
        <v>7</v>
      </c>
      <c r="L13">
        <v>27</v>
      </c>
      <c r="M13">
        <v>11</v>
      </c>
      <c r="N13">
        <v>20</v>
      </c>
      <c r="O13">
        <v>18</v>
      </c>
      <c r="P13">
        <v>23</v>
      </c>
      <c r="Q13">
        <v>26</v>
      </c>
      <c r="R13">
        <v>8</v>
      </c>
      <c r="S13">
        <v>88</v>
      </c>
      <c r="T13">
        <v>63</v>
      </c>
      <c r="U13">
        <v>99</v>
      </c>
    </row>
    <row r="14" spans="1:21" x14ac:dyDescent="0.25">
      <c r="A14" t="s">
        <v>13</v>
      </c>
      <c r="B14">
        <v>44</v>
      </c>
      <c r="C14">
        <v>77</v>
      </c>
      <c r="D14">
        <v>16</v>
      </c>
      <c r="E14">
        <v>33</v>
      </c>
      <c r="F14">
        <v>5</v>
      </c>
      <c r="G14">
        <v>55</v>
      </c>
      <c r="H14">
        <v>4</v>
      </c>
      <c r="I14">
        <v>10</v>
      </c>
      <c r="J14">
        <v>3</v>
      </c>
      <c r="K14">
        <v>7</v>
      </c>
      <c r="L14">
        <v>27</v>
      </c>
      <c r="M14">
        <v>11</v>
      </c>
      <c r="N14">
        <v>18</v>
      </c>
      <c r="O14">
        <v>20</v>
      </c>
      <c r="P14">
        <v>23</v>
      </c>
      <c r="Q14">
        <v>26</v>
      </c>
      <c r="R14">
        <v>8</v>
      </c>
      <c r="S14">
        <v>88</v>
      </c>
      <c r="T14">
        <v>63</v>
      </c>
      <c r="U14">
        <v>99</v>
      </c>
    </row>
    <row r="15" spans="1:21" x14ac:dyDescent="0.25">
      <c r="A15" t="s">
        <v>14</v>
      </c>
      <c r="B15">
        <v>44</v>
      </c>
      <c r="C15">
        <v>77</v>
      </c>
      <c r="D15">
        <v>16</v>
      </c>
      <c r="E15">
        <v>33</v>
      </c>
      <c r="F15">
        <v>5</v>
      </c>
      <c r="G15">
        <v>55</v>
      </c>
      <c r="H15">
        <v>4</v>
      </c>
      <c r="I15">
        <v>10</v>
      </c>
      <c r="J15">
        <v>3</v>
      </c>
      <c r="K15">
        <v>7</v>
      </c>
      <c r="L15">
        <v>27</v>
      </c>
      <c r="M15">
        <v>11</v>
      </c>
      <c r="N15">
        <v>18</v>
      </c>
      <c r="O15">
        <v>20</v>
      </c>
      <c r="P15">
        <v>23</v>
      </c>
      <c r="Q15">
        <v>26</v>
      </c>
      <c r="R15">
        <v>8</v>
      </c>
      <c r="S15">
        <v>88</v>
      </c>
      <c r="T15">
        <v>63</v>
      </c>
      <c r="U15">
        <v>99</v>
      </c>
    </row>
    <row r="16" spans="1:21" x14ac:dyDescent="0.25">
      <c r="A16" t="s">
        <v>15</v>
      </c>
      <c r="B16">
        <v>44</v>
      </c>
      <c r="C16">
        <v>77</v>
      </c>
      <c r="D16">
        <v>16</v>
      </c>
      <c r="E16">
        <v>33</v>
      </c>
      <c r="F16">
        <v>5</v>
      </c>
      <c r="G16">
        <v>55</v>
      </c>
      <c r="H16">
        <v>4</v>
      </c>
      <c r="I16">
        <v>10</v>
      </c>
      <c r="J16">
        <v>3</v>
      </c>
      <c r="K16">
        <v>7</v>
      </c>
      <c r="L16">
        <v>27</v>
      </c>
      <c r="M16">
        <v>11</v>
      </c>
      <c r="N16">
        <v>18</v>
      </c>
      <c r="O16">
        <v>23</v>
      </c>
      <c r="P16">
        <v>20</v>
      </c>
      <c r="Q16">
        <v>26</v>
      </c>
      <c r="R16">
        <v>8</v>
      </c>
      <c r="S16">
        <v>88</v>
      </c>
      <c r="T16">
        <v>63</v>
      </c>
      <c r="U16">
        <v>99</v>
      </c>
    </row>
    <row r="17" spans="1:21" x14ac:dyDescent="0.25">
      <c r="A17" t="s">
        <v>16</v>
      </c>
      <c r="B17">
        <v>44</v>
      </c>
      <c r="C17">
        <v>77</v>
      </c>
      <c r="D17">
        <v>16</v>
      </c>
      <c r="E17">
        <v>33</v>
      </c>
      <c r="F17">
        <v>5</v>
      </c>
      <c r="G17">
        <v>55</v>
      </c>
      <c r="H17">
        <v>4</v>
      </c>
      <c r="I17">
        <v>10</v>
      </c>
      <c r="J17">
        <v>3</v>
      </c>
      <c r="K17">
        <v>7</v>
      </c>
      <c r="L17">
        <v>27</v>
      </c>
      <c r="M17">
        <v>11</v>
      </c>
      <c r="N17">
        <v>18</v>
      </c>
      <c r="O17">
        <v>23</v>
      </c>
      <c r="P17">
        <v>26</v>
      </c>
      <c r="Q17">
        <v>20</v>
      </c>
      <c r="R17">
        <v>8</v>
      </c>
      <c r="S17">
        <v>88</v>
      </c>
      <c r="T17">
        <v>99</v>
      </c>
      <c r="U17">
        <v>63</v>
      </c>
    </row>
    <row r="18" spans="1:21" x14ac:dyDescent="0.25">
      <c r="A18" t="s">
        <v>17</v>
      </c>
      <c r="B18">
        <v>44</v>
      </c>
      <c r="C18">
        <v>77</v>
      </c>
      <c r="D18">
        <v>16</v>
      </c>
      <c r="E18">
        <v>33</v>
      </c>
      <c r="F18">
        <v>5</v>
      </c>
      <c r="G18">
        <v>55</v>
      </c>
      <c r="H18">
        <v>4</v>
      </c>
      <c r="I18">
        <v>10</v>
      </c>
      <c r="J18">
        <v>7</v>
      </c>
      <c r="K18">
        <v>27</v>
      </c>
      <c r="L18">
        <v>11</v>
      </c>
      <c r="M18">
        <v>18</v>
      </c>
      <c r="N18">
        <v>23</v>
      </c>
      <c r="O18">
        <v>26</v>
      </c>
      <c r="P18">
        <v>8</v>
      </c>
      <c r="Q18">
        <v>3</v>
      </c>
      <c r="R18">
        <v>99</v>
      </c>
      <c r="S18">
        <v>88</v>
      </c>
      <c r="T18">
        <v>63</v>
      </c>
      <c r="U18">
        <v>20</v>
      </c>
    </row>
    <row r="19" spans="1:21" x14ac:dyDescent="0.25">
      <c r="A19" t="s">
        <v>18</v>
      </c>
      <c r="B19">
        <v>44</v>
      </c>
      <c r="C19">
        <v>77</v>
      </c>
      <c r="D19">
        <v>16</v>
      </c>
      <c r="E19">
        <v>33</v>
      </c>
      <c r="F19">
        <v>5</v>
      </c>
      <c r="G19">
        <v>55</v>
      </c>
      <c r="H19">
        <v>4</v>
      </c>
      <c r="I19">
        <v>7</v>
      </c>
      <c r="J19">
        <v>27</v>
      </c>
      <c r="K19">
        <v>11</v>
      </c>
      <c r="L19">
        <v>18</v>
      </c>
      <c r="M19">
        <v>23</v>
      </c>
      <c r="N19">
        <v>26</v>
      </c>
      <c r="O19">
        <v>8</v>
      </c>
      <c r="P19">
        <v>10</v>
      </c>
      <c r="Q19">
        <v>3</v>
      </c>
      <c r="R19">
        <v>99</v>
      </c>
      <c r="S19">
        <v>88</v>
      </c>
      <c r="T19">
        <v>63</v>
      </c>
      <c r="U19">
        <v>20</v>
      </c>
    </row>
    <row r="20" spans="1:21" x14ac:dyDescent="0.25">
      <c r="A20" t="s">
        <v>19</v>
      </c>
      <c r="B20">
        <v>44</v>
      </c>
      <c r="C20">
        <v>77</v>
      </c>
      <c r="D20">
        <v>16</v>
      </c>
      <c r="E20">
        <v>33</v>
      </c>
      <c r="F20">
        <v>5</v>
      </c>
      <c r="G20">
        <v>55</v>
      </c>
      <c r="H20">
        <v>7</v>
      </c>
      <c r="I20">
        <v>27</v>
      </c>
      <c r="J20">
        <v>18</v>
      </c>
      <c r="K20">
        <v>23</v>
      </c>
      <c r="L20">
        <v>4</v>
      </c>
      <c r="M20">
        <v>26</v>
      </c>
      <c r="N20">
        <v>8</v>
      </c>
      <c r="O20">
        <v>3</v>
      </c>
      <c r="P20">
        <v>10</v>
      </c>
      <c r="Q20">
        <v>11</v>
      </c>
      <c r="R20">
        <v>99</v>
      </c>
      <c r="S20">
        <v>63</v>
      </c>
      <c r="T20">
        <v>88</v>
      </c>
      <c r="U20">
        <v>20</v>
      </c>
    </row>
    <row r="21" spans="1:21" x14ac:dyDescent="0.25">
      <c r="A21" t="s">
        <v>20</v>
      </c>
      <c r="B21">
        <v>44</v>
      </c>
      <c r="C21">
        <v>77</v>
      </c>
      <c r="D21">
        <v>16</v>
      </c>
      <c r="E21">
        <v>33</v>
      </c>
      <c r="F21">
        <v>5</v>
      </c>
      <c r="G21">
        <v>7</v>
      </c>
      <c r="H21">
        <v>27</v>
      </c>
      <c r="I21">
        <v>18</v>
      </c>
      <c r="J21">
        <v>55</v>
      </c>
      <c r="K21">
        <v>23</v>
      </c>
      <c r="L21">
        <v>26</v>
      </c>
      <c r="M21">
        <v>4</v>
      </c>
      <c r="N21">
        <v>8</v>
      </c>
      <c r="O21">
        <v>3</v>
      </c>
      <c r="P21">
        <v>10</v>
      </c>
      <c r="Q21">
        <v>11</v>
      </c>
      <c r="R21">
        <v>99</v>
      </c>
      <c r="S21">
        <v>63</v>
      </c>
      <c r="T21">
        <v>88</v>
      </c>
      <c r="U21">
        <v>20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5</v>
      </c>
      <c r="F22">
        <v>33</v>
      </c>
      <c r="G22">
        <v>7</v>
      </c>
      <c r="H22">
        <v>27</v>
      </c>
      <c r="I22">
        <v>18</v>
      </c>
      <c r="J22">
        <v>23</v>
      </c>
      <c r="K22">
        <v>55</v>
      </c>
      <c r="L22">
        <v>4</v>
      </c>
      <c r="M22">
        <v>26</v>
      </c>
      <c r="N22">
        <v>8</v>
      </c>
      <c r="O22">
        <v>3</v>
      </c>
      <c r="P22">
        <v>10</v>
      </c>
      <c r="Q22">
        <v>11</v>
      </c>
      <c r="R22">
        <v>99</v>
      </c>
      <c r="S22">
        <v>63</v>
      </c>
      <c r="T22">
        <v>20</v>
      </c>
      <c r="U22">
        <v>88</v>
      </c>
    </row>
    <row r="23" spans="1:21" x14ac:dyDescent="0.25">
      <c r="A23" t="s">
        <v>22</v>
      </c>
      <c r="B23">
        <v>44</v>
      </c>
      <c r="C23">
        <v>77</v>
      </c>
      <c r="D23">
        <v>5</v>
      </c>
      <c r="E23">
        <v>16</v>
      </c>
      <c r="F23">
        <v>33</v>
      </c>
      <c r="G23">
        <v>7</v>
      </c>
      <c r="H23">
        <v>27</v>
      </c>
      <c r="I23">
        <v>18</v>
      </c>
      <c r="J23">
        <v>23</v>
      </c>
      <c r="K23">
        <v>55</v>
      </c>
      <c r="L23">
        <v>4</v>
      </c>
      <c r="M23">
        <v>26</v>
      </c>
      <c r="N23">
        <v>8</v>
      </c>
      <c r="O23">
        <v>3</v>
      </c>
      <c r="P23">
        <v>10</v>
      </c>
      <c r="Q23">
        <v>11</v>
      </c>
      <c r="R23">
        <v>99</v>
      </c>
      <c r="S23">
        <v>63</v>
      </c>
      <c r="T23">
        <v>20</v>
      </c>
      <c r="U23">
        <v>88</v>
      </c>
    </row>
    <row r="24" spans="1:21" x14ac:dyDescent="0.25">
      <c r="A24" t="s">
        <v>23</v>
      </c>
      <c r="B24">
        <v>44</v>
      </c>
      <c r="C24">
        <v>77</v>
      </c>
      <c r="D24">
        <v>5</v>
      </c>
      <c r="E24">
        <v>16</v>
      </c>
      <c r="F24">
        <v>33</v>
      </c>
      <c r="G24">
        <v>7</v>
      </c>
      <c r="H24">
        <v>27</v>
      </c>
      <c r="I24">
        <v>18</v>
      </c>
      <c r="J24">
        <v>23</v>
      </c>
      <c r="K24">
        <v>55</v>
      </c>
      <c r="L24">
        <v>4</v>
      </c>
      <c r="M24">
        <v>26</v>
      </c>
      <c r="N24">
        <v>8</v>
      </c>
      <c r="O24">
        <v>3</v>
      </c>
      <c r="P24">
        <v>10</v>
      </c>
      <c r="Q24">
        <v>11</v>
      </c>
      <c r="R24">
        <v>99</v>
      </c>
      <c r="S24">
        <v>63</v>
      </c>
      <c r="T24">
        <v>20</v>
      </c>
      <c r="U24">
        <v>88</v>
      </c>
    </row>
    <row r="25" spans="1:21" x14ac:dyDescent="0.25">
      <c r="A25" t="s">
        <v>24</v>
      </c>
      <c r="B25">
        <v>44</v>
      </c>
      <c r="C25">
        <v>5</v>
      </c>
      <c r="D25">
        <v>77</v>
      </c>
      <c r="E25">
        <v>16</v>
      </c>
      <c r="F25">
        <v>33</v>
      </c>
      <c r="G25">
        <v>7</v>
      </c>
      <c r="H25">
        <v>27</v>
      </c>
      <c r="I25">
        <v>18</v>
      </c>
      <c r="J25">
        <v>23</v>
      </c>
      <c r="K25">
        <v>55</v>
      </c>
      <c r="L25">
        <v>4</v>
      </c>
      <c r="M25">
        <v>26</v>
      </c>
      <c r="N25">
        <v>8</v>
      </c>
      <c r="O25">
        <v>3</v>
      </c>
      <c r="P25">
        <v>10</v>
      </c>
      <c r="Q25">
        <v>11</v>
      </c>
      <c r="R25">
        <v>99</v>
      </c>
      <c r="S25">
        <v>63</v>
      </c>
      <c r="T25">
        <v>20</v>
      </c>
      <c r="U25">
        <v>88</v>
      </c>
    </row>
    <row r="26" spans="1:21" x14ac:dyDescent="0.25">
      <c r="A26" t="s">
        <v>25</v>
      </c>
      <c r="B26">
        <v>44</v>
      </c>
      <c r="C26">
        <v>5</v>
      </c>
      <c r="D26">
        <v>77</v>
      </c>
      <c r="E26">
        <v>16</v>
      </c>
      <c r="F26">
        <v>33</v>
      </c>
      <c r="G26">
        <v>7</v>
      </c>
      <c r="H26">
        <v>27</v>
      </c>
      <c r="I26">
        <v>18</v>
      </c>
      <c r="J26">
        <v>23</v>
      </c>
      <c r="K26">
        <v>55</v>
      </c>
      <c r="L26">
        <v>4</v>
      </c>
      <c r="M26">
        <v>26</v>
      </c>
      <c r="N26">
        <v>8</v>
      </c>
      <c r="O26">
        <v>3</v>
      </c>
      <c r="P26">
        <v>10</v>
      </c>
      <c r="Q26">
        <v>11</v>
      </c>
      <c r="R26">
        <v>99</v>
      </c>
      <c r="S26">
        <v>20</v>
      </c>
      <c r="T26">
        <v>63</v>
      </c>
      <c r="U26">
        <v>88</v>
      </c>
    </row>
    <row r="27" spans="1:21" x14ac:dyDescent="0.25">
      <c r="A27" t="s">
        <v>26</v>
      </c>
      <c r="B27">
        <v>44</v>
      </c>
      <c r="C27">
        <v>77</v>
      </c>
      <c r="D27">
        <v>16</v>
      </c>
      <c r="E27">
        <v>33</v>
      </c>
      <c r="F27">
        <v>5</v>
      </c>
      <c r="G27">
        <v>7</v>
      </c>
      <c r="H27">
        <v>27</v>
      </c>
      <c r="I27">
        <v>18</v>
      </c>
      <c r="J27">
        <v>55</v>
      </c>
      <c r="K27">
        <v>4</v>
      </c>
      <c r="L27">
        <v>26</v>
      </c>
      <c r="M27">
        <v>8</v>
      </c>
      <c r="N27">
        <v>3</v>
      </c>
      <c r="O27">
        <v>10</v>
      </c>
      <c r="P27">
        <v>11</v>
      </c>
      <c r="Q27">
        <v>23</v>
      </c>
      <c r="R27">
        <v>99</v>
      </c>
      <c r="S27">
        <v>20</v>
      </c>
      <c r="T27">
        <v>63</v>
      </c>
      <c r="U27">
        <v>88</v>
      </c>
    </row>
    <row r="28" spans="1:21" x14ac:dyDescent="0.25">
      <c r="A28" t="s">
        <v>27</v>
      </c>
      <c r="B28">
        <v>44</v>
      </c>
      <c r="C28">
        <v>77</v>
      </c>
      <c r="D28">
        <v>16</v>
      </c>
      <c r="E28">
        <v>33</v>
      </c>
      <c r="F28">
        <v>5</v>
      </c>
      <c r="G28">
        <v>7</v>
      </c>
      <c r="H28">
        <v>27</v>
      </c>
      <c r="I28">
        <v>18</v>
      </c>
      <c r="J28">
        <v>55</v>
      </c>
      <c r="K28">
        <v>4</v>
      </c>
      <c r="L28">
        <v>26</v>
      </c>
      <c r="M28">
        <v>8</v>
      </c>
      <c r="N28">
        <v>3</v>
      </c>
      <c r="O28">
        <v>10</v>
      </c>
      <c r="P28">
        <v>11</v>
      </c>
      <c r="Q28">
        <v>99</v>
      </c>
      <c r="R28">
        <v>23</v>
      </c>
      <c r="S28">
        <v>20</v>
      </c>
      <c r="T28">
        <v>63</v>
      </c>
      <c r="U28">
        <v>88</v>
      </c>
    </row>
    <row r="29" spans="1:21" x14ac:dyDescent="0.25">
      <c r="A29" t="s">
        <v>28</v>
      </c>
      <c r="B29">
        <v>44</v>
      </c>
      <c r="C29">
        <v>77</v>
      </c>
      <c r="D29">
        <v>16</v>
      </c>
      <c r="E29">
        <v>33</v>
      </c>
      <c r="F29">
        <v>5</v>
      </c>
      <c r="G29">
        <v>7</v>
      </c>
      <c r="H29">
        <v>27</v>
      </c>
      <c r="I29">
        <v>18</v>
      </c>
      <c r="J29">
        <v>55</v>
      </c>
      <c r="K29">
        <v>4</v>
      </c>
      <c r="L29">
        <v>26</v>
      </c>
      <c r="M29">
        <v>3</v>
      </c>
      <c r="N29">
        <v>8</v>
      </c>
      <c r="O29">
        <v>10</v>
      </c>
      <c r="P29">
        <v>11</v>
      </c>
      <c r="Q29">
        <v>99</v>
      </c>
      <c r="R29">
        <v>23</v>
      </c>
      <c r="S29">
        <v>20</v>
      </c>
      <c r="T29">
        <v>63</v>
      </c>
      <c r="U29">
        <v>88</v>
      </c>
    </row>
    <row r="30" spans="1:21" x14ac:dyDescent="0.25">
      <c r="A30" t="s">
        <v>29</v>
      </c>
      <c r="B30">
        <v>44</v>
      </c>
      <c r="C30">
        <v>77</v>
      </c>
      <c r="D30">
        <v>16</v>
      </c>
      <c r="E30">
        <v>33</v>
      </c>
      <c r="F30">
        <v>5</v>
      </c>
      <c r="G30">
        <v>7</v>
      </c>
      <c r="H30">
        <v>27</v>
      </c>
      <c r="I30">
        <v>18</v>
      </c>
      <c r="J30">
        <v>55</v>
      </c>
      <c r="K30">
        <v>4</v>
      </c>
      <c r="L30">
        <v>26</v>
      </c>
      <c r="M30">
        <v>3</v>
      </c>
      <c r="N30">
        <v>10</v>
      </c>
      <c r="O30">
        <v>8</v>
      </c>
      <c r="P30">
        <v>11</v>
      </c>
      <c r="Q30">
        <v>99</v>
      </c>
      <c r="R30">
        <v>23</v>
      </c>
      <c r="S30">
        <v>20</v>
      </c>
      <c r="T30">
        <v>63</v>
      </c>
      <c r="U30">
        <v>88</v>
      </c>
    </row>
    <row r="31" spans="1:21" x14ac:dyDescent="0.25">
      <c r="A31" t="s">
        <v>30</v>
      </c>
      <c r="B31">
        <v>44</v>
      </c>
      <c r="C31">
        <v>77</v>
      </c>
      <c r="D31">
        <v>16</v>
      </c>
      <c r="E31">
        <v>33</v>
      </c>
      <c r="F31">
        <v>5</v>
      </c>
      <c r="G31">
        <v>7</v>
      </c>
      <c r="H31">
        <v>27</v>
      </c>
      <c r="I31">
        <v>18</v>
      </c>
      <c r="J31">
        <v>55</v>
      </c>
      <c r="K31">
        <v>4</v>
      </c>
      <c r="L31">
        <v>26</v>
      </c>
      <c r="M31">
        <v>3</v>
      </c>
      <c r="N31">
        <v>10</v>
      </c>
      <c r="O31">
        <v>8</v>
      </c>
      <c r="P31">
        <v>11</v>
      </c>
      <c r="Q31">
        <v>23</v>
      </c>
      <c r="R31">
        <v>99</v>
      </c>
      <c r="S31">
        <v>20</v>
      </c>
      <c r="T31">
        <v>63</v>
      </c>
      <c r="U31">
        <v>88</v>
      </c>
    </row>
    <row r="32" spans="1:21" x14ac:dyDescent="0.25">
      <c r="A32" t="s">
        <v>31</v>
      </c>
      <c r="B32">
        <v>44</v>
      </c>
      <c r="C32">
        <v>77</v>
      </c>
      <c r="D32">
        <v>16</v>
      </c>
      <c r="E32">
        <v>33</v>
      </c>
      <c r="F32">
        <v>5</v>
      </c>
      <c r="G32">
        <v>7</v>
      </c>
      <c r="H32">
        <v>27</v>
      </c>
      <c r="I32">
        <v>18</v>
      </c>
      <c r="J32">
        <v>55</v>
      </c>
      <c r="K32">
        <v>4</v>
      </c>
      <c r="L32">
        <v>26</v>
      </c>
      <c r="M32">
        <v>3</v>
      </c>
      <c r="N32">
        <v>10</v>
      </c>
      <c r="O32">
        <v>8</v>
      </c>
      <c r="P32">
        <v>11</v>
      </c>
      <c r="Q32">
        <v>23</v>
      </c>
      <c r="R32">
        <v>99</v>
      </c>
      <c r="S32">
        <v>20</v>
      </c>
      <c r="T32">
        <v>63</v>
      </c>
      <c r="U32">
        <v>88</v>
      </c>
    </row>
    <row r="33" spans="1:21" x14ac:dyDescent="0.25">
      <c r="A33" t="s">
        <v>32</v>
      </c>
      <c r="B33">
        <v>44</v>
      </c>
      <c r="C33">
        <v>77</v>
      </c>
      <c r="D33">
        <v>16</v>
      </c>
      <c r="E33">
        <v>33</v>
      </c>
      <c r="F33">
        <v>5</v>
      </c>
      <c r="G33">
        <v>27</v>
      </c>
      <c r="H33">
        <v>18</v>
      </c>
      <c r="I33">
        <v>55</v>
      </c>
      <c r="J33">
        <v>4</v>
      </c>
      <c r="K33">
        <v>26</v>
      </c>
      <c r="L33">
        <v>7</v>
      </c>
      <c r="M33">
        <v>3</v>
      </c>
      <c r="N33">
        <v>10</v>
      </c>
      <c r="O33">
        <v>11</v>
      </c>
      <c r="P33">
        <v>23</v>
      </c>
      <c r="Q33">
        <v>99</v>
      </c>
      <c r="R33">
        <v>8</v>
      </c>
      <c r="S33">
        <v>20</v>
      </c>
      <c r="T33">
        <v>63</v>
      </c>
      <c r="U33">
        <v>88</v>
      </c>
    </row>
    <row r="34" spans="1:21" x14ac:dyDescent="0.25">
      <c r="A34" t="s">
        <v>33</v>
      </c>
      <c r="B34">
        <v>44</v>
      </c>
      <c r="C34">
        <v>77</v>
      </c>
      <c r="D34">
        <v>16</v>
      </c>
      <c r="E34">
        <v>33</v>
      </c>
      <c r="F34">
        <v>5</v>
      </c>
      <c r="G34">
        <v>27</v>
      </c>
      <c r="H34">
        <v>18</v>
      </c>
      <c r="I34">
        <v>55</v>
      </c>
      <c r="J34">
        <v>4</v>
      </c>
      <c r="K34">
        <v>3</v>
      </c>
      <c r="L34">
        <v>7</v>
      </c>
      <c r="M34">
        <v>10</v>
      </c>
      <c r="N34">
        <v>11</v>
      </c>
      <c r="O34">
        <v>23</v>
      </c>
      <c r="P34">
        <v>99</v>
      </c>
      <c r="Q34">
        <v>26</v>
      </c>
      <c r="R34">
        <v>8</v>
      </c>
      <c r="S34">
        <v>20</v>
      </c>
      <c r="T34">
        <v>63</v>
      </c>
      <c r="U34">
        <v>88</v>
      </c>
    </row>
    <row r="35" spans="1:21" x14ac:dyDescent="0.25">
      <c r="A35" t="s">
        <v>34</v>
      </c>
      <c r="B35">
        <v>44</v>
      </c>
      <c r="C35">
        <v>77</v>
      </c>
      <c r="D35">
        <v>16</v>
      </c>
      <c r="E35">
        <v>33</v>
      </c>
      <c r="F35">
        <v>5</v>
      </c>
      <c r="G35">
        <v>27</v>
      </c>
      <c r="H35">
        <v>18</v>
      </c>
      <c r="I35">
        <v>55</v>
      </c>
      <c r="J35">
        <v>4</v>
      </c>
      <c r="K35">
        <v>3</v>
      </c>
      <c r="L35">
        <v>7</v>
      </c>
      <c r="M35">
        <v>10</v>
      </c>
      <c r="N35">
        <v>11</v>
      </c>
      <c r="O35">
        <v>23</v>
      </c>
      <c r="P35">
        <v>99</v>
      </c>
      <c r="Q35">
        <v>26</v>
      </c>
      <c r="R35">
        <v>8</v>
      </c>
      <c r="S35">
        <v>20</v>
      </c>
      <c r="T35">
        <v>88</v>
      </c>
      <c r="U35">
        <v>63</v>
      </c>
    </row>
    <row r="36" spans="1:21" x14ac:dyDescent="0.25">
      <c r="A36" t="s">
        <v>35</v>
      </c>
      <c r="B36">
        <v>44</v>
      </c>
      <c r="C36">
        <v>77</v>
      </c>
      <c r="D36">
        <v>16</v>
      </c>
      <c r="E36">
        <v>33</v>
      </c>
      <c r="F36">
        <v>5</v>
      </c>
      <c r="G36">
        <v>18</v>
      </c>
      <c r="H36">
        <v>55</v>
      </c>
      <c r="I36">
        <v>4</v>
      </c>
      <c r="J36">
        <v>3</v>
      </c>
      <c r="K36">
        <v>7</v>
      </c>
      <c r="L36">
        <v>27</v>
      </c>
      <c r="M36">
        <v>10</v>
      </c>
      <c r="N36">
        <v>11</v>
      </c>
      <c r="O36">
        <v>23</v>
      </c>
      <c r="P36">
        <v>26</v>
      </c>
      <c r="Q36">
        <v>8</v>
      </c>
      <c r="R36">
        <v>20</v>
      </c>
      <c r="S36">
        <v>99</v>
      </c>
      <c r="T36">
        <v>88</v>
      </c>
      <c r="U36">
        <v>63</v>
      </c>
    </row>
    <row r="37" spans="1:21" x14ac:dyDescent="0.25">
      <c r="A37" t="s">
        <v>36</v>
      </c>
      <c r="B37">
        <v>44</v>
      </c>
      <c r="C37">
        <v>77</v>
      </c>
      <c r="D37">
        <v>16</v>
      </c>
      <c r="E37">
        <v>33</v>
      </c>
      <c r="F37">
        <v>5</v>
      </c>
      <c r="G37">
        <v>18</v>
      </c>
      <c r="H37">
        <v>55</v>
      </c>
      <c r="I37">
        <v>4</v>
      </c>
      <c r="J37">
        <v>3</v>
      </c>
      <c r="K37">
        <v>7</v>
      </c>
      <c r="L37">
        <v>27</v>
      </c>
      <c r="M37">
        <v>10</v>
      </c>
      <c r="N37">
        <v>11</v>
      </c>
      <c r="O37">
        <v>23</v>
      </c>
      <c r="P37">
        <v>26</v>
      </c>
      <c r="Q37">
        <v>8</v>
      </c>
      <c r="R37">
        <v>20</v>
      </c>
      <c r="S37">
        <v>99</v>
      </c>
      <c r="T37">
        <v>88</v>
      </c>
      <c r="U37">
        <v>63</v>
      </c>
    </row>
    <row r="38" spans="1:21" x14ac:dyDescent="0.25">
      <c r="A38" t="s">
        <v>37</v>
      </c>
      <c r="B38">
        <v>44</v>
      </c>
      <c r="C38">
        <v>77</v>
      </c>
      <c r="D38">
        <v>16</v>
      </c>
      <c r="E38">
        <v>33</v>
      </c>
      <c r="F38">
        <v>5</v>
      </c>
      <c r="G38">
        <v>18</v>
      </c>
      <c r="H38">
        <v>55</v>
      </c>
      <c r="I38">
        <v>4</v>
      </c>
      <c r="J38">
        <v>3</v>
      </c>
      <c r="K38">
        <v>7</v>
      </c>
      <c r="L38">
        <v>27</v>
      </c>
      <c r="M38">
        <v>10</v>
      </c>
      <c r="N38">
        <v>11</v>
      </c>
      <c r="O38">
        <v>23</v>
      </c>
      <c r="P38">
        <v>26</v>
      </c>
      <c r="Q38">
        <v>8</v>
      </c>
      <c r="R38">
        <v>20</v>
      </c>
      <c r="S38">
        <v>99</v>
      </c>
      <c r="T38">
        <v>88</v>
      </c>
      <c r="U38">
        <v>63</v>
      </c>
    </row>
    <row r="39" spans="1:21" x14ac:dyDescent="0.25">
      <c r="A39" t="s">
        <v>38</v>
      </c>
      <c r="B39">
        <v>44</v>
      </c>
      <c r="C39">
        <v>77</v>
      </c>
      <c r="D39">
        <v>16</v>
      </c>
      <c r="E39">
        <v>33</v>
      </c>
      <c r="F39">
        <v>5</v>
      </c>
      <c r="G39">
        <v>18</v>
      </c>
      <c r="H39">
        <v>55</v>
      </c>
      <c r="I39">
        <v>4</v>
      </c>
      <c r="J39">
        <v>3</v>
      </c>
      <c r="K39">
        <v>7</v>
      </c>
      <c r="L39">
        <v>27</v>
      </c>
      <c r="M39">
        <v>10</v>
      </c>
      <c r="N39">
        <v>11</v>
      </c>
      <c r="O39">
        <v>23</v>
      </c>
      <c r="P39">
        <v>26</v>
      </c>
      <c r="Q39">
        <v>8</v>
      </c>
      <c r="R39">
        <v>20</v>
      </c>
      <c r="S39">
        <v>99</v>
      </c>
      <c r="T39">
        <v>88</v>
      </c>
      <c r="U39">
        <v>63</v>
      </c>
    </row>
    <row r="40" spans="1:21" x14ac:dyDescent="0.25">
      <c r="A40" t="s">
        <v>39</v>
      </c>
      <c r="B40">
        <v>44</v>
      </c>
      <c r="C40">
        <v>77</v>
      </c>
      <c r="D40">
        <v>16</v>
      </c>
      <c r="E40">
        <v>33</v>
      </c>
      <c r="F40">
        <v>5</v>
      </c>
      <c r="G40">
        <v>18</v>
      </c>
      <c r="H40">
        <v>55</v>
      </c>
      <c r="I40">
        <v>4</v>
      </c>
      <c r="J40">
        <v>3</v>
      </c>
      <c r="K40">
        <v>7</v>
      </c>
      <c r="L40">
        <v>27</v>
      </c>
      <c r="M40">
        <v>10</v>
      </c>
      <c r="N40">
        <v>11</v>
      </c>
      <c r="O40">
        <v>23</v>
      </c>
      <c r="P40">
        <v>26</v>
      </c>
      <c r="Q40">
        <v>8</v>
      </c>
      <c r="R40">
        <v>20</v>
      </c>
      <c r="S40">
        <v>99</v>
      </c>
      <c r="T40">
        <v>88</v>
      </c>
      <c r="U40">
        <v>63</v>
      </c>
    </row>
    <row r="41" spans="1:21" x14ac:dyDescent="0.25">
      <c r="A41" t="s">
        <v>40</v>
      </c>
      <c r="B41">
        <v>44</v>
      </c>
      <c r="C41">
        <v>77</v>
      </c>
      <c r="D41">
        <v>16</v>
      </c>
      <c r="E41">
        <v>33</v>
      </c>
      <c r="F41">
        <v>5</v>
      </c>
      <c r="G41">
        <v>55</v>
      </c>
      <c r="H41">
        <v>4</v>
      </c>
      <c r="I41">
        <v>3</v>
      </c>
      <c r="J41">
        <v>7</v>
      </c>
      <c r="K41">
        <v>27</v>
      </c>
      <c r="L41">
        <v>10</v>
      </c>
      <c r="M41">
        <v>11</v>
      </c>
      <c r="N41">
        <v>18</v>
      </c>
      <c r="O41">
        <v>23</v>
      </c>
      <c r="P41">
        <v>26</v>
      </c>
      <c r="Q41">
        <v>8</v>
      </c>
      <c r="R41">
        <v>20</v>
      </c>
      <c r="S41">
        <v>99</v>
      </c>
      <c r="T41">
        <v>88</v>
      </c>
      <c r="U41">
        <v>63</v>
      </c>
    </row>
    <row r="42" spans="1:21" x14ac:dyDescent="0.25">
      <c r="A42" t="s">
        <v>41</v>
      </c>
      <c r="B42">
        <v>44</v>
      </c>
      <c r="C42">
        <v>77</v>
      </c>
      <c r="D42">
        <v>16</v>
      </c>
      <c r="E42">
        <v>33</v>
      </c>
      <c r="F42">
        <v>5</v>
      </c>
      <c r="G42">
        <v>55</v>
      </c>
      <c r="H42">
        <v>4</v>
      </c>
      <c r="I42">
        <v>3</v>
      </c>
      <c r="J42">
        <v>7</v>
      </c>
      <c r="K42">
        <v>27</v>
      </c>
      <c r="L42">
        <v>10</v>
      </c>
      <c r="M42">
        <v>11</v>
      </c>
      <c r="N42">
        <v>18</v>
      </c>
      <c r="O42">
        <v>23</v>
      </c>
      <c r="P42">
        <v>26</v>
      </c>
      <c r="Q42">
        <v>8</v>
      </c>
      <c r="R42">
        <v>20</v>
      </c>
      <c r="S42">
        <v>99</v>
      </c>
      <c r="T42">
        <v>88</v>
      </c>
      <c r="U42">
        <v>63</v>
      </c>
    </row>
    <row r="43" spans="1:21" x14ac:dyDescent="0.25">
      <c r="A43" t="s">
        <v>42</v>
      </c>
      <c r="B43">
        <v>44</v>
      </c>
      <c r="C43">
        <v>77</v>
      </c>
      <c r="D43">
        <v>16</v>
      </c>
      <c r="E43">
        <v>33</v>
      </c>
      <c r="F43">
        <v>5</v>
      </c>
      <c r="G43">
        <v>55</v>
      </c>
      <c r="H43">
        <v>4</v>
      </c>
      <c r="I43">
        <v>3</v>
      </c>
      <c r="J43">
        <v>7</v>
      </c>
      <c r="K43">
        <v>27</v>
      </c>
      <c r="L43">
        <v>10</v>
      </c>
      <c r="M43">
        <v>11</v>
      </c>
      <c r="N43">
        <v>18</v>
      </c>
      <c r="O43">
        <v>23</v>
      </c>
      <c r="P43">
        <v>26</v>
      </c>
      <c r="Q43">
        <v>8</v>
      </c>
      <c r="R43">
        <v>20</v>
      </c>
      <c r="S43">
        <v>99</v>
      </c>
      <c r="T43">
        <v>88</v>
      </c>
      <c r="U43">
        <v>63</v>
      </c>
    </row>
    <row r="44" spans="1:21" x14ac:dyDescent="0.25">
      <c r="A44" t="s">
        <v>43</v>
      </c>
      <c r="B44">
        <v>44</v>
      </c>
      <c r="C44">
        <v>77</v>
      </c>
      <c r="D44">
        <v>16</v>
      </c>
      <c r="E44">
        <v>33</v>
      </c>
      <c r="F44">
        <v>5</v>
      </c>
      <c r="G44">
        <v>55</v>
      </c>
      <c r="H44">
        <v>4</v>
      </c>
      <c r="I44">
        <v>3</v>
      </c>
      <c r="J44">
        <v>7</v>
      </c>
      <c r="K44">
        <v>27</v>
      </c>
      <c r="L44">
        <v>10</v>
      </c>
      <c r="M44">
        <v>11</v>
      </c>
      <c r="N44">
        <v>18</v>
      </c>
      <c r="O44">
        <v>23</v>
      </c>
      <c r="P44">
        <v>26</v>
      </c>
      <c r="Q44">
        <v>8</v>
      </c>
      <c r="R44">
        <v>20</v>
      </c>
      <c r="S44">
        <v>99</v>
      </c>
      <c r="T44">
        <v>88</v>
      </c>
      <c r="U44">
        <v>63</v>
      </c>
    </row>
    <row r="45" spans="1:21" x14ac:dyDescent="0.25">
      <c r="A45" t="s">
        <v>44</v>
      </c>
      <c r="B45">
        <v>44</v>
      </c>
      <c r="C45">
        <v>77</v>
      </c>
      <c r="D45">
        <v>16</v>
      </c>
      <c r="E45">
        <v>33</v>
      </c>
      <c r="F45">
        <v>5</v>
      </c>
      <c r="G45">
        <v>55</v>
      </c>
      <c r="H45">
        <v>4</v>
      </c>
      <c r="I45">
        <v>3</v>
      </c>
      <c r="J45">
        <v>7</v>
      </c>
      <c r="K45">
        <v>27</v>
      </c>
      <c r="L45">
        <v>10</v>
      </c>
      <c r="M45">
        <v>11</v>
      </c>
      <c r="N45">
        <v>18</v>
      </c>
      <c r="O45">
        <v>23</v>
      </c>
      <c r="P45">
        <v>26</v>
      </c>
      <c r="Q45">
        <v>8</v>
      </c>
      <c r="R45">
        <v>20</v>
      </c>
      <c r="S45">
        <v>99</v>
      </c>
      <c r="T45">
        <v>88</v>
      </c>
      <c r="U45">
        <v>63</v>
      </c>
    </row>
    <row r="46" spans="1:21" x14ac:dyDescent="0.25">
      <c r="A46" t="s">
        <v>45</v>
      </c>
      <c r="B46">
        <v>44</v>
      </c>
      <c r="C46">
        <v>77</v>
      </c>
      <c r="D46">
        <v>16</v>
      </c>
      <c r="E46">
        <v>33</v>
      </c>
      <c r="F46">
        <v>5</v>
      </c>
      <c r="G46">
        <v>55</v>
      </c>
      <c r="H46">
        <v>4</v>
      </c>
      <c r="I46">
        <v>3</v>
      </c>
      <c r="J46">
        <v>7</v>
      </c>
      <c r="K46">
        <v>27</v>
      </c>
      <c r="L46">
        <v>10</v>
      </c>
      <c r="M46">
        <v>11</v>
      </c>
      <c r="N46">
        <v>18</v>
      </c>
      <c r="O46">
        <v>23</v>
      </c>
      <c r="P46">
        <v>26</v>
      </c>
      <c r="Q46">
        <v>8</v>
      </c>
      <c r="R46">
        <v>20</v>
      </c>
      <c r="S46">
        <v>99</v>
      </c>
      <c r="T46">
        <v>88</v>
      </c>
      <c r="U46">
        <v>63</v>
      </c>
    </row>
    <row r="47" spans="1:21" x14ac:dyDescent="0.25">
      <c r="A47" t="s">
        <v>46</v>
      </c>
      <c r="B47">
        <v>44</v>
      </c>
      <c r="C47">
        <v>77</v>
      </c>
      <c r="D47">
        <v>16</v>
      </c>
      <c r="E47">
        <v>33</v>
      </c>
      <c r="F47">
        <v>5</v>
      </c>
      <c r="G47">
        <v>55</v>
      </c>
      <c r="H47">
        <v>4</v>
      </c>
      <c r="I47">
        <v>3</v>
      </c>
      <c r="J47">
        <v>7</v>
      </c>
      <c r="K47">
        <v>27</v>
      </c>
      <c r="L47">
        <v>10</v>
      </c>
      <c r="M47">
        <v>11</v>
      </c>
      <c r="N47">
        <v>18</v>
      </c>
      <c r="O47">
        <v>23</v>
      </c>
      <c r="P47">
        <v>26</v>
      </c>
      <c r="Q47">
        <v>20</v>
      </c>
      <c r="R47">
        <v>99</v>
      </c>
      <c r="S47">
        <v>88</v>
      </c>
      <c r="T47">
        <v>63</v>
      </c>
    </row>
    <row r="48" spans="1:21" x14ac:dyDescent="0.25">
      <c r="A48" t="s">
        <v>47</v>
      </c>
      <c r="B48">
        <v>44</v>
      </c>
      <c r="C48">
        <v>77</v>
      </c>
      <c r="D48">
        <v>16</v>
      </c>
      <c r="E48">
        <v>33</v>
      </c>
      <c r="F48">
        <v>5</v>
      </c>
      <c r="G48">
        <v>55</v>
      </c>
      <c r="H48">
        <v>4</v>
      </c>
      <c r="I48">
        <v>3</v>
      </c>
      <c r="J48">
        <v>7</v>
      </c>
      <c r="K48">
        <v>27</v>
      </c>
      <c r="L48">
        <v>10</v>
      </c>
      <c r="M48">
        <v>11</v>
      </c>
      <c r="N48">
        <v>18</v>
      </c>
      <c r="O48">
        <v>23</v>
      </c>
      <c r="P48">
        <v>26</v>
      </c>
      <c r="Q48">
        <v>20</v>
      </c>
      <c r="R48">
        <v>99</v>
      </c>
      <c r="S48">
        <v>88</v>
      </c>
      <c r="T48">
        <v>63</v>
      </c>
    </row>
    <row r="49" spans="1:20" x14ac:dyDescent="0.25">
      <c r="A49" t="s">
        <v>48</v>
      </c>
      <c r="B49">
        <v>44</v>
      </c>
      <c r="C49">
        <v>77</v>
      </c>
      <c r="D49">
        <v>16</v>
      </c>
      <c r="E49">
        <v>33</v>
      </c>
      <c r="F49">
        <v>5</v>
      </c>
      <c r="G49">
        <v>55</v>
      </c>
      <c r="H49">
        <v>4</v>
      </c>
      <c r="I49">
        <v>3</v>
      </c>
      <c r="J49">
        <v>7</v>
      </c>
      <c r="K49">
        <v>27</v>
      </c>
      <c r="L49">
        <v>10</v>
      </c>
      <c r="M49">
        <v>11</v>
      </c>
      <c r="N49">
        <v>18</v>
      </c>
      <c r="O49">
        <v>26</v>
      </c>
      <c r="P49">
        <v>23</v>
      </c>
      <c r="Q49">
        <v>20</v>
      </c>
      <c r="R49">
        <v>99</v>
      </c>
      <c r="S49">
        <v>88</v>
      </c>
      <c r="T49">
        <v>63</v>
      </c>
    </row>
    <row r="50" spans="1:20" x14ac:dyDescent="0.25">
      <c r="A50" t="s">
        <v>49</v>
      </c>
      <c r="B50">
        <v>44</v>
      </c>
      <c r="C50">
        <v>77</v>
      </c>
      <c r="D50">
        <v>16</v>
      </c>
      <c r="E50">
        <v>33</v>
      </c>
      <c r="F50">
        <v>5</v>
      </c>
      <c r="G50">
        <v>55</v>
      </c>
      <c r="H50">
        <v>4</v>
      </c>
      <c r="I50">
        <v>3</v>
      </c>
      <c r="J50">
        <v>7</v>
      </c>
      <c r="K50">
        <v>27</v>
      </c>
      <c r="L50">
        <v>10</v>
      </c>
      <c r="M50">
        <v>11</v>
      </c>
      <c r="N50">
        <v>18</v>
      </c>
      <c r="O50">
        <v>26</v>
      </c>
      <c r="P50">
        <v>23</v>
      </c>
      <c r="Q50">
        <v>20</v>
      </c>
      <c r="R50">
        <v>99</v>
      </c>
      <c r="S50">
        <v>88</v>
      </c>
      <c r="T50">
        <v>63</v>
      </c>
    </row>
    <row r="51" spans="1:20" x14ac:dyDescent="0.25">
      <c r="A51" t="s">
        <v>50</v>
      </c>
      <c r="B51">
        <v>44</v>
      </c>
      <c r="C51">
        <v>77</v>
      </c>
      <c r="D51">
        <v>16</v>
      </c>
      <c r="E51">
        <v>33</v>
      </c>
      <c r="F51">
        <v>5</v>
      </c>
      <c r="G51">
        <v>55</v>
      </c>
      <c r="H51">
        <v>4</v>
      </c>
      <c r="I51">
        <v>3</v>
      </c>
      <c r="J51">
        <v>7</v>
      </c>
      <c r="K51">
        <v>27</v>
      </c>
      <c r="L51">
        <v>10</v>
      </c>
      <c r="M51">
        <v>11</v>
      </c>
      <c r="N51">
        <v>18</v>
      </c>
      <c r="O51">
        <v>26</v>
      </c>
      <c r="P51">
        <v>23</v>
      </c>
      <c r="Q51">
        <v>20</v>
      </c>
      <c r="R51">
        <v>99</v>
      </c>
      <c r="S51">
        <v>88</v>
      </c>
      <c r="T51">
        <v>63</v>
      </c>
    </row>
    <row r="52" spans="1:20" x14ac:dyDescent="0.25">
      <c r="A52" t="s">
        <v>51</v>
      </c>
      <c r="B52">
        <v>44</v>
      </c>
      <c r="C52">
        <v>77</v>
      </c>
      <c r="D52">
        <v>16</v>
      </c>
      <c r="E52">
        <v>33</v>
      </c>
      <c r="F52">
        <v>5</v>
      </c>
      <c r="G52">
        <v>55</v>
      </c>
      <c r="H52">
        <v>4</v>
      </c>
      <c r="I52">
        <v>3</v>
      </c>
      <c r="J52">
        <v>7</v>
      </c>
      <c r="K52">
        <v>27</v>
      </c>
      <c r="L52">
        <v>10</v>
      </c>
      <c r="M52">
        <v>11</v>
      </c>
      <c r="N52">
        <v>18</v>
      </c>
      <c r="O52">
        <v>26</v>
      </c>
      <c r="P52">
        <v>23</v>
      </c>
      <c r="Q52">
        <v>20</v>
      </c>
      <c r="R52">
        <v>99</v>
      </c>
      <c r="S52">
        <v>88</v>
      </c>
      <c r="T52">
        <v>63</v>
      </c>
    </row>
    <row r="53" spans="1:20" x14ac:dyDescent="0.25">
      <c r="A53" t="s">
        <v>52</v>
      </c>
      <c r="B53">
        <v>44</v>
      </c>
      <c r="C53">
        <v>77</v>
      </c>
      <c r="D53">
        <v>16</v>
      </c>
      <c r="E53">
        <v>33</v>
      </c>
      <c r="F53">
        <v>5</v>
      </c>
      <c r="G53">
        <v>55</v>
      </c>
      <c r="H53">
        <v>4</v>
      </c>
      <c r="I53">
        <v>3</v>
      </c>
      <c r="J53">
        <v>7</v>
      </c>
      <c r="K53">
        <v>27</v>
      </c>
      <c r="L53">
        <v>10</v>
      </c>
      <c r="M53">
        <v>11</v>
      </c>
      <c r="N53">
        <v>18</v>
      </c>
      <c r="O53">
        <v>26</v>
      </c>
      <c r="P53">
        <v>23</v>
      </c>
      <c r="Q53">
        <v>99</v>
      </c>
      <c r="R53">
        <v>20</v>
      </c>
      <c r="S53">
        <v>88</v>
      </c>
      <c r="T53">
        <v>63</v>
      </c>
    </row>
    <row r="54" spans="1:20" x14ac:dyDescent="0.25">
      <c r="A54" t="s">
        <v>53</v>
      </c>
      <c r="B54">
        <v>44</v>
      </c>
      <c r="C54">
        <v>77</v>
      </c>
      <c r="D54">
        <v>16</v>
      </c>
      <c r="E54">
        <v>33</v>
      </c>
      <c r="F54">
        <v>5</v>
      </c>
      <c r="G54">
        <v>55</v>
      </c>
      <c r="H54">
        <v>3</v>
      </c>
      <c r="I54">
        <v>7</v>
      </c>
      <c r="J54">
        <v>27</v>
      </c>
      <c r="K54">
        <v>4</v>
      </c>
      <c r="L54">
        <v>10</v>
      </c>
      <c r="M54">
        <v>11</v>
      </c>
      <c r="N54">
        <v>18</v>
      </c>
      <c r="O54">
        <v>26</v>
      </c>
      <c r="P54">
        <v>23</v>
      </c>
      <c r="Q54">
        <v>99</v>
      </c>
      <c r="R54">
        <v>20</v>
      </c>
    </row>
    <row r="55" spans="1:20" x14ac:dyDescent="0.25">
      <c r="A55" t="s">
        <v>54</v>
      </c>
      <c r="B55">
        <v>44</v>
      </c>
      <c r="C55">
        <v>77</v>
      </c>
      <c r="D55">
        <v>16</v>
      </c>
      <c r="E55">
        <v>33</v>
      </c>
      <c r="F55">
        <v>5</v>
      </c>
      <c r="G55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1.2727314814814815E-3</v>
      </c>
      <c r="C2" s="2">
        <v>1.2492824074074075E-3</v>
      </c>
      <c r="D2" s="2">
        <v>1.2530555555555556E-3</v>
      </c>
      <c r="E2" s="2">
        <v>1.2778935185185187E-3</v>
      </c>
      <c r="F2" s="2">
        <v>1.3352546296296296E-3</v>
      </c>
      <c r="G2" s="2">
        <v>1.2622800925925926E-3</v>
      </c>
      <c r="H2" s="2">
        <v>1.2923263888888889E-3</v>
      </c>
      <c r="I2" s="2">
        <v>1.2089583333333334E-3</v>
      </c>
      <c r="J2" s="2">
        <v>1.3102430555555556E-3</v>
      </c>
      <c r="K2" s="2">
        <v>1.3048148148148149E-3</v>
      </c>
      <c r="L2" s="2">
        <v>1.3144791666666667E-3</v>
      </c>
      <c r="M2" s="2">
        <v>1.3503935185185188E-3</v>
      </c>
      <c r="N2" s="2">
        <v>1.2851620370370369E-3</v>
      </c>
      <c r="O2" s="2">
        <v>1.2265277777777778E-3</v>
      </c>
      <c r="P2" s="2">
        <v>1.1809143518518518E-3</v>
      </c>
      <c r="Q2" s="2">
        <v>1.2389699074074074E-3</v>
      </c>
      <c r="R2" s="2">
        <v>1.3435416666666665E-3</v>
      </c>
      <c r="S2" s="2">
        <v>1.1934606481481481E-3</v>
      </c>
      <c r="T2" s="2">
        <v>1.3292592592592594E-3</v>
      </c>
      <c r="U2" s="2">
        <v>1.2675925925925927E-3</v>
      </c>
    </row>
    <row r="3" spans="1:21" x14ac:dyDescent="0.25">
      <c r="A3">
        <v>2</v>
      </c>
      <c r="B3" s="2">
        <v>1.1556365740740741E-3</v>
      </c>
      <c r="C3" s="2">
        <v>1.1478587962962963E-3</v>
      </c>
      <c r="D3" s="2">
        <v>1.1499305555555555E-3</v>
      </c>
      <c r="E3" s="2">
        <v>1.1570601851851852E-3</v>
      </c>
      <c r="F3" s="2">
        <v>1.1736574074074073E-3</v>
      </c>
      <c r="G3" s="2">
        <v>1.1502546296296295E-3</v>
      </c>
      <c r="H3" s="2">
        <v>1.159513888888889E-3</v>
      </c>
      <c r="I3" s="2">
        <v>1.1281481481481483E-3</v>
      </c>
      <c r="J3" s="2">
        <v>1.1581828703703704E-3</v>
      </c>
      <c r="K3" s="2">
        <v>1.1568055555555555E-3</v>
      </c>
      <c r="L3" s="2">
        <v>1.1600694444444445E-3</v>
      </c>
      <c r="M3" s="2">
        <v>1.1724768518518518E-3</v>
      </c>
      <c r="N3" s="2">
        <v>1.1588541666666668E-3</v>
      </c>
      <c r="O3" s="2">
        <v>1.1256018518518518E-3</v>
      </c>
      <c r="P3" s="2">
        <v>1.1276851851851853E-3</v>
      </c>
      <c r="Q3" s="2">
        <v>1.1454861111111112E-3</v>
      </c>
      <c r="R3" s="2">
        <v>1.1746412037037036E-3</v>
      </c>
      <c r="S3" s="2">
        <v>1.1309953703703705E-3</v>
      </c>
      <c r="T3" s="2">
        <v>1.1746180555555557E-3</v>
      </c>
      <c r="U3" s="2">
        <v>1.1555671296296297E-3</v>
      </c>
    </row>
    <row r="4" spans="1:21" x14ac:dyDescent="0.25">
      <c r="A4">
        <v>3</v>
      </c>
      <c r="B4" s="2">
        <v>1.1450694444444444E-3</v>
      </c>
      <c r="C4" s="2">
        <v>1.1435300925925925E-3</v>
      </c>
      <c r="D4" s="2">
        <v>1.1429398148148149E-3</v>
      </c>
      <c r="E4" s="2">
        <v>1.1439236111111112E-3</v>
      </c>
      <c r="F4" s="2">
        <v>1.1510532407407407E-3</v>
      </c>
      <c r="G4" s="2">
        <v>1.1442824074074074E-3</v>
      </c>
      <c r="H4" s="2">
        <v>1.1481828703703704E-3</v>
      </c>
      <c r="I4" s="2">
        <v>1.1239236111111111E-3</v>
      </c>
      <c r="J4" s="2">
        <v>1.1510069444444445E-3</v>
      </c>
      <c r="K4" s="2">
        <v>1.1472453703703703E-3</v>
      </c>
      <c r="L4" s="2">
        <v>1.1508796296296295E-3</v>
      </c>
      <c r="M4" s="2">
        <v>1.1615972222222223E-3</v>
      </c>
      <c r="N4" s="2">
        <v>1.1461342592592593E-3</v>
      </c>
      <c r="O4" s="2">
        <v>1.1280671296296297E-3</v>
      </c>
      <c r="P4" s="2">
        <v>1.1198032407407407E-3</v>
      </c>
      <c r="Q4" s="2">
        <v>1.1392013888888888E-3</v>
      </c>
      <c r="R4" s="2">
        <v>1.1765972222222223E-3</v>
      </c>
      <c r="S4" s="2">
        <v>1.1223842592592592E-3</v>
      </c>
      <c r="T4" s="2">
        <v>1.1783101851851852E-3</v>
      </c>
      <c r="U4" s="2">
        <v>1.1436574074074073E-3</v>
      </c>
    </row>
    <row r="5" spans="1:21" x14ac:dyDescent="0.25">
      <c r="A5">
        <v>4</v>
      </c>
      <c r="B5" s="2">
        <v>1.1424652777777778E-3</v>
      </c>
      <c r="C5" s="2">
        <v>1.1357175925925925E-3</v>
      </c>
      <c r="D5" s="2">
        <v>1.1371180555555555E-3</v>
      </c>
      <c r="E5" s="2">
        <v>1.1419791666666666E-3</v>
      </c>
      <c r="F5" s="2">
        <v>1.1403472222222223E-3</v>
      </c>
      <c r="G5" s="2">
        <v>1.1412152777777777E-3</v>
      </c>
      <c r="H5" s="2">
        <v>1.1409374999999998E-3</v>
      </c>
      <c r="I5" s="2">
        <v>1.1220023148148148E-3</v>
      </c>
      <c r="J5" s="2">
        <v>1.1429861111111111E-3</v>
      </c>
      <c r="K5" s="2">
        <v>1.1440972222222221E-3</v>
      </c>
      <c r="L5" s="2">
        <v>1.1450231481481483E-3</v>
      </c>
      <c r="M5" s="2">
        <v>1.1375810185185185E-3</v>
      </c>
      <c r="N5" s="2">
        <v>1.1406828703703702E-3</v>
      </c>
      <c r="O5" s="2">
        <v>1.123900462962963E-3</v>
      </c>
      <c r="P5" s="2">
        <v>1.1144675925925925E-3</v>
      </c>
      <c r="Q5" s="2">
        <v>1.134502314814815E-3</v>
      </c>
      <c r="R5" s="2">
        <v>1.1648726851851852E-3</v>
      </c>
      <c r="S5" s="2">
        <v>1.1153125E-3</v>
      </c>
      <c r="T5" s="2">
        <v>1.1681712962962963E-3</v>
      </c>
      <c r="U5" s="2">
        <v>1.1436689814814814E-3</v>
      </c>
    </row>
    <row r="6" spans="1:21" x14ac:dyDescent="0.25">
      <c r="A6">
        <v>5</v>
      </c>
      <c r="B6" s="2">
        <v>1.1482060185185187E-3</v>
      </c>
      <c r="C6" s="2">
        <v>1.1571759259259259E-3</v>
      </c>
      <c r="D6" s="2">
        <v>1.1280439814814814E-3</v>
      </c>
      <c r="E6" s="2">
        <v>1.1484837962962963E-3</v>
      </c>
      <c r="F6" s="2">
        <v>1.1401388888888889E-3</v>
      </c>
      <c r="G6" s="2">
        <v>1.1470486111111111E-3</v>
      </c>
      <c r="H6" s="2">
        <v>1.1454166666666668E-3</v>
      </c>
      <c r="I6" s="2">
        <v>1.1195717592592592E-3</v>
      </c>
      <c r="J6" s="2">
        <v>1.1418402777777779E-3</v>
      </c>
      <c r="K6" s="2">
        <v>1.1443981481481481E-3</v>
      </c>
      <c r="L6" s="2">
        <v>1.1409606481481481E-3</v>
      </c>
      <c r="M6" s="2">
        <v>1.1364236111111111E-3</v>
      </c>
      <c r="N6" s="2">
        <v>1.1478587962962963E-3</v>
      </c>
      <c r="O6" s="2">
        <v>1.1211226851851853E-3</v>
      </c>
      <c r="P6" s="2">
        <v>1.1108680555555557E-3</v>
      </c>
      <c r="Q6" s="2">
        <v>1.1361342592592593E-3</v>
      </c>
      <c r="R6" s="2">
        <v>1.1625810185185185E-3</v>
      </c>
      <c r="S6" s="2">
        <v>1.1145601851851852E-3</v>
      </c>
      <c r="T6" s="2">
        <v>1.1640393518518519E-3</v>
      </c>
      <c r="U6" s="2">
        <v>1.1479745370370372E-3</v>
      </c>
    </row>
    <row r="7" spans="1:21" x14ac:dyDescent="0.25">
      <c r="A7">
        <v>6</v>
      </c>
      <c r="B7" s="2">
        <v>1.1336226851851852E-3</v>
      </c>
      <c r="C7" s="2">
        <v>1.1305439814814815E-3</v>
      </c>
      <c r="D7" s="2">
        <v>1.1258101851851852E-3</v>
      </c>
      <c r="E7" s="2">
        <v>1.1375810185185185E-3</v>
      </c>
      <c r="F7" s="2">
        <v>1.1403356481481481E-3</v>
      </c>
      <c r="G7" s="2">
        <v>1.1363078703703704E-3</v>
      </c>
      <c r="H7" s="2">
        <v>1.1441782407407405E-3</v>
      </c>
      <c r="I7" s="2">
        <v>1.1179282407407407E-3</v>
      </c>
      <c r="J7" s="2">
        <v>1.144085648148148E-3</v>
      </c>
      <c r="K7" s="2">
        <v>1.1442708333333333E-3</v>
      </c>
      <c r="L7" s="2">
        <v>1.1453009259259259E-3</v>
      </c>
      <c r="M7" s="2">
        <v>1.1377546296296296E-3</v>
      </c>
      <c r="N7" s="2">
        <v>1.1443865740740741E-3</v>
      </c>
      <c r="O7" s="2">
        <v>1.1160532407407408E-3</v>
      </c>
      <c r="P7" s="2">
        <v>1.110474537037037E-3</v>
      </c>
      <c r="Q7" s="2">
        <v>1.1350347222222222E-3</v>
      </c>
      <c r="R7" s="2">
        <v>1.1664930555555554E-3</v>
      </c>
      <c r="S7" s="2">
        <v>1.1145601851851852E-3</v>
      </c>
      <c r="T7" s="2">
        <v>1.1608449074074073E-3</v>
      </c>
      <c r="U7" s="2">
        <v>1.159537037037037E-3</v>
      </c>
    </row>
    <row r="8" spans="1:21" x14ac:dyDescent="0.25">
      <c r="A8">
        <v>7</v>
      </c>
      <c r="B8" s="2">
        <v>1.1353472222222223E-3</v>
      </c>
      <c r="C8" s="2">
        <v>1.1337384259259258E-3</v>
      </c>
      <c r="D8" s="2">
        <v>1.1199768518518518E-3</v>
      </c>
      <c r="E8" s="2">
        <v>1.1380324074074075E-3</v>
      </c>
      <c r="F8" s="2">
        <v>1.1457986111111111E-3</v>
      </c>
      <c r="G8" s="2">
        <v>1.1357638888888888E-3</v>
      </c>
      <c r="H8" s="2">
        <v>1.1460069444444445E-3</v>
      </c>
      <c r="I8" s="2">
        <v>1.1157175925925926E-3</v>
      </c>
      <c r="J8" s="2">
        <v>1.1464930555555555E-3</v>
      </c>
      <c r="K8" s="2">
        <v>1.1465393518518519E-3</v>
      </c>
      <c r="L8" s="2">
        <v>1.1454166666666668E-3</v>
      </c>
      <c r="M8" s="2">
        <v>1.1398032407407407E-3</v>
      </c>
      <c r="N8" s="2">
        <v>1.1386226851851852E-3</v>
      </c>
      <c r="O8" s="2">
        <v>1.1171527777777779E-3</v>
      </c>
      <c r="P8" s="2">
        <v>1.1149537037037037E-3</v>
      </c>
      <c r="Q8" s="2">
        <v>1.1459837962962962E-3</v>
      </c>
      <c r="R8" s="2">
        <v>1.1528472222222222E-3</v>
      </c>
      <c r="S8" s="2">
        <v>1.1124421296296297E-3</v>
      </c>
      <c r="T8" s="2">
        <v>1.1571990740740742E-3</v>
      </c>
      <c r="U8" s="2">
        <v>1.3888888888888889E-3</v>
      </c>
    </row>
    <row r="9" spans="1:21" x14ac:dyDescent="0.25">
      <c r="A9">
        <v>8</v>
      </c>
      <c r="B9" s="2">
        <v>1.134398148148148E-3</v>
      </c>
      <c r="C9" s="2">
        <v>1.1256712962962963E-3</v>
      </c>
      <c r="D9" s="2">
        <v>1.1128819444444443E-3</v>
      </c>
      <c r="E9" s="2">
        <v>1.1363078703703704E-3</v>
      </c>
      <c r="F9" s="2">
        <v>1.1503125000000001E-3</v>
      </c>
      <c r="G9" s="2">
        <v>1.1340509259259259E-3</v>
      </c>
      <c r="H9" s="2">
        <v>1.1413078703703704E-3</v>
      </c>
      <c r="I9" s="2">
        <v>1.1142824074074074E-3</v>
      </c>
      <c r="J9" s="2">
        <v>1.1443518518518519E-3</v>
      </c>
      <c r="K9" s="2">
        <v>1.1415509259259258E-3</v>
      </c>
      <c r="L9" s="2">
        <v>1.144212962962963E-3</v>
      </c>
      <c r="M9" s="2">
        <v>1.1309606481481481E-3</v>
      </c>
      <c r="N9" s="2">
        <v>1.1385416666666666E-3</v>
      </c>
      <c r="O9" s="2">
        <v>1.1182638888888889E-3</v>
      </c>
      <c r="P9" s="2">
        <v>1.1102777777777777E-3</v>
      </c>
      <c r="Q9" s="2">
        <v>1.1307291666666666E-3</v>
      </c>
      <c r="R9" s="2">
        <v>1.1555208333333333E-3</v>
      </c>
      <c r="S9" s="2">
        <v>1.1111805555555556E-3</v>
      </c>
      <c r="T9" s="2">
        <v>1.1576041666666666E-3</v>
      </c>
      <c r="U9" s="2">
        <v>1.1845833333333333E-3</v>
      </c>
    </row>
    <row r="10" spans="1:21" x14ac:dyDescent="0.25">
      <c r="A10">
        <v>9</v>
      </c>
      <c r="B10" s="2">
        <v>1.127511574074074E-3</v>
      </c>
      <c r="C10" s="2">
        <v>1.1258680555555555E-3</v>
      </c>
      <c r="D10" s="2">
        <v>1.1129861111111113E-3</v>
      </c>
      <c r="E10" s="2">
        <v>1.1361689814814815E-3</v>
      </c>
      <c r="F10" s="2">
        <v>1.142673611111111E-3</v>
      </c>
      <c r="G10" s="2">
        <v>1.1290277777777776E-3</v>
      </c>
      <c r="H10" s="2">
        <v>1.1385532407407408E-3</v>
      </c>
      <c r="I10" s="2">
        <v>1.1160763888888889E-3</v>
      </c>
      <c r="J10" s="2">
        <v>1.1393055555555555E-3</v>
      </c>
      <c r="K10" s="2">
        <v>1.1405555555555555E-3</v>
      </c>
      <c r="L10" s="2">
        <v>1.1399189814814816E-3</v>
      </c>
      <c r="M10" s="2">
        <v>1.1349652777777777E-3</v>
      </c>
      <c r="N10" s="2">
        <v>1.1329513888888889E-3</v>
      </c>
      <c r="O10" s="2">
        <v>1.1141782407407409E-3</v>
      </c>
      <c r="P10" s="2">
        <v>1.1081134259259258E-3</v>
      </c>
      <c r="Q10" s="2">
        <v>1.1274652777777778E-3</v>
      </c>
      <c r="R10" s="2">
        <v>1.1567824074074074E-3</v>
      </c>
      <c r="S10" s="2">
        <v>1.1107407407407409E-3</v>
      </c>
      <c r="T10" s="2">
        <v>1.1520023148148147E-3</v>
      </c>
      <c r="U10" s="2">
        <v>1.1416898148148148E-3</v>
      </c>
    </row>
    <row r="11" spans="1:21" x14ac:dyDescent="0.25">
      <c r="A11">
        <v>10</v>
      </c>
      <c r="B11" s="2">
        <v>1.1311921296296296E-3</v>
      </c>
      <c r="C11" s="2">
        <v>1.1281828703703703E-3</v>
      </c>
      <c r="D11" s="2">
        <v>1.1129398148148149E-3</v>
      </c>
      <c r="E11" s="2">
        <v>1.1356365740740741E-3</v>
      </c>
      <c r="F11" s="2">
        <v>1.1401388888888889E-3</v>
      </c>
      <c r="G11" s="2">
        <v>1.1301851851851852E-3</v>
      </c>
      <c r="H11" s="2">
        <v>1.1328240740740741E-3</v>
      </c>
      <c r="I11" s="2">
        <v>1.113449074074074E-3</v>
      </c>
      <c r="J11" s="2">
        <v>1.1411342592592593E-3</v>
      </c>
      <c r="K11" s="2">
        <v>1.1418171296296296E-3</v>
      </c>
      <c r="L11" s="2">
        <v>1.1418981481481482E-3</v>
      </c>
      <c r="M11" s="2">
        <v>1.1359490740740742E-3</v>
      </c>
      <c r="N11" s="2">
        <v>1.1327430555555555E-3</v>
      </c>
      <c r="O11" s="2">
        <v>1.1151967592592591E-3</v>
      </c>
      <c r="P11" s="2">
        <v>1.1077314814814815E-3</v>
      </c>
      <c r="Q11" s="2">
        <v>1.1294560185185186E-3</v>
      </c>
      <c r="R11" s="2">
        <v>1.1465162037037036E-3</v>
      </c>
      <c r="S11" s="2">
        <v>1.110173611111111E-3</v>
      </c>
      <c r="T11" s="2">
        <v>1.1510879629629629E-3</v>
      </c>
      <c r="U11" s="2">
        <v>1.1368518518518518E-3</v>
      </c>
    </row>
    <row r="12" spans="1:21" x14ac:dyDescent="0.25">
      <c r="A12">
        <v>11</v>
      </c>
      <c r="B12" s="2">
        <v>1.1293518518518517E-3</v>
      </c>
      <c r="C12" s="2">
        <v>1.1298842592592593E-3</v>
      </c>
      <c r="D12" s="2">
        <v>1.1075347222222222E-3</v>
      </c>
      <c r="E12" s="2">
        <v>1.1283680555555554E-3</v>
      </c>
      <c r="F12" s="2">
        <v>1.1423726851851853E-3</v>
      </c>
      <c r="G12" s="2">
        <v>1.1329861111111111E-3</v>
      </c>
      <c r="H12" s="2">
        <v>1.1295486111111111E-3</v>
      </c>
      <c r="I12" s="2">
        <v>1.108900462962963E-3</v>
      </c>
      <c r="J12" s="2">
        <v>1.1378935185185186E-3</v>
      </c>
      <c r="K12" s="2">
        <v>1.1391435185185183E-3</v>
      </c>
      <c r="L12" s="2">
        <v>1.1409722222222223E-3</v>
      </c>
      <c r="M12" s="2">
        <v>1.1384027777777779E-3</v>
      </c>
      <c r="N12" s="2">
        <v>1.1314699074074072E-3</v>
      </c>
      <c r="O12" s="2">
        <v>1.1115624999999999E-3</v>
      </c>
      <c r="P12" s="2">
        <v>1.1052662037037036E-3</v>
      </c>
      <c r="Q12" s="2">
        <v>1.1236805555555555E-3</v>
      </c>
      <c r="R12" s="2">
        <v>1.157974537037037E-3</v>
      </c>
      <c r="S12" s="2">
        <v>1.1047222222222222E-3</v>
      </c>
      <c r="T12" s="2">
        <v>1.1496296296296298E-3</v>
      </c>
      <c r="U12" s="2">
        <v>1.1375694444444445E-3</v>
      </c>
    </row>
    <row r="13" spans="1:21" x14ac:dyDescent="0.25">
      <c r="A13">
        <v>12</v>
      </c>
      <c r="B13" s="2">
        <v>1.1294444444444444E-3</v>
      </c>
      <c r="C13" s="2">
        <v>1.1282986111111112E-3</v>
      </c>
      <c r="D13" s="2">
        <v>1.1046643518518519E-3</v>
      </c>
      <c r="E13" s="2">
        <v>1.1308912037037038E-3</v>
      </c>
      <c r="F13" s="2">
        <v>1.1322222222222222E-3</v>
      </c>
      <c r="G13" s="2">
        <v>1.1331365740740742E-3</v>
      </c>
      <c r="H13" s="2">
        <v>1.1279166666666666E-3</v>
      </c>
      <c r="I13" s="2">
        <v>1.1077662037037037E-3</v>
      </c>
      <c r="J13" s="2">
        <v>1.1305671296296296E-3</v>
      </c>
      <c r="K13" s="2">
        <v>1.149537037037037E-3</v>
      </c>
      <c r="L13" s="2">
        <v>1.1379513888888891E-3</v>
      </c>
      <c r="M13" s="2">
        <v>1.1400810185185186E-3</v>
      </c>
      <c r="N13" s="2">
        <v>1.1310763888888889E-3</v>
      </c>
      <c r="O13" s="2">
        <v>1.1112152777777778E-3</v>
      </c>
      <c r="P13" s="2">
        <v>1.1047453703703703E-3</v>
      </c>
      <c r="Q13" s="2">
        <v>1.1278356481481482E-3</v>
      </c>
      <c r="R13" s="2">
        <v>1.1532175925925926E-3</v>
      </c>
      <c r="S13" s="2">
        <v>1.1056481481481481E-3</v>
      </c>
      <c r="T13" s="2">
        <v>1.1511921296296296E-3</v>
      </c>
      <c r="U13" s="2">
        <v>1.1332523148148146E-3</v>
      </c>
    </row>
    <row r="14" spans="1:21" x14ac:dyDescent="0.25">
      <c r="A14">
        <v>13</v>
      </c>
      <c r="B14" s="2">
        <v>1.1310069444444445E-3</v>
      </c>
      <c r="C14" s="2">
        <v>1.1246064814814814E-3</v>
      </c>
      <c r="D14" s="2">
        <v>1.1091087962962962E-3</v>
      </c>
      <c r="E14" s="2">
        <v>1.1266782407407408E-3</v>
      </c>
      <c r="F14" s="2">
        <v>1.1367361111111112E-3</v>
      </c>
      <c r="G14" s="2">
        <v>1.1320370370370371E-3</v>
      </c>
      <c r="H14" s="2">
        <v>1.1253703703703705E-3</v>
      </c>
      <c r="I14" s="2">
        <v>1.1093518518518518E-3</v>
      </c>
      <c r="J14" s="2">
        <v>1.1321180555555555E-3</v>
      </c>
      <c r="K14" s="2">
        <v>1.1461342592592593E-3</v>
      </c>
      <c r="L14" s="2">
        <v>1.1451157407407408E-3</v>
      </c>
      <c r="M14" s="2">
        <v>1.143912037037037E-3</v>
      </c>
      <c r="N14" s="2">
        <v>1.1261921296296295E-3</v>
      </c>
      <c r="O14" s="2">
        <v>1.1119791666666667E-3</v>
      </c>
      <c r="P14" s="2">
        <v>1.1034606481481481E-3</v>
      </c>
      <c r="Q14" s="2">
        <v>1.1269560185185185E-3</v>
      </c>
      <c r="R14" s="2">
        <v>1.1472685185185186E-3</v>
      </c>
      <c r="S14" s="2">
        <v>1.1041435185185186E-3</v>
      </c>
      <c r="T14" s="2">
        <v>1.1505787037037036E-3</v>
      </c>
      <c r="U14" s="2">
        <v>1.138425925925926E-3</v>
      </c>
    </row>
    <row r="15" spans="1:21" x14ac:dyDescent="0.25">
      <c r="A15">
        <v>14</v>
      </c>
      <c r="B15" s="2">
        <v>1.1286458333333333E-3</v>
      </c>
      <c r="C15" s="2">
        <v>1.1236921296296297E-3</v>
      </c>
      <c r="D15" s="2">
        <v>1.1049768518518518E-3</v>
      </c>
      <c r="E15" s="2">
        <v>1.1254398148148148E-3</v>
      </c>
      <c r="F15" s="2">
        <v>1.1403125000000001E-3</v>
      </c>
      <c r="G15" s="2">
        <v>1.1270949074074074E-3</v>
      </c>
      <c r="H15" s="2">
        <v>1.1211226851851853E-3</v>
      </c>
      <c r="I15" s="2">
        <v>1.1091898148148148E-3</v>
      </c>
      <c r="J15" s="2">
        <v>1.1266087962962963E-3</v>
      </c>
      <c r="K15" s="2">
        <v>1.148912037037037E-3</v>
      </c>
      <c r="L15" s="2">
        <v>1.133449074074074E-3</v>
      </c>
      <c r="M15" s="2">
        <v>1.1419328703703704E-3</v>
      </c>
      <c r="N15" s="2">
        <v>1.1248032407407407E-3</v>
      </c>
      <c r="O15" s="2">
        <v>1.1096759259259258E-3</v>
      </c>
      <c r="P15" s="2">
        <v>1.0973495370370371E-3</v>
      </c>
      <c r="Q15" s="2">
        <v>1.1265046296296296E-3</v>
      </c>
      <c r="R15" s="2">
        <v>1.1487384259259259E-3</v>
      </c>
      <c r="S15" s="2">
        <v>1.1004513888888889E-3</v>
      </c>
      <c r="T15" s="2">
        <v>1.1539351851851851E-3</v>
      </c>
      <c r="U15" s="2">
        <v>1.1368518518518518E-3</v>
      </c>
    </row>
    <row r="16" spans="1:21" x14ac:dyDescent="0.25">
      <c r="A16">
        <v>15</v>
      </c>
      <c r="B16" s="2">
        <v>1.1271643518518519E-3</v>
      </c>
      <c r="C16" s="2">
        <v>1.1262384259259259E-3</v>
      </c>
      <c r="D16" s="2">
        <v>1.1037731481481482E-3</v>
      </c>
      <c r="E16" s="2">
        <v>1.1288310185185184E-3</v>
      </c>
      <c r="F16" s="2">
        <v>1.1445254629629629E-3</v>
      </c>
      <c r="G16" s="2">
        <v>1.1282638888888889E-3</v>
      </c>
      <c r="H16" s="2">
        <v>1.126435185185185E-3</v>
      </c>
      <c r="I16" s="2">
        <v>1.104513888888889E-3</v>
      </c>
      <c r="J16" s="2">
        <v>1.1268287037037037E-3</v>
      </c>
      <c r="K16" s="2">
        <v>1.1540856481481482E-3</v>
      </c>
      <c r="L16" s="2">
        <v>1.1293634259259258E-3</v>
      </c>
      <c r="M16" s="2">
        <v>1.1396759259259259E-3</v>
      </c>
      <c r="N16" s="2">
        <v>1.1271874999999999E-3</v>
      </c>
      <c r="O16" s="2">
        <v>1.1112384259259259E-3</v>
      </c>
      <c r="P16" s="2">
        <v>1.0972569444444443E-3</v>
      </c>
      <c r="Q16" s="2">
        <v>1.1232175925925925E-3</v>
      </c>
      <c r="R16" s="2">
        <v>1.1521296296296295E-3</v>
      </c>
      <c r="S16" s="2">
        <v>1.1018171296296295E-3</v>
      </c>
      <c r="T16" s="2">
        <v>1.1499074074074074E-3</v>
      </c>
      <c r="U16" s="2">
        <v>1.139826388888889E-3</v>
      </c>
    </row>
    <row r="17" spans="1:21" x14ac:dyDescent="0.25">
      <c r="A17">
        <v>16</v>
      </c>
      <c r="B17" s="2">
        <v>1.3689236111111109E-3</v>
      </c>
      <c r="C17" s="2">
        <v>1.1207175925925926E-3</v>
      </c>
      <c r="D17" s="2">
        <v>1.1078356481481479E-3</v>
      </c>
      <c r="E17" s="2">
        <v>1.1286226851851852E-3</v>
      </c>
      <c r="F17" s="2">
        <v>1.1374421296296295E-3</v>
      </c>
      <c r="G17" s="2">
        <v>1.1267939814814814E-3</v>
      </c>
      <c r="H17" s="2">
        <v>1.1278240740740743E-3</v>
      </c>
      <c r="I17" s="2">
        <v>1.1089467592592594E-3</v>
      </c>
      <c r="J17" s="2">
        <v>1.1228472222222223E-3</v>
      </c>
      <c r="K17" s="2">
        <v>1.3725810185185186E-3</v>
      </c>
      <c r="L17" s="2">
        <v>1.1286226851851852E-3</v>
      </c>
      <c r="M17" s="2">
        <v>1.1337384259259258E-3</v>
      </c>
      <c r="N17" s="2">
        <v>1.1252430555555555E-3</v>
      </c>
      <c r="O17" s="2">
        <v>1.1115509259259258E-3</v>
      </c>
      <c r="P17" s="2">
        <v>1.0998263888888889E-3</v>
      </c>
      <c r="Q17" s="2">
        <v>1.1222337962962963E-3</v>
      </c>
      <c r="R17" s="2">
        <v>1.1586574074074075E-3</v>
      </c>
      <c r="S17" s="2">
        <v>1.1062847222222223E-3</v>
      </c>
      <c r="T17" s="2">
        <v>1.1643402777777778E-3</v>
      </c>
      <c r="U17" s="2">
        <v>1.1345949074074073E-3</v>
      </c>
    </row>
    <row r="18" spans="1:21" x14ac:dyDescent="0.25">
      <c r="A18">
        <v>17</v>
      </c>
      <c r="B18" s="2">
        <v>1.1565972222222223E-3</v>
      </c>
      <c r="C18" s="2">
        <v>1.1215509259259258E-3</v>
      </c>
      <c r="D18" s="2">
        <v>1.1083217592592592E-3</v>
      </c>
      <c r="E18" s="2">
        <v>1.1251388888888888E-3</v>
      </c>
      <c r="F18" s="2">
        <v>1.1319444444444443E-3</v>
      </c>
      <c r="G18" s="2">
        <v>1.3614583333333334E-3</v>
      </c>
      <c r="H18" s="2">
        <v>1.1267592592592592E-3</v>
      </c>
      <c r="I18" s="2">
        <v>1.1087731481481482E-3</v>
      </c>
      <c r="J18" s="2">
        <v>1.1239814814814814E-3</v>
      </c>
      <c r="K18" s="2">
        <v>1.1775925925925927E-3</v>
      </c>
      <c r="L18" s="2">
        <v>1.1307986111111111E-3</v>
      </c>
      <c r="M18" s="2">
        <v>1.1301388888888889E-3</v>
      </c>
      <c r="N18" s="2">
        <v>1.1247453703703704E-3</v>
      </c>
      <c r="O18" s="2">
        <v>1.1142592592592593E-3</v>
      </c>
      <c r="P18" s="2">
        <v>1.1033680555555556E-3</v>
      </c>
      <c r="Q18" s="2">
        <v>1.1240162037037037E-3</v>
      </c>
      <c r="R18" s="2">
        <v>1.151851851851852E-3</v>
      </c>
      <c r="S18" s="2">
        <v>1.1092708333333334E-3</v>
      </c>
      <c r="T18" s="2">
        <v>1.1508680555555554E-3</v>
      </c>
      <c r="U18" s="2">
        <v>1.1308796296296297E-3</v>
      </c>
    </row>
    <row r="19" spans="1:21" x14ac:dyDescent="0.25">
      <c r="A19">
        <v>18</v>
      </c>
      <c r="B19" s="2">
        <v>1.1249305555555554E-3</v>
      </c>
      <c r="C19" s="2">
        <v>1.3540162037037036E-3</v>
      </c>
      <c r="D19" s="2">
        <v>1.1050925925925926E-3</v>
      </c>
      <c r="E19" s="2">
        <v>1.1249652777777779E-3</v>
      </c>
      <c r="F19" s="2">
        <v>1.1284375000000001E-3</v>
      </c>
      <c r="G19" s="2">
        <v>1.187824074074074E-3</v>
      </c>
      <c r="H19" s="2">
        <v>1.4330902777777777E-3</v>
      </c>
      <c r="I19" s="2">
        <v>1.1057754629629629E-3</v>
      </c>
      <c r="J19" s="2">
        <v>1.1212037037037037E-3</v>
      </c>
      <c r="K19" s="2">
        <v>1.1344907407407408E-3</v>
      </c>
      <c r="L19" s="2">
        <v>1.1261342592592592E-3</v>
      </c>
      <c r="M19" s="2">
        <v>1.1307523148148149E-3</v>
      </c>
      <c r="N19" s="2">
        <v>1.1211689814814815E-3</v>
      </c>
      <c r="O19" s="2">
        <v>1.1132175925925925E-3</v>
      </c>
      <c r="P19" s="2">
        <v>1.1000231481481481E-3</v>
      </c>
      <c r="Q19" s="2">
        <v>1.1201157407407408E-3</v>
      </c>
      <c r="R19" s="2">
        <v>1.1480208333333334E-3</v>
      </c>
      <c r="S19" s="2">
        <v>1.1063425925925926E-3</v>
      </c>
      <c r="T19" s="2">
        <v>1.1646643518518518E-3</v>
      </c>
      <c r="U19" s="2">
        <v>1.1324537037037037E-3</v>
      </c>
    </row>
    <row r="20" spans="1:21" x14ac:dyDescent="0.25">
      <c r="A20">
        <v>19</v>
      </c>
      <c r="B20" s="2">
        <v>1.1259027777777778E-3</v>
      </c>
      <c r="C20" s="2">
        <v>1.1662962962962964E-3</v>
      </c>
      <c r="D20" s="2">
        <v>1.1099421296296298E-3</v>
      </c>
      <c r="E20" s="2">
        <v>1.1219675925925926E-3</v>
      </c>
      <c r="F20" s="2">
        <v>1.1447569444444446E-3</v>
      </c>
      <c r="G20" s="2">
        <v>1.1238888888888889E-3</v>
      </c>
      <c r="H20" s="2">
        <v>1.1625231481481482E-3</v>
      </c>
      <c r="I20" s="2">
        <v>1.1079050925925926E-3</v>
      </c>
      <c r="J20" s="2">
        <v>1.1199074074074074E-3</v>
      </c>
      <c r="K20" s="2">
        <v>1.1459837962962962E-3</v>
      </c>
      <c r="L20" s="2">
        <v>1.1234953703703704E-3</v>
      </c>
      <c r="M20" s="2">
        <v>1.1294675925925927E-3</v>
      </c>
      <c r="N20" s="2">
        <v>1.1244328703703705E-3</v>
      </c>
      <c r="O20" s="2">
        <v>1.1174305555555555E-3</v>
      </c>
      <c r="P20" s="2">
        <v>1.0998842592592592E-3</v>
      </c>
      <c r="Q20" s="2">
        <v>1.3520949074074075E-3</v>
      </c>
      <c r="R20" s="2">
        <v>1.1419097222222223E-3</v>
      </c>
      <c r="S20" s="2">
        <v>1.1048958333333334E-3</v>
      </c>
      <c r="T20" s="2">
        <v>1.1467939814814815E-3</v>
      </c>
      <c r="U20" s="2">
        <v>1.1361458333333334E-3</v>
      </c>
    </row>
    <row r="21" spans="1:21" x14ac:dyDescent="0.25">
      <c r="A21">
        <v>20</v>
      </c>
      <c r="B21" s="2">
        <v>1.1208796296296294E-3</v>
      </c>
      <c r="C21" s="2">
        <v>1.1267129629629628E-3</v>
      </c>
      <c r="D21" s="2">
        <v>1.1115740740740741E-3</v>
      </c>
      <c r="E21" s="2">
        <v>1.1197685185185184E-3</v>
      </c>
      <c r="F21" s="2">
        <v>1.1275925925925926E-3</v>
      </c>
      <c r="G21" s="2">
        <v>1.1194097222222222E-3</v>
      </c>
      <c r="H21" s="2">
        <v>1.1163194444444443E-3</v>
      </c>
      <c r="I21" s="2">
        <v>1.1071759259259257E-3</v>
      </c>
      <c r="J21" s="2">
        <v>1.1191319444444443E-3</v>
      </c>
      <c r="K21" s="2">
        <v>1.156111111111111E-3</v>
      </c>
      <c r="L21" s="2">
        <v>1.122800925925926E-3</v>
      </c>
      <c r="M21" s="2">
        <v>1.1434837962962963E-3</v>
      </c>
      <c r="N21" s="2">
        <v>1.1205092592592592E-3</v>
      </c>
      <c r="O21" s="2">
        <v>1.3429166666666667E-3</v>
      </c>
      <c r="P21" s="2">
        <v>1.0979745370370371E-3</v>
      </c>
      <c r="Q21" s="2">
        <v>1.156689814814815E-3</v>
      </c>
      <c r="R21" s="2">
        <v>1.1400115740740741E-3</v>
      </c>
      <c r="S21" s="2">
        <v>1.1046527777777778E-3</v>
      </c>
      <c r="T21" s="2">
        <v>1.169872685185185E-3</v>
      </c>
      <c r="U21" s="2">
        <v>1.1298726851851851E-3</v>
      </c>
    </row>
    <row r="22" spans="1:21" x14ac:dyDescent="0.25">
      <c r="A22">
        <v>21</v>
      </c>
      <c r="B22" s="2">
        <v>1.1207060185185185E-3</v>
      </c>
      <c r="C22" s="2">
        <v>1.120798611111111E-3</v>
      </c>
      <c r="D22" s="2">
        <v>1.1060648148148147E-3</v>
      </c>
      <c r="E22" s="2">
        <v>1.1258564814814814E-3</v>
      </c>
      <c r="F22" s="2">
        <v>1.1292824074074074E-3</v>
      </c>
      <c r="G22" s="2">
        <v>1.1211689814814815E-3</v>
      </c>
      <c r="H22" s="2">
        <v>1.1198379629629629E-3</v>
      </c>
      <c r="I22" s="2">
        <v>1.3444675925925924E-3</v>
      </c>
      <c r="J22" s="2">
        <v>1.1195833333333333E-3</v>
      </c>
      <c r="K22" s="2">
        <v>1.1390162037037037E-3</v>
      </c>
      <c r="L22" s="2">
        <v>1.1217361111111111E-3</v>
      </c>
      <c r="M22" s="2">
        <v>1.1294212962962963E-3</v>
      </c>
      <c r="N22" s="2">
        <v>1.1266435185185186E-3</v>
      </c>
      <c r="O22" s="2">
        <v>1.1596759259259258E-3</v>
      </c>
      <c r="P22" s="2">
        <v>1.1091087962962962E-3</v>
      </c>
      <c r="Q22" s="2">
        <v>1.1248958333333334E-3</v>
      </c>
      <c r="R22" s="2">
        <v>1.1555787037037036E-3</v>
      </c>
      <c r="S22" s="2">
        <v>1.1080092592592593E-3</v>
      </c>
      <c r="T22" s="2">
        <v>1.1591898148148149E-3</v>
      </c>
      <c r="U22" s="2">
        <v>1.1265740740740739E-3</v>
      </c>
    </row>
    <row r="23" spans="1:21" x14ac:dyDescent="0.25">
      <c r="A23">
        <v>22</v>
      </c>
      <c r="B23" s="2">
        <v>1.1206134259259259E-3</v>
      </c>
      <c r="C23" s="2">
        <v>1.1244328703703705E-3</v>
      </c>
      <c r="D23" s="2">
        <v>1.1094675925925927E-3</v>
      </c>
      <c r="E23" s="2">
        <v>1.1221527777777777E-3</v>
      </c>
      <c r="F23" s="2">
        <v>1.1235185185185185E-3</v>
      </c>
      <c r="G23" s="2">
        <v>1.1169328703703703E-3</v>
      </c>
      <c r="H23" s="2">
        <v>1.1134143518518518E-3</v>
      </c>
      <c r="I23" s="2">
        <v>1.155E-3</v>
      </c>
      <c r="J23" s="2">
        <v>1.1183564814814815E-3</v>
      </c>
      <c r="K23" s="2">
        <v>1.1374884259259259E-3</v>
      </c>
      <c r="L23" s="2">
        <v>1.1224421296296297E-3</v>
      </c>
      <c r="M23" s="2">
        <v>1.1225694444444445E-3</v>
      </c>
      <c r="N23" s="2">
        <v>1.1209490740740741E-3</v>
      </c>
      <c r="O23" s="2">
        <v>1.1038773148148147E-3</v>
      </c>
      <c r="P23" s="2">
        <v>1.097523148148148E-3</v>
      </c>
      <c r="Q23" s="2">
        <v>1.1250462962962963E-3</v>
      </c>
      <c r="R23" s="2">
        <v>1.1444097222222222E-3</v>
      </c>
      <c r="S23" s="2">
        <v>1.1169675925925926E-3</v>
      </c>
      <c r="T23" s="2">
        <v>1.1625810185185185E-3</v>
      </c>
      <c r="U23" s="2">
        <v>1.1261689814814815E-3</v>
      </c>
    </row>
    <row r="24" spans="1:21" x14ac:dyDescent="0.25">
      <c r="A24">
        <v>23</v>
      </c>
      <c r="B24" s="2">
        <v>1.1202199074074072E-3</v>
      </c>
      <c r="C24" s="2">
        <v>1.1226041666666667E-3</v>
      </c>
      <c r="D24" s="2">
        <v>1.1133796296296295E-3</v>
      </c>
      <c r="E24" s="2">
        <v>1.1196180555555556E-3</v>
      </c>
      <c r="F24" s="2">
        <v>1.1261689814814815E-3</v>
      </c>
      <c r="G24" s="2">
        <v>1.1191782407407407E-3</v>
      </c>
      <c r="H24" s="2">
        <v>1.116585648148148E-3</v>
      </c>
      <c r="I24" s="2">
        <v>1.1006134259259261E-3</v>
      </c>
      <c r="J24" s="2">
        <v>1.1189467592592592E-3</v>
      </c>
      <c r="K24" s="2">
        <v>1.1343287037037036E-3</v>
      </c>
      <c r="L24" s="2">
        <v>1.1265162037037038E-3</v>
      </c>
      <c r="M24" s="2">
        <v>1.1226504629629631E-3</v>
      </c>
      <c r="N24" s="2">
        <v>1.1188541666666667E-3</v>
      </c>
      <c r="O24" s="2">
        <v>1.1081828703703703E-3</v>
      </c>
      <c r="P24" s="2">
        <v>1.0958680555555554E-3</v>
      </c>
      <c r="Q24" s="2">
        <v>1.1254282407407409E-3</v>
      </c>
      <c r="R24" s="2">
        <v>1.1422222222222222E-3</v>
      </c>
      <c r="S24" s="2">
        <v>1.350173611111111E-3</v>
      </c>
      <c r="T24" s="2">
        <v>1.1440393518518518E-3</v>
      </c>
      <c r="U24" s="2">
        <v>1.1231365740740741E-3</v>
      </c>
    </row>
    <row r="25" spans="1:21" x14ac:dyDescent="0.25">
      <c r="A25">
        <v>24</v>
      </c>
      <c r="B25" s="2">
        <v>1.1203240740740741E-3</v>
      </c>
      <c r="C25" s="2">
        <v>1.1213310185185187E-3</v>
      </c>
      <c r="D25" s="2">
        <v>1.1072685185185185E-3</v>
      </c>
      <c r="E25" s="2">
        <v>1.1202083333333333E-3</v>
      </c>
      <c r="F25" s="2">
        <v>1.1240393518518518E-3</v>
      </c>
      <c r="G25" s="2">
        <v>1.1257638888888888E-3</v>
      </c>
      <c r="H25" s="2">
        <v>1.1170254629629629E-3</v>
      </c>
      <c r="I25" s="2">
        <v>1.1021064814814815E-3</v>
      </c>
      <c r="J25" s="2">
        <v>1.1196064814814816E-3</v>
      </c>
      <c r="K25" s="2">
        <v>1.1331481481481483E-3</v>
      </c>
      <c r="L25" s="2">
        <v>1.1254050925925926E-3</v>
      </c>
      <c r="M25" s="2">
        <v>1.1228356481481482E-3</v>
      </c>
      <c r="N25" s="2">
        <v>1.1204513888888889E-3</v>
      </c>
      <c r="O25" s="2">
        <v>1.1048263888888889E-3</v>
      </c>
      <c r="P25" s="2">
        <v>1.335173611111111E-3</v>
      </c>
      <c r="Q25" s="2">
        <v>1.1249652777777779E-3</v>
      </c>
      <c r="R25" s="2">
        <v>1.1512847222222222E-3</v>
      </c>
      <c r="S25" s="2">
        <v>1.155625E-3</v>
      </c>
      <c r="T25" s="2">
        <v>1.3743055555555557E-3</v>
      </c>
      <c r="U25" s="2">
        <v>1.1236342592592593E-3</v>
      </c>
    </row>
    <row r="26" spans="1:21" x14ac:dyDescent="0.25">
      <c r="A26">
        <v>25</v>
      </c>
      <c r="B26" s="2">
        <v>1.1186805555555555E-3</v>
      </c>
      <c r="C26" s="2">
        <v>1.1189583333333333E-3</v>
      </c>
      <c r="D26" s="2">
        <v>1.3477662037037037E-3</v>
      </c>
      <c r="E26" s="2">
        <v>1.1197916666666667E-3</v>
      </c>
      <c r="F26" s="2">
        <v>1.1211574074074073E-3</v>
      </c>
      <c r="G26" s="2">
        <v>1.1240625000000001E-3</v>
      </c>
      <c r="H26" s="2">
        <v>1.1182175925925927E-3</v>
      </c>
      <c r="I26" s="2">
        <v>1.1026041666666667E-3</v>
      </c>
      <c r="J26" s="2">
        <v>1.11875E-3</v>
      </c>
      <c r="K26" s="2">
        <v>1.1316435185185186E-3</v>
      </c>
      <c r="L26" s="2">
        <v>1.3549652777777779E-3</v>
      </c>
      <c r="M26" s="2">
        <v>1.1230555555555555E-3</v>
      </c>
      <c r="N26" s="2">
        <v>1.1209375E-3</v>
      </c>
      <c r="O26" s="2">
        <v>1.105960648148148E-3</v>
      </c>
      <c r="P26" s="2">
        <v>1.1424768518518518E-3</v>
      </c>
      <c r="Q26" s="2">
        <v>1.1162847222222223E-3</v>
      </c>
      <c r="R26" s="2">
        <v>1.3874421296296297E-3</v>
      </c>
      <c r="S26" s="2">
        <v>1.1090625E-3</v>
      </c>
      <c r="T26" s="2">
        <v>1.1936342592592593E-3</v>
      </c>
      <c r="U26" s="2">
        <v>1.1238541666666667E-3</v>
      </c>
    </row>
    <row r="27" spans="1:21" x14ac:dyDescent="0.25">
      <c r="A27">
        <v>26</v>
      </c>
      <c r="B27" s="2">
        <v>1.1160416666666667E-3</v>
      </c>
      <c r="C27" s="2">
        <v>1.1181365740740741E-3</v>
      </c>
      <c r="D27" s="2">
        <v>1.1520833333333333E-3</v>
      </c>
      <c r="E27" s="2">
        <v>1.1212499999999999E-3</v>
      </c>
      <c r="F27" s="2">
        <v>1.1239120370370372E-3</v>
      </c>
      <c r="G27" s="2">
        <v>1.1197337962962962E-3</v>
      </c>
      <c r="H27" s="2">
        <v>1.1148032407407406E-3</v>
      </c>
      <c r="I27" s="2">
        <v>1.0977546296296297E-3</v>
      </c>
      <c r="J27" s="2">
        <v>1.1185300925925926E-3</v>
      </c>
      <c r="K27" s="2">
        <v>1.1250810185185185E-3</v>
      </c>
      <c r="L27" s="2">
        <v>1.1932523148148147E-3</v>
      </c>
      <c r="M27" s="2">
        <v>1.1189814814814814E-3</v>
      </c>
      <c r="N27" s="2">
        <v>1.1216666666666666E-3</v>
      </c>
      <c r="O27" s="2">
        <v>1.1024074074074074E-3</v>
      </c>
      <c r="P27" s="2">
        <v>1.0946875E-3</v>
      </c>
      <c r="Q27" s="2">
        <v>1.1193865740740741E-3</v>
      </c>
      <c r="R27" s="2">
        <v>1.1956134259259261E-3</v>
      </c>
      <c r="S27" s="2">
        <v>1.1033217592592592E-3</v>
      </c>
      <c r="T27" s="2">
        <v>1.147962962962963E-3</v>
      </c>
      <c r="U27" s="2">
        <v>1.1347569444444445E-3</v>
      </c>
    </row>
    <row r="28" spans="1:21" x14ac:dyDescent="0.25">
      <c r="A28">
        <v>27</v>
      </c>
      <c r="B28" s="2">
        <v>1.1245486111111111E-3</v>
      </c>
      <c r="C28" s="2">
        <v>1.1208680555555557E-3</v>
      </c>
      <c r="D28" s="2">
        <v>1.1092476851851851E-3</v>
      </c>
      <c r="E28" s="2">
        <v>1.1198726851851851E-3</v>
      </c>
      <c r="F28" s="2">
        <v>1.1532175925925926E-3</v>
      </c>
      <c r="G28" s="2">
        <v>1.1234375000000001E-3</v>
      </c>
      <c r="H28" s="2">
        <v>1.1091782407407407E-3</v>
      </c>
      <c r="I28" s="2">
        <v>1.0963541666666667E-3</v>
      </c>
      <c r="J28" s="2">
        <v>1.118912037037037E-3</v>
      </c>
      <c r="K28" s="2">
        <v>1.1239236111111111E-3</v>
      </c>
      <c r="L28" s="2">
        <v>1.1189930555555556E-3</v>
      </c>
      <c r="M28" s="2">
        <v>1.1206828703703704E-3</v>
      </c>
      <c r="N28" s="2">
        <v>1.1201157407407408E-3</v>
      </c>
      <c r="O28" s="2">
        <v>1.0989004629629628E-3</v>
      </c>
      <c r="P28" s="2">
        <v>1.0937962962962963E-3</v>
      </c>
      <c r="Q28" s="2">
        <v>1.1222685185185185E-3</v>
      </c>
      <c r="R28" s="2">
        <v>1.1347800925925926E-3</v>
      </c>
      <c r="S28" s="2">
        <v>1.0943981481481482E-3</v>
      </c>
      <c r="T28" s="2">
        <v>1.1357291666666666E-3</v>
      </c>
      <c r="U28" s="2">
        <v>1.1205439814814813E-3</v>
      </c>
    </row>
    <row r="29" spans="1:21" x14ac:dyDescent="0.25">
      <c r="A29">
        <v>28</v>
      </c>
      <c r="B29" s="2">
        <v>1.115185185185185E-3</v>
      </c>
      <c r="C29" s="2">
        <v>1.1162384259259259E-3</v>
      </c>
      <c r="D29" s="2">
        <v>1.1011689814814814E-3</v>
      </c>
      <c r="E29" s="2">
        <v>1.1174884259259261E-3</v>
      </c>
      <c r="F29" s="2">
        <v>1.1365046296296297E-3</v>
      </c>
      <c r="G29" s="2">
        <v>1.1191550925925926E-3</v>
      </c>
      <c r="H29" s="2">
        <v>1.1126041666666667E-3</v>
      </c>
      <c r="I29" s="2">
        <v>1.0993981481481482E-3</v>
      </c>
      <c r="J29" s="2">
        <v>1.1187615740740739E-3</v>
      </c>
      <c r="K29" s="2">
        <v>1.1318055555555554E-3</v>
      </c>
      <c r="L29" s="2">
        <v>1.1181018518518517E-3</v>
      </c>
      <c r="M29" s="2">
        <v>1.1198379629629629E-3</v>
      </c>
      <c r="N29" s="2">
        <v>1.1176041666666667E-3</v>
      </c>
      <c r="O29" s="2">
        <v>1.1003935185185186E-3</v>
      </c>
      <c r="P29" s="2">
        <v>1.0916550925925926E-3</v>
      </c>
      <c r="Q29" s="2">
        <v>1.1162384259259259E-3</v>
      </c>
      <c r="R29" s="2">
        <v>1.1387615740740742E-3</v>
      </c>
      <c r="S29" s="2">
        <v>1.0908564814814815E-3</v>
      </c>
      <c r="T29" s="2">
        <v>1.1389351851851853E-3</v>
      </c>
      <c r="U29" s="2">
        <v>1.1223726851851852E-3</v>
      </c>
    </row>
    <row r="30" spans="1:21" x14ac:dyDescent="0.25">
      <c r="A30">
        <v>29</v>
      </c>
      <c r="B30" s="2">
        <v>1.1172569444444444E-3</v>
      </c>
      <c r="C30" s="2">
        <v>1.1171643518518518E-3</v>
      </c>
      <c r="D30" s="2">
        <v>1.0987152777777777E-3</v>
      </c>
      <c r="E30" s="2">
        <v>1.119525462962963E-3</v>
      </c>
      <c r="F30" s="2">
        <v>1.1274189814814814E-3</v>
      </c>
      <c r="G30" s="2">
        <v>1.1165972222222222E-3</v>
      </c>
      <c r="H30" s="2">
        <v>1.1109143518518519E-3</v>
      </c>
      <c r="I30" s="2">
        <v>1.0979745370370371E-3</v>
      </c>
      <c r="J30" s="2">
        <v>1.1173032407407405E-3</v>
      </c>
      <c r="K30" s="2">
        <v>1.117986111111111E-3</v>
      </c>
      <c r="L30" s="2">
        <v>1.1178819444444446E-3</v>
      </c>
      <c r="M30" s="2">
        <v>1.1180555555555555E-3</v>
      </c>
      <c r="N30" s="2">
        <v>1.1182986111111111E-3</v>
      </c>
      <c r="O30" s="2">
        <v>1.1006828703703701E-3</v>
      </c>
      <c r="P30" s="2">
        <v>1.094513888888889E-3</v>
      </c>
      <c r="Q30" s="2">
        <v>1.1142129629629629E-3</v>
      </c>
      <c r="R30" s="2">
        <v>1.124664351851852E-3</v>
      </c>
      <c r="S30" s="2">
        <v>1.0914699074074075E-3</v>
      </c>
      <c r="T30" s="2">
        <v>1.1402430555555556E-3</v>
      </c>
      <c r="U30" s="2">
        <v>1.1390625000000001E-3</v>
      </c>
    </row>
    <row r="31" spans="1:21" x14ac:dyDescent="0.25">
      <c r="A31">
        <v>30</v>
      </c>
      <c r="B31" s="2">
        <v>1.1137268518518516E-3</v>
      </c>
      <c r="C31" s="2">
        <v>1.1175578703703705E-3</v>
      </c>
      <c r="D31" s="2">
        <v>1.0950231481481481E-3</v>
      </c>
      <c r="E31" s="2">
        <v>1.1176273148148148E-3</v>
      </c>
      <c r="F31" s="2">
        <v>1.1265162037037038E-3</v>
      </c>
      <c r="G31" s="2">
        <v>1.1161689814814814E-3</v>
      </c>
      <c r="H31" s="2">
        <v>1.1117361111111111E-3</v>
      </c>
      <c r="I31" s="2">
        <v>1.0945601851851852E-3</v>
      </c>
      <c r="J31" s="2">
        <v>1.1170833333333334E-3</v>
      </c>
      <c r="K31" s="2">
        <v>1.1225694444444445E-3</v>
      </c>
      <c r="L31" s="2">
        <v>1.1149189814814815E-3</v>
      </c>
      <c r="M31" s="2">
        <v>1.1233912037037037E-3</v>
      </c>
      <c r="N31" s="2">
        <v>1.1181944444444444E-3</v>
      </c>
      <c r="O31" s="2">
        <v>1.0938310185185185E-3</v>
      </c>
      <c r="P31" s="2">
        <v>1.0882638888888888E-3</v>
      </c>
      <c r="Q31" s="2">
        <v>1.1173032407407405E-3</v>
      </c>
      <c r="R31" s="2">
        <v>1.1385648148148147E-3</v>
      </c>
      <c r="S31" s="2">
        <v>1.0929861111111112E-3</v>
      </c>
      <c r="T31" s="2">
        <v>1.1372337962962963E-3</v>
      </c>
      <c r="U31" s="2">
        <v>1.1250578703703702E-3</v>
      </c>
    </row>
    <row r="32" spans="1:21" x14ac:dyDescent="0.25">
      <c r="A32">
        <v>31</v>
      </c>
      <c r="B32" s="2">
        <v>1.1188657407407408E-3</v>
      </c>
      <c r="C32" s="2">
        <v>1.1167939814814814E-3</v>
      </c>
      <c r="D32" s="2">
        <v>1.1005324074074075E-3</v>
      </c>
      <c r="E32" s="2">
        <v>1.3470949074074073E-3</v>
      </c>
      <c r="F32" s="2">
        <v>1.3709837962962964E-3</v>
      </c>
      <c r="G32" s="2">
        <v>1.1183680555555556E-3</v>
      </c>
      <c r="H32" s="2">
        <v>1.1219560185185184E-3</v>
      </c>
      <c r="I32" s="2">
        <v>1.0981018518518518E-3</v>
      </c>
      <c r="J32" s="2">
        <v>1.1187268518518519E-3</v>
      </c>
      <c r="K32" s="2">
        <v>1.1229513888888888E-3</v>
      </c>
      <c r="L32" s="2">
        <v>1.1223726851851852E-3</v>
      </c>
      <c r="M32" s="2">
        <v>1.130613425925926E-3</v>
      </c>
      <c r="N32" s="2">
        <v>1.1176504629629629E-3</v>
      </c>
      <c r="O32" s="2">
        <v>1.0965972222222221E-3</v>
      </c>
      <c r="P32" s="2">
        <v>1.0879976851851851E-3</v>
      </c>
      <c r="Q32" s="2">
        <v>1.116909722222222E-3</v>
      </c>
      <c r="R32" s="2">
        <v>1.1285995370370371E-3</v>
      </c>
      <c r="S32" s="2">
        <v>1.0906944444444445E-3</v>
      </c>
      <c r="T32" s="2">
        <v>1.1351967592592592E-3</v>
      </c>
      <c r="U32" s="2">
        <v>1.1213773148148148E-3</v>
      </c>
    </row>
    <row r="33" spans="1:21" x14ac:dyDescent="0.25">
      <c r="A33">
        <v>32</v>
      </c>
      <c r="B33" s="2">
        <v>1.1138078703703703E-3</v>
      </c>
      <c r="C33" s="2">
        <v>1.1139583333333333E-3</v>
      </c>
      <c r="D33" s="2">
        <v>1.0964699074074073E-3</v>
      </c>
      <c r="E33" s="2">
        <v>1.1527083333333333E-3</v>
      </c>
      <c r="F33" s="2">
        <v>1.1730092592592593E-3</v>
      </c>
      <c r="G33" s="2">
        <v>1.1274768518518519E-3</v>
      </c>
      <c r="H33" s="2">
        <v>1.1115162037037038E-3</v>
      </c>
      <c r="I33" s="2">
        <v>1.1035532407407407E-3</v>
      </c>
      <c r="J33" s="2">
        <v>1.1172222222222224E-3</v>
      </c>
      <c r="K33" s="2">
        <v>1.1430092592592592E-3</v>
      </c>
      <c r="L33" s="2">
        <v>1.1169675925925926E-3</v>
      </c>
      <c r="M33" s="2">
        <v>1.3720717592592593E-3</v>
      </c>
      <c r="N33" s="2">
        <v>1.1066087962962963E-3</v>
      </c>
      <c r="O33" s="2">
        <v>1.0959143518518518E-3</v>
      </c>
      <c r="P33" s="2">
        <v>1.0922916666666668E-3</v>
      </c>
      <c r="Q33" s="2">
        <v>1.1189236111111111E-3</v>
      </c>
      <c r="R33" s="2">
        <v>1.1293865740740741E-3</v>
      </c>
      <c r="S33" s="2">
        <v>1.0942476851851853E-3</v>
      </c>
      <c r="T33" s="2">
        <v>1.1353819444444443E-3</v>
      </c>
      <c r="U33" s="2">
        <v>1.1236458333333333E-3</v>
      </c>
    </row>
    <row r="34" spans="1:21" x14ac:dyDescent="0.25">
      <c r="A34">
        <v>33</v>
      </c>
      <c r="B34" s="2">
        <v>1.1157754629629632E-3</v>
      </c>
      <c r="C34" s="2">
        <v>1.1145949074074075E-3</v>
      </c>
      <c r="D34" s="2">
        <v>1.0960185185185185E-3</v>
      </c>
      <c r="E34" s="2">
        <v>1.1120138888888889E-3</v>
      </c>
      <c r="F34" s="2">
        <v>1.1360763888888887E-3</v>
      </c>
      <c r="G34" s="2">
        <v>1.1199421296296296E-3</v>
      </c>
      <c r="H34" s="2">
        <v>1.1145486111111111E-3</v>
      </c>
      <c r="I34" s="2">
        <v>1.0970254629629631E-3</v>
      </c>
      <c r="J34" s="2">
        <v>1.1206018518518518E-3</v>
      </c>
      <c r="K34" s="2">
        <v>1.1241550925925926E-3</v>
      </c>
      <c r="L34" s="2">
        <v>1.1196296296296297E-3</v>
      </c>
      <c r="M34" s="2">
        <v>1.1700578703703706E-3</v>
      </c>
      <c r="N34" s="2">
        <v>1.1169675925925926E-3</v>
      </c>
      <c r="O34" s="2">
        <v>1.0947800925925927E-3</v>
      </c>
      <c r="P34" s="2">
        <v>1.0967476851851852E-3</v>
      </c>
      <c r="Q34" s="2">
        <v>1.116261574074074E-3</v>
      </c>
      <c r="R34" s="2">
        <v>1.4405671296296295E-3</v>
      </c>
      <c r="S34" s="2">
        <v>1.0996527777777777E-3</v>
      </c>
      <c r="T34" s="2">
        <v>1.1317476851851851E-3</v>
      </c>
      <c r="U34" s="2">
        <v>1.1355902777777779E-3</v>
      </c>
    </row>
    <row r="35" spans="1:21" x14ac:dyDescent="0.25">
      <c r="A35">
        <v>34</v>
      </c>
      <c r="B35" s="2">
        <v>1.1125810185185186E-3</v>
      </c>
      <c r="C35" s="2">
        <v>1.1138541666666666E-3</v>
      </c>
      <c r="D35" s="2">
        <v>1.0964004629629629E-3</v>
      </c>
      <c r="E35" s="2">
        <v>1.1116666666666666E-3</v>
      </c>
      <c r="F35" s="2">
        <v>1.1120254629629629E-3</v>
      </c>
      <c r="G35" s="2">
        <v>1.1243055555555557E-3</v>
      </c>
      <c r="H35" s="2">
        <v>1.1185648148148149E-3</v>
      </c>
      <c r="I35" s="2">
        <v>1.0975578703703705E-3</v>
      </c>
      <c r="J35" s="2">
        <v>1.11875E-3</v>
      </c>
      <c r="K35" s="2">
        <v>1.1357523148148147E-3</v>
      </c>
      <c r="L35" s="2">
        <v>1.142349537037037E-3</v>
      </c>
      <c r="M35" s="2">
        <v>1.1118287037037036E-3</v>
      </c>
      <c r="N35" s="2">
        <v>1.3625231481481481E-3</v>
      </c>
      <c r="O35" s="2">
        <v>1.0941203703703703E-3</v>
      </c>
      <c r="P35" s="2">
        <v>1.1016782407407407E-3</v>
      </c>
      <c r="Q35" s="2">
        <v>1.1164814814814815E-3</v>
      </c>
      <c r="R35" s="2">
        <v>1.2218402777777776E-3</v>
      </c>
      <c r="S35" s="2">
        <v>1.0936342592592593E-3</v>
      </c>
      <c r="T35" s="2">
        <v>1.132962962962963E-3</v>
      </c>
      <c r="U35" s="2">
        <v>1.3630092592592593E-3</v>
      </c>
    </row>
    <row r="36" spans="1:21" x14ac:dyDescent="0.25">
      <c r="A36">
        <v>35</v>
      </c>
      <c r="B36" s="2">
        <v>1.1115046296296296E-3</v>
      </c>
      <c r="C36" s="2">
        <v>1.1112962962962962E-3</v>
      </c>
      <c r="D36" s="2">
        <v>1.0971064814814815E-3</v>
      </c>
      <c r="E36" s="2">
        <v>1.1191898148148148E-3</v>
      </c>
      <c r="F36" s="2">
        <v>1.1124884259259258E-3</v>
      </c>
      <c r="G36" s="2">
        <v>1.1234143518518518E-3</v>
      </c>
      <c r="H36" s="2">
        <v>1.1243402777777777E-3</v>
      </c>
      <c r="I36" s="2">
        <v>1.0955787037037039E-3</v>
      </c>
      <c r="J36" s="2">
        <v>1.1189351851851853E-3</v>
      </c>
      <c r="K36" s="2">
        <v>1.1245833333333336E-3</v>
      </c>
      <c r="L36" s="2">
        <v>1.1140162037037037E-3</v>
      </c>
      <c r="M36" s="2">
        <v>1.1098958333333334E-3</v>
      </c>
      <c r="N36" s="2">
        <v>1.1543055555555556E-3</v>
      </c>
      <c r="O36" s="2">
        <v>1.0969675925925925E-3</v>
      </c>
      <c r="P36" s="2">
        <v>1.0917361111111112E-3</v>
      </c>
      <c r="Q36" s="2">
        <v>1.1120949074074073E-3</v>
      </c>
      <c r="R36" s="2">
        <v>1.1309375000000002E-3</v>
      </c>
      <c r="S36" s="2">
        <v>1.0906365740740742E-3</v>
      </c>
      <c r="T36" s="2">
        <v>1.1325E-3</v>
      </c>
      <c r="U36" s="2">
        <v>1.1517592592592593E-3</v>
      </c>
    </row>
    <row r="37" spans="1:21" x14ac:dyDescent="0.25">
      <c r="A37">
        <v>36</v>
      </c>
      <c r="B37" s="2">
        <v>1.1091666666666665E-3</v>
      </c>
      <c r="C37" s="2">
        <v>1.1158796296296296E-3</v>
      </c>
      <c r="D37" s="2">
        <v>1.1021759259259259E-3</v>
      </c>
      <c r="E37" s="2">
        <v>1.1150578703703704E-3</v>
      </c>
      <c r="F37" s="2">
        <v>1.1316087962962964E-3</v>
      </c>
      <c r="G37" s="2">
        <v>1.1186458333333335E-3</v>
      </c>
      <c r="H37" s="2">
        <v>1.1156712962962962E-3</v>
      </c>
      <c r="I37" s="2">
        <v>1.095763888888889E-3</v>
      </c>
      <c r="J37" s="2">
        <v>1.1234837962962963E-3</v>
      </c>
      <c r="K37" s="2">
        <v>1.1249074074074076E-3</v>
      </c>
      <c r="L37" s="2">
        <v>1.1143055555555557E-3</v>
      </c>
      <c r="M37" s="2">
        <v>1.1089351851851852E-3</v>
      </c>
      <c r="N37" s="2">
        <v>1.1141435185185184E-3</v>
      </c>
      <c r="O37" s="2">
        <v>1.096875E-3</v>
      </c>
      <c r="P37" s="2">
        <v>1.0890972222222222E-3</v>
      </c>
      <c r="Q37" s="2">
        <v>1.1138425925925927E-3</v>
      </c>
      <c r="R37" s="2">
        <v>1.1197685185185184E-3</v>
      </c>
      <c r="S37" s="2">
        <v>1.0891319444444444E-3</v>
      </c>
      <c r="T37" s="2">
        <v>1.1331944444444445E-3</v>
      </c>
      <c r="U37" s="2">
        <v>1.1264583333333333E-3</v>
      </c>
    </row>
    <row r="38" spans="1:21" x14ac:dyDescent="0.25">
      <c r="A38">
        <v>37</v>
      </c>
      <c r="B38" s="2">
        <v>1.1104976851851853E-3</v>
      </c>
      <c r="C38" s="2">
        <v>1.1118634259259261E-3</v>
      </c>
      <c r="D38" s="2">
        <v>1.0970138888888889E-3</v>
      </c>
      <c r="E38" s="2">
        <v>1.1089814814814814E-3</v>
      </c>
      <c r="F38" s="2">
        <v>1.1100347222222221E-3</v>
      </c>
      <c r="G38" s="2">
        <v>1.1103125E-3</v>
      </c>
      <c r="H38" s="2">
        <v>1.1118634259259261E-3</v>
      </c>
      <c r="I38" s="2">
        <v>1.0960300925925927E-3</v>
      </c>
      <c r="J38" s="2">
        <v>1.1262847222222223E-3</v>
      </c>
      <c r="K38" s="2">
        <v>1.1290972222222223E-3</v>
      </c>
      <c r="L38" s="2">
        <v>1.1116435185185185E-3</v>
      </c>
      <c r="M38" s="2">
        <v>1.1250694444444444E-3</v>
      </c>
      <c r="N38" s="2">
        <v>1.1052893518518519E-3</v>
      </c>
      <c r="O38" s="2">
        <v>1.097650462962963E-3</v>
      </c>
      <c r="P38" s="2">
        <v>1.0886458333333334E-3</v>
      </c>
      <c r="Q38" s="2">
        <v>1.1083449074074075E-3</v>
      </c>
      <c r="R38" s="2">
        <v>1.1413773148148149E-3</v>
      </c>
      <c r="S38" s="2">
        <v>1.0911458333333333E-3</v>
      </c>
      <c r="T38" s="2">
        <v>1.136099537037037E-3</v>
      </c>
      <c r="U38" s="2">
        <v>1.1080092592592593E-3</v>
      </c>
    </row>
    <row r="39" spans="1:21" x14ac:dyDescent="0.25">
      <c r="A39">
        <v>38</v>
      </c>
      <c r="B39" s="2">
        <v>1.1122685185185185E-3</v>
      </c>
      <c r="C39" s="2">
        <v>1.1139583333333333E-3</v>
      </c>
      <c r="D39" s="2">
        <v>1.0923726851851852E-3</v>
      </c>
      <c r="E39" s="2">
        <v>1.1095486111111111E-3</v>
      </c>
      <c r="F39" s="2">
        <v>1.1130439814814816E-3</v>
      </c>
      <c r="G39" s="2">
        <v>1.110474537037037E-3</v>
      </c>
      <c r="H39" s="2">
        <v>1.1111805555555556E-3</v>
      </c>
      <c r="I39" s="2">
        <v>1.0939467592592594E-3</v>
      </c>
      <c r="J39" s="2">
        <v>1.1288888888888889E-3</v>
      </c>
      <c r="K39" s="2">
        <v>1.1194675925925925E-3</v>
      </c>
      <c r="L39" s="2">
        <v>1.1137962962962963E-3</v>
      </c>
      <c r="M39" s="2">
        <v>1.1056597222222223E-3</v>
      </c>
      <c r="N39" s="2">
        <v>1.1068402777777778E-3</v>
      </c>
      <c r="O39" s="2">
        <v>1.089837962962963E-3</v>
      </c>
      <c r="P39" s="2">
        <v>1.0887037037037037E-3</v>
      </c>
      <c r="Q39" s="2">
        <v>1.1121296296296296E-3</v>
      </c>
      <c r="R39" s="2">
        <v>1.1159722222222222E-3</v>
      </c>
      <c r="S39" s="2">
        <v>1.0945601851851852E-3</v>
      </c>
      <c r="T39" s="2">
        <v>1.1321643518518519E-3</v>
      </c>
      <c r="U39" s="2">
        <v>1.1125115740740741E-3</v>
      </c>
    </row>
    <row r="40" spans="1:21" x14ac:dyDescent="0.25">
      <c r="A40">
        <v>39</v>
      </c>
      <c r="B40" s="2">
        <v>1.1105439814814817E-3</v>
      </c>
      <c r="C40" s="2">
        <v>1.1131944444444444E-3</v>
      </c>
      <c r="D40" s="2">
        <v>1.1016435185185185E-3</v>
      </c>
      <c r="E40" s="2">
        <v>1.1070601851851851E-3</v>
      </c>
      <c r="F40" s="2">
        <v>1.1345949074074073E-3</v>
      </c>
      <c r="G40" s="2">
        <v>1.1093981481481482E-3</v>
      </c>
      <c r="H40" s="2">
        <v>1.130023148148148E-3</v>
      </c>
      <c r="I40" s="2">
        <v>1.0929282407407407E-3</v>
      </c>
      <c r="J40" s="2">
        <v>1.370115740740741E-3</v>
      </c>
      <c r="K40" s="2">
        <v>1.1144328703703702E-3</v>
      </c>
      <c r="L40" s="2">
        <v>1.1314120370370369E-3</v>
      </c>
      <c r="M40" s="2">
        <v>1.1025347222222222E-3</v>
      </c>
      <c r="N40" s="2">
        <v>1.1040046296296297E-3</v>
      </c>
      <c r="O40" s="2">
        <v>1.0951851851851852E-3</v>
      </c>
      <c r="P40" s="2">
        <v>1.0926736111111109E-3</v>
      </c>
      <c r="Q40" s="2">
        <v>1.1130787037037036E-3</v>
      </c>
      <c r="R40" s="2">
        <v>1.1405902777777777E-3</v>
      </c>
      <c r="S40" s="2">
        <v>1.0956944444444445E-3</v>
      </c>
      <c r="T40" s="2">
        <v>1.1295949074074075E-3</v>
      </c>
      <c r="U40" s="2">
        <v>1.1096875E-3</v>
      </c>
    </row>
    <row r="41" spans="1:21" x14ac:dyDescent="0.25">
      <c r="A41">
        <v>40</v>
      </c>
      <c r="B41" s="2">
        <v>1.1062268518518519E-3</v>
      </c>
      <c r="C41" s="2">
        <v>1.1079166666666666E-3</v>
      </c>
      <c r="D41" s="2">
        <v>1.0946527777777779E-3</v>
      </c>
      <c r="E41" s="2">
        <v>1.1025E-3</v>
      </c>
      <c r="F41" s="2">
        <v>1.1118865740740739E-3</v>
      </c>
      <c r="G41" s="2">
        <v>1.1052430555555557E-3</v>
      </c>
      <c r="H41" s="2">
        <v>1.1125578703703703E-3</v>
      </c>
      <c r="I41" s="2">
        <v>1.0859722222222223E-3</v>
      </c>
      <c r="J41" s="2">
        <v>1.1537847222222221E-3</v>
      </c>
      <c r="K41" s="2">
        <v>1.1247106481481481E-3</v>
      </c>
      <c r="L41" s="2">
        <v>1.1077314814814815E-3</v>
      </c>
      <c r="M41" s="2">
        <v>1.1025E-3</v>
      </c>
      <c r="N41" s="2">
        <v>1.1033449074074075E-3</v>
      </c>
      <c r="O41" s="2">
        <v>1.0902430555555555E-3</v>
      </c>
      <c r="P41" s="2">
        <v>1.0973611111111112E-3</v>
      </c>
      <c r="Q41" s="2">
        <v>1.1090740740740742E-3</v>
      </c>
      <c r="R41" s="2">
        <v>1.1370370370370369E-3</v>
      </c>
      <c r="S41" s="2">
        <v>1.0921064814814814E-3</v>
      </c>
      <c r="T41" s="2">
        <v>1.1251620370370369E-3</v>
      </c>
      <c r="U41" s="2">
        <v>1.1088310185185183E-3</v>
      </c>
    </row>
    <row r="42" spans="1:21" x14ac:dyDescent="0.25">
      <c r="A42">
        <v>41</v>
      </c>
      <c r="B42" s="2">
        <v>1.1082870370370372E-3</v>
      </c>
      <c r="C42" s="2">
        <v>1.1068055555555555E-3</v>
      </c>
      <c r="D42" s="2">
        <v>1.0915393518518518E-3</v>
      </c>
      <c r="E42" s="2">
        <v>1.103900462962963E-3</v>
      </c>
      <c r="F42" s="2">
        <v>1.1085648148148148E-3</v>
      </c>
      <c r="G42" s="2">
        <v>1.1246180555555556E-3</v>
      </c>
      <c r="H42" s="2">
        <v>1.1037962962962963E-3</v>
      </c>
      <c r="I42" s="2">
        <v>1.0899652777777778E-3</v>
      </c>
      <c r="J42" s="2">
        <v>1.0995949074074074E-3</v>
      </c>
      <c r="K42" s="2">
        <v>1.1123495370370369E-3</v>
      </c>
      <c r="L42" s="2">
        <v>1.1080671296296296E-3</v>
      </c>
      <c r="M42" s="2">
        <v>1.1042013888888887E-3</v>
      </c>
      <c r="N42" s="2">
        <v>1.1044328703703704E-3</v>
      </c>
      <c r="O42" s="2">
        <v>1.0906134259259259E-3</v>
      </c>
      <c r="P42" s="2">
        <v>1.0847685185185183E-3</v>
      </c>
      <c r="Q42" s="2">
        <v>1.1099189814814815E-3</v>
      </c>
      <c r="R42" s="2">
        <v>1.1175810185185184E-3</v>
      </c>
      <c r="S42" s="2">
        <v>1.0858217592592592E-3</v>
      </c>
      <c r="T42" s="2">
        <v>1.1554398148148147E-3</v>
      </c>
      <c r="U42" s="2">
        <v>1.109525462962963E-3</v>
      </c>
    </row>
    <row r="43" spans="1:21" x14ac:dyDescent="0.25">
      <c r="A43">
        <v>42</v>
      </c>
      <c r="B43" s="2">
        <v>1.1012731481481483E-3</v>
      </c>
      <c r="C43" s="2">
        <v>1.1119791666666667E-3</v>
      </c>
      <c r="D43" s="2">
        <v>1.089386574074074E-3</v>
      </c>
      <c r="E43" s="2">
        <v>1.1011458333333333E-3</v>
      </c>
      <c r="F43" s="2">
        <v>1.1075347222222222E-3</v>
      </c>
      <c r="G43" s="2">
        <v>1.1012731481481483E-3</v>
      </c>
      <c r="H43" s="2">
        <v>1.0996990740740739E-3</v>
      </c>
      <c r="I43" s="2">
        <v>1.0927662037037037E-3</v>
      </c>
      <c r="J43" s="2">
        <v>1.0993171296296296E-3</v>
      </c>
      <c r="K43" s="2">
        <v>1.1140625E-3</v>
      </c>
      <c r="L43" s="2">
        <v>1.1091203703703703E-3</v>
      </c>
      <c r="M43" s="2">
        <v>1.1261342592592592E-3</v>
      </c>
      <c r="N43" s="2">
        <v>1.0990625E-3</v>
      </c>
      <c r="O43" s="2">
        <v>1.0912731481481481E-3</v>
      </c>
      <c r="P43" s="2">
        <v>1.0847222222222222E-3</v>
      </c>
      <c r="Q43" s="2">
        <v>1.105798611111111E-3</v>
      </c>
      <c r="R43" s="2">
        <v>1.117824074074074E-3</v>
      </c>
      <c r="S43" s="2">
        <v>1.0941666666666667E-3</v>
      </c>
      <c r="T43" s="2">
        <v>1.1472569444444445E-3</v>
      </c>
      <c r="U43" s="2">
        <v>1.1026041666666667E-3</v>
      </c>
    </row>
    <row r="44" spans="1:21" x14ac:dyDescent="0.25">
      <c r="A44">
        <v>43</v>
      </c>
      <c r="B44" s="2">
        <v>1.1102546296296297E-3</v>
      </c>
      <c r="C44" s="2">
        <v>1.1064004629629629E-3</v>
      </c>
      <c r="D44" s="2">
        <v>1.0878703703703703E-3</v>
      </c>
      <c r="E44" s="2">
        <v>1.1030902777777777E-3</v>
      </c>
      <c r="F44" s="2">
        <v>1.1392824074074072E-3</v>
      </c>
      <c r="G44" s="2">
        <v>1.104386574074074E-3</v>
      </c>
      <c r="H44" s="2">
        <v>1.1029976851851852E-3</v>
      </c>
      <c r="I44" s="2">
        <v>1.0978240740740742E-3</v>
      </c>
      <c r="J44" s="2">
        <v>1.0987037037037035E-3</v>
      </c>
      <c r="K44" s="2">
        <v>1.1084259259259261E-3</v>
      </c>
      <c r="L44" s="2">
        <v>1.1215162037037038E-3</v>
      </c>
      <c r="M44" s="2">
        <v>1.1021412037037037E-3</v>
      </c>
      <c r="N44" s="2">
        <v>1.1000925925925926E-3</v>
      </c>
      <c r="O44" s="2">
        <v>1.0904745370370369E-3</v>
      </c>
      <c r="P44" s="2">
        <v>1.0898611111111111E-3</v>
      </c>
      <c r="Q44" s="2">
        <v>1.1031250000000002E-3</v>
      </c>
      <c r="R44" s="2">
        <v>1.1311689814814815E-3</v>
      </c>
      <c r="S44" s="2">
        <v>1.0831712962962963E-3</v>
      </c>
      <c r="T44" s="2">
        <v>1.1831828703703705E-3</v>
      </c>
      <c r="U44" s="2">
        <v>1.1035300925925926E-3</v>
      </c>
    </row>
    <row r="45" spans="1:21" x14ac:dyDescent="0.25">
      <c r="A45">
        <v>44</v>
      </c>
      <c r="B45" s="2">
        <v>1.1036342592592593E-3</v>
      </c>
      <c r="C45" s="2">
        <v>1.1086805555555557E-3</v>
      </c>
      <c r="D45" s="2">
        <v>1.0861458333333333E-3</v>
      </c>
      <c r="E45" s="2">
        <v>1.1065972222222224E-3</v>
      </c>
      <c r="F45" s="2">
        <v>1.1081944444444444E-3</v>
      </c>
      <c r="G45" s="2">
        <v>1.1131597222222222E-3</v>
      </c>
      <c r="H45" s="2">
        <v>1.100960648148148E-3</v>
      </c>
      <c r="I45" s="2">
        <v>1.0914814814814817E-3</v>
      </c>
      <c r="J45" s="2">
        <v>1.0986574074074074E-3</v>
      </c>
      <c r="K45" s="2">
        <v>1.1113194444444445E-3</v>
      </c>
      <c r="L45" s="2">
        <v>1.1144675925925925E-3</v>
      </c>
      <c r="M45" s="2">
        <v>1.1150925925925927E-3</v>
      </c>
      <c r="N45" s="2">
        <v>1.1306828703703702E-3</v>
      </c>
      <c r="O45" s="2">
        <v>1.0920023148148147E-3</v>
      </c>
      <c r="P45" s="2">
        <v>1.0949189814814817E-3</v>
      </c>
      <c r="Q45" s="2">
        <v>1.0987500000000001E-3</v>
      </c>
      <c r="R45" s="2">
        <v>1.1225E-3</v>
      </c>
      <c r="S45" s="2">
        <v>1.0886111111111112E-3</v>
      </c>
      <c r="T45" s="2">
        <v>1.1576967592592591E-3</v>
      </c>
      <c r="U45" s="2">
        <v>1.105925925925926E-3</v>
      </c>
    </row>
    <row r="46" spans="1:21" x14ac:dyDescent="0.25">
      <c r="A46">
        <v>45</v>
      </c>
      <c r="B46" s="2">
        <v>1.0999421296296298E-3</v>
      </c>
      <c r="C46" s="2">
        <v>1.104224537037037E-3</v>
      </c>
      <c r="D46" s="2">
        <v>1.0909374999999999E-3</v>
      </c>
      <c r="E46" s="2">
        <v>1.1210069444444444E-3</v>
      </c>
      <c r="F46" s="2"/>
      <c r="G46" s="2">
        <v>1.1110185185185186E-3</v>
      </c>
      <c r="H46" s="2">
        <v>1.1089930555555556E-3</v>
      </c>
      <c r="I46" s="2">
        <v>1.0870833333333333E-3</v>
      </c>
      <c r="J46" s="2">
        <v>1.1290972222222223E-3</v>
      </c>
      <c r="K46" s="2">
        <v>1.1104629629629631E-3</v>
      </c>
      <c r="L46" s="2">
        <v>1.1047569444444444E-3</v>
      </c>
      <c r="M46" s="2">
        <v>1.1027893518518518E-3</v>
      </c>
      <c r="N46" s="2">
        <v>1.0966898148148149E-3</v>
      </c>
      <c r="O46" s="2">
        <v>1.0968402777777777E-3</v>
      </c>
      <c r="P46" s="2">
        <v>1.0986342592592593E-3</v>
      </c>
      <c r="Q46" s="2">
        <v>1.0998263888888889E-3</v>
      </c>
      <c r="R46" s="2">
        <v>1.1525578703703704E-3</v>
      </c>
      <c r="S46" s="2">
        <v>1.0937847222222223E-3</v>
      </c>
      <c r="T46" s="2">
        <v>1.1439814814814817E-3</v>
      </c>
      <c r="U46" s="2">
        <v>1.1050000000000001E-3</v>
      </c>
    </row>
    <row r="47" spans="1:21" x14ac:dyDescent="0.25">
      <c r="A47">
        <v>46</v>
      </c>
      <c r="B47" s="2">
        <v>1.0989930555555555E-3</v>
      </c>
      <c r="C47" s="2">
        <v>1.1054050925925925E-3</v>
      </c>
      <c r="D47" s="2">
        <v>1.090462962962963E-3</v>
      </c>
      <c r="E47" s="2">
        <v>1.0989583333333333E-3</v>
      </c>
      <c r="F47" s="2"/>
      <c r="G47" s="2">
        <v>1.1040162037037036E-3</v>
      </c>
      <c r="H47" s="2">
        <v>1.1053935185185184E-3</v>
      </c>
      <c r="I47" s="2">
        <v>1.0894097222222223E-3</v>
      </c>
      <c r="J47" s="2">
        <v>1.1082870370370372E-3</v>
      </c>
      <c r="K47" s="2">
        <v>1.1122916666666666E-3</v>
      </c>
      <c r="L47" s="2">
        <v>1.1011111111111111E-3</v>
      </c>
      <c r="M47" s="2">
        <v>1.1022337962962963E-3</v>
      </c>
      <c r="N47" s="2">
        <v>1.0972800925925926E-3</v>
      </c>
      <c r="O47" s="2">
        <v>1.096377314814815E-3</v>
      </c>
      <c r="P47" s="2">
        <v>1.0912615740740739E-3</v>
      </c>
      <c r="Q47" s="2">
        <v>1.1005671296296297E-3</v>
      </c>
      <c r="R47" s="2">
        <v>1.1180671296296297E-3</v>
      </c>
      <c r="S47" s="2">
        <v>1.0997337962962964E-3</v>
      </c>
      <c r="T47" s="2">
        <v>1.1400462962962963E-3</v>
      </c>
      <c r="U47" s="2">
        <v>1.110011574074074E-3</v>
      </c>
    </row>
    <row r="48" spans="1:21" x14ac:dyDescent="0.25">
      <c r="A48">
        <v>47</v>
      </c>
      <c r="B48" s="2">
        <v>1.0980671296296296E-3</v>
      </c>
      <c r="C48" s="2">
        <v>1.1018171296296295E-3</v>
      </c>
      <c r="D48" s="2">
        <v>1.0908217592592593E-3</v>
      </c>
      <c r="E48" s="2">
        <v>1.1057175925925924E-3</v>
      </c>
      <c r="F48" s="2"/>
      <c r="G48" s="2">
        <v>1.1058680555555555E-3</v>
      </c>
      <c r="H48" s="2">
        <v>1.1021180555555556E-3</v>
      </c>
      <c r="I48" s="2">
        <v>1.0914004629629631E-3</v>
      </c>
      <c r="J48" s="2">
        <v>1.111712962962963E-3</v>
      </c>
      <c r="K48" s="2">
        <v>1.110173611111111E-3</v>
      </c>
      <c r="L48" s="2">
        <v>1.1402314814814814E-3</v>
      </c>
      <c r="M48" s="2">
        <v>1.1077199074074075E-3</v>
      </c>
      <c r="N48" s="2">
        <v>1.1011342592592594E-3</v>
      </c>
      <c r="O48" s="2">
        <v>1.0986342592592593E-3</v>
      </c>
      <c r="P48" s="2">
        <v>1.0883912037037036E-3</v>
      </c>
      <c r="Q48" s="2">
        <v>1.1004282407407408E-3</v>
      </c>
      <c r="R48" s="2">
        <v>1.1338194444444445E-3</v>
      </c>
      <c r="S48" s="2">
        <v>1.1094328703703702E-3</v>
      </c>
      <c r="T48" s="2">
        <v>1.1407060185185185E-3</v>
      </c>
      <c r="U48" s="2">
        <v>1.1100231481481482E-3</v>
      </c>
    </row>
    <row r="49" spans="1:21" x14ac:dyDescent="0.25">
      <c r="A49">
        <v>48</v>
      </c>
      <c r="B49" s="2">
        <v>1.1364583333333333E-3</v>
      </c>
      <c r="C49" s="2">
        <v>1.1055902777777778E-3</v>
      </c>
      <c r="D49" s="2">
        <v>1.0907175925925926E-3</v>
      </c>
      <c r="E49" s="2">
        <v>1.1062268518518519E-3</v>
      </c>
      <c r="F49" s="2"/>
      <c r="G49" s="2">
        <v>1.1041087962962964E-3</v>
      </c>
      <c r="H49" s="2">
        <v>1.1271412037037036E-3</v>
      </c>
      <c r="I49" s="2">
        <v>1.0914814814814817E-3</v>
      </c>
      <c r="J49" s="2">
        <v>1.1051851851851854E-3</v>
      </c>
      <c r="K49" s="2">
        <v>1.1091319444444445E-3</v>
      </c>
      <c r="L49" s="2">
        <v>1.108449074074074E-3</v>
      </c>
      <c r="M49" s="2">
        <v>1.1247569444444445E-3</v>
      </c>
      <c r="N49" s="2">
        <v>1.1074074074074074E-3</v>
      </c>
      <c r="O49" s="2">
        <v>1.1018981481481481E-3</v>
      </c>
      <c r="P49" s="2">
        <v>1.0965046296296296E-3</v>
      </c>
      <c r="Q49" s="2">
        <v>1.1028124999999998E-3</v>
      </c>
      <c r="R49" s="2">
        <v>1.2407175925925925E-3</v>
      </c>
      <c r="S49" s="2">
        <v>1.1072685185185185E-3</v>
      </c>
      <c r="T49" s="2">
        <v>1.2370023148148147E-3</v>
      </c>
      <c r="U49" s="2">
        <v>1.1041782407407409E-3</v>
      </c>
    </row>
    <row r="50" spans="1:21" x14ac:dyDescent="0.25">
      <c r="A50">
        <v>49</v>
      </c>
      <c r="B50" s="2">
        <v>1.1930208333333335E-3</v>
      </c>
      <c r="C50" s="2">
        <v>1.1773379629629629E-3</v>
      </c>
      <c r="D50" s="2">
        <v>1.0934837962962962E-3</v>
      </c>
      <c r="E50" s="2">
        <v>1.2077777777777777E-3</v>
      </c>
      <c r="F50" s="2"/>
      <c r="G50" s="2">
        <v>1.2277777777777777E-3</v>
      </c>
      <c r="H50" s="2">
        <v>1.2269328703703702E-3</v>
      </c>
      <c r="I50" s="2">
        <v>1.0922222222222221E-3</v>
      </c>
      <c r="J50" s="2">
        <v>1.2486921296296295E-3</v>
      </c>
      <c r="K50" s="2">
        <v>1.2318287037037037E-3</v>
      </c>
      <c r="L50" s="2">
        <v>1.248634259259259E-3</v>
      </c>
      <c r="M50" s="2">
        <v>1.2387847222222221E-3</v>
      </c>
      <c r="N50" s="2">
        <v>1.2091666666666668E-3</v>
      </c>
      <c r="O50" s="2">
        <v>1.1024074074074074E-3</v>
      </c>
      <c r="P50" s="2">
        <v>1.0941435185185184E-3</v>
      </c>
      <c r="Q50" s="2">
        <v>1.1625115740740741E-3</v>
      </c>
      <c r="R50" s="2">
        <v>1.1139930555555558E-3</v>
      </c>
      <c r="S50" s="2">
        <v>1.0989467592592591E-3</v>
      </c>
      <c r="T50" s="2">
        <v>1.1254166666666667E-3</v>
      </c>
      <c r="U50" s="2">
        <v>1.2341319444444444E-3</v>
      </c>
    </row>
    <row r="51" spans="1:21" x14ac:dyDescent="0.25">
      <c r="A51">
        <v>50</v>
      </c>
      <c r="B51" s="2">
        <v>1.12375E-3</v>
      </c>
      <c r="C51" s="2">
        <v>1.1861342592592592E-3</v>
      </c>
      <c r="D51" s="2">
        <v>1.2310532407407407E-3</v>
      </c>
      <c r="E51" s="2">
        <v>1.1099074074074073E-3</v>
      </c>
      <c r="F51" s="2"/>
      <c r="G51" s="2">
        <v>1.1137037037037038E-3</v>
      </c>
      <c r="H51" s="2">
        <v>1.1148842592592593E-3</v>
      </c>
      <c r="I51" s="2">
        <v>1.2189467592592592E-3</v>
      </c>
      <c r="J51" s="2">
        <v>1.1022106481481482E-3</v>
      </c>
      <c r="K51" s="2">
        <v>1.1075462962962964E-3</v>
      </c>
      <c r="L51" s="2">
        <v>1.1210532407407408E-3</v>
      </c>
      <c r="M51" s="2">
        <v>1.1067939814814814E-3</v>
      </c>
      <c r="N51" s="2">
        <v>1.1143055555555557E-3</v>
      </c>
      <c r="O51" s="2">
        <v>1.229212962962963E-3</v>
      </c>
      <c r="P51" s="2">
        <v>1.1885763888888888E-3</v>
      </c>
      <c r="Q51" s="2">
        <v>1.1894560185185185E-3</v>
      </c>
      <c r="R51" s="2">
        <v>1.1092129629629629E-3</v>
      </c>
      <c r="S51" s="2">
        <v>1.2290972222222224E-3</v>
      </c>
      <c r="T51" s="2">
        <v>1.1181481481481481E-3</v>
      </c>
      <c r="U51" s="2">
        <v>1.1008680555555557E-3</v>
      </c>
    </row>
    <row r="52" spans="1:21" x14ac:dyDescent="0.25">
      <c r="A52">
        <v>51</v>
      </c>
      <c r="B52" s="2">
        <v>1.1107870370370371E-3</v>
      </c>
      <c r="C52" s="2">
        <v>1.1104513888888889E-3</v>
      </c>
      <c r="D52" s="2">
        <v>1.3319097222222222E-3</v>
      </c>
      <c r="E52" s="2">
        <v>1.103402777777778E-3</v>
      </c>
      <c r="F52" s="2"/>
      <c r="G52" s="2">
        <v>1.105798611111111E-3</v>
      </c>
      <c r="H52" s="2">
        <v>1.1210416666666667E-3</v>
      </c>
      <c r="I52" s="2">
        <v>1.0877662037037036E-3</v>
      </c>
      <c r="J52" s="2">
        <v>1.101574074074074E-3</v>
      </c>
      <c r="K52" s="2">
        <v>1.1329166666666666E-3</v>
      </c>
      <c r="L52" s="2">
        <v>1.0998726851851853E-3</v>
      </c>
      <c r="M52" s="2">
        <v>1.1021874999999999E-3</v>
      </c>
      <c r="N52" s="2">
        <v>1.0995023148148149E-3</v>
      </c>
      <c r="O52" s="2">
        <v>1.1032407407407408E-3</v>
      </c>
      <c r="P52" s="2">
        <v>1.128587962962963E-3</v>
      </c>
      <c r="Q52" s="2">
        <v>1.102037037037037E-3</v>
      </c>
      <c r="R52" s="2">
        <v>1.1091435185185184E-3</v>
      </c>
      <c r="S52" s="2">
        <v>1.097986111111111E-3</v>
      </c>
      <c r="T52" s="2">
        <v>1.1295023148148147E-3</v>
      </c>
      <c r="U52" s="2">
        <v>1.1020138888888889E-3</v>
      </c>
    </row>
    <row r="53" spans="1:21" x14ac:dyDescent="0.25">
      <c r="A53">
        <v>52</v>
      </c>
      <c r="B53" s="2">
        <v>1.1211458333333332E-3</v>
      </c>
      <c r="C53" s="2">
        <v>1.1658564814814815E-3</v>
      </c>
      <c r="D53" s="2">
        <v>1.1904398148148147E-3</v>
      </c>
      <c r="E53" s="2">
        <v>1.1231944444444445E-3</v>
      </c>
      <c r="F53" s="2"/>
      <c r="G53" s="2">
        <v>1.1133796296296295E-3</v>
      </c>
      <c r="H53" s="2">
        <v>1.1244791666666666E-3</v>
      </c>
      <c r="I53" s="2">
        <v>1.0860416666666668E-3</v>
      </c>
      <c r="J53" s="2">
        <v>1.1021874999999999E-3</v>
      </c>
      <c r="K53" s="2">
        <v>1.1385069444444444E-3</v>
      </c>
      <c r="L53" s="2">
        <v>1.1052199074074074E-3</v>
      </c>
      <c r="M53" s="2">
        <v>1.1071064814814815E-3</v>
      </c>
      <c r="N53" s="2">
        <v>1.1224421296296297E-3</v>
      </c>
      <c r="O53" s="2">
        <v>1.1067361111111111E-3</v>
      </c>
      <c r="P53" s="2">
        <v>1.0959490740740741E-3</v>
      </c>
      <c r="Q53" s="2">
        <v>1.0944560185185185E-3</v>
      </c>
      <c r="R53" s="2"/>
      <c r="S53" s="2">
        <v>1.0951620370370371E-3</v>
      </c>
      <c r="T53" s="2"/>
      <c r="U53" s="2">
        <v>1.1033101851851853E-3</v>
      </c>
    </row>
    <row r="54" spans="1:21" x14ac:dyDescent="0.25">
      <c r="A54">
        <v>53</v>
      </c>
      <c r="B54" s="2"/>
      <c r="C54" s="2"/>
      <c r="D54" s="2">
        <v>1.0733796296296296E-3</v>
      </c>
      <c r="E54" s="2"/>
      <c r="F54" s="2"/>
      <c r="G54" s="2"/>
      <c r="H54" s="2"/>
      <c r="I54" s="2">
        <v>1.0921180555555556E-3</v>
      </c>
      <c r="J54" s="2"/>
      <c r="K54" s="2"/>
      <c r="L54" s="2"/>
      <c r="M54" s="2"/>
      <c r="N54" s="2"/>
      <c r="O54" s="2">
        <v>1.1106828703703704E-3</v>
      </c>
      <c r="P54" s="2">
        <v>1.0736574074074075E-3</v>
      </c>
      <c r="Q54" s="2">
        <v>1.1201388888888888E-3</v>
      </c>
      <c r="R54" s="2"/>
      <c r="S54" s="2">
        <v>1.0918055555555557E-3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25" sqref="H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  <c r="H1" t="s">
        <v>100</v>
      </c>
      <c r="I1" t="s">
        <v>101</v>
      </c>
    </row>
    <row r="2" spans="1:9" x14ac:dyDescent="0.25">
      <c r="A2">
        <v>3</v>
      </c>
      <c r="B2" t="s">
        <v>73</v>
      </c>
      <c r="C2" t="s">
        <v>72</v>
      </c>
      <c r="D2">
        <v>16</v>
      </c>
      <c r="E2">
        <v>1</v>
      </c>
      <c r="F2">
        <v>31.030999999999999</v>
      </c>
      <c r="G2">
        <v>31.030999999999999</v>
      </c>
      <c r="H2">
        <v>3</v>
      </c>
      <c r="I2">
        <v>2</v>
      </c>
    </row>
    <row r="3" spans="1:9" x14ac:dyDescent="0.25">
      <c r="A3">
        <v>4</v>
      </c>
      <c r="B3" t="s">
        <v>83</v>
      </c>
      <c r="C3" t="s">
        <v>70</v>
      </c>
      <c r="D3">
        <v>18</v>
      </c>
      <c r="E3">
        <v>1</v>
      </c>
      <c r="F3">
        <v>30.576000000000001</v>
      </c>
      <c r="G3">
        <v>30.576000000000001</v>
      </c>
      <c r="H3">
        <v>3</v>
      </c>
      <c r="I3">
        <v>2</v>
      </c>
    </row>
    <row r="4" spans="1:9" x14ac:dyDescent="0.25">
      <c r="A4">
        <v>5</v>
      </c>
      <c r="B4" t="s">
        <v>61</v>
      </c>
      <c r="C4" t="s">
        <v>62</v>
      </c>
      <c r="D4">
        <v>25</v>
      </c>
      <c r="E4">
        <v>1</v>
      </c>
      <c r="F4">
        <v>30.044</v>
      </c>
      <c r="G4">
        <v>30.044</v>
      </c>
      <c r="H4">
        <v>3</v>
      </c>
      <c r="I4">
        <v>2</v>
      </c>
    </row>
    <row r="5" spans="1:9" x14ac:dyDescent="0.25">
      <c r="A5">
        <v>5</v>
      </c>
      <c r="B5" t="s">
        <v>61</v>
      </c>
      <c r="C5" t="s">
        <v>62</v>
      </c>
      <c r="D5">
        <v>51</v>
      </c>
      <c r="E5">
        <v>2</v>
      </c>
      <c r="F5">
        <v>30.468</v>
      </c>
      <c r="G5">
        <v>30.468</v>
      </c>
      <c r="H5">
        <v>2</v>
      </c>
      <c r="I5">
        <v>4</v>
      </c>
    </row>
    <row r="6" spans="1:9" x14ac:dyDescent="0.25">
      <c r="A6">
        <v>7</v>
      </c>
      <c r="B6" t="s">
        <v>76</v>
      </c>
      <c r="C6" t="s">
        <v>77</v>
      </c>
      <c r="D6">
        <v>31</v>
      </c>
      <c r="E6">
        <v>1</v>
      </c>
      <c r="F6">
        <v>29.975000000000001</v>
      </c>
      <c r="G6">
        <v>29.975000000000001</v>
      </c>
      <c r="H6">
        <v>2</v>
      </c>
      <c r="I6">
        <v>3</v>
      </c>
    </row>
    <row r="7" spans="1:9" x14ac:dyDescent="0.25">
      <c r="A7">
        <v>8</v>
      </c>
      <c r="B7" t="s">
        <v>85</v>
      </c>
      <c r="C7" t="s">
        <v>86</v>
      </c>
      <c r="D7">
        <v>31</v>
      </c>
      <c r="E7">
        <v>1</v>
      </c>
      <c r="F7">
        <v>30.837</v>
      </c>
      <c r="G7">
        <v>30.837</v>
      </c>
      <c r="H7">
        <v>2</v>
      </c>
      <c r="I7">
        <v>3</v>
      </c>
    </row>
    <row r="8" spans="1:9" x14ac:dyDescent="0.25">
      <c r="A8">
        <v>10</v>
      </c>
      <c r="B8" t="s">
        <v>82</v>
      </c>
      <c r="C8" t="s">
        <v>68</v>
      </c>
      <c r="D8">
        <v>17</v>
      </c>
      <c r="E8">
        <v>1</v>
      </c>
      <c r="F8">
        <v>30.228000000000002</v>
      </c>
      <c r="G8">
        <v>30.228000000000002</v>
      </c>
      <c r="H8">
        <v>4</v>
      </c>
      <c r="I8">
        <v>2</v>
      </c>
    </row>
    <row r="9" spans="1:9" x14ac:dyDescent="0.25">
      <c r="A9">
        <v>11</v>
      </c>
      <c r="B9" t="s">
        <v>78</v>
      </c>
      <c r="C9" t="s">
        <v>75</v>
      </c>
      <c r="D9">
        <v>18</v>
      </c>
      <c r="E9">
        <v>1</v>
      </c>
      <c r="F9">
        <v>37.286000000000001</v>
      </c>
      <c r="G9">
        <v>37.286000000000001</v>
      </c>
      <c r="H9">
        <v>3</v>
      </c>
      <c r="I9">
        <v>2</v>
      </c>
    </row>
    <row r="10" spans="1:9" x14ac:dyDescent="0.25">
      <c r="A10">
        <v>16</v>
      </c>
      <c r="B10" t="s">
        <v>66</v>
      </c>
      <c r="C10" t="s">
        <v>62</v>
      </c>
      <c r="D10">
        <v>21</v>
      </c>
      <c r="E10">
        <v>1</v>
      </c>
      <c r="F10">
        <v>30.202999999999999</v>
      </c>
      <c r="G10">
        <v>30.202999999999999</v>
      </c>
      <c r="H10">
        <v>3</v>
      </c>
      <c r="I10">
        <v>2</v>
      </c>
    </row>
    <row r="11" spans="1:9" x14ac:dyDescent="0.25">
      <c r="A11">
        <v>18</v>
      </c>
      <c r="B11" t="s">
        <v>74</v>
      </c>
      <c r="C11" t="s">
        <v>75</v>
      </c>
      <c r="D11">
        <v>39</v>
      </c>
      <c r="E11">
        <v>1</v>
      </c>
      <c r="F11">
        <v>30.849</v>
      </c>
      <c r="G11">
        <v>30.849</v>
      </c>
      <c r="H11">
        <v>2</v>
      </c>
      <c r="I11">
        <v>3</v>
      </c>
    </row>
    <row r="12" spans="1:9" x14ac:dyDescent="0.25">
      <c r="A12">
        <v>20</v>
      </c>
      <c r="B12" t="s">
        <v>87</v>
      </c>
      <c r="C12" t="s">
        <v>86</v>
      </c>
      <c r="D12">
        <v>16</v>
      </c>
      <c r="E12">
        <v>1</v>
      </c>
      <c r="F12">
        <v>30.832000000000001</v>
      </c>
      <c r="G12">
        <v>30.832000000000001</v>
      </c>
      <c r="H12">
        <v>3</v>
      </c>
      <c r="I12">
        <v>2</v>
      </c>
    </row>
    <row r="13" spans="1:9" x14ac:dyDescent="0.25">
      <c r="A13">
        <v>23</v>
      </c>
      <c r="B13" t="s">
        <v>79</v>
      </c>
      <c r="C13" t="s">
        <v>80</v>
      </c>
      <c r="D13">
        <v>25</v>
      </c>
      <c r="E13">
        <v>1</v>
      </c>
      <c r="F13">
        <v>30.279</v>
      </c>
      <c r="G13">
        <v>30.279</v>
      </c>
      <c r="H13">
        <v>3</v>
      </c>
      <c r="I13">
        <v>2</v>
      </c>
    </row>
    <row r="14" spans="1:9" x14ac:dyDescent="0.25">
      <c r="A14">
        <v>26</v>
      </c>
      <c r="B14" t="s">
        <v>84</v>
      </c>
      <c r="C14" t="s">
        <v>80</v>
      </c>
      <c r="D14">
        <v>32</v>
      </c>
      <c r="E14">
        <v>1</v>
      </c>
      <c r="F14">
        <v>30.233000000000001</v>
      </c>
      <c r="G14">
        <v>30.233000000000001</v>
      </c>
      <c r="H14">
        <v>2</v>
      </c>
      <c r="I14">
        <v>3</v>
      </c>
    </row>
    <row r="15" spans="1:9" x14ac:dyDescent="0.25">
      <c r="A15">
        <v>27</v>
      </c>
      <c r="B15" t="s">
        <v>71</v>
      </c>
      <c r="C15" t="s">
        <v>72</v>
      </c>
      <c r="D15">
        <v>34</v>
      </c>
      <c r="E15">
        <v>1</v>
      </c>
      <c r="F15">
        <v>30.884</v>
      </c>
      <c r="G15">
        <v>30.884</v>
      </c>
      <c r="H15">
        <v>2</v>
      </c>
      <c r="I15">
        <v>3</v>
      </c>
    </row>
    <row r="16" spans="1:9" x14ac:dyDescent="0.25">
      <c r="A16">
        <v>33</v>
      </c>
      <c r="B16" t="s">
        <v>67</v>
      </c>
      <c r="C16" t="s">
        <v>68</v>
      </c>
      <c r="D16">
        <v>20</v>
      </c>
      <c r="E16">
        <v>1</v>
      </c>
      <c r="F16">
        <v>30.117999999999999</v>
      </c>
      <c r="G16">
        <v>30.117999999999999</v>
      </c>
      <c r="H16">
        <v>3</v>
      </c>
      <c r="I16">
        <v>2</v>
      </c>
    </row>
    <row r="17" spans="1:9" x14ac:dyDescent="0.25">
      <c r="A17">
        <v>44</v>
      </c>
      <c r="B17" t="s">
        <v>63</v>
      </c>
      <c r="C17" t="s">
        <v>64</v>
      </c>
      <c r="D17">
        <v>24</v>
      </c>
      <c r="E17">
        <v>1</v>
      </c>
      <c r="F17">
        <v>30.186</v>
      </c>
      <c r="G17">
        <v>30.186</v>
      </c>
      <c r="H17">
        <v>3</v>
      </c>
      <c r="I17">
        <v>2</v>
      </c>
    </row>
    <row r="18" spans="1:9" x14ac:dyDescent="0.25">
      <c r="A18">
        <v>55</v>
      </c>
      <c r="B18" t="s">
        <v>69</v>
      </c>
      <c r="C18" t="s">
        <v>70</v>
      </c>
      <c r="D18">
        <v>19</v>
      </c>
      <c r="E18">
        <v>1</v>
      </c>
      <c r="F18">
        <v>29.92</v>
      </c>
      <c r="G18">
        <v>29.92</v>
      </c>
      <c r="H18">
        <v>3</v>
      </c>
      <c r="I18">
        <v>2</v>
      </c>
    </row>
    <row r="19" spans="1:9" x14ac:dyDescent="0.25">
      <c r="A19">
        <v>63</v>
      </c>
      <c r="B19" t="s">
        <v>88</v>
      </c>
      <c r="C19" t="s">
        <v>89</v>
      </c>
      <c r="D19">
        <v>25</v>
      </c>
      <c r="E19">
        <v>1</v>
      </c>
      <c r="F19">
        <v>31.95</v>
      </c>
      <c r="G19">
        <v>31.95</v>
      </c>
      <c r="H19">
        <v>3</v>
      </c>
      <c r="I19">
        <v>2</v>
      </c>
    </row>
    <row r="20" spans="1:9" x14ac:dyDescent="0.25">
      <c r="A20">
        <v>63</v>
      </c>
      <c r="B20" t="s">
        <v>88</v>
      </c>
      <c r="C20" t="s">
        <v>89</v>
      </c>
      <c r="D20">
        <v>33</v>
      </c>
      <c r="E20">
        <v>2</v>
      </c>
      <c r="F20">
        <v>37.494</v>
      </c>
      <c r="G20">
        <v>37.494</v>
      </c>
      <c r="H20">
        <v>2</v>
      </c>
      <c r="I20">
        <v>3</v>
      </c>
    </row>
    <row r="21" spans="1:9" x14ac:dyDescent="0.25">
      <c r="A21">
        <v>77</v>
      </c>
      <c r="B21" t="s">
        <v>65</v>
      </c>
      <c r="C21" t="s">
        <v>64</v>
      </c>
      <c r="D21">
        <v>23</v>
      </c>
      <c r="E21">
        <v>1</v>
      </c>
      <c r="F21">
        <v>30.411999999999999</v>
      </c>
      <c r="G21">
        <v>30.411999999999999</v>
      </c>
      <c r="H21">
        <v>3</v>
      </c>
      <c r="I21">
        <v>2</v>
      </c>
    </row>
    <row r="22" spans="1:9" x14ac:dyDescent="0.25">
      <c r="A22">
        <v>88</v>
      </c>
      <c r="B22" t="s">
        <v>90</v>
      </c>
      <c r="C22" t="s">
        <v>89</v>
      </c>
      <c r="D22">
        <v>24</v>
      </c>
      <c r="E22">
        <v>1</v>
      </c>
      <c r="F22">
        <v>29.792000000000002</v>
      </c>
      <c r="G22">
        <v>29.792000000000002</v>
      </c>
      <c r="H22">
        <v>3</v>
      </c>
      <c r="I22">
        <v>2</v>
      </c>
    </row>
    <row r="23" spans="1:9" x14ac:dyDescent="0.25">
      <c r="A23">
        <v>99</v>
      </c>
      <c r="B23" t="s">
        <v>81</v>
      </c>
      <c r="C23" t="s">
        <v>77</v>
      </c>
      <c r="D23">
        <v>7</v>
      </c>
      <c r="E23">
        <v>1</v>
      </c>
      <c r="F23">
        <v>30.841999999999999</v>
      </c>
      <c r="G23">
        <v>30.841999999999999</v>
      </c>
      <c r="H23">
        <v>4</v>
      </c>
      <c r="I23">
        <v>2</v>
      </c>
    </row>
    <row r="24" spans="1:9" x14ac:dyDescent="0.25">
      <c r="A24">
        <v>99</v>
      </c>
      <c r="B24" t="s">
        <v>81</v>
      </c>
      <c r="C24" t="s">
        <v>77</v>
      </c>
      <c r="D24">
        <v>34</v>
      </c>
      <c r="E24">
        <v>2</v>
      </c>
      <c r="F24">
        <v>31.696999999999999</v>
      </c>
      <c r="G24">
        <v>31.696999999999999</v>
      </c>
      <c r="H24">
        <v>2</v>
      </c>
      <c r="I24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3EB2-B3E6-460B-BFDF-DC38902500C8}">
  <dimension ref="A1:U59"/>
  <sheetViews>
    <sheetView topLeftCell="A20" workbookViewId="0">
      <selection activeCell="Z49" sqref="Z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1.2727314814814815E-3</v>
      </c>
      <c r="C2" s="3">
        <f>IF(laptimes!C2&lt;&gt;"",SUM(laptimes!C$2:'laptimes'!C2),"")</f>
        <v>1.2492824074074075E-3</v>
      </c>
      <c r="D2" s="3">
        <f>IF(laptimes!D2&lt;&gt;"",SUM(laptimes!D$2:'laptimes'!D2),"")</f>
        <v>1.2530555555555556E-3</v>
      </c>
      <c r="E2" s="3">
        <f>IF(laptimes!E2&lt;&gt;"",SUM(laptimes!E$2:'laptimes'!E2),"")</f>
        <v>1.2778935185185187E-3</v>
      </c>
      <c r="F2" s="3">
        <f>IF(laptimes!F2&lt;&gt;"",SUM(laptimes!F$2:'laptimes'!F2),"")</f>
        <v>1.3352546296296296E-3</v>
      </c>
      <c r="G2" s="3">
        <f>IF(laptimes!G2&lt;&gt;"",SUM(laptimes!G$2:'laptimes'!G2),"")</f>
        <v>1.2622800925925926E-3</v>
      </c>
      <c r="H2" s="3">
        <f>IF(laptimes!H2&lt;&gt;"",SUM(laptimes!H$2:'laptimes'!H2),"")</f>
        <v>1.2923263888888889E-3</v>
      </c>
      <c r="I2" s="3">
        <f>IF(laptimes!I2&lt;&gt;"",SUM(laptimes!I$2:'laptimes'!I2),"")</f>
        <v>1.2089583333333334E-3</v>
      </c>
      <c r="J2" s="3">
        <f>IF(laptimes!J2&lt;&gt;"",SUM(laptimes!J$2:'laptimes'!J2),"")</f>
        <v>1.3102430555555556E-3</v>
      </c>
      <c r="K2" s="3">
        <f>IF(laptimes!K2&lt;&gt;"",SUM(laptimes!K$2:'laptimes'!K2),"")</f>
        <v>1.3048148148148149E-3</v>
      </c>
      <c r="L2" s="3">
        <f>IF(laptimes!L2&lt;&gt;"",SUM(laptimes!L$2:'laptimes'!L2),"")</f>
        <v>1.3144791666666667E-3</v>
      </c>
      <c r="M2" s="3">
        <f>IF(laptimes!M2&lt;&gt;"",SUM(laptimes!M$2:'laptimes'!M2),"")</f>
        <v>1.3503935185185188E-3</v>
      </c>
      <c r="N2" s="3">
        <f>IF(laptimes!N2&lt;&gt;"",SUM(laptimes!N$2:'laptimes'!N2),"")</f>
        <v>1.2851620370370369E-3</v>
      </c>
      <c r="O2" s="3">
        <f>IF(laptimes!O2&lt;&gt;"",SUM(laptimes!O$2:'laptimes'!O2),"")</f>
        <v>1.2265277777777778E-3</v>
      </c>
      <c r="P2" s="3">
        <f>IF(laptimes!P2&lt;&gt;"",SUM(laptimes!P$2:'laptimes'!P2),"")</f>
        <v>1.1809143518518518E-3</v>
      </c>
      <c r="Q2" s="3">
        <f>IF(laptimes!Q2&lt;&gt;"",SUM(laptimes!Q$2:'laptimes'!Q2),"")</f>
        <v>1.2389699074074074E-3</v>
      </c>
      <c r="R2" s="3">
        <f>IF(laptimes!R2&lt;&gt;"",SUM(laptimes!R$2:'laptimes'!R2),"")</f>
        <v>1.3435416666666665E-3</v>
      </c>
      <c r="S2" s="3">
        <f>IF(laptimes!S2&lt;&gt;"",SUM(laptimes!S$2:'laptimes'!S2),"")</f>
        <v>1.1934606481481481E-3</v>
      </c>
      <c r="T2" s="3">
        <f>IF(laptimes!T2&lt;&gt;"",SUM(laptimes!T$2:'laptimes'!T2),"")</f>
        <v>1.3292592592592594E-3</v>
      </c>
      <c r="U2" s="3">
        <f>IF(laptimes!U2&lt;&gt;"",SUM(laptimes!U$2:'laptimes'!U2),"")</f>
        <v>1.2675925925925927E-3</v>
      </c>
    </row>
    <row r="3" spans="1:21" x14ac:dyDescent="0.25">
      <c r="A3">
        <v>2</v>
      </c>
      <c r="B3" s="3">
        <f>IF(laptimes!B3&lt;&gt;"",SUM(laptimes!B$2:'laptimes'!B3),"")</f>
        <v>2.4283680555555556E-3</v>
      </c>
      <c r="C3" s="3">
        <f>IF(laptimes!C3&lt;&gt;"",SUM(laptimes!C$2:'laptimes'!C3),"")</f>
        <v>2.3971412037037038E-3</v>
      </c>
      <c r="D3" s="3">
        <f>IF(laptimes!D3&lt;&gt;"",SUM(laptimes!D$2:'laptimes'!D3),"")</f>
        <v>2.4029861111111109E-3</v>
      </c>
      <c r="E3" s="3">
        <f>IF(laptimes!E3&lt;&gt;"",SUM(laptimes!E$2:'laptimes'!E3),"")</f>
        <v>2.4349537037037039E-3</v>
      </c>
      <c r="F3" s="3">
        <f>IF(laptimes!F3&lt;&gt;"",SUM(laptimes!F$2:'laptimes'!F3),"")</f>
        <v>2.5089120370370369E-3</v>
      </c>
      <c r="G3" s="3">
        <f>IF(laptimes!G3&lt;&gt;"",SUM(laptimes!G$2:'laptimes'!G3),"")</f>
        <v>2.4125347222222222E-3</v>
      </c>
      <c r="H3" s="3">
        <f>IF(laptimes!H3&lt;&gt;"",SUM(laptimes!H$2:'laptimes'!H3),"")</f>
        <v>2.4518402777777776E-3</v>
      </c>
      <c r="I3" s="3">
        <f>IF(laptimes!I3&lt;&gt;"",SUM(laptimes!I$2:'laptimes'!I3),"")</f>
        <v>2.3371064814814817E-3</v>
      </c>
      <c r="J3" s="3">
        <f>IF(laptimes!J3&lt;&gt;"",SUM(laptimes!J$2:'laptimes'!J3),"")</f>
        <v>2.468425925925926E-3</v>
      </c>
      <c r="K3" s="3">
        <f>IF(laptimes!K3&lt;&gt;"",SUM(laptimes!K$2:'laptimes'!K3),"")</f>
        <v>2.4616203703703701E-3</v>
      </c>
      <c r="L3" s="3">
        <f>IF(laptimes!L3&lt;&gt;"",SUM(laptimes!L$2:'laptimes'!L3),"")</f>
        <v>2.4745486111111114E-3</v>
      </c>
      <c r="M3" s="3">
        <f>IF(laptimes!M3&lt;&gt;"",SUM(laptimes!M$2:'laptimes'!M3),"")</f>
        <v>2.5228703703703706E-3</v>
      </c>
      <c r="N3" s="3">
        <f>IF(laptimes!N3&lt;&gt;"",SUM(laptimes!N$2:'laptimes'!N3),"")</f>
        <v>2.4440162037037035E-3</v>
      </c>
      <c r="O3" s="3">
        <f>IF(laptimes!O3&lt;&gt;"",SUM(laptimes!O$2:'laptimes'!O3),"")</f>
        <v>2.3521296296296294E-3</v>
      </c>
      <c r="P3" s="3">
        <f>IF(laptimes!P3&lt;&gt;"",SUM(laptimes!P$2:'laptimes'!P3),"")</f>
        <v>2.308599537037037E-3</v>
      </c>
      <c r="Q3" s="3">
        <f>IF(laptimes!Q3&lt;&gt;"",SUM(laptimes!Q$2:'laptimes'!Q3),"")</f>
        <v>2.3844560185185184E-3</v>
      </c>
      <c r="R3" s="3">
        <f>IF(laptimes!R3&lt;&gt;"",SUM(laptimes!R$2:'laptimes'!R3),"")</f>
        <v>2.5181828703703703E-3</v>
      </c>
      <c r="S3" s="3">
        <f>IF(laptimes!S3&lt;&gt;"",SUM(laptimes!S$2:'laptimes'!S3),"")</f>
        <v>2.3244560185185187E-3</v>
      </c>
      <c r="T3" s="3">
        <f>IF(laptimes!T3&lt;&gt;"",SUM(laptimes!T$2:'laptimes'!T3),"")</f>
        <v>2.5038773148148151E-3</v>
      </c>
      <c r="U3" s="3">
        <f>IF(laptimes!U3&lt;&gt;"",SUM(laptimes!U$2:'laptimes'!U3),"")</f>
        <v>2.4231597222222224E-3</v>
      </c>
    </row>
    <row r="4" spans="1:21" x14ac:dyDescent="0.25">
      <c r="A4">
        <v>3</v>
      </c>
      <c r="B4" s="3">
        <f>IF(laptimes!B4&lt;&gt;"",SUM(laptimes!B$2:'laptimes'!B4),"")</f>
        <v>3.5734375000000002E-3</v>
      </c>
      <c r="C4" s="3">
        <f>IF(laptimes!C4&lt;&gt;"",SUM(laptimes!C$2:'laptimes'!C4),"")</f>
        <v>3.5406712962962961E-3</v>
      </c>
      <c r="D4" s="3">
        <f>IF(laptimes!D4&lt;&gt;"",SUM(laptimes!D$2:'laptimes'!D4),"")</f>
        <v>3.5459259259259259E-3</v>
      </c>
      <c r="E4" s="3">
        <f>IF(laptimes!E4&lt;&gt;"",SUM(laptimes!E$2:'laptimes'!E4),"")</f>
        <v>3.5788773148148151E-3</v>
      </c>
      <c r="F4" s="3">
        <f>IF(laptimes!F4&lt;&gt;"",SUM(laptimes!F$2:'laptimes'!F4),"")</f>
        <v>3.6599652777777776E-3</v>
      </c>
      <c r="G4" s="3">
        <f>IF(laptimes!G4&lt;&gt;"",SUM(laptimes!G$2:'laptimes'!G4),"")</f>
        <v>3.5568171296296294E-3</v>
      </c>
      <c r="H4" s="3">
        <f>IF(laptimes!H4&lt;&gt;"",SUM(laptimes!H$2:'laptimes'!H4),"")</f>
        <v>3.6000231481481482E-3</v>
      </c>
      <c r="I4" s="3">
        <f>IF(laptimes!I4&lt;&gt;"",SUM(laptimes!I$2:'laptimes'!I4),"")</f>
        <v>3.4610300925925928E-3</v>
      </c>
      <c r="J4" s="3">
        <f>IF(laptimes!J4&lt;&gt;"",SUM(laptimes!J$2:'laptimes'!J4),"")</f>
        <v>3.6194328703703705E-3</v>
      </c>
      <c r="K4" s="3">
        <f>IF(laptimes!K4&lt;&gt;"",SUM(laptimes!K$2:'laptimes'!K4),"")</f>
        <v>3.6088657407407406E-3</v>
      </c>
      <c r="L4" s="3">
        <f>IF(laptimes!L4&lt;&gt;"",SUM(laptimes!L$2:'laptimes'!L4),"")</f>
        <v>3.6254282407407407E-3</v>
      </c>
      <c r="M4" s="3">
        <f>IF(laptimes!M4&lt;&gt;"",SUM(laptimes!M$2:'laptimes'!M4),"")</f>
        <v>3.6844675925925929E-3</v>
      </c>
      <c r="N4" s="3">
        <f>IF(laptimes!N4&lt;&gt;"",SUM(laptimes!N$2:'laptimes'!N4),"")</f>
        <v>3.5901504629629625E-3</v>
      </c>
      <c r="O4" s="3">
        <f>IF(laptimes!O4&lt;&gt;"",SUM(laptimes!O$2:'laptimes'!O4),"")</f>
        <v>3.4801967592592593E-3</v>
      </c>
      <c r="P4" s="3">
        <f>IF(laptimes!P4&lt;&gt;"",SUM(laptimes!P$2:'laptimes'!P4),"")</f>
        <v>3.4284027777777776E-3</v>
      </c>
      <c r="Q4" s="3">
        <f>IF(laptimes!Q4&lt;&gt;"",SUM(laptimes!Q$2:'laptimes'!Q4),"")</f>
        <v>3.5236574074074072E-3</v>
      </c>
      <c r="R4" s="3">
        <f>IF(laptimes!R4&lt;&gt;"",SUM(laptimes!R$2:'laptimes'!R4),"")</f>
        <v>3.6947800925925924E-3</v>
      </c>
      <c r="S4" s="3">
        <f>IF(laptimes!S4&lt;&gt;"",SUM(laptimes!S$2:'laptimes'!S4),"")</f>
        <v>3.4468402777777778E-3</v>
      </c>
      <c r="T4" s="3">
        <f>IF(laptimes!T4&lt;&gt;"",SUM(laptimes!T$2:'laptimes'!T4),"")</f>
        <v>3.6821875000000006E-3</v>
      </c>
      <c r="U4" s="3">
        <f>IF(laptimes!U4&lt;&gt;"",SUM(laptimes!U$2:'laptimes'!U4),"")</f>
        <v>3.5668171296296299E-3</v>
      </c>
    </row>
    <row r="5" spans="1:21" x14ac:dyDescent="0.25">
      <c r="A5">
        <v>4</v>
      </c>
      <c r="B5" s="3">
        <f>IF(laptimes!B5&lt;&gt;"",SUM(laptimes!B$2:'laptimes'!B5),"")</f>
        <v>4.7159027777777781E-3</v>
      </c>
      <c r="C5" s="3">
        <f>IF(laptimes!C5&lt;&gt;"",SUM(laptimes!C$2:'laptimes'!C5),"")</f>
        <v>4.6763888888888888E-3</v>
      </c>
      <c r="D5" s="3">
        <f>IF(laptimes!D5&lt;&gt;"",SUM(laptimes!D$2:'laptimes'!D5),"")</f>
        <v>4.6830439814814816E-3</v>
      </c>
      <c r="E5" s="3">
        <f>IF(laptimes!E5&lt;&gt;"",SUM(laptimes!E$2:'laptimes'!E5),"")</f>
        <v>4.7208564814814821E-3</v>
      </c>
      <c r="F5" s="3">
        <f>IF(laptimes!F5&lt;&gt;"",SUM(laptimes!F$2:'laptimes'!F5),"")</f>
        <v>4.8003124999999999E-3</v>
      </c>
      <c r="G5" s="3">
        <f>IF(laptimes!G5&lt;&gt;"",SUM(laptimes!G$2:'laptimes'!G5),"")</f>
        <v>4.6980324074074068E-3</v>
      </c>
      <c r="H5" s="3">
        <f>IF(laptimes!H5&lt;&gt;"",SUM(laptimes!H$2:'laptimes'!H5),"")</f>
        <v>4.7409606481481478E-3</v>
      </c>
      <c r="I5" s="3">
        <f>IF(laptimes!I5&lt;&gt;"",SUM(laptimes!I$2:'laptimes'!I5),"")</f>
        <v>4.5830324074074072E-3</v>
      </c>
      <c r="J5" s="3">
        <f>IF(laptimes!J5&lt;&gt;"",SUM(laptimes!J$2:'laptimes'!J5),"")</f>
        <v>4.7624189814814821E-3</v>
      </c>
      <c r="K5" s="3">
        <f>IF(laptimes!K5&lt;&gt;"",SUM(laptimes!K$2:'laptimes'!K5),"")</f>
        <v>4.7529629629629623E-3</v>
      </c>
      <c r="L5" s="3">
        <f>IF(laptimes!L5&lt;&gt;"",SUM(laptimes!L$2:'laptimes'!L5),"")</f>
        <v>4.7704513888888892E-3</v>
      </c>
      <c r="M5" s="3">
        <f>IF(laptimes!M5&lt;&gt;"",SUM(laptimes!M$2:'laptimes'!M5),"")</f>
        <v>4.8220486111111112E-3</v>
      </c>
      <c r="N5" s="3">
        <f>IF(laptimes!N5&lt;&gt;"",SUM(laptimes!N$2:'laptimes'!N5),"")</f>
        <v>4.7308333333333326E-3</v>
      </c>
      <c r="O5" s="3">
        <f>IF(laptimes!O5&lt;&gt;"",SUM(laptimes!O$2:'laptimes'!O5),"")</f>
        <v>4.6040972222222221E-3</v>
      </c>
      <c r="P5" s="3">
        <f>IF(laptimes!P5&lt;&gt;"",SUM(laptimes!P$2:'laptimes'!P5),"")</f>
        <v>4.5428703703703699E-3</v>
      </c>
      <c r="Q5" s="3">
        <f>IF(laptimes!Q5&lt;&gt;"",SUM(laptimes!Q$2:'laptimes'!Q5),"")</f>
        <v>4.6581597222222224E-3</v>
      </c>
      <c r="R5" s="3">
        <f>IF(laptimes!R5&lt;&gt;"",SUM(laptimes!R$2:'laptimes'!R5),"")</f>
        <v>4.8596527777777778E-3</v>
      </c>
      <c r="S5" s="3">
        <f>IF(laptimes!S5&lt;&gt;"",SUM(laptimes!S$2:'laptimes'!S5),"")</f>
        <v>4.5621527777777778E-3</v>
      </c>
      <c r="T5" s="3">
        <f>IF(laptimes!T5&lt;&gt;"",SUM(laptimes!T$2:'laptimes'!T5),"")</f>
        <v>4.8503587962962971E-3</v>
      </c>
      <c r="U5" s="3">
        <f>IF(laptimes!U5&lt;&gt;"",SUM(laptimes!U$2:'laptimes'!U5),"")</f>
        <v>4.7104861111111115E-3</v>
      </c>
    </row>
    <row r="6" spans="1:21" x14ac:dyDescent="0.25">
      <c r="A6">
        <v>5</v>
      </c>
      <c r="B6" s="3">
        <f>IF(laptimes!B6&lt;&gt;"",SUM(laptimes!B$2:'laptimes'!B6),"")</f>
        <v>5.864108796296297E-3</v>
      </c>
      <c r="C6" s="3">
        <f>IF(laptimes!C6&lt;&gt;"",SUM(laptimes!C$2:'laptimes'!C6),"")</f>
        <v>5.8335648148148149E-3</v>
      </c>
      <c r="D6" s="3">
        <f>IF(laptimes!D6&lt;&gt;"",SUM(laptimes!D$2:'laptimes'!D6),"")</f>
        <v>5.8110879629629632E-3</v>
      </c>
      <c r="E6" s="3">
        <f>IF(laptimes!E6&lt;&gt;"",SUM(laptimes!E$2:'laptimes'!E6),"")</f>
        <v>5.8693402777777789E-3</v>
      </c>
      <c r="F6" s="3">
        <f>IF(laptimes!F6&lt;&gt;"",SUM(laptimes!F$2:'laptimes'!F6),"")</f>
        <v>5.9404513888888892E-3</v>
      </c>
      <c r="G6" s="3">
        <f>IF(laptimes!G6&lt;&gt;"",SUM(laptimes!G$2:'laptimes'!G6),"")</f>
        <v>5.8450810185185177E-3</v>
      </c>
      <c r="H6" s="3">
        <f>IF(laptimes!H6&lt;&gt;"",SUM(laptimes!H$2:'laptimes'!H6),"")</f>
        <v>5.8863773148148148E-3</v>
      </c>
      <c r="I6" s="3">
        <f>IF(laptimes!I6&lt;&gt;"",SUM(laptimes!I$2:'laptimes'!I6),"")</f>
        <v>5.7026041666666666E-3</v>
      </c>
      <c r="J6" s="3">
        <f>IF(laptimes!J6&lt;&gt;"",SUM(laptimes!J$2:'laptimes'!J6),"")</f>
        <v>5.9042592592592601E-3</v>
      </c>
      <c r="K6" s="3">
        <f>IF(laptimes!K6&lt;&gt;"",SUM(laptimes!K$2:'laptimes'!K6),"")</f>
        <v>5.8973611111111102E-3</v>
      </c>
      <c r="L6" s="3">
        <f>IF(laptimes!L6&lt;&gt;"",SUM(laptimes!L$2:'laptimes'!L6),"")</f>
        <v>5.9114120370370371E-3</v>
      </c>
      <c r="M6" s="3">
        <f>IF(laptimes!M6&lt;&gt;"",SUM(laptimes!M$2:'laptimes'!M6),"")</f>
        <v>5.9584722222222226E-3</v>
      </c>
      <c r="N6" s="3">
        <f>IF(laptimes!N6&lt;&gt;"",SUM(laptimes!N$2:'laptimes'!N6),"")</f>
        <v>5.8786921296296287E-3</v>
      </c>
      <c r="O6" s="3">
        <f>IF(laptimes!O6&lt;&gt;"",SUM(laptimes!O$2:'laptimes'!O6),"")</f>
        <v>5.7252199074074072E-3</v>
      </c>
      <c r="P6" s="3">
        <f>IF(laptimes!P6&lt;&gt;"",SUM(laptimes!P$2:'laptimes'!P6),"")</f>
        <v>5.6537384259259258E-3</v>
      </c>
      <c r="Q6" s="3">
        <f>IF(laptimes!Q6&lt;&gt;"",SUM(laptimes!Q$2:'laptimes'!Q6),"")</f>
        <v>5.7942939814814819E-3</v>
      </c>
      <c r="R6" s="3">
        <f>IF(laptimes!R6&lt;&gt;"",SUM(laptimes!R$2:'laptimes'!R6),"")</f>
        <v>6.0222337962962964E-3</v>
      </c>
      <c r="S6" s="3">
        <f>IF(laptimes!S6&lt;&gt;"",SUM(laptimes!S$2:'laptimes'!S6),"")</f>
        <v>5.6767129629629633E-3</v>
      </c>
      <c r="T6" s="3">
        <f>IF(laptimes!T6&lt;&gt;"",SUM(laptimes!T$2:'laptimes'!T6),"")</f>
        <v>6.0143981481481489E-3</v>
      </c>
      <c r="U6" s="3">
        <f>IF(laptimes!U6&lt;&gt;"",SUM(laptimes!U$2:'laptimes'!U6),"")</f>
        <v>5.8584606481481491E-3</v>
      </c>
    </row>
    <row r="7" spans="1:21" x14ac:dyDescent="0.25">
      <c r="A7">
        <v>6</v>
      </c>
      <c r="B7" s="3">
        <f>IF(laptimes!B7&lt;&gt;"",SUM(laptimes!B$2:'laptimes'!B7),"")</f>
        <v>6.9977314814814824E-3</v>
      </c>
      <c r="C7" s="3">
        <f>IF(laptimes!C7&lt;&gt;"",SUM(laptimes!C$2:'laptimes'!C7),"")</f>
        <v>6.9641087962962964E-3</v>
      </c>
      <c r="D7" s="3">
        <f>IF(laptimes!D7&lt;&gt;"",SUM(laptimes!D$2:'laptimes'!D7),"")</f>
        <v>6.9368981481481486E-3</v>
      </c>
      <c r="E7" s="3">
        <f>IF(laptimes!E7&lt;&gt;"",SUM(laptimes!E$2:'laptimes'!E7),"")</f>
        <v>7.0069212962962975E-3</v>
      </c>
      <c r="F7" s="3">
        <f>IF(laptimes!F7&lt;&gt;"",SUM(laptimes!F$2:'laptimes'!F7),"")</f>
        <v>7.0807870370370373E-3</v>
      </c>
      <c r="G7" s="3">
        <f>IF(laptimes!G7&lt;&gt;"",SUM(laptimes!G$2:'laptimes'!G7),"")</f>
        <v>6.9813888888888877E-3</v>
      </c>
      <c r="H7" s="3">
        <f>IF(laptimes!H7&lt;&gt;"",SUM(laptimes!H$2:'laptimes'!H7),"")</f>
        <v>7.0305555555555555E-3</v>
      </c>
      <c r="I7" s="3">
        <f>IF(laptimes!I7&lt;&gt;"",SUM(laptimes!I$2:'laptimes'!I7),"")</f>
        <v>6.8205324074074071E-3</v>
      </c>
      <c r="J7" s="3">
        <f>IF(laptimes!J7&lt;&gt;"",SUM(laptimes!J$2:'laptimes'!J7),"")</f>
        <v>7.0483449074074077E-3</v>
      </c>
      <c r="K7" s="3">
        <f>IF(laptimes!K7&lt;&gt;"",SUM(laptimes!K$2:'laptimes'!K7),"")</f>
        <v>7.0416319444444432E-3</v>
      </c>
      <c r="L7" s="3">
        <f>IF(laptimes!L7&lt;&gt;"",SUM(laptimes!L$2:'laptimes'!L7),"")</f>
        <v>7.0567129629629625E-3</v>
      </c>
      <c r="M7" s="3">
        <f>IF(laptimes!M7&lt;&gt;"",SUM(laptimes!M$2:'laptimes'!M7),"")</f>
        <v>7.0962268518518518E-3</v>
      </c>
      <c r="N7" s="3">
        <f>IF(laptimes!N7&lt;&gt;"",SUM(laptimes!N$2:'laptimes'!N7),"")</f>
        <v>7.0230787037037033E-3</v>
      </c>
      <c r="O7" s="3">
        <f>IF(laptimes!O7&lt;&gt;"",SUM(laptimes!O$2:'laptimes'!O7),"")</f>
        <v>6.8412731481481484E-3</v>
      </c>
      <c r="P7" s="3">
        <f>IF(laptimes!P7&lt;&gt;"",SUM(laptimes!P$2:'laptimes'!P7),"")</f>
        <v>6.7642129629629632E-3</v>
      </c>
      <c r="Q7" s="3">
        <f>IF(laptimes!Q7&lt;&gt;"",SUM(laptimes!Q$2:'laptimes'!Q7),"")</f>
        <v>6.929328703703704E-3</v>
      </c>
      <c r="R7" s="3">
        <f>IF(laptimes!R7&lt;&gt;"",SUM(laptimes!R$2:'laptimes'!R7),"")</f>
        <v>7.1887268518518515E-3</v>
      </c>
      <c r="S7" s="3">
        <f>IF(laptimes!S7&lt;&gt;"",SUM(laptimes!S$2:'laptimes'!S7),"")</f>
        <v>6.7912731481481487E-3</v>
      </c>
      <c r="T7" s="3">
        <f>IF(laptimes!T7&lt;&gt;"",SUM(laptimes!T$2:'laptimes'!T7),"")</f>
        <v>7.1752430555555562E-3</v>
      </c>
      <c r="U7" s="3">
        <f>IF(laptimes!U7&lt;&gt;"",SUM(laptimes!U$2:'laptimes'!U7),"")</f>
        <v>7.0179976851851861E-3</v>
      </c>
    </row>
    <row r="8" spans="1:21" x14ac:dyDescent="0.25">
      <c r="A8">
        <v>7</v>
      </c>
      <c r="B8" s="3">
        <f>IF(laptimes!B8&lt;&gt;"",SUM(laptimes!B$2:'laptimes'!B8),"")</f>
        <v>8.1330787037037049E-3</v>
      </c>
      <c r="C8" s="3">
        <f>IF(laptimes!C8&lt;&gt;"",SUM(laptimes!C$2:'laptimes'!C8),"")</f>
        <v>8.0978472222222216E-3</v>
      </c>
      <c r="D8" s="3">
        <f>IF(laptimes!D8&lt;&gt;"",SUM(laptimes!D$2:'laptimes'!D8),"")</f>
        <v>8.0568749999999998E-3</v>
      </c>
      <c r="E8" s="3">
        <f>IF(laptimes!E8&lt;&gt;"",SUM(laptimes!E$2:'laptimes'!E8),"")</f>
        <v>8.1449537037037046E-3</v>
      </c>
      <c r="F8" s="3">
        <f>IF(laptimes!F8&lt;&gt;"",SUM(laptimes!F$2:'laptimes'!F8),"")</f>
        <v>8.2265856481481478E-3</v>
      </c>
      <c r="G8" s="3">
        <f>IF(laptimes!G8&lt;&gt;"",SUM(laptimes!G$2:'laptimes'!G8),"")</f>
        <v>8.117152777777777E-3</v>
      </c>
      <c r="H8" s="3">
        <f>IF(laptimes!H8&lt;&gt;"",SUM(laptimes!H$2:'laptimes'!H8),"")</f>
        <v>8.1765624999999998E-3</v>
      </c>
      <c r="I8" s="3">
        <f>IF(laptimes!I8&lt;&gt;"",SUM(laptimes!I$2:'laptimes'!I8),"")</f>
        <v>7.9362499999999989E-3</v>
      </c>
      <c r="J8" s="3">
        <f>IF(laptimes!J8&lt;&gt;"",SUM(laptimes!J$2:'laptimes'!J8),"")</f>
        <v>8.1948379629629628E-3</v>
      </c>
      <c r="K8" s="3">
        <f>IF(laptimes!K8&lt;&gt;"",SUM(laptimes!K$2:'laptimes'!K8),"")</f>
        <v>8.1881712962962958E-3</v>
      </c>
      <c r="L8" s="3">
        <f>IF(laptimes!L8&lt;&gt;"",SUM(laptimes!L$2:'laptimes'!L8),"")</f>
        <v>8.2021296296296287E-3</v>
      </c>
      <c r="M8" s="3">
        <f>IF(laptimes!M8&lt;&gt;"",SUM(laptimes!M$2:'laptimes'!M8),"")</f>
        <v>8.2360300925925917E-3</v>
      </c>
      <c r="N8" s="3">
        <f>IF(laptimes!N8&lt;&gt;"",SUM(laptimes!N$2:'laptimes'!N8),"")</f>
        <v>8.1617013888888885E-3</v>
      </c>
      <c r="O8" s="3">
        <f>IF(laptimes!O8&lt;&gt;"",SUM(laptimes!O$2:'laptimes'!O8),"")</f>
        <v>7.9584259259259261E-3</v>
      </c>
      <c r="P8" s="3">
        <f>IF(laptimes!P8&lt;&gt;"",SUM(laptimes!P$2:'laptimes'!P8),"")</f>
        <v>7.8791666666666663E-3</v>
      </c>
      <c r="Q8" s="3">
        <f>IF(laptimes!Q8&lt;&gt;"",SUM(laptimes!Q$2:'laptimes'!Q8),"")</f>
        <v>8.0753125000000009E-3</v>
      </c>
      <c r="R8" s="3">
        <f>IF(laptimes!R8&lt;&gt;"",SUM(laptimes!R$2:'laptimes'!R8),"")</f>
        <v>8.3415740740740742E-3</v>
      </c>
      <c r="S8" s="3">
        <f>IF(laptimes!S8&lt;&gt;"",SUM(laptimes!S$2:'laptimes'!S8),"")</f>
        <v>7.9037152777777786E-3</v>
      </c>
      <c r="T8" s="3">
        <f>IF(laptimes!T8&lt;&gt;"",SUM(laptimes!T$2:'laptimes'!T8),"")</f>
        <v>8.3324421296296306E-3</v>
      </c>
      <c r="U8" s="3">
        <f>IF(laptimes!U8&lt;&gt;"",SUM(laptimes!U$2:'laptimes'!U8),"")</f>
        <v>8.4068865740740753E-3</v>
      </c>
    </row>
    <row r="9" spans="1:21" x14ac:dyDescent="0.25">
      <c r="A9">
        <v>8</v>
      </c>
      <c r="B9" s="3">
        <f>IF(laptimes!B9&lt;&gt;"",SUM(laptimes!B$2:'laptimes'!B9),"")</f>
        <v>9.2674768518518531E-3</v>
      </c>
      <c r="C9" s="3">
        <f>IF(laptimes!C9&lt;&gt;"",SUM(laptimes!C$2:'laptimes'!C9),"")</f>
        <v>9.223518518518518E-3</v>
      </c>
      <c r="D9" s="3">
        <f>IF(laptimes!D9&lt;&gt;"",SUM(laptimes!D$2:'laptimes'!D9),"")</f>
        <v>9.1697569444444439E-3</v>
      </c>
      <c r="E9" s="3">
        <f>IF(laptimes!E9&lt;&gt;"",SUM(laptimes!E$2:'laptimes'!E9),"")</f>
        <v>9.2812615740740755E-3</v>
      </c>
      <c r="F9" s="3">
        <f>IF(laptimes!F9&lt;&gt;"",SUM(laptimes!F$2:'laptimes'!F9),"")</f>
        <v>9.3768981481481481E-3</v>
      </c>
      <c r="G9" s="3">
        <f>IF(laptimes!G9&lt;&gt;"",SUM(laptimes!G$2:'laptimes'!G9),"")</f>
        <v>9.2512037037037025E-3</v>
      </c>
      <c r="H9" s="3">
        <f>IF(laptimes!H9&lt;&gt;"",SUM(laptimes!H$2:'laptimes'!H9),"")</f>
        <v>9.3178703703703705E-3</v>
      </c>
      <c r="I9" s="3">
        <f>IF(laptimes!I9&lt;&gt;"",SUM(laptimes!I$2:'laptimes'!I9),"")</f>
        <v>9.0505324074074064E-3</v>
      </c>
      <c r="J9" s="3">
        <f>IF(laptimes!J9&lt;&gt;"",SUM(laptimes!J$2:'laptimes'!J9),"")</f>
        <v>9.3391898148148141E-3</v>
      </c>
      <c r="K9" s="3">
        <f>IF(laptimes!K9&lt;&gt;"",SUM(laptimes!K$2:'laptimes'!K9),"")</f>
        <v>9.3297222222222219E-3</v>
      </c>
      <c r="L9" s="3">
        <f>IF(laptimes!L9&lt;&gt;"",SUM(laptimes!L$2:'laptimes'!L9),"")</f>
        <v>9.3463425925925919E-3</v>
      </c>
      <c r="M9" s="3">
        <f>IF(laptimes!M9&lt;&gt;"",SUM(laptimes!M$2:'laptimes'!M9),"")</f>
        <v>9.36699074074074E-3</v>
      </c>
      <c r="N9" s="3">
        <f>IF(laptimes!N9&lt;&gt;"",SUM(laptimes!N$2:'laptimes'!N9),"")</f>
        <v>9.3002430555555547E-3</v>
      </c>
      <c r="O9" s="3">
        <f>IF(laptimes!O9&lt;&gt;"",SUM(laptimes!O$2:'laptimes'!O9),"")</f>
        <v>9.0766898148148152E-3</v>
      </c>
      <c r="P9" s="3">
        <f>IF(laptimes!P9&lt;&gt;"",SUM(laptimes!P$2:'laptimes'!P9),"")</f>
        <v>8.989444444444444E-3</v>
      </c>
      <c r="Q9" s="3">
        <f>IF(laptimes!Q9&lt;&gt;"",SUM(laptimes!Q$2:'laptimes'!Q9),"")</f>
        <v>9.2060416666666679E-3</v>
      </c>
      <c r="R9" s="3">
        <f>IF(laptimes!R9&lt;&gt;"",SUM(laptimes!R$2:'laptimes'!R9),"")</f>
        <v>9.4970949074074072E-3</v>
      </c>
      <c r="S9" s="3">
        <f>IF(laptimes!S9&lt;&gt;"",SUM(laptimes!S$2:'laptimes'!S9),"")</f>
        <v>9.0148958333333348E-3</v>
      </c>
      <c r="T9" s="3">
        <f>IF(laptimes!T9&lt;&gt;"",SUM(laptimes!T$2:'laptimes'!T9),"")</f>
        <v>9.4900462962962968E-3</v>
      </c>
      <c r="U9" s="3">
        <f>IF(laptimes!U9&lt;&gt;"",SUM(laptimes!U$2:'laptimes'!U9),"")</f>
        <v>9.5914699074074079E-3</v>
      </c>
    </row>
    <row r="10" spans="1:21" x14ac:dyDescent="0.25">
      <c r="A10">
        <v>9</v>
      </c>
      <c r="B10" s="3">
        <f>IF(laptimes!B10&lt;&gt;"",SUM(laptimes!B$2:'laptimes'!B10),"")</f>
        <v>1.0394988425925927E-2</v>
      </c>
      <c r="C10" s="3">
        <f>IF(laptimes!C10&lt;&gt;"",SUM(laptimes!C$2:'laptimes'!C10),"")</f>
        <v>1.0349386574074073E-2</v>
      </c>
      <c r="D10" s="3">
        <f>IF(laptimes!D10&lt;&gt;"",SUM(laptimes!D$2:'laptimes'!D10),"")</f>
        <v>1.0282743055555555E-2</v>
      </c>
      <c r="E10" s="3">
        <f>IF(laptimes!E10&lt;&gt;"",SUM(laptimes!E$2:'laptimes'!E10),"")</f>
        <v>1.0417430555555557E-2</v>
      </c>
      <c r="F10" s="3">
        <f>IF(laptimes!F10&lt;&gt;"",SUM(laptimes!F$2:'laptimes'!F10),"")</f>
        <v>1.051957175925926E-2</v>
      </c>
      <c r="G10" s="3">
        <f>IF(laptimes!G10&lt;&gt;"",SUM(laptimes!G$2:'laptimes'!G10),"")</f>
        <v>1.038023148148148E-2</v>
      </c>
      <c r="H10" s="3">
        <f>IF(laptimes!H10&lt;&gt;"",SUM(laptimes!H$2:'laptimes'!H10),"")</f>
        <v>1.0456423611111111E-2</v>
      </c>
      <c r="I10" s="3">
        <f>IF(laptimes!I10&lt;&gt;"",SUM(laptimes!I$2:'laptimes'!I10),"")</f>
        <v>1.0166608796296295E-2</v>
      </c>
      <c r="J10" s="3">
        <f>IF(laptimes!J10&lt;&gt;"",SUM(laptimes!J$2:'laptimes'!J10),"")</f>
        <v>1.0478495370370369E-2</v>
      </c>
      <c r="K10" s="3">
        <f>IF(laptimes!K10&lt;&gt;"",SUM(laptimes!K$2:'laptimes'!K10),"")</f>
        <v>1.0470277777777778E-2</v>
      </c>
      <c r="L10" s="3">
        <f>IF(laptimes!L10&lt;&gt;"",SUM(laptimes!L$2:'laptimes'!L10),"")</f>
        <v>1.0486261574074073E-2</v>
      </c>
      <c r="M10" s="3">
        <f>IF(laptimes!M10&lt;&gt;"",SUM(laptimes!M$2:'laptimes'!M10),"")</f>
        <v>1.0501956018518518E-2</v>
      </c>
      <c r="N10" s="3">
        <f>IF(laptimes!N10&lt;&gt;"",SUM(laptimes!N$2:'laptimes'!N10),"")</f>
        <v>1.0433194444444443E-2</v>
      </c>
      <c r="O10" s="3">
        <f>IF(laptimes!O10&lt;&gt;"",SUM(laptimes!O$2:'laptimes'!O10),"")</f>
        <v>1.0190868055555555E-2</v>
      </c>
      <c r="P10" s="3">
        <f>IF(laptimes!P10&lt;&gt;"",SUM(laptimes!P$2:'laptimes'!P10),"")</f>
        <v>1.009755787037037E-2</v>
      </c>
      <c r="Q10" s="3">
        <f>IF(laptimes!Q10&lt;&gt;"",SUM(laptimes!Q$2:'laptimes'!Q10),"")</f>
        <v>1.0333506944444446E-2</v>
      </c>
      <c r="R10" s="3">
        <f>IF(laptimes!R10&lt;&gt;"",SUM(laptimes!R$2:'laptimes'!R10),"")</f>
        <v>1.0653877314814814E-2</v>
      </c>
      <c r="S10" s="3">
        <f>IF(laptimes!S10&lt;&gt;"",SUM(laptimes!S$2:'laptimes'!S10),"")</f>
        <v>1.0125636574074075E-2</v>
      </c>
      <c r="T10" s="3">
        <f>IF(laptimes!T10&lt;&gt;"",SUM(laptimes!T$2:'laptimes'!T10),"")</f>
        <v>1.0642048611111111E-2</v>
      </c>
      <c r="U10" s="3">
        <f>IF(laptimes!U10&lt;&gt;"",SUM(laptimes!U$2:'laptimes'!U10),"")</f>
        <v>1.0733159722222222E-2</v>
      </c>
    </row>
    <row r="11" spans="1:21" x14ac:dyDescent="0.25">
      <c r="A11">
        <v>10</v>
      </c>
      <c r="B11" s="3">
        <f>IF(laptimes!B11&lt;&gt;"",SUM(laptimes!B$2:'laptimes'!B11),"")</f>
        <v>1.1526180555555557E-2</v>
      </c>
      <c r="C11" s="3">
        <f>IF(laptimes!C11&lt;&gt;"",SUM(laptimes!C$2:'laptimes'!C11),"")</f>
        <v>1.1477569444444443E-2</v>
      </c>
      <c r="D11" s="3">
        <f>IF(laptimes!D11&lt;&gt;"",SUM(laptimes!D$2:'laptimes'!D11),"")</f>
        <v>1.139568287037037E-2</v>
      </c>
      <c r="E11" s="3">
        <f>IF(laptimes!E11&lt;&gt;"",SUM(laptimes!E$2:'laptimes'!E11),"")</f>
        <v>1.155306712962963E-2</v>
      </c>
      <c r="F11" s="3">
        <f>IF(laptimes!F11&lt;&gt;"",SUM(laptimes!F$2:'laptimes'!F11),"")</f>
        <v>1.1659710648148148E-2</v>
      </c>
      <c r="G11" s="3">
        <f>IF(laptimes!G11&lt;&gt;"",SUM(laptimes!G$2:'laptimes'!G11),"")</f>
        <v>1.1510416666666665E-2</v>
      </c>
      <c r="H11" s="3">
        <f>IF(laptimes!H11&lt;&gt;"",SUM(laptimes!H$2:'laptimes'!H11),"")</f>
        <v>1.1589247685185185E-2</v>
      </c>
      <c r="I11" s="3">
        <f>IF(laptimes!I11&lt;&gt;"",SUM(laptimes!I$2:'laptimes'!I11),"")</f>
        <v>1.1280057870370369E-2</v>
      </c>
      <c r="J11" s="3">
        <f>IF(laptimes!J11&lt;&gt;"",SUM(laptimes!J$2:'laptimes'!J11),"")</f>
        <v>1.1619629629629629E-2</v>
      </c>
      <c r="K11" s="3">
        <f>IF(laptimes!K11&lt;&gt;"",SUM(laptimes!K$2:'laptimes'!K11),"")</f>
        <v>1.1612094907407408E-2</v>
      </c>
      <c r="L11" s="3">
        <f>IF(laptimes!L11&lt;&gt;"",SUM(laptimes!L$2:'laptimes'!L11),"")</f>
        <v>1.1628159722222222E-2</v>
      </c>
      <c r="M11" s="3">
        <f>IF(laptimes!M11&lt;&gt;"",SUM(laptimes!M$2:'laptimes'!M11),"")</f>
        <v>1.1637905092592592E-2</v>
      </c>
      <c r="N11" s="3">
        <f>IF(laptimes!N11&lt;&gt;"",SUM(laptimes!N$2:'laptimes'!N11),"")</f>
        <v>1.1565937499999998E-2</v>
      </c>
      <c r="O11" s="3">
        <f>IF(laptimes!O11&lt;&gt;"",SUM(laptimes!O$2:'laptimes'!O11),"")</f>
        <v>1.1306064814814814E-2</v>
      </c>
      <c r="P11" s="3">
        <f>IF(laptimes!P11&lt;&gt;"",SUM(laptimes!P$2:'laptimes'!P11),"")</f>
        <v>1.1205289351851852E-2</v>
      </c>
      <c r="Q11" s="3">
        <f>IF(laptimes!Q11&lt;&gt;"",SUM(laptimes!Q$2:'laptimes'!Q11),"")</f>
        <v>1.1462962962962965E-2</v>
      </c>
      <c r="R11" s="3">
        <f>IF(laptimes!R11&lt;&gt;"",SUM(laptimes!R$2:'laptimes'!R11),"")</f>
        <v>1.1800393518518517E-2</v>
      </c>
      <c r="S11" s="3">
        <f>IF(laptimes!S11&lt;&gt;"",SUM(laptimes!S$2:'laptimes'!S11),"")</f>
        <v>1.1235810185185185E-2</v>
      </c>
      <c r="T11" s="3">
        <f>IF(laptimes!T11&lt;&gt;"",SUM(laptimes!T$2:'laptimes'!T11),"")</f>
        <v>1.1793136574074074E-2</v>
      </c>
      <c r="U11" s="3">
        <f>IF(laptimes!U11&lt;&gt;"",SUM(laptimes!U$2:'laptimes'!U11),"")</f>
        <v>1.1870011574074074E-2</v>
      </c>
    </row>
    <row r="12" spans="1:21" x14ac:dyDescent="0.25">
      <c r="A12">
        <v>11</v>
      </c>
      <c r="B12" s="3">
        <f>IF(laptimes!B12&lt;&gt;"",SUM(laptimes!B$2:'laptimes'!B12),"")</f>
        <v>1.2655532407407409E-2</v>
      </c>
      <c r="C12" s="3">
        <f>IF(laptimes!C12&lt;&gt;"",SUM(laptimes!C$2:'laptimes'!C12),"")</f>
        <v>1.2607453703703702E-2</v>
      </c>
      <c r="D12" s="3">
        <f>IF(laptimes!D12&lt;&gt;"",SUM(laptimes!D$2:'laptimes'!D12),"")</f>
        <v>1.2503217592592592E-2</v>
      </c>
      <c r="E12" s="3">
        <f>IF(laptimes!E12&lt;&gt;"",SUM(laptimes!E$2:'laptimes'!E12),"")</f>
        <v>1.2681435185185186E-2</v>
      </c>
      <c r="F12" s="3">
        <f>IF(laptimes!F12&lt;&gt;"",SUM(laptimes!F$2:'laptimes'!F12),"")</f>
        <v>1.2802083333333334E-2</v>
      </c>
      <c r="G12" s="3">
        <f>IF(laptimes!G12&lt;&gt;"",SUM(laptimes!G$2:'laptimes'!G12),"")</f>
        <v>1.2643402777777776E-2</v>
      </c>
      <c r="H12" s="3">
        <f>IF(laptimes!H12&lt;&gt;"",SUM(laptimes!H$2:'laptimes'!H12),"")</f>
        <v>1.2718796296296296E-2</v>
      </c>
      <c r="I12" s="3">
        <f>IF(laptimes!I12&lt;&gt;"",SUM(laptimes!I$2:'laptimes'!I12),"")</f>
        <v>1.2388958333333332E-2</v>
      </c>
      <c r="J12" s="3">
        <f>IF(laptimes!J12&lt;&gt;"",SUM(laptimes!J$2:'laptimes'!J12),"")</f>
        <v>1.2757523148148148E-2</v>
      </c>
      <c r="K12" s="3">
        <f>IF(laptimes!K12&lt;&gt;"",SUM(laptimes!K$2:'laptimes'!K12),"")</f>
        <v>1.2751238425925926E-2</v>
      </c>
      <c r="L12" s="3">
        <f>IF(laptimes!L12&lt;&gt;"",SUM(laptimes!L$2:'laptimes'!L12),"")</f>
        <v>1.2769131944444444E-2</v>
      </c>
      <c r="M12" s="3">
        <f>IF(laptimes!M12&lt;&gt;"",SUM(laptimes!M$2:'laptimes'!M12),"")</f>
        <v>1.277630787037037E-2</v>
      </c>
      <c r="N12" s="3">
        <f>IF(laptimes!N12&lt;&gt;"",SUM(laptimes!N$2:'laptimes'!N12),"")</f>
        <v>1.2697407407407406E-2</v>
      </c>
      <c r="O12" s="3">
        <f>IF(laptimes!O12&lt;&gt;"",SUM(laptimes!O$2:'laptimes'!O12),"")</f>
        <v>1.2417627314814814E-2</v>
      </c>
      <c r="P12" s="3">
        <f>IF(laptimes!P12&lt;&gt;"",SUM(laptimes!P$2:'laptimes'!P12),"")</f>
        <v>1.2310555555555555E-2</v>
      </c>
      <c r="Q12" s="3">
        <f>IF(laptimes!Q12&lt;&gt;"",SUM(laptimes!Q$2:'laptimes'!Q12),"")</f>
        <v>1.258664351851852E-2</v>
      </c>
      <c r="R12" s="3">
        <f>IF(laptimes!R12&lt;&gt;"",SUM(laptimes!R$2:'laptimes'!R12),"")</f>
        <v>1.2958368055555555E-2</v>
      </c>
      <c r="S12" s="3">
        <f>IF(laptimes!S12&lt;&gt;"",SUM(laptimes!S$2:'laptimes'!S12),"")</f>
        <v>1.2340532407407408E-2</v>
      </c>
      <c r="T12" s="3">
        <f>IF(laptimes!T12&lt;&gt;"",SUM(laptimes!T$2:'laptimes'!T12),"")</f>
        <v>1.2942766203703705E-2</v>
      </c>
      <c r="U12" s="3">
        <f>IF(laptimes!U12&lt;&gt;"",SUM(laptimes!U$2:'laptimes'!U12),"")</f>
        <v>1.3007581018518519E-2</v>
      </c>
    </row>
    <row r="13" spans="1:21" x14ac:dyDescent="0.25">
      <c r="A13">
        <v>12</v>
      </c>
      <c r="B13" s="3">
        <f>IF(laptimes!B13&lt;&gt;"",SUM(laptimes!B$2:'laptimes'!B13),"")</f>
        <v>1.3784976851851854E-2</v>
      </c>
      <c r="C13" s="3">
        <f>IF(laptimes!C13&lt;&gt;"",SUM(laptimes!C$2:'laptimes'!C13),"")</f>
        <v>1.3735752314814813E-2</v>
      </c>
      <c r="D13" s="3">
        <f>IF(laptimes!D13&lt;&gt;"",SUM(laptimes!D$2:'laptimes'!D13),"")</f>
        <v>1.3607881944444443E-2</v>
      </c>
      <c r="E13" s="3">
        <f>IF(laptimes!E13&lt;&gt;"",SUM(laptimes!E$2:'laptimes'!E13),"")</f>
        <v>1.381232638888889E-2</v>
      </c>
      <c r="F13" s="3">
        <f>IF(laptimes!F13&lt;&gt;"",SUM(laptimes!F$2:'laptimes'!F13),"")</f>
        <v>1.3934305555555556E-2</v>
      </c>
      <c r="G13" s="3">
        <f>IF(laptimes!G13&lt;&gt;"",SUM(laptimes!G$2:'laptimes'!G13),"")</f>
        <v>1.3776539351851851E-2</v>
      </c>
      <c r="H13" s="3">
        <f>IF(laptimes!H13&lt;&gt;"",SUM(laptimes!H$2:'laptimes'!H13),"")</f>
        <v>1.3846712962962962E-2</v>
      </c>
      <c r="I13" s="3">
        <f>IF(laptimes!I13&lt;&gt;"",SUM(laptimes!I$2:'laptimes'!I13),"")</f>
        <v>1.3496724537037035E-2</v>
      </c>
      <c r="J13" s="3">
        <f>IF(laptimes!J13&lt;&gt;"",SUM(laptimes!J$2:'laptimes'!J13),"")</f>
        <v>1.3888090277777777E-2</v>
      </c>
      <c r="K13" s="3">
        <f>IF(laptimes!K13&lt;&gt;"",SUM(laptimes!K$2:'laptimes'!K13),"")</f>
        <v>1.3900775462962964E-2</v>
      </c>
      <c r="L13" s="3">
        <f>IF(laptimes!L13&lt;&gt;"",SUM(laptimes!L$2:'laptimes'!L13),"")</f>
        <v>1.3907083333333334E-2</v>
      </c>
      <c r="M13" s="3">
        <f>IF(laptimes!M13&lt;&gt;"",SUM(laptimes!M$2:'laptimes'!M13),"")</f>
        <v>1.3916388888888888E-2</v>
      </c>
      <c r="N13" s="3">
        <f>IF(laptimes!N13&lt;&gt;"",SUM(laptimes!N$2:'laptimes'!N13),"")</f>
        <v>1.3828483796296295E-2</v>
      </c>
      <c r="O13" s="3">
        <f>IF(laptimes!O13&lt;&gt;"",SUM(laptimes!O$2:'laptimes'!O13),"")</f>
        <v>1.3528842592592592E-2</v>
      </c>
      <c r="P13" s="3">
        <f>IF(laptimes!P13&lt;&gt;"",SUM(laptimes!P$2:'laptimes'!P13),"")</f>
        <v>1.3415300925925926E-2</v>
      </c>
      <c r="Q13" s="3">
        <f>IF(laptimes!Q13&lt;&gt;"",SUM(laptimes!Q$2:'laptimes'!Q13),"")</f>
        <v>1.3714479166666668E-2</v>
      </c>
      <c r="R13" s="3">
        <f>IF(laptimes!R13&lt;&gt;"",SUM(laptimes!R$2:'laptimes'!R13),"")</f>
        <v>1.4111585648148147E-2</v>
      </c>
      <c r="S13" s="3">
        <f>IF(laptimes!S13&lt;&gt;"",SUM(laptimes!S$2:'laptimes'!S13),"")</f>
        <v>1.3446180555555555E-2</v>
      </c>
      <c r="T13" s="3">
        <f>IF(laptimes!T13&lt;&gt;"",SUM(laptimes!T$2:'laptimes'!T13),"")</f>
        <v>1.4093958333333333E-2</v>
      </c>
      <c r="U13" s="3">
        <f>IF(laptimes!U13&lt;&gt;"",SUM(laptimes!U$2:'laptimes'!U13),"")</f>
        <v>1.4140833333333333E-2</v>
      </c>
    </row>
    <row r="14" spans="1:21" x14ac:dyDescent="0.25">
      <c r="A14">
        <v>13</v>
      </c>
      <c r="B14" s="3">
        <f>IF(laptimes!B14&lt;&gt;"",SUM(laptimes!B$2:'laptimes'!B14),"")</f>
        <v>1.4915983796296299E-2</v>
      </c>
      <c r="C14" s="3">
        <f>IF(laptimes!C14&lt;&gt;"",SUM(laptimes!C$2:'laptimes'!C14),"")</f>
        <v>1.4860358796296295E-2</v>
      </c>
      <c r="D14" s="3">
        <f>IF(laptimes!D14&lt;&gt;"",SUM(laptimes!D$2:'laptimes'!D14),"")</f>
        <v>1.4716990740740739E-2</v>
      </c>
      <c r="E14" s="3">
        <f>IF(laptimes!E14&lt;&gt;"",SUM(laptimes!E$2:'laptimes'!E14),"")</f>
        <v>1.493900462962963E-2</v>
      </c>
      <c r="F14" s="3">
        <f>IF(laptimes!F14&lt;&gt;"",SUM(laptimes!F$2:'laptimes'!F14),"")</f>
        <v>1.5071041666666667E-2</v>
      </c>
      <c r="G14" s="3">
        <f>IF(laptimes!G14&lt;&gt;"",SUM(laptimes!G$2:'laptimes'!G14),"")</f>
        <v>1.4908576388888888E-2</v>
      </c>
      <c r="H14" s="3">
        <f>IF(laptimes!H14&lt;&gt;"",SUM(laptimes!H$2:'laptimes'!H14),"")</f>
        <v>1.4972083333333332E-2</v>
      </c>
      <c r="I14" s="3">
        <f>IF(laptimes!I14&lt;&gt;"",SUM(laptimes!I$2:'laptimes'!I14),"")</f>
        <v>1.4606076388888885E-2</v>
      </c>
      <c r="J14" s="3">
        <f>IF(laptimes!J14&lt;&gt;"",SUM(laptimes!J$2:'laptimes'!J14),"")</f>
        <v>1.5020208333333333E-2</v>
      </c>
      <c r="K14" s="3">
        <f>IF(laptimes!K14&lt;&gt;"",SUM(laptimes!K$2:'laptimes'!K14),"")</f>
        <v>1.5046909722222224E-2</v>
      </c>
      <c r="L14" s="3">
        <f>IF(laptimes!L14&lt;&gt;"",SUM(laptimes!L$2:'laptimes'!L14),"")</f>
        <v>1.5052199074074075E-2</v>
      </c>
      <c r="M14" s="3">
        <f>IF(laptimes!M14&lt;&gt;"",SUM(laptimes!M$2:'laptimes'!M14),"")</f>
        <v>1.5060300925925925E-2</v>
      </c>
      <c r="N14" s="3">
        <f>IF(laptimes!N14&lt;&gt;"",SUM(laptimes!N$2:'laptimes'!N14),"")</f>
        <v>1.4954675925925925E-2</v>
      </c>
      <c r="O14" s="3">
        <f>IF(laptimes!O14&lt;&gt;"",SUM(laptimes!O$2:'laptimes'!O14),"")</f>
        <v>1.464082175925926E-2</v>
      </c>
      <c r="P14" s="3">
        <f>IF(laptimes!P14&lt;&gt;"",SUM(laptimes!P$2:'laptimes'!P14),"")</f>
        <v>1.4518761574074075E-2</v>
      </c>
      <c r="Q14" s="3">
        <f>IF(laptimes!Q14&lt;&gt;"",SUM(laptimes!Q$2:'laptimes'!Q14),"")</f>
        <v>1.4841435185185187E-2</v>
      </c>
      <c r="R14" s="3">
        <f>IF(laptimes!R14&lt;&gt;"",SUM(laptimes!R$2:'laptimes'!R14),"")</f>
        <v>1.5258854166666665E-2</v>
      </c>
      <c r="S14" s="3">
        <f>IF(laptimes!S14&lt;&gt;"",SUM(laptimes!S$2:'laptimes'!S14),"")</f>
        <v>1.4550324074074073E-2</v>
      </c>
      <c r="T14" s="3">
        <f>IF(laptimes!T14&lt;&gt;"",SUM(laptimes!T$2:'laptimes'!T14),"")</f>
        <v>1.5244537037037037E-2</v>
      </c>
      <c r="U14" s="3">
        <f>IF(laptimes!U14&lt;&gt;"",SUM(laptimes!U$2:'laptimes'!U14),"")</f>
        <v>1.527925925925926E-2</v>
      </c>
    </row>
    <row r="15" spans="1:21" x14ac:dyDescent="0.25">
      <c r="A15">
        <v>14</v>
      </c>
      <c r="B15" s="3">
        <f>IF(laptimes!B15&lt;&gt;"",SUM(laptimes!B$2:'laptimes'!B15),"")</f>
        <v>1.6044629629629631E-2</v>
      </c>
      <c r="C15" s="3">
        <f>IF(laptimes!C15&lt;&gt;"",SUM(laptimes!C$2:'laptimes'!C15),"")</f>
        <v>1.5984050925925926E-2</v>
      </c>
      <c r="D15" s="3">
        <f>IF(laptimes!D15&lt;&gt;"",SUM(laptimes!D$2:'laptimes'!D15),"")</f>
        <v>1.5821967592592592E-2</v>
      </c>
      <c r="E15" s="3">
        <f>IF(laptimes!E15&lt;&gt;"",SUM(laptimes!E$2:'laptimes'!E15),"")</f>
        <v>1.6064444444444444E-2</v>
      </c>
      <c r="F15" s="3">
        <f>IF(laptimes!F15&lt;&gt;"",SUM(laptimes!F$2:'laptimes'!F15),"")</f>
        <v>1.6211354166666667E-2</v>
      </c>
      <c r="G15" s="3">
        <f>IF(laptimes!G15&lt;&gt;"",SUM(laptimes!G$2:'laptimes'!G15),"")</f>
        <v>1.6035671296296294E-2</v>
      </c>
      <c r="H15" s="3">
        <f>IF(laptimes!H15&lt;&gt;"",SUM(laptimes!H$2:'laptimes'!H15),"")</f>
        <v>1.6093206018518519E-2</v>
      </c>
      <c r="I15" s="3">
        <f>IF(laptimes!I15&lt;&gt;"",SUM(laptimes!I$2:'laptimes'!I15),"")</f>
        <v>1.5715266203703702E-2</v>
      </c>
      <c r="J15" s="3">
        <f>IF(laptimes!J15&lt;&gt;"",SUM(laptimes!J$2:'laptimes'!J15),"")</f>
        <v>1.6146817129629631E-2</v>
      </c>
      <c r="K15" s="3">
        <f>IF(laptimes!K15&lt;&gt;"",SUM(laptimes!K$2:'laptimes'!K15),"")</f>
        <v>1.6195821759259262E-2</v>
      </c>
      <c r="L15" s="3">
        <f>IF(laptimes!L15&lt;&gt;"",SUM(laptimes!L$2:'laptimes'!L15),"")</f>
        <v>1.618564814814815E-2</v>
      </c>
      <c r="M15" s="3">
        <f>IF(laptimes!M15&lt;&gt;"",SUM(laptimes!M$2:'laptimes'!M15),"")</f>
        <v>1.6202233796296296E-2</v>
      </c>
      <c r="N15" s="3">
        <f>IF(laptimes!N15&lt;&gt;"",SUM(laptimes!N$2:'laptimes'!N15),"")</f>
        <v>1.6079479166666667E-2</v>
      </c>
      <c r="O15" s="3">
        <f>IF(laptimes!O15&lt;&gt;"",SUM(laptimes!O$2:'laptimes'!O15),"")</f>
        <v>1.5750497685185185E-2</v>
      </c>
      <c r="P15" s="3">
        <f>IF(laptimes!P15&lt;&gt;"",SUM(laptimes!P$2:'laptimes'!P15),"")</f>
        <v>1.5616111111111112E-2</v>
      </c>
      <c r="Q15" s="3">
        <f>IF(laptimes!Q15&lt;&gt;"",SUM(laptimes!Q$2:'laptimes'!Q15),"")</f>
        <v>1.5967939814814817E-2</v>
      </c>
      <c r="R15" s="3">
        <f>IF(laptimes!R15&lt;&gt;"",SUM(laptimes!R$2:'laptimes'!R15),"")</f>
        <v>1.6407592592592592E-2</v>
      </c>
      <c r="S15" s="3">
        <f>IF(laptimes!S15&lt;&gt;"",SUM(laptimes!S$2:'laptimes'!S15),"")</f>
        <v>1.5650775462962962E-2</v>
      </c>
      <c r="T15" s="3">
        <f>IF(laptimes!T15&lt;&gt;"",SUM(laptimes!T$2:'laptimes'!T15),"")</f>
        <v>1.6398472222222224E-2</v>
      </c>
      <c r="U15" s="3">
        <f>IF(laptimes!U15&lt;&gt;"",SUM(laptimes!U$2:'laptimes'!U15),"")</f>
        <v>1.641611111111111E-2</v>
      </c>
    </row>
    <row r="16" spans="1:21" x14ac:dyDescent="0.25">
      <c r="A16">
        <v>15</v>
      </c>
      <c r="B16" s="3">
        <f>IF(laptimes!B16&lt;&gt;"",SUM(laptimes!B$2:'laptimes'!B16),"")</f>
        <v>1.7171793981481484E-2</v>
      </c>
      <c r="C16" s="3">
        <f>IF(laptimes!C16&lt;&gt;"",SUM(laptimes!C$2:'laptimes'!C16),"")</f>
        <v>1.711028935185185E-2</v>
      </c>
      <c r="D16" s="3">
        <f>IF(laptimes!D16&lt;&gt;"",SUM(laptimes!D$2:'laptimes'!D16),"")</f>
        <v>1.6925740740740741E-2</v>
      </c>
      <c r="E16" s="3">
        <f>IF(laptimes!E16&lt;&gt;"",SUM(laptimes!E$2:'laptimes'!E16),"")</f>
        <v>1.7193275462962961E-2</v>
      </c>
      <c r="F16" s="3">
        <f>IF(laptimes!F16&lt;&gt;"",SUM(laptimes!F$2:'laptimes'!F16),"")</f>
        <v>1.7355879629629631E-2</v>
      </c>
      <c r="G16" s="3">
        <f>IF(laptimes!G16&lt;&gt;"",SUM(laptimes!G$2:'laptimes'!G16),"")</f>
        <v>1.7163935185185185E-2</v>
      </c>
      <c r="H16" s="3">
        <f>IF(laptimes!H16&lt;&gt;"",SUM(laptimes!H$2:'laptimes'!H16),"")</f>
        <v>1.7219641203703704E-2</v>
      </c>
      <c r="I16" s="3">
        <f>IF(laptimes!I16&lt;&gt;"",SUM(laptimes!I$2:'laptimes'!I16),"")</f>
        <v>1.6819780092592589E-2</v>
      </c>
      <c r="J16" s="3">
        <f>IF(laptimes!J16&lt;&gt;"",SUM(laptimes!J$2:'laptimes'!J16),"")</f>
        <v>1.7273645833333334E-2</v>
      </c>
      <c r="K16" s="3">
        <f>IF(laptimes!K16&lt;&gt;"",SUM(laptimes!K$2:'laptimes'!K16),"")</f>
        <v>1.7349907407407411E-2</v>
      </c>
      <c r="L16" s="3">
        <f>IF(laptimes!L16&lt;&gt;"",SUM(laptimes!L$2:'laptimes'!L16),"")</f>
        <v>1.7315011574074075E-2</v>
      </c>
      <c r="M16" s="3">
        <f>IF(laptimes!M16&lt;&gt;"",SUM(laptimes!M$2:'laptimes'!M16),"")</f>
        <v>1.7341909722222222E-2</v>
      </c>
      <c r="N16" s="3">
        <f>IF(laptimes!N16&lt;&gt;"",SUM(laptimes!N$2:'laptimes'!N16),"")</f>
        <v>1.7206666666666669E-2</v>
      </c>
      <c r="O16" s="3">
        <f>IF(laptimes!O16&lt;&gt;"",SUM(laptimes!O$2:'laptimes'!O16),"")</f>
        <v>1.6861736111111112E-2</v>
      </c>
      <c r="P16" s="3">
        <f>IF(laptimes!P16&lt;&gt;"",SUM(laptimes!P$2:'laptimes'!P16),"")</f>
        <v>1.6713368055555556E-2</v>
      </c>
      <c r="Q16" s="3">
        <f>IF(laptimes!Q16&lt;&gt;"",SUM(laptimes!Q$2:'laptimes'!Q16),"")</f>
        <v>1.7091157407407409E-2</v>
      </c>
      <c r="R16" s="3">
        <f>IF(laptimes!R16&lt;&gt;"",SUM(laptimes!R$2:'laptimes'!R16),"")</f>
        <v>1.755972222222222E-2</v>
      </c>
      <c r="S16" s="3">
        <f>IF(laptimes!S16&lt;&gt;"",SUM(laptimes!S$2:'laptimes'!S16),"")</f>
        <v>1.675259259259259E-2</v>
      </c>
      <c r="T16" s="3">
        <f>IF(laptimes!T16&lt;&gt;"",SUM(laptimes!T$2:'laptimes'!T16),"")</f>
        <v>1.7548379629629633E-2</v>
      </c>
      <c r="U16" s="3">
        <f>IF(laptimes!U16&lt;&gt;"",SUM(laptimes!U$2:'laptimes'!U16),"")</f>
        <v>1.75559375E-2</v>
      </c>
    </row>
    <row r="17" spans="1:21" x14ac:dyDescent="0.25">
      <c r="A17">
        <v>16</v>
      </c>
      <c r="B17" s="3">
        <f>IF(laptimes!B17&lt;&gt;"",SUM(laptimes!B$2:'laptimes'!B17),"")</f>
        <v>1.8540717592592595E-2</v>
      </c>
      <c r="C17" s="3">
        <f>IF(laptimes!C17&lt;&gt;"",SUM(laptimes!C$2:'laptimes'!C17),"")</f>
        <v>1.8231006944444444E-2</v>
      </c>
      <c r="D17" s="3">
        <f>IF(laptimes!D17&lt;&gt;"",SUM(laptimes!D$2:'laptimes'!D17),"")</f>
        <v>1.8033576388888889E-2</v>
      </c>
      <c r="E17" s="3">
        <f>IF(laptimes!E17&lt;&gt;"",SUM(laptimes!E$2:'laptimes'!E17),"")</f>
        <v>1.8321898148148146E-2</v>
      </c>
      <c r="F17" s="3">
        <f>IF(laptimes!F17&lt;&gt;"",SUM(laptimes!F$2:'laptimes'!F17),"")</f>
        <v>1.849332175925926E-2</v>
      </c>
      <c r="G17" s="3">
        <f>IF(laptimes!G17&lt;&gt;"",SUM(laptimes!G$2:'laptimes'!G17),"")</f>
        <v>1.8290729166666665E-2</v>
      </c>
      <c r="H17" s="3">
        <f>IF(laptimes!H17&lt;&gt;"",SUM(laptimes!H$2:'laptimes'!H17),"")</f>
        <v>1.8347465277777777E-2</v>
      </c>
      <c r="I17" s="3">
        <f>IF(laptimes!I17&lt;&gt;"",SUM(laptimes!I$2:'laptimes'!I17),"")</f>
        <v>1.7928726851851848E-2</v>
      </c>
      <c r="J17" s="3">
        <f>IF(laptimes!J17&lt;&gt;"",SUM(laptimes!J$2:'laptimes'!J17),"")</f>
        <v>1.8396493055555557E-2</v>
      </c>
      <c r="K17" s="3">
        <f>IF(laptimes!K17&lt;&gt;"",SUM(laptimes!K$2:'laptimes'!K17),"")</f>
        <v>1.8722488425925929E-2</v>
      </c>
      <c r="L17" s="3">
        <f>IF(laptimes!L17&lt;&gt;"",SUM(laptimes!L$2:'laptimes'!L17),"")</f>
        <v>1.844363425925926E-2</v>
      </c>
      <c r="M17" s="3">
        <f>IF(laptimes!M17&lt;&gt;"",SUM(laptimes!M$2:'laptimes'!M17),"")</f>
        <v>1.8475648148148147E-2</v>
      </c>
      <c r="N17" s="3">
        <f>IF(laptimes!N17&lt;&gt;"",SUM(laptimes!N$2:'laptimes'!N17),"")</f>
        <v>1.8331909722222223E-2</v>
      </c>
      <c r="O17" s="3">
        <f>IF(laptimes!O17&lt;&gt;"",SUM(laptimes!O$2:'laptimes'!O17),"")</f>
        <v>1.7973287037037038E-2</v>
      </c>
      <c r="P17" s="3">
        <f>IF(laptimes!P17&lt;&gt;"",SUM(laptimes!P$2:'laptimes'!P17),"")</f>
        <v>1.7813194444444444E-2</v>
      </c>
      <c r="Q17" s="3">
        <f>IF(laptimes!Q17&lt;&gt;"",SUM(laptimes!Q$2:'laptimes'!Q17),"")</f>
        <v>1.8213391203703706E-2</v>
      </c>
      <c r="R17" s="3">
        <f>IF(laptimes!R17&lt;&gt;"",SUM(laptimes!R$2:'laptimes'!R17),"")</f>
        <v>1.8718379629629626E-2</v>
      </c>
      <c r="S17" s="3">
        <f>IF(laptimes!S17&lt;&gt;"",SUM(laptimes!S$2:'laptimes'!S17),"")</f>
        <v>1.7858877314814812E-2</v>
      </c>
      <c r="T17" s="3">
        <f>IF(laptimes!T17&lt;&gt;"",SUM(laptimes!T$2:'laptimes'!T17),"")</f>
        <v>1.8712719907407409E-2</v>
      </c>
      <c r="U17" s="3">
        <f>IF(laptimes!U17&lt;&gt;"",SUM(laptimes!U$2:'laptimes'!U17),"")</f>
        <v>1.8690532407407409E-2</v>
      </c>
    </row>
    <row r="18" spans="1:21" x14ac:dyDescent="0.25">
      <c r="A18">
        <v>17</v>
      </c>
      <c r="B18" s="3">
        <f>IF(laptimes!B18&lt;&gt;"",SUM(laptimes!B$2:'laptimes'!B18),"")</f>
        <v>1.9697314814814817E-2</v>
      </c>
      <c r="C18" s="3">
        <f>IF(laptimes!C18&lt;&gt;"",SUM(laptimes!C$2:'laptimes'!C18),"")</f>
        <v>1.9352557870370369E-2</v>
      </c>
      <c r="D18" s="3">
        <f>IF(laptimes!D18&lt;&gt;"",SUM(laptimes!D$2:'laptimes'!D18),"")</f>
        <v>1.9141898148148147E-2</v>
      </c>
      <c r="E18" s="3">
        <f>IF(laptimes!E18&lt;&gt;"",SUM(laptimes!E$2:'laptimes'!E18),"")</f>
        <v>1.9447037037037034E-2</v>
      </c>
      <c r="F18" s="3">
        <f>IF(laptimes!F18&lt;&gt;"",SUM(laptimes!F$2:'laptimes'!F18),"")</f>
        <v>1.9625266203703706E-2</v>
      </c>
      <c r="G18" s="3">
        <f>IF(laptimes!G18&lt;&gt;"",SUM(laptimes!G$2:'laptimes'!G18),"")</f>
        <v>1.9652187499999998E-2</v>
      </c>
      <c r="H18" s="3">
        <f>IF(laptimes!H18&lt;&gt;"",SUM(laptimes!H$2:'laptimes'!H18),"")</f>
        <v>1.9474224537037035E-2</v>
      </c>
      <c r="I18" s="3">
        <f>IF(laptimes!I18&lt;&gt;"",SUM(laptimes!I$2:'laptimes'!I18),"")</f>
        <v>1.9037499999999995E-2</v>
      </c>
      <c r="J18" s="3">
        <f>IF(laptimes!J18&lt;&gt;"",SUM(laptimes!J$2:'laptimes'!J18),"")</f>
        <v>1.9520474537037039E-2</v>
      </c>
      <c r="K18" s="3">
        <f>IF(laptimes!K18&lt;&gt;"",SUM(laptimes!K$2:'laptimes'!K18),"")</f>
        <v>1.990008101851852E-2</v>
      </c>
      <c r="L18" s="3">
        <f>IF(laptimes!L18&lt;&gt;"",SUM(laptimes!L$2:'laptimes'!L18),"")</f>
        <v>1.9574432870370372E-2</v>
      </c>
      <c r="M18" s="3">
        <f>IF(laptimes!M18&lt;&gt;"",SUM(laptimes!M$2:'laptimes'!M18),"")</f>
        <v>1.9605787037037036E-2</v>
      </c>
      <c r="N18" s="3">
        <f>IF(laptimes!N18&lt;&gt;"",SUM(laptimes!N$2:'laptimes'!N18),"")</f>
        <v>1.9456655092592593E-2</v>
      </c>
      <c r="O18" s="3">
        <f>IF(laptimes!O18&lt;&gt;"",SUM(laptimes!O$2:'laptimes'!O18),"")</f>
        <v>1.9087546296296297E-2</v>
      </c>
      <c r="P18" s="3">
        <f>IF(laptimes!P18&lt;&gt;"",SUM(laptimes!P$2:'laptimes'!P18),"")</f>
        <v>1.8916562500000001E-2</v>
      </c>
      <c r="Q18" s="3">
        <f>IF(laptimes!Q18&lt;&gt;"",SUM(laptimes!Q$2:'laptimes'!Q18),"")</f>
        <v>1.9337407407407411E-2</v>
      </c>
      <c r="R18" s="3">
        <f>IF(laptimes!R18&lt;&gt;"",SUM(laptimes!R$2:'laptimes'!R18),"")</f>
        <v>1.9870231481481478E-2</v>
      </c>
      <c r="S18" s="3">
        <f>IF(laptimes!S18&lt;&gt;"",SUM(laptimes!S$2:'laptimes'!S18),"")</f>
        <v>1.8968148148148144E-2</v>
      </c>
      <c r="T18" s="3">
        <f>IF(laptimes!T18&lt;&gt;"",SUM(laptimes!T$2:'laptimes'!T18),"")</f>
        <v>1.9863587962962965E-2</v>
      </c>
      <c r="U18" s="3">
        <f>IF(laptimes!U18&lt;&gt;"",SUM(laptimes!U$2:'laptimes'!U18),"")</f>
        <v>1.982141203703704E-2</v>
      </c>
    </row>
    <row r="19" spans="1:21" x14ac:dyDescent="0.25">
      <c r="A19">
        <v>18</v>
      </c>
      <c r="B19" s="3">
        <f>IF(laptimes!B19&lt;&gt;"",SUM(laptimes!B$2:'laptimes'!B19),"")</f>
        <v>2.0822245370370373E-2</v>
      </c>
      <c r="C19" s="3">
        <f>IF(laptimes!C19&lt;&gt;"",SUM(laptimes!C$2:'laptimes'!C19),"")</f>
        <v>2.0706574074074072E-2</v>
      </c>
      <c r="D19" s="3">
        <f>IF(laptimes!D19&lt;&gt;"",SUM(laptimes!D$2:'laptimes'!D19),"")</f>
        <v>2.0246990740740739E-2</v>
      </c>
      <c r="E19" s="3">
        <f>IF(laptimes!E19&lt;&gt;"",SUM(laptimes!E$2:'laptimes'!E19),"")</f>
        <v>2.0572002314814812E-2</v>
      </c>
      <c r="F19" s="3">
        <f>IF(laptimes!F19&lt;&gt;"",SUM(laptimes!F$2:'laptimes'!F19),"")</f>
        <v>2.0753703703703705E-2</v>
      </c>
      <c r="G19" s="3">
        <f>IF(laptimes!G19&lt;&gt;"",SUM(laptimes!G$2:'laptimes'!G19),"")</f>
        <v>2.0840011574074072E-2</v>
      </c>
      <c r="H19" s="3">
        <f>IF(laptimes!H19&lt;&gt;"",SUM(laptimes!H$2:'laptimes'!H19),"")</f>
        <v>2.0907314814814813E-2</v>
      </c>
      <c r="I19" s="3">
        <f>IF(laptimes!I19&lt;&gt;"",SUM(laptimes!I$2:'laptimes'!I19),"")</f>
        <v>2.0143275462962958E-2</v>
      </c>
      <c r="J19" s="3">
        <f>IF(laptimes!J19&lt;&gt;"",SUM(laptimes!J$2:'laptimes'!J19),"")</f>
        <v>2.0641678240740743E-2</v>
      </c>
      <c r="K19" s="3">
        <f>IF(laptimes!K19&lt;&gt;"",SUM(laptimes!K$2:'laptimes'!K19),"")</f>
        <v>2.1034571759259262E-2</v>
      </c>
      <c r="L19" s="3">
        <f>IF(laptimes!L19&lt;&gt;"",SUM(laptimes!L$2:'laptimes'!L19),"")</f>
        <v>2.0700567129629633E-2</v>
      </c>
      <c r="M19" s="3">
        <f>IF(laptimes!M19&lt;&gt;"",SUM(laptimes!M$2:'laptimes'!M19),"")</f>
        <v>2.0736539351851851E-2</v>
      </c>
      <c r="N19" s="3">
        <f>IF(laptimes!N19&lt;&gt;"",SUM(laptimes!N$2:'laptimes'!N19),"")</f>
        <v>2.0577824074074075E-2</v>
      </c>
      <c r="O19" s="3">
        <f>IF(laptimes!O19&lt;&gt;"",SUM(laptimes!O$2:'laptimes'!O19),"")</f>
        <v>2.020076388888889E-2</v>
      </c>
      <c r="P19" s="3">
        <f>IF(laptimes!P19&lt;&gt;"",SUM(laptimes!P$2:'laptimes'!P19),"")</f>
        <v>2.001658564814815E-2</v>
      </c>
      <c r="Q19" s="3">
        <f>IF(laptimes!Q19&lt;&gt;"",SUM(laptimes!Q$2:'laptimes'!Q19),"")</f>
        <v>2.0457523148148152E-2</v>
      </c>
      <c r="R19" s="3">
        <f>IF(laptimes!R19&lt;&gt;"",SUM(laptimes!R$2:'laptimes'!R19),"")</f>
        <v>2.1018252314814811E-2</v>
      </c>
      <c r="S19" s="3">
        <f>IF(laptimes!S19&lt;&gt;"",SUM(laptimes!S$2:'laptimes'!S19),"")</f>
        <v>2.0074490740740736E-2</v>
      </c>
      <c r="T19" s="3">
        <f>IF(laptimes!T19&lt;&gt;"",SUM(laptimes!T$2:'laptimes'!T19),"")</f>
        <v>2.1028252314814817E-2</v>
      </c>
      <c r="U19" s="3">
        <f>IF(laptimes!U19&lt;&gt;"",SUM(laptimes!U$2:'laptimes'!U19),"")</f>
        <v>2.0953865740740745E-2</v>
      </c>
    </row>
    <row r="20" spans="1:21" x14ac:dyDescent="0.25">
      <c r="A20">
        <v>19</v>
      </c>
      <c r="B20" s="3">
        <f>IF(laptimes!B20&lt;&gt;"",SUM(laptimes!B$2:'laptimes'!B20),"")</f>
        <v>2.1948148148148151E-2</v>
      </c>
      <c r="C20" s="3">
        <f>IF(laptimes!C20&lt;&gt;"",SUM(laptimes!C$2:'laptimes'!C20),"")</f>
        <v>2.1872870370370369E-2</v>
      </c>
      <c r="D20" s="3">
        <f>IF(laptimes!D20&lt;&gt;"",SUM(laptimes!D$2:'laptimes'!D20),"")</f>
        <v>2.1356932870370368E-2</v>
      </c>
      <c r="E20" s="3">
        <f>IF(laptimes!E20&lt;&gt;"",SUM(laptimes!E$2:'laptimes'!E20),"")</f>
        <v>2.1693969907407403E-2</v>
      </c>
      <c r="F20" s="3">
        <f>IF(laptimes!F20&lt;&gt;"",SUM(laptimes!F$2:'laptimes'!F20),"")</f>
        <v>2.1898460648148148E-2</v>
      </c>
      <c r="G20" s="3">
        <f>IF(laptimes!G20&lt;&gt;"",SUM(laptimes!G$2:'laptimes'!G20),"")</f>
        <v>2.1963900462962961E-2</v>
      </c>
      <c r="H20" s="3">
        <f>IF(laptimes!H20&lt;&gt;"",SUM(laptimes!H$2:'laptimes'!H20),"")</f>
        <v>2.2069837962962961E-2</v>
      </c>
      <c r="I20" s="3">
        <f>IF(laptimes!I20&lt;&gt;"",SUM(laptimes!I$2:'laptimes'!I20),"")</f>
        <v>2.1251180555555551E-2</v>
      </c>
      <c r="J20" s="3">
        <f>IF(laptimes!J20&lt;&gt;"",SUM(laptimes!J$2:'laptimes'!J20),"")</f>
        <v>2.176158564814815E-2</v>
      </c>
      <c r="K20" s="3">
        <f>IF(laptimes!K20&lt;&gt;"",SUM(laptimes!K$2:'laptimes'!K20),"")</f>
        <v>2.2180555555555558E-2</v>
      </c>
      <c r="L20" s="3">
        <f>IF(laptimes!L20&lt;&gt;"",SUM(laptimes!L$2:'laptimes'!L20),"")</f>
        <v>2.1824062500000005E-2</v>
      </c>
      <c r="M20" s="3">
        <f>IF(laptimes!M20&lt;&gt;"",SUM(laptimes!M$2:'laptimes'!M20),"")</f>
        <v>2.1866006944444443E-2</v>
      </c>
      <c r="N20" s="3">
        <f>IF(laptimes!N20&lt;&gt;"",SUM(laptimes!N$2:'laptimes'!N20),"")</f>
        <v>2.1702256944444446E-2</v>
      </c>
      <c r="O20" s="3">
        <f>IF(laptimes!O20&lt;&gt;"",SUM(laptimes!O$2:'laptimes'!O20),"")</f>
        <v>2.1318194444444445E-2</v>
      </c>
      <c r="P20" s="3">
        <f>IF(laptimes!P20&lt;&gt;"",SUM(laptimes!P$2:'laptimes'!P20),"")</f>
        <v>2.1116469907407408E-2</v>
      </c>
      <c r="Q20" s="3">
        <f>IF(laptimes!Q20&lt;&gt;"",SUM(laptimes!Q$2:'laptimes'!Q20),"")</f>
        <v>2.180961805555556E-2</v>
      </c>
      <c r="R20" s="3">
        <f>IF(laptimes!R20&lt;&gt;"",SUM(laptimes!R$2:'laptimes'!R20),"")</f>
        <v>2.2160162037037034E-2</v>
      </c>
      <c r="S20" s="3">
        <f>IF(laptimes!S20&lt;&gt;"",SUM(laptimes!S$2:'laptimes'!S20),"")</f>
        <v>2.1179386574074071E-2</v>
      </c>
      <c r="T20" s="3">
        <f>IF(laptimes!T20&lt;&gt;"",SUM(laptimes!T$2:'laptimes'!T20),"")</f>
        <v>2.21750462962963E-2</v>
      </c>
      <c r="U20" s="3">
        <f>IF(laptimes!U20&lt;&gt;"",SUM(laptimes!U$2:'laptimes'!U20),"")</f>
        <v>2.209001157407408E-2</v>
      </c>
    </row>
    <row r="21" spans="1:21" x14ac:dyDescent="0.25">
      <c r="A21">
        <v>20</v>
      </c>
      <c r="B21" s="3">
        <f>IF(laptimes!B21&lt;&gt;"",SUM(laptimes!B$2:'laptimes'!B21),"")</f>
        <v>2.3069027777777779E-2</v>
      </c>
      <c r="C21" s="3">
        <f>IF(laptimes!C21&lt;&gt;"",SUM(laptimes!C$2:'laptimes'!C21),"")</f>
        <v>2.299958333333333E-2</v>
      </c>
      <c r="D21" s="3">
        <f>IF(laptimes!D21&lt;&gt;"",SUM(laptimes!D$2:'laptimes'!D21),"")</f>
        <v>2.2468506944444442E-2</v>
      </c>
      <c r="E21" s="3">
        <f>IF(laptimes!E21&lt;&gt;"",SUM(laptimes!E$2:'laptimes'!E21),"")</f>
        <v>2.2813738425925923E-2</v>
      </c>
      <c r="F21" s="3">
        <f>IF(laptimes!F21&lt;&gt;"",SUM(laptimes!F$2:'laptimes'!F21),"")</f>
        <v>2.3026053240740741E-2</v>
      </c>
      <c r="G21" s="3">
        <f>IF(laptimes!G21&lt;&gt;"",SUM(laptimes!G$2:'laptimes'!G21),"")</f>
        <v>2.3083310185185182E-2</v>
      </c>
      <c r="H21" s="3">
        <f>IF(laptimes!H21&lt;&gt;"",SUM(laptimes!H$2:'laptimes'!H21),"")</f>
        <v>2.3186157407407405E-2</v>
      </c>
      <c r="I21" s="3">
        <f>IF(laptimes!I21&lt;&gt;"",SUM(laptimes!I$2:'laptimes'!I21),"")</f>
        <v>2.2358356481481476E-2</v>
      </c>
      <c r="J21" s="3">
        <f>IF(laptimes!J21&lt;&gt;"",SUM(laptimes!J$2:'laptimes'!J21),"")</f>
        <v>2.2880717592592595E-2</v>
      </c>
      <c r="K21" s="3">
        <f>IF(laptimes!K21&lt;&gt;"",SUM(laptimes!K$2:'laptimes'!K21),"")</f>
        <v>2.3336666666666669E-2</v>
      </c>
      <c r="L21" s="3">
        <f>IF(laptimes!L21&lt;&gt;"",SUM(laptimes!L$2:'laptimes'!L21),"")</f>
        <v>2.2946863425925931E-2</v>
      </c>
      <c r="M21" s="3">
        <f>IF(laptimes!M21&lt;&gt;"",SUM(laptimes!M$2:'laptimes'!M21),"")</f>
        <v>2.300949074074074E-2</v>
      </c>
      <c r="N21" s="3">
        <f>IF(laptimes!N21&lt;&gt;"",SUM(laptimes!N$2:'laptimes'!N21),"")</f>
        <v>2.2822766203703704E-2</v>
      </c>
      <c r="O21" s="3">
        <f>IF(laptimes!O21&lt;&gt;"",SUM(laptimes!O$2:'laptimes'!O21),"")</f>
        <v>2.2661111111111111E-2</v>
      </c>
      <c r="P21" s="3">
        <f>IF(laptimes!P21&lt;&gt;"",SUM(laptimes!P$2:'laptimes'!P21),"")</f>
        <v>2.2214444444444446E-2</v>
      </c>
      <c r="Q21" s="3">
        <f>IF(laptimes!Q21&lt;&gt;"",SUM(laptimes!Q$2:'laptimes'!Q21),"")</f>
        <v>2.2966307870370375E-2</v>
      </c>
      <c r="R21" s="3">
        <f>IF(laptimes!R21&lt;&gt;"",SUM(laptimes!R$2:'laptimes'!R21),"")</f>
        <v>2.3300173611111107E-2</v>
      </c>
      <c r="S21" s="3">
        <f>IF(laptimes!S21&lt;&gt;"",SUM(laptimes!S$2:'laptimes'!S21),"")</f>
        <v>2.2284039351851848E-2</v>
      </c>
      <c r="T21" s="3">
        <f>IF(laptimes!T21&lt;&gt;"",SUM(laptimes!T$2:'laptimes'!T21),"")</f>
        <v>2.3344918981481486E-2</v>
      </c>
      <c r="U21" s="3">
        <f>IF(laptimes!U21&lt;&gt;"",SUM(laptimes!U$2:'laptimes'!U21),"")</f>
        <v>2.3219884259259263E-2</v>
      </c>
    </row>
    <row r="22" spans="1:21" x14ac:dyDescent="0.25">
      <c r="A22">
        <v>21</v>
      </c>
      <c r="B22" s="3">
        <f>IF(laptimes!B22&lt;&gt;"",SUM(laptimes!B$2:'laptimes'!B22),"")</f>
        <v>2.4189733796296298E-2</v>
      </c>
      <c r="C22" s="3">
        <f>IF(laptimes!C22&lt;&gt;"",SUM(laptimes!C$2:'laptimes'!C22),"")</f>
        <v>2.4120381944444443E-2</v>
      </c>
      <c r="D22" s="3">
        <f>IF(laptimes!D22&lt;&gt;"",SUM(laptimes!D$2:'laptimes'!D22),"")</f>
        <v>2.3574571759259255E-2</v>
      </c>
      <c r="E22" s="3">
        <f>IF(laptimes!E22&lt;&gt;"",SUM(laptimes!E$2:'laptimes'!E22),"")</f>
        <v>2.3939594907407404E-2</v>
      </c>
      <c r="F22" s="3">
        <f>IF(laptimes!F22&lt;&gt;"",SUM(laptimes!F$2:'laptimes'!F22),"")</f>
        <v>2.415533564814815E-2</v>
      </c>
      <c r="G22" s="3">
        <f>IF(laptimes!G22&lt;&gt;"",SUM(laptimes!G$2:'laptimes'!G22),"")</f>
        <v>2.4204479166666664E-2</v>
      </c>
      <c r="H22" s="3">
        <f>IF(laptimes!H22&lt;&gt;"",SUM(laptimes!H$2:'laptimes'!H22),"")</f>
        <v>2.4305995370370367E-2</v>
      </c>
      <c r="I22" s="3">
        <f>IF(laptimes!I22&lt;&gt;"",SUM(laptimes!I$2:'laptimes'!I22),"")</f>
        <v>2.3702824074074067E-2</v>
      </c>
      <c r="J22" s="3">
        <f>IF(laptimes!J22&lt;&gt;"",SUM(laptimes!J$2:'laptimes'!J22),"")</f>
        <v>2.4000300925925928E-2</v>
      </c>
      <c r="K22" s="3">
        <f>IF(laptimes!K22&lt;&gt;"",SUM(laptimes!K$2:'laptimes'!K22),"")</f>
        <v>2.4475682870370372E-2</v>
      </c>
      <c r="L22" s="3">
        <f>IF(laptimes!L22&lt;&gt;"",SUM(laptimes!L$2:'laptimes'!L22),"")</f>
        <v>2.4068599537037043E-2</v>
      </c>
      <c r="M22" s="3">
        <f>IF(laptimes!M22&lt;&gt;"",SUM(laptimes!M$2:'laptimes'!M22),"")</f>
        <v>2.4138912037037035E-2</v>
      </c>
      <c r="N22" s="3">
        <f>IF(laptimes!N22&lt;&gt;"",SUM(laptimes!N$2:'laptimes'!N22),"")</f>
        <v>2.3949409722222224E-2</v>
      </c>
      <c r="O22" s="3">
        <f>IF(laptimes!O22&lt;&gt;"",SUM(laptimes!O$2:'laptimes'!O22),"")</f>
        <v>2.3820787037037036E-2</v>
      </c>
      <c r="P22" s="3">
        <f>IF(laptimes!P22&lt;&gt;"",SUM(laptimes!P$2:'laptimes'!P22),"")</f>
        <v>2.3323553240740744E-2</v>
      </c>
      <c r="Q22" s="3">
        <f>IF(laptimes!Q22&lt;&gt;"",SUM(laptimes!Q$2:'laptimes'!Q22),"")</f>
        <v>2.4091203703703708E-2</v>
      </c>
      <c r="R22" s="3">
        <f>IF(laptimes!R22&lt;&gt;"",SUM(laptimes!R$2:'laptimes'!R22),"")</f>
        <v>2.445575231481481E-2</v>
      </c>
      <c r="S22" s="3">
        <f>IF(laptimes!S22&lt;&gt;"",SUM(laptimes!S$2:'laptimes'!S22),"")</f>
        <v>2.3392048611111108E-2</v>
      </c>
      <c r="T22" s="3">
        <f>IF(laptimes!T22&lt;&gt;"",SUM(laptimes!T$2:'laptimes'!T22),"")</f>
        <v>2.45041087962963E-2</v>
      </c>
      <c r="U22" s="3">
        <f>IF(laptimes!U22&lt;&gt;"",SUM(laptimes!U$2:'laptimes'!U22),"")</f>
        <v>2.4346458333333338E-2</v>
      </c>
    </row>
    <row r="23" spans="1:21" x14ac:dyDescent="0.25">
      <c r="A23">
        <v>22</v>
      </c>
      <c r="B23" s="3">
        <f>IF(laptimes!B23&lt;&gt;"",SUM(laptimes!B$2:'laptimes'!B23),"")</f>
        <v>2.5310347222222224E-2</v>
      </c>
      <c r="C23" s="3">
        <f>IF(laptimes!C23&lt;&gt;"",SUM(laptimes!C$2:'laptimes'!C23),"")</f>
        <v>2.5244814814814814E-2</v>
      </c>
      <c r="D23" s="3">
        <f>IF(laptimes!D23&lt;&gt;"",SUM(laptimes!D$2:'laptimes'!D23),"")</f>
        <v>2.4684039351851848E-2</v>
      </c>
      <c r="E23" s="3">
        <f>IF(laptimes!E23&lt;&gt;"",SUM(laptimes!E$2:'laptimes'!E23),"")</f>
        <v>2.5061747685185182E-2</v>
      </c>
      <c r="F23" s="3">
        <f>IF(laptimes!F23&lt;&gt;"",SUM(laptimes!F$2:'laptimes'!F23),"")</f>
        <v>2.527885416666667E-2</v>
      </c>
      <c r="G23" s="3">
        <f>IF(laptimes!G23&lt;&gt;"",SUM(laptimes!G$2:'laptimes'!G23),"")</f>
        <v>2.5321412037037035E-2</v>
      </c>
      <c r="H23" s="3">
        <f>IF(laptimes!H23&lt;&gt;"",SUM(laptimes!H$2:'laptimes'!H23),"")</f>
        <v>2.541940972222222E-2</v>
      </c>
      <c r="I23" s="3">
        <f>IF(laptimes!I23&lt;&gt;"",SUM(laptimes!I$2:'laptimes'!I23),"")</f>
        <v>2.4857824074074067E-2</v>
      </c>
      <c r="J23" s="3">
        <f>IF(laptimes!J23&lt;&gt;"",SUM(laptimes!J$2:'laptimes'!J23),"")</f>
        <v>2.5118657407407409E-2</v>
      </c>
      <c r="K23" s="3">
        <f>IF(laptimes!K23&lt;&gt;"",SUM(laptimes!K$2:'laptimes'!K23),"")</f>
        <v>2.5613171296296297E-2</v>
      </c>
      <c r="L23" s="3">
        <f>IF(laptimes!L23&lt;&gt;"",SUM(laptimes!L$2:'laptimes'!L23),"")</f>
        <v>2.5191041666666674E-2</v>
      </c>
      <c r="M23" s="3">
        <f>IF(laptimes!M23&lt;&gt;"",SUM(laptimes!M$2:'laptimes'!M23),"")</f>
        <v>2.5261481481481479E-2</v>
      </c>
      <c r="N23" s="3">
        <f>IF(laptimes!N23&lt;&gt;"",SUM(laptimes!N$2:'laptimes'!N23),"")</f>
        <v>2.5070358796296297E-2</v>
      </c>
      <c r="O23" s="3">
        <f>IF(laptimes!O23&lt;&gt;"",SUM(laptimes!O$2:'laptimes'!O23),"")</f>
        <v>2.4924664351851852E-2</v>
      </c>
      <c r="P23" s="3">
        <f>IF(laptimes!P23&lt;&gt;"",SUM(laptimes!P$2:'laptimes'!P23),"")</f>
        <v>2.4421076388888893E-2</v>
      </c>
      <c r="Q23" s="3">
        <f>IF(laptimes!Q23&lt;&gt;"",SUM(laptimes!Q$2:'laptimes'!Q23),"")</f>
        <v>2.5216250000000006E-2</v>
      </c>
      <c r="R23" s="3">
        <f>IF(laptimes!R23&lt;&gt;"",SUM(laptimes!R$2:'laptimes'!R23),"")</f>
        <v>2.5600162037037032E-2</v>
      </c>
      <c r="S23" s="3">
        <f>IF(laptimes!S23&lt;&gt;"",SUM(laptimes!S$2:'laptimes'!S23),"")</f>
        <v>2.4509016203703701E-2</v>
      </c>
      <c r="T23" s="3">
        <f>IF(laptimes!T23&lt;&gt;"",SUM(laptimes!T$2:'laptimes'!T23),"")</f>
        <v>2.5666689814814819E-2</v>
      </c>
      <c r="U23" s="3">
        <f>IF(laptimes!U23&lt;&gt;"",SUM(laptimes!U$2:'laptimes'!U23),"")</f>
        <v>2.5472627314814818E-2</v>
      </c>
    </row>
    <row r="24" spans="1:21" x14ac:dyDescent="0.25">
      <c r="A24">
        <v>23</v>
      </c>
      <c r="B24" s="3">
        <f>IF(laptimes!B24&lt;&gt;"",SUM(laptimes!B$2:'laptimes'!B24),"")</f>
        <v>2.6430567129629632E-2</v>
      </c>
      <c r="C24" s="3">
        <f>IF(laptimes!C24&lt;&gt;"",SUM(laptimes!C$2:'laptimes'!C24),"")</f>
        <v>2.636741898148148E-2</v>
      </c>
      <c r="D24" s="3">
        <f>IF(laptimes!D24&lt;&gt;"",SUM(laptimes!D$2:'laptimes'!D24),"")</f>
        <v>2.5797418981481478E-2</v>
      </c>
      <c r="E24" s="3">
        <f>IF(laptimes!E24&lt;&gt;"",SUM(laptimes!E$2:'laptimes'!E24),"")</f>
        <v>2.6181365740740738E-2</v>
      </c>
      <c r="F24" s="3">
        <f>IF(laptimes!F24&lt;&gt;"",SUM(laptimes!F$2:'laptimes'!F24),"")</f>
        <v>2.6405023148148153E-2</v>
      </c>
      <c r="G24" s="3">
        <f>IF(laptimes!G24&lt;&gt;"",SUM(laptimes!G$2:'laptimes'!G24),"")</f>
        <v>2.6440590277777776E-2</v>
      </c>
      <c r="H24" s="3">
        <f>IF(laptimes!H24&lt;&gt;"",SUM(laptimes!H$2:'laptimes'!H24),"")</f>
        <v>2.653599537037037E-2</v>
      </c>
      <c r="I24" s="3">
        <f>IF(laptimes!I24&lt;&gt;"",SUM(laptimes!I$2:'laptimes'!I24),"")</f>
        <v>2.5958437499999994E-2</v>
      </c>
      <c r="J24" s="3">
        <f>IF(laptimes!J24&lt;&gt;"",SUM(laptimes!J$2:'laptimes'!J24),"")</f>
        <v>2.6237604166666668E-2</v>
      </c>
      <c r="K24" s="3">
        <f>IF(laptimes!K24&lt;&gt;"",SUM(laptimes!K$2:'laptimes'!K24),"")</f>
        <v>2.67475E-2</v>
      </c>
      <c r="L24" s="3">
        <f>IF(laptimes!L24&lt;&gt;"",SUM(laptimes!L$2:'laptimes'!L24),"")</f>
        <v>2.6317557870370378E-2</v>
      </c>
      <c r="M24" s="3">
        <f>IF(laptimes!M24&lt;&gt;"",SUM(laptimes!M$2:'laptimes'!M24),"")</f>
        <v>2.6384131944444441E-2</v>
      </c>
      <c r="N24" s="3">
        <f>IF(laptimes!N24&lt;&gt;"",SUM(laptimes!N$2:'laptimes'!N24),"")</f>
        <v>2.6189212962962963E-2</v>
      </c>
      <c r="O24" s="3">
        <f>IF(laptimes!O24&lt;&gt;"",SUM(laptimes!O$2:'laptimes'!O24),"")</f>
        <v>2.6032847222222221E-2</v>
      </c>
      <c r="P24" s="3">
        <f>IF(laptimes!P24&lt;&gt;"",SUM(laptimes!P$2:'laptimes'!P24),"")</f>
        <v>2.551694444444445E-2</v>
      </c>
      <c r="Q24" s="3">
        <f>IF(laptimes!Q24&lt;&gt;"",SUM(laptimes!Q$2:'laptimes'!Q24),"")</f>
        <v>2.6341678240740747E-2</v>
      </c>
      <c r="R24" s="3">
        <f>IF(laptimes!R24&lt;&gt;"",SUM(laptimes!R$2:'laptimes'!R24),"")</f>
        <v>2.6742384259259254E-2</v>
      </c>
      <c r="S24" s="3">
        <f>IF(laptimes!S24&lt;&gt;"",SUM(laptimes!S$2:'laptimes'!S24),"")</f>
        <v>2.5859189814814811E-2</v>
      </c>
      <c r="T24" s="3">
        <f>IF(laptimes!T24&lt;&gt;"",SUM(laptimes!T$2:'laptimes'!T24),"")</f>
        <v>2.6810729166666672E-2</v>
      </c>
      <c r="U24" s="3">
        <f>IF(laptimes!U24&lt;&gt;"",SUM(laptimes!U$2:'laptimes'!U24),"")</f>
        <v>2.6595763888888891E-2</v>
      </c>
    </row>
    <row r="25" spans="1:21" x14ac:dyDescent="0.25">
      <c r="A25">
        <v>24</v>
      </c>
      <c r="B25" s="3">
        <f>IF(laptimes!B25&lt;&gt;"",SUM(laptimes!B$2:'laptimes'!B25),"")</f>
        <v>2.7550891203703708E-2</v>
      </c>
      <c r="C25" s="3">
        <f>IF(laptimes!C25&lt;&gt;"",SUM(laptimes!C$2:'laptimes'!C25),"")</f>
        <v>2.7488749999999999E-2</v>
      </c>
      <c r="D25" s="3">
        <f>IF(laptimes!D25&lt;&gt;"",SUM(laptimes!D$2:'laptimes'!D25),"")</f>
        <v>2.6904687499999996E-2</v>
      </c>
      <c r="E25" s="3">
        <f>IF(laptimes!E25&lt;&gt;"",SUM(laptimes!E$2:'laptimes'!E25),"")</f>
        <v>2.7301574074074072E-2</v>
      </c>
      <c r="F25" s="3">
        <f>IF(laptimes!F25&lt;&gt;"",SUM(laptimes!F$2:'laptimes'!F25),"")</f>
        <v>2.7529062500000007E-2</v>
      </c>
      <c r="G25" s="3">
        <f>IF(laptimes!G25&lt;&gt;"",SUM(laptimes!G$2:'laptimes'!G25),"")</f>
        <v>2.7566354166666664E-2</v>
      </c>
      <c r="H25" s="3">
        <f>IF(laptimes!H25&lt;&gt;"",SUM(laptimes!H$2:'laptimes'!H25),"")</f>
        <v>2.7653020833333333E-2</v>
      </c>
      <c r="I25" s="3">
        <f>IF(laptimes!I25&lt;&gt;"",SUM(laptimes!I$2:'laptimes'!I25),"")</f>
        <v>2.7060543981481475E-2</v>
      </c>
      <c r="J25" s="3">
        <f>IF(laptimes!J25&lt;&gt;"",SUM(laptimes!J$2:'laptimes'!J25),"")</f>
        <v>2.735721064814815E-2</v>
      </c>
      <c r="K25" s="3">
        <f>IF(laptimes!K25&lt;&gt;"",SUM(laptimes!K$2:'laptimes'!K25),"")</f>
        <v>2.7880648148148147E-2</v>
      </c>
      <c r="L25" s="3">
        <f>IF(laptimes!L25&lt;&gt;"",SUM(laptimes!L$2:'laptimes'!L25),"")</f>
        <v>2.7442962962962971E-2</v>
      </c>
      <c r="M25" s="3">
        <f>IF(laptimes!M25&lt;&gt;"",SUM(laptimes!M$2:'laptimes'!M25),"")</f>
        <v>2.750696759259259E-2</v>
      </c>
      <c r="N25" s="3">
        <f>IF(laptimes!N25&lt;&gt;"",SUM(laptimes!N$2:'laptimes'!N25),"")</f>
        <v>2.7309664351851851E-2</v>
      </c>
      <c r="O25" s="3">
        <f>IF(laptimes!O25&lt;&gt;"",SUM(laptimes!O$2:'laptimes'!O25),"")</f>
        <v>2.7137673611111111E-2</v>
      </c>
      <c r="P25" s="3">
        <f>IF(laptimes!P25&lt;&gt;"",SUM(laptimes!P$2:'laptimes'!P25),"")</f>
        <v>2.6852118055555561E-2</v>
      </c>
      <c r="Q25" s="3">
        <f>IF(laptimes!Q25&lt;&gt;"",SUM(laptimes!Q$2:'laptimes'!Q25),"")</f>
        <v>2.7466643518518526E-2</v>
      </c>
      <c r="R25" s="3">
        <f>IF(laptimes!R25&lt;&gt;"",SUM(laptimes!R$2:'laptimes'!R25),"")</f>
        <v>2.7893668981481476E-2</v>
      </c>
      <c r="S25" s="3">
        <f>IF(laptimes!S25&lt;&gt;"",SUM(laptimes!S$2:'laptimes'!S25),"")</f>
        <v>2.7014814814814811E-2</v>
      </c>
      <c r="T25" s="3">
        <f>IF(laptimes!T25&lt;&gt;"",SUM(laptimes!T$2:'laptimes'!T25),"")</f>
        <v>2.8185034722222228E-2</v>
      </c>
      <c r="U25" s="3">
        <f>IF(laptimes!U25&lt;&gt;"",SUM(laptimes!U$2:'laptimes'!U25),"")</f>
        <v>2.7719398148148149E-2</v>
      </c>
    </row>
    <row r="26" spans="1:21" x14ac:dyDescent="0.25">
      <c r="A26">
        <v>25</v>
      </c>
      <c r="B26" s="3">
        <f>IF(laptimes!B26&lt;&gt;"",SUM(laptimes!B$2:'laptimes'!B26),"")</f>
        <v>2.8669571759259264E-2</v>
      </c>
      <c r="C26" s="3">
        <f>IF(laptimes!C26&lt;&gt;"",SUM(laptimes!C$2:'laptimes'!C26),"")</f>
        <v>2.8607708333333332E-2</v>
      </c>
      <c r="D26" s="3">
        <f>IF(laptimes!D26&lt;&gt;"",SUM(laptimes!D$2:'laptimes'!D26),"")</f>
        <v>2.82524537037037E-2</v>
      </c>
      <c r="E26" s="3">
        <f>IF(laptimes!E26&lt;&gt;"",SUM(laptimes!E$2:'laptimes'!E26),"")</f>
        <v>2.842136574074074E-2</v>
      </c>
      <c r="F26" s="3">
        <f>IF(laptimes!F26&lt;&gt;"",SUM(laptimes!F$2:'laptimes'!F26),"")</f>
        <v>2.8650219907407414E-2</v>
      </c>
      <c r="G26" s="3">
        <f>IF(laptimes!G26&lt;&gt;"",SUM(laptimes!G$2:'laptimes'!G26),"")</f>
        <v>2.8690416666666663E-2</v>
      </c>
      <c r="H26" s="3">
        <f>IF(laptimes!H26&lt;&gt;"",SUM(laptimes!H$2:'laptimes'!H26),"")</f>
        <v>2.8771238425925928E-2</v>
      </c>
      <c r="I26" s="3">
        <f>IF(laptimes!I26&lt;&gt;"",SUM(laptimes!I$2:'laptimes'!I26),"")</f>
        <v>2.8163148148148142E-2</v>
      </c>
      <c r="J26" s="3">
        <f>IF(laptimes!J26&lt;&gt;"",SUM(laptimes!J$2:'laptimes'!J26),"")</f>
        <v>2.8475960648148148E-2</v>
      </c>
      <c r="K26" s="3">
        <f>IF(laptimes!K26&lt;&gt;"",SUM(laptimes!K$2:'laptimes'!K26),"")</f>
        <v>2.9012291666666665E-2</v>
      </c>
      <c r="L26" s="3">
        <f>IF(laptimes!L26&lt;&gt;"",SUM(laptimes!L$2:'laptimes'!L26),"")</f>
        <v>2.8797928240740747E-2</v>
      </c>
      <c r="M26" s="3">
        <f>IF(laptimes!M26&lt;&gt;"",SUM(laptimes!M$2:'laptimes'!M26),"")</f>
        <v>2.8630023148148144E-2</v>
      </c>
      <c r="N26" s="3">
        <f>IF(laptimes!N26&lt;&gt;"",SUM(laptimes!N$2:'laptimes'!N26),"")</f>
        <v>2.8430601851851849E-2</v>
      </c>
      <c r="O26" s="3">
        <f>IF(laptimes!O26&lt;&gt;"",SUM(laptimes!O$2:'laptimes'!O26),"")</f>
        <v>2.824363425925926E-2</v>
      </c>
      <c r="P26" s="3">
        <f>IF(laptimes!P26&lt;&gt;"",SUM(laptimes!P$2:'laptimes'!P26),"")</f>
        <v>2.7994594907407414E-2</v>
      </c>
      <c r="Q26" s="3">
        <f>IF(laptimes!Q26&lt;&gt;"",SUM(laptimes!Q$2:'laptimes'!Q26),"")</f>
        <v>2.8582928240740747E-2</v>
      </c>
      <c r="R26" s="3">
        <f>IF(laptimes!R26&lt;&gt;"",SUM(laptimes!R$2:'laptimes'!R26),"")</f>
        <v>2.9281111111111105E-2</v>
      </c>
      <c r="S26" s="3">
        <f>IF(laptimes!S26&lt;&gt;"",SUM(laptimes!S$2:'laptimes'!S26),"")</f>
        <v>2.8123877314814812E-2</v>
      </c>
      <c r="T26" s="3">
        <f>IF(laptimes!T26&lt;&gt;"",SUM(laptimes!T$2:'laptimes'!T26),"")</f>
        <v>2.9378668981481487E-2</v>
      </c>
      <c r="U26" s="3">
        <f>IF(laptimes!U26&lt;&gt;"",SUM(laptimes!U$2:'laptimes'!U26),"")</f>
        <v>2.8843252314814816E-2</v>
      </c>
    </row>
    <row r="27" spans="1:21" x14ac:dyDescent="0.25">
      <c r="A27">
        <v>26</v>
      </c>
      <c r="B27" s="3">
        <f>IF(laptimes!B27&lt;&gt;"",SUM(laptimes!B$2:'laptimes'!B27),"")</f>
        <v>2.9785613425925932E-2</v>
      </c>
      <c r="C27" s="3">
        <f>IF(laptimes!C27&lt;&gt;"",SUM(laptimes!C$2:'laptimes'!C27),"")</f>
        <v>2.9725844907407407E-2</v>
      </c>
      <c r="D27" s="3">
        <f>IF(laptimes!D27&lt;&gt;"",SUM(laptimes!D$2:'laptimes'!D27),"")</f>
        <v>2.9404537037037035E-2</v>
      </c>
      <c r="E27" s="3">
        <f>IF(laptimes!E27&lt;&gt;"",SUM(laptimes!E$2:'laptimes'!E27),"")</f>
        <v>2.9542615740740741E-2</v>
      </c>
      <c r="F27" s="3">
        <f>IF(laptimes!F27&lt;&gt;"",SUM(laptimes!F$2:'laptimes'!F27),"")</f>
        <v>2.9774131944444452E-2</v>
      </c>
      <c r="G27" s="3">
        <f>IF(laptimes!G27&lt;&gt;"",SUM(laptimes!G$2:'laptimes'!G27),"")</f>
        <v>2.981015046296296E-2</v>
      </c>
      <c r="H27" s="3">
        <f>IF(laptimes!H27&lt;&gt;"",SUM(laptimes!H$2:'laptimes'!H27),"")</f>
        <v>2.9886041666666668E-2</v>
      </c>
      <c r="I27" s="3">
        <f>IF(laptimes!I27&lt;&gt;"",SUM(laptimes!I$2:'laptimes'!I27),"")</f>
        <v>2.9260902777777771E-2</v>
      </c>
      <c r="J27" s="3">
        <f>IF(laptimes!J27&lt;&gt;"",SUM(laptimes!J$2:'laptimes'!J27),"")</f>
        <v>2.9594490740740741E-2</v>
      </c>
      <c r="K27" s="3">
        <f>IF(laptimes!K27&lt;&gt;"",SUM(laptimes!K$2:'laptimes'!K27),"")</f>
        <v>3.0137372685185185E-2</v>
      </c>
      <c r="L27" s="3">
        <f>IF(laptimes!L27&lt;&gt;"",SUM(laptimes!L$2:'laptimes'!L27),"")</f>
        <v>2.9991180555555563E-2</v>
      </c>
      <c r="M27" s="3">
        <f>IF(laptimes!M27&lt;&gt;"",SUM(laptimes!M$2:'laptimes'!M27),"")</f>
        <v>2.9749004629629625E-2</v>
      </c>
      <c r="N27" s="3">
        <f>IF(laptimes!N27&lt;&gt;"",SUM(laptimes!N$2:'laptimes'!N27),"")</f>
        <v>2.9552268518518516E-2</v>
      </c>
      <c r="O27" s="3">
        <f>IF(laptimes!O27&lt;&gt;"",SUM(laptimes!O$2:'laptimes'!O27),"")</f>
        <v>2.9346041666666666E-2</v>
      </c>
      <c r="P27" s="3">
        <f>IF(laptimes!P27&lt;&gt;"",SUM(laptimes!P$2:'laptimes'!P27),"")</f>
        <v>2.9089282407407414E-2</v>
      </c>
      <c r="Q27" s="3">
        <f>IF(laptimes!Q27&lt;&gt;"",SUM(laptimes!Q$2:'laptimes'!Q27),"")</f>
        <v>2.970231481481482E-2</v>
      </c>
      <c r="R27" s="3">
        <f>IF(laptimes!R27&lt;&gt;"",SUM(laptimes!R$2:'laptimes'!R27),"")</f>
        <v>3.047672453703703E-2</v>
      </c>
      <c r="S27" s="3">
        <f>IF(laptimes!S27&lt;&gt;"",SUM(laptimes!S$2:'laptimes'!S27),"")</f>
        <v>2.9227199074074072E-2</v>
      </c>
      <c r="T27" s="3">
        <f>IF(laptimes!T27&lt;&gt;"",SUM(laptimes!T$2:'laptimes'!T27),"")</f>
        <v>3.0526631944444448E-2</v>
      </c>
      <c r="U27" s="3">
        <f>IF(laptimes!U27&lt;&gt;"",SUM(laptimes!U$2:'laptimes'!U27),"")</f>
        <v>2.997800925925926E-2</v>
      </c>
    </row>
    <row r="28" spans="1:21" x14ac:dyDescent="0.25">
      <c r="A28">
        <v>27</v>
      </c>
      <c r="B28" s="3">
        <f>IF(laptimes!B28&lt;&gt;"",SUM(laptimes!B$2:'laptimes'!B28),"")</f>
        <v>3.0910162037037045E-2</v>
      </c>
      <c r="C28" s="3">
        <f>IF(laptimes!C28&lt;&gt;"",SUM(laptimes!C$2:'laptimes'!C28),"")</f>
        <v>3.0846712962962965E-2</v>
      </c>
      <c r="D28" s="3">
        <f>IF(laptimes!D28&lt;&gt;"",SUM(laptimes!D$2:'laptimes'!D28),"")</f>
        <v>3.0513784722222218E-2</v>
      </c>
      <c r="E28" s="3">
        <f>IF(laptimes!E28&lt;&gt;"",SUM(laptimes!E$2:'laptimes'!E28),"")</f>
        <v>3.0662488425925925E-2</v>
      </c>
      <c r="F28" s="3">
        <f>IF(laptimes!F28&lt;&gt;"",SUM(laptimes!F$2:'laptimes'!F28),"")</f>
        <v>3.0927349537037043E-2</v>
      </c>
      <c r="G28" s="3">
        <f>IF(laptimes!G28&lt;&gt;"",SUM(laptimes!G$2:'laptimes'!G28),"")</f>
        <v>3.0933587962962961E-2</v>
      </c>
      <c r="H28" s="3">
        <f>IF(laptimes!H28&lt;&gt;"",SUM(laptimes!H$2:'laptimes'!H28),"")</f>
        <v>3.0995219907407411E-2</v>
      </c>
      <c r="I28" s="3">
        <f>IF(laptimes!I28&lt;&gt;"",SUM(laptimes!I$2:'laptimes'!I28),"")</f>
        <v>3.0357256944444438E-2</v>
      </c>
      <c r="J28" s="3">
        <f>IF(laptimes!J28&lt;&gt;"",SUM(laptimes!J$2:'laptimes'!J28),"")</f>
        <v>3.0713402777777777E-2</v>
      </c>
      <c r="K28" s="3">
        <f>IF(laptimes!K28&lt;&gt;"",SUM(laptimes!K$2:'laptimes'!K28),"")</f>
        <v>3.1261296296296294E-2</v>
      </c>
      <c r="L28" s="3">
        <f>IF(laptimes!L28&lt;&gt;"",SUM(laptimes!L$2:'laptimes'!L28),"")</f>
        <v>3.1110173611111118E-2</v>
      </c>
      <c r="M28" s="3">
        <f>IF(laptimes!M28&lt;&gt;"",SUM(laptimes!M$2:'laptimes'!M28),"")</f>
        <v>3.0869687499999996E-2</v>
      </c>
      <c r="N28" s="3">
        <f>IF(laptimes!N28&lt;&gt;"",SUM(laptimes!N$2:'laptimes'!N28),"")</f>
        <v>3.0672384259259257E-2</v>
      </c>
      <c r="O28" s="3">
        <f>IF(laptimes!O28&lt;&gt;"",SUM(laptimes!O$2:'laptimes'!O28),"")</f>
        <v>3.0444942129629629E-2</v>
      </c>
      <c r="P28" s="3">
        <f>IF(laptimes!P28&lt;&gt;"",SUM(laptimes!P$2:'laptimes'!P28),"")</f>
        <v>3.0183078703703712E-2</v>
      </c>
      <c r="Q28" s="3">
        <f>IF(laptimes!Q28&lt;&gt;"",SUM(laptimes!Q$2:'laptimes'!Q28),"")</f>
        <v>3.0824583333333339E-2</v>
      </c>
      <c r="R28" s="3">
        <f>IF(laptimes!R28&lt;&gt;"",SUM(laptimes!R$2:'laptimes'!R28),"")</f>
        <v>3.1611504629629625E-2</v>
      </c>
      <c r="S28" s="3">
        <f>IF(laptimes!S28&lt;&gt;"",SUM(laptimes!S$2:'laptimes'!S28),"")</f>
        <v>3.0321597222222219E-2</v>
      </c>
      <c r="T28" s="3">
        <f>IF(laptimes!T28&lt;&gt;"",SUM(laptimes!T$2:'laptimes'!T28),"")</f>
        <v>3.1662361111111113E-2</v>
      </c>
      <c r="U28" s="3">
        <f>IF(laptimes!U28&lt;&gt;"",SUM(laptimes!U$2:'laptimes'!U28),"")</f>
        <v>3.1098553240740741E-2</v>
      </c>
    </row>
    <row r="29" spans="1:21" x14ac:dyDescent="0.25">
      <c r="A29">
        <v>28</v>
      </c>
      <c r="B29" s="3">
        <f>IF(laptimes!B29&lt;&gt;"",SUM(laptimes!B$2:'laptimes'!B29),"")</f>
        <v>3.2025347222222229E-2</v>
      </c>
      <c r="C29" s="3">
        <f>IF(laptimes!C29&lt;&gt;"",SUM(laptimes!C$2:'laptimes'!C29),"")</f>
        <v>3.196295138888889E-2</v>
      </c>
      <c r="D29" s="3">
        <f>IF(laptimes!D29&lt;&gt;"",SUM(laptimes!D$2:'laptimes'!D29),"")</f>
        <v>3.1614953703703701E-2</v>
      </c>
      <c r="E29" s="3">
        <f>IF(laptimes!E29&lt;&gt;"",SUM(laptimes!E$2:'laptimes'!E29),"")</f>
        <v>3.1779976851851847E-2</v>
      </c>
      <c r="F29" s="3">
        <f>IF(laptimes!F29&lt;&gt;"",SUM(laptimes!F$2:'laptimes'!F29),"")</f>
        <v>3.2063854166666669E-2</v>
      </c>
      <c r="G29" s="3">
        <f>IF(laptimes!G29&lt;&gt;"",SUM(laptimes!G$2:'laptimes'!G29),"")</f>
        <v>3.2052743055555555E-2</v>
      </c>
      <c r="H29" s="3">
        <f>IF(laptimes!H29&lt;&gt;"",SUM(laptimes!H$2:'laptimes'!H29),"")</f>
        <v>3.210782407407408E-2</v>
      </c>
      <c r="I29" s="3">
        <f>IF(laptimes!I29&lt;&gt;"",SUM(laptimes!I$2:'laptimes'!I29),"")</f>
        <v>3.1456655092592586E-2</v>
      </c>
      <c r="J29" s="3">
        <f>IF(laptimes!J29&lt;&gt;"",SUM(laptimes!J$2:'laptimes'!J29),"")</f>
        <v>3.1832164351851849E-2</v>
      </c>
      <c r="K29" s="3">
        <f>IF(laptimes!K29&lt;&gt;"",SUM(laptimes!K$2:'laptimes'!K29),"")</f>
        <v>3.2393101851851847E-2</v>
      </c>
      <c r="L29" s="3">
        <f>IF(laptimes!L29&lt;&gt;"",SUM(laptimes!L$2:'laptimes'!L29),"")</f>
        <v>3.2228275462962967E-2</v>
      </c>
      <c r="M29" s="3">
        <f>IF(laptimes!M29&lt;&gt;"",SUM(laptimes!M$2:'laptimes'!M29),"")</f>
        <v>3.1989525462962957E-2</v>
      </c>
      <c r="N29" s="3">
        <f>IF(laptimes!N29&lt;&gt;"",SUM(laptimes!N$2:'laptimes'!N29),"")</f>
        <v>3.1789988425925925E-2</v>
      </c>
      <c r="O29" s="3">
        <f>IF(laptimes!O29&lt;&gt;"",SUM(laptimes!O$2:'laptimes'!O29),"")</f>
        <v>3.1545335648148147E-2</v>
      </c>
      <c r="P29" s="3">
        <f>IF(laptimes!P29&lt;&gt;"",SUM(laptimes!P$2:'laptimes'!P29),"")</f>
        <v>3.1274733796296306E-2</v>
      </c>
      <c r="Q29" s="3">
        <f>IF(laptimes!Q29&lt;&gt;"",SUM(laptimes!Q$2:'laptimes'!Q29),"")</f>
        <v>3.1940821759259268E-2</v>
      </c>
      <c r="R29" s="3">
        <f>IF(laptimes!R29&lt;&gt;"",SUM(laptimes!R$2:'laptimes'!R29),"")</f>
        <v>3.27502662037037E-2</v>
      </c>
      <c r="S29" s="3">
        <f>IF(laptimes!S29&lt;&gt;"",SUM(laptimes!S$2:'laptimes'!S29),"")</f>
        <v>3.1412453703703699E-2</v>
      </c>
      <c r="T29" s="3">
        <f>IF(laptimes!T29&lt;&gt;"",SUM(laptimes!T$2:'laptimes'!T29),"")</f>
        <v>3.2801296296296301E-2</v>
      </c>
      <c r="U29" s="3">
        <f>IF(laptimes!U29&lt;&gt;"",SUM(laptimes!U$2:'laptimes'!U29),"")</f>
        <v>3.2220925925925924E-2</v>
      </c>
    </row>
    <row r="30" spans="1:21" x14ac:dyDescent="0.25">
      <c r="A30">
        <v>29</v>
      </c>
      <c r="B30" s="3">
        <f>IF(laptimes!B30&lt;&gt;"",SUM(laptimes!B$2:'laptimes'!B30),"")</f>
        <v>3.3142604166666673E-2</v>
      </c>
      <c r="C30" s="3">
        <f>IF(laptimes!C30&lt;&gt;"",SUM(laptimes!C$2:'laptimes'!C30),"")</f>
        <v>3.308011574074074E-2</v>
      </c>
      <c r="D30" s="3">
        <f>IF(laptimes!D30&lt;&gt;"",SUM(laptimes!D$2:'laptimes'!D30),"")</f>
        <v>3.2713668981481481E-2</v>
      </c>
      <c r="E30" s="3">
        <f>IF(laptimes!E30&lt;&gt;"",SUM(laptimes!E$2:'laptimes'!E30),"")</f>
        <v>3.289950231481481E-2</v>
      </c>
      <c r="F30" s="3">
        <f>IF(laptimes!F30&lt;&gt;"",SUM(laptimes!F$2:'laptimes'!F30),"")</f>
        <v>3.3191273148148154E-2</v>
      </c>
      <c r="G30" s="3">
        <f>IF(laptimes!G30&lt;&gt;"",SUM(laptimes!G$2:'laptimes'!G30),"")</f>
        <v>3.3169340277777778E-2</v>
      </c>
      <c r="H30" s="3">
        <f>IF(laptimes!H30&lt;&gt;"",SUM(laptimes!H$2:'laptimes'!H30),"")</f>
        <v>3.3218738425925931E-2</v>
      </c>
      <c r="I30" s="3">
        <f>IF(laptimes!I30&lt;&gt;"",SUM(laptimes!I$2:'laptimes'!I30),"")</f>
        <v>3.2554629629629621E-2</v>
      </c>
      <c r="J30" s="3">
        <f>IF(laptimes!J30&lt;&gt;"",SUM(laptimes!J$2:'laptimes'!J30),"")</f>
        <v>3.2949467592592589E-2</v>
      </c>
      <c r="K30" s="3">
        <f>IF(laptimes!K30&lt;&gt;"",SUM(laptimes!K$2:'laptimes'!K30),"")</f>
        <v>3.3511087962962954E-2</v>
      </c>
      <c r="L30" s="3">
        <f>IF(laptimes!L30&lt;&gt;"",SUM(laptimes!L$2:'laptimes'!L30),"")</f>
        <v>3.3346157407407415E-2</v>
      </c>
      <c r="M30" s="3">
        <f>IF(laptimes!M30&lt;&gt;"",SUM(laptimes!M$2:'laptimes'!M30),"")</f>
        <v>3.310758101851851E-2</v>
      </c>
      <c r="N30" s="3">
        <f>IF(laptimes!N30&lt;&gt;"",SUM(laptimes!N$2:'laptimes'!N30),"")</f>
        <v>3.2908287037037035E-2</v>
      </c>
      <c r="O30" s="3">
        <f>IF(laptimes!O30&lt;&gt;"",SUM(laptimes!O$2:'laptimes'!O30),"")</f>
        <v>3.2646018518518519E-2</v>
      </c>
      <c r="P30" s="3">
        <f>IF(laptimes!P30&lt;&gt;"",SUM(laptimes!P$2:'laptimes'!P30),"")</f>
        <v>3.2369247685185197E-2</v>
      </c>
      <c r="Q30" s="3">
        <f>IF(laptimes!Q30&lt;&gt;"",SUM(laptimes!Q$2:'laptimes'!Q30),"")</f>
        <v>3.305503472222223E-2</v>
      </c>
      <c r="R30" s="3">
        <f>IF(laptimes!R30&lt;&gt;"",SUM(laptimes!R$2:'laptimes'!R30),"")</f>
        <v>3.387493055555555E-2</v>
      </c>
      <c r="S30" s="3">
        <f>IF(laptimes!S30&lt;&gt;"",SUM(laptimes!S$2:'laptimes'!S30),"")</f>
        <v>3.250392361111111E-2</v>
      </c>
      <c r="T30" s="3">
        <f>IF(laptimes!T30&lt;&gt;"",SUM(laptimes!T$2:'laptimes'!T30),"")</f>
        <v>3.3941539351851853E-2</v>
      </c>
      <c r="U30" s="3">
        <f>IF(laptimes!U30&lt;&gt;"",SUM(laptimes!U$2:'laptimes'!U30),"")</f>
        <v>3.3359988425925927E-2</v>
      </c>
    </row>
    <row r="31" spans="1:21" x14ac:dyDescent="0.25">
      <c r="A31">
        <v>30</v>
      </c>
      <c r="B31" s="3">
        <f>IF(laptimes!B31&lt;&gt;"",SUM(laptimes!B$2:'laptimes'!B31),"")</f>
        <v>3.4256331018518521E-2</v>
      </c>
      <c r="C31" s="3">
        <f>IF(laptimes!C31&lt;&gt;"",SUM(laptimes!C$2:'laptimes'!C31),"")</f>
        <v>3.4197673611111111E-2</v>
      </c>
      <c r="D31" s="3">
        <f>IF(laptimes!D31&lt;&gt;"",SUM(laptimes!D$2:'laptimes'!D31),"")</f>
        <v>3.3808692129629628E-2</v>
      </c>
      <c r="E31" s="3">
        <f>IF(laptimes!E31&lt;&gt;"",SUM(laptimes!E$2:'laptimes'!E31),"")</f>
        <v>3.4017129629629626E-2</v>
      </c>
      <c r="F31" s="3">
        <f>IF(laptimes!F31&lt;&gt;"",SUM(laptimes!F$2:'laptimes'!F31),"")</f>
        <v>3.4317789351851855E-2</v>
      </c>
      <c r="G31" s="3">
        <f>IF(laptimes!G31&lt;&gt;"",SUM(laptimes!G$2:'laptimes'!G31),"")</f>
        <v>3.4285509259259259E-2</v>
      </c>
      <c r="H31" s="3">
        <f>IF(laptimes!H31&lt;&gt;"",SUM(laptimes!H$2:'laptimes'!H31),"")</f>
        <v>3.433047453703704E-2</v>
      </c>
      <c r="I31" s="3">
        <f>IF(laptimes!I31&lt;&gt;"",SUM(laptimes!I$2:'laptimes'!I31),"")</f>
        <v>3.3649189814814809E-2</v>
      </c>
      <c r="J31" s="3">
        <f>IF(laptimes!J31&lt;&gt;"",SUM(laptimes!J$2:'laptimes'!J31),"")</f>
        <v>3.406655092592592E-2</v>
      </c>
      <c r="K31" s="3">
        <f>IF(laptimes!K31&lt;&gt;"",SUM(laptimes!K$2:'laptimes'!K31),"")</f>
        <v>3.4633657407407398E-2</v>
      </c>
      <c r="L31" s="3">
        <f>IF(laptimes!L31&lt;&gt;"",SUM(laptimes!L$2:'laptimes'!L31),"")</f>
        <v>3.4461076388888894E-2</v>
      </c>
      <c r="M31" s="3">
        <f>IF(laptimes!M31&lt;&gt;"",SUM(laptimes!M$2:'laptimes'!M31),"")</f>
        <v>3.4230972222222211E-2</v>
      </c>
      <c r="N31" s="3">
        <f>IF(laptimes!N31&lt;&gt;"",SUM(laptimes!N$2:'laptimes'!N31),"")</f>
        <v>3.4026481481481477E-2</v>
      </c>
      <c r="O31" s="3">
        <f>IF(laptimes!O31&lt;&gt;"",SUM(laptimes!O$2:'laptimes'!O31),"")</f>
        <v>3.3739849537037035E-2</v>
      </c>
      <c r="P31" s="3">
        <f>IF(laptimes!P31&lt;&gt;"",SUM(laptimes!P$2:'laptimes'!P31),"")</f>
        <v>3.3457511574074089E-2</v>
      </c>
      <c r="Q31" s="3">
        <f>IF(laptimes!Q31&lt;&gt;"",SUM(laptimes!Q$2:'laptimes'!Q31),"")</f>
        <v>3.417233796296297E-2</v>
      </c>
      <c r="R31" s="3">
        <f>IF(laptimes!R31&lt;&gt;"",SUM(laptimes!R$2:'laptimes'!R31),"")</f>
        <v>3.5013495370370365E-2</v>
      </c>
      <c r="S31" s="3">
        <f>IF(laptimes!S31&lt;&gt;"",SUM(laptimes!S$2:'laptimes'!S31),"")</f>
        <v>3.3596909722222221E-2</v>
      </c>
      <c r="T31" s="3">
        <f>IF(laptimes!T31&lt;&gt;"",SUM(laptimes!T$2:'laptimes'!T31),"")</f>
        <v>3.5078773148148147E-2</v>
      </c>
      <c r="U31" s="3">
        <f>IF(laptimes!U31&lt;&gt;"",SUM(laptimes!U$2:'laptimes'!U31),"")</f>
        <v>3.4485046296296298E-2</v>
      </c>
    </row>
    <row r="32" spans="1:21" x14ac:dyDescent="0.25">
      <c r="A32">
        <v>31</v>
      </c>
      <c r="B32" s="3">
        <f>IF(laptimes!B32&lt;&gt;"",SUM(laptimes!B$2:'laptimes'!B32),"")</f>
        <v>3.5375196759259264E-2</v>
      </c>
      <c r="C32" s="3">
        <f>IF(laptimes!C32&lt;&gt;"",SUM(laptimes!C$2:'laptimes'!C32),"")</f>
        <v>3.5314467592592595E-2</v>
      </c>
      <c r="D32" s="3">
        <f>IF(laptimes!D32&lt;&gt;"",SUM(laptimes!D$2:'laptimes'!D32),"")</f>
        <v>3.4909224537037035E-2</v>
      </c>
      <c r="E32" s="3">
        <f>IF(laptimes!E32&lt;&gt;"",SUM(laptimes!E$2:'laptimes'!E32),"")</f>
        <v>3.5364224537037033E-2</v>
      </c>
      <c r="F32" s="3">
        <f>IF(laptimes!F32&lt;&gt;"",SUM(laptimes!F$2:'laptimes'!F32),"")</f>
        <v>3.5688773148148153E-2</v>
      </c>
      <c r="G32" s="3">
        <f>IF(laptimes!G32&lt;&gt;"",SUM(laptimes!G$2:'laptimes'!G32),"")</f>
        <v>3.5403877314814813E-2</v>
      </c>
      <c r="H32" s="3">
        <f>IF(laptimes!H32&lt;&gt;"",SUM(laptimes!H$2:'laptimes'!H32),"")</f>
        <v>3.545243055555556E-2</v>
      </c>
      <c r="I32" s="3">
        <f>IF(laptimes!I32&lt;&gt;"",SUM(laptimes!I$2:'laptimes'!I32),"")</f>
        <v>3.4747291666666659E-2</v>
      </c>
      <c r="J32" s="3">
        <f>IF(laptimes!J32&lt;&gt;"",SUM(laptimes!J$2:'laptimes'!J32),"")</f>
        <v>3.5185277777777774E-2</v>
      </c>
      <c r="K32" s="3">
        <f>IF(laptimes!K32&lt;&gt;"",SUM(laptimes!K$2:'laptimes'!K32),"")</f>
        <v>3.5756608796296288E-2</v>
      </c>
      <c r="L32" s="3">
        <f>IF(laptimes!L32&lt;&gt;"",SUM(laptimes!L$2:'laptimes'!L32),"")</f>
        <v>3.5583449074074076E-2</v>
      </c>
      <c r="M32" s="3">
        <f>IF(laptimes!M32&lt;&gt;"",SUM(laptimes!M$2:'laptimes'!M32),"")</f>
        <v>3.536158564814814E-2</v>
      </c>
      <c r="N32" s="3">
        <f>IF(laptimes!N32&lt;&gt;"",SUM(laptimes!N$2:'laptimes'!N32),"")</f>
        <v>3.5144131944444441E-2</v>
      </c>
      <c r="O32" s="3">
        <f>IF(laptimes!O32&lt;&gt;"",SUM(laptimes!O$2:'laptimes'!O32),"")</f>
        <v>3.483644675925926E-2</v>
      </c>
      <c r="P32" s="3">
        <f>IF(laptimes!P32&lt;&gt;"",SUM(laptimes!P$2:'laptimes'!P32),"")</f>
        <v>3.4545509259259276E-2</v>
      </c>
      <c r="Q32" s="3">
        <f>IF(laptimes!Q32&lt;&gt;"",SUM(laptimes!Q$2:'laptimes'!Q32),"")</f>
        <v>3.5289247685185189E-2</v>
      </c>
      <c r="R32" s="3">
        <f>IF(laptimes!R32&lt;&gt;"",SUM(laptimes!R$2:'laptimes'!R32),"")</f>
        <v>3.6142094907407399E-2</v>
      </c>
      <c r="S32" s="3">
        <f>IF(laptimes!S32&lt;&gt;"",SUM(laptimes!S$2:'laptimes'!S32),"")</f>
        <v>3.4687604166666663E-2</v>
      </c>
      <c r="T32" s="3">
        <f>IF(laptimes!T32&lt;&gt;"",SUM(laptimes!T$2:'laptimes'!T32),"")</f>
        <v>3.6213969907407405E-2</v>
      </c>
      <c r="U32" s="3">
        <f>IF(laptimes!U32&lt;&gt;"",SUM(laptimes!U$2:'laptimes'!U32),"")</f>
        <v>3.5606423611111111E-2</v>
      </c>
    </row>
    <row r="33" spans="1:21" x14ac:dyDescent="0.25">
      <c r="A33">
        <v>32</v>
      </c>
      <c r="B33" s="3">
        <f>IF(laptimes!B33&lt;&gt;"",SUM(laptimes!B$2:'laptimes'!B33),"")</f>
        <v>3.6489004629629632E-2</v>
      </c>
      <c r="C33" s="3">
        <f>IF(laptimes!C33&lt;&gt;"",SUM(laptimes!C$2:'laptimes'!C33),"")</f>
        <v>3.6428425925925927E-2</v>
      </c>
      <c r="D33" s="3">
        <f>IF(laptimes!D33&lt;&gt;"",SUM(laptimes!D$2:'laptimes'!D33),"")</f>
        <v>3.6005694444444444E-2</v>
      </c>
      <c r="E33" s="3">
        <f>IF(laptimes!E33&lt;&gt;"",SUM(laptimes!E$2:'laptimes'!E33),"")</f>
        <v>3.6516932870370368E-2</v>
      </c>
      <c r="F33" s="3">
        <f>IF(laptimes!F33&lt;&gt;"",SUM(laptimes!F$2:'laptimes'!F33),"")</f>
        <v>3.6861782407407416E-2</v>
      </c>
      <c r="G33" s="3">
        <f>IF(laptimes!G33&lt;&gt;"",SUM(laptimes!G$2:'laptimes'!G33),"")</f>
        <v>3.6531354166666669E-2</v>
      </c>
      <c r="H33" s="3">
        <f>IF(laptimes!H33&lt;&gt;"",SUM(laptimes!H$2:'laptimes'!H33),"")</f>
        <v>3.6563946759259267E-2</v>
      </c>
      <c r="I33" s="3">
        <f>IF(laptimes!I33&lt;&gt;"",SUM(laptimes!I$2:'laptimes'!I33),"")</f>
        <v>3.5850844907407399E-2</v>
      </c>
      <c r="J33" s="3">
        <f>IF(laptimes!J33&lt;&gt;"",SUM(laptimes!J$2:'laptimes'!J33),"")</f>
        <v>3.6302499999999994E-2</v>
      </c>
      <c r="K33" s="3">
        <f>IF(laptimes!K33&lt;&gt;"",SUM(laptimes!K$2:'laptimes'!K33),"")</f>
        <v>3.6899618055555548E-2</v>
      </c>
      <c r="L33" s="3">
        <f>IF(laptimes!L33&lt;&gt;"",SUM(laptimes!L$2:'laptimes'!L33),"")</f>
        <v>3.6700416666666666E-2</v>
      </c>
      <c r="M33" s="3">
        <f>IF(laptimes!M33&lt;&gt;"",SUM(laptimes!M$2:'laptimes'!M33),"")</f>
        <v>3.6733657407407402E-2</v>
      </c>
      <c r="N33" s="3">
        <f>IF(laptimes!N33&lt;&gt;"",SUM(laptimes!N$2:'laptimes'!N33),"")</f>
        <v>3.6250740740740736E-2</v>
      </c>
      <c r="O33" s="3">
        <f>IF(laptimes!O33&lt;&gt;"",SUM(laptimes!O$2:'laptimes'!O33),"")</f>
        <v>3.5932361111111109E-2</v>
      </c>
      <c r="P33" s="3">
        <f>IF(laptimes!P33&lt;&gt;"",SUM(laptimes!P$2:'laptimes'!P33),"")</f>
        <v>3.5637800925925944E-2</v>
      </c>
      <c r="Q33" s="3">
        <f>IF(laptimes!Q33&lt;&gt;"",SUM(laptimes!Q$2:'laptimes'!Q33),"")</f>
        <v>3.6408171296296303E-2</v>
      </c>
      <c r="R33" s="3">
        <f>IF(laptimes!R33&lt;&gt;"",SUM(laptimes!R$2:'laptimes'!R33),"")</f>
        <v>3.7271481481481475E-2</v>
      </c>
      <c r="S33" s="3">
        <f>IF(laptimes!S33&lt;&gt;"",SUM(laptimes!S$2:'laptimes'!S33),"")</f>
        <v>3.5781851851851849E-2</v>
      </c>
      <c r="T33" s="3">
        <f>IF(laptimes!T33&lt;&gt;"",SUM(laptimes!T$2:'laptimes'!T33),"")</f>
        <v>3.7349351851851849E-2</v>
      </c>
      <c r="U33" s="3">
        <f>IF(laptimes!U33&lt;&gt;"",SUM(laptimes!U$2:'laptimes'!U33),"")</f>
        <v>3.6730069444444444E-2</v>
      </c>
    </row>
    <row r="34" spans="1:21" x14ac:dyDescent="0.25">
      <c r="A34">
        <v>33</v>
      </c>
      <c r="B34" s="3">
        <f>IF(laptimes!B34&lt;&gt;"",SUM(laptimes!B$2:'laptimes'!B34),"")</f>
        <v>3.7604780092592598E-2</v>
      </c>
      <c r="C34" s="3">
        <f>IF(laptimes!C34&lt;&gt;"",SUM(laptimes!C$2:'laptimes'!C34),"")</f>
        <v>3.7543020833333336E-2</v>
      </c>
      <c r="D34" s="3">
        <f>IF(laptimes!D34&lt;&gt;"",SUM(laptimes!D$2:'laptimes'!D34),"")</f>
        <v>3.7101712962962961E-2</v>
      </c>
      <c r="E34" s="3">
        <f>IF(laptimes!E34&lt;&gt;"",SUM(laptimes!E$2:'laptimes'!E34),"")</f>
        <v>3.7628946759259256E-2</v>
      </c>
      <c r="F34" s="3">
        <f>IF(laptimes!F34&lt;&gt;"",SUM(laptimes!F$2:'laptimes'!F34),"")</f>
        <v>3.7997858796296302E-2</v>
      </c>
      <c r="G34" s="3">
        <f>IF(laptimes!G34&lt;&gt;"",SUM(laptimes!G$2:'laptimes'!G34),"")</f>
        <v>3.7651296296296301E-2</v>
      </c>
      <c r="H34" s="3">
        <f>IF(laptimes!H34&lt;&gt;"",SUM(laptimes!H$2:'laptimes'!H34),"")</f>
        <v>3.767849537037038E-2</v>
      </c>
      <c r="I34" s="3">
        <f>IF(laptimes!I34&lt;&gt;"",SUM(laptimes!I$2:'laptimes'!I34),"")</f>
        <v>3.694787037037036E-2</v>
      </c>
      <c r="J34" s="3">
        <f>IF(laptimes!J34&lt;&gt;"",SUM(laptimes!J$2:'laptimes'!J34),"")</f>
        <v>3.7423101851851846E-2</v>
      </c>
      <c r="K34" s="3">
        <f>IF(laptimes!K34&lt;&gt;"",SUM(laptimes!K$2:'laptimes'!K34),"")</f>
        <v>3.8023773148148143E-2</v>
      </c>
      <c r="L34" s="3">
        <f>IF(laptimes!L34&lt;&gt;"",SUM(laptimes!L$2:'laptimes'!L34),"")</f>
        <v>3.7820046296296296E-2</v>
      </c>
      <c r="M34" s="3">
        <f>IF(laptimes!M34&lt;&gt;"",SUM(laptimes!M$2:'laptimes'!M34),"")</f>
        <v>3.7903715277777771E-2</v>
      </c>
      <c r="N34" s="3">
        <f>IF(laptimes!N34&lt;&gt;"",SUM(laptimes!N$2:'laptimes'!N34),"")</f>
        <v>3.7367708333333326E-2</v>
      </c>
      <c r="O34" s="3">
        <f>IF(laptimes!O34&lt;&gt;"",SUM(laptimes!O$2:'laptimes'!O34),"")</f>
        <v>3.7027141203703699E-2</v>
      </c>
      <c r="P34" s="3">
        <f>IF(laptimes!P34&lt;&gt;"",SUM(laptimes!P$2:'laptimes'!P34),"")</f>
        <v>3.6734548611111133E-2</v>
      </c>
      <c r="Q34" s="3">
        <f>IF(laptimes!Q34&lt;&gt;"",SUM(laptimes!Q$2:'laptimes'!Q34),"")</f>
        <v>3.7524432870370376E-2</v>
      </c>
      <c r="R34" s="3">
        <f>IF(laptimes!R34&lt;&gt;"",SUM(laptimes!R$2:'laptimes'!R34),"")</f>
        <v>3.8712048611111105E-2</v>
      </c>
      <c r="S34" s="3">
        <f>IF(laptimes!S34&lt;&gt;"",SUM(laptimes!S$2:'laptimes'!S34),"")</f>
        <v>3.6881504629629629E-2</v>
      </c>
      <c r="T34" s="3">
        <f>IF(laptimes!T34&lt;&gt;"",SUM(laptimes!T$2:'laptimes'!T34),"")</f>
        <v>3.8481099537037031E-2</v>
      </c>
      <c r="U34" s="3">
        <f>IF(laptimes!U34&lt;&gt;"",SUM(laptimes!U$2:'laptimes'!U34),"")</f>
        <v>3.7865659722222222E-2</v>
      </c>
    </row>
    <row r="35" spans="1:21" x14ac:dyDescent="0.25">
      <c r="A35">
        <v>34</v>
      </c>
      <c r="B35" s="3">
        <f>IF(laptimes!B35&lt;&gt;"",SUM(laptimes!B$2:'laptimes'!B35),"")</f>
        <v>3.8717361111111119E-2</v>
      </c>
      <c r="C35" s="3">
        <f>IF(laptimes!C35&lt;&gt;"",SUM(laptimes!C$2:'laptimes'!C35),"")</f>
        <v>3.8656875E-2</v>
      </c>
      <c r="D35" s="3">
        <f>IF(laptimes!D35&lt;&gt;"",SUM(laptimes!D$2:'laptimes'!D35),"")</f>
        <v>3.8198113425925925E-2</v>
      </c>
      <c r="E35" s="3">
        <f>IF(laptimes!E35&lt;&gt;"",SUM(laptimes!E$2:'laptimes'!E35),"")</f>
        <v>3.874061342592592E-2</v>
      </c>
      <c r="F35" s="3">
        <f>IF(laptimes!F35&lt;&gt;"",SUM(laptimes!F$2:'laptimes'!F35),"")</f>
        <v>3.9109884259259264E-2</v>
      </c>
      <c r="G35" s="3">
        <f>IF(laptimes!G35&lt;&gt;"",SUM(laptimes!G$2:'laptimes'!G35),"")</f>
        <v>3.877560185185186E-2</v>
      </c>
      <c r="H35" s="3">
        <f>IF(laptimes!H35&lt;&gt;"",SUM(laptimes!H$2:'laptimes'!H35),"")</f>
        <v>3.8797060185185195E-2</v>
      </c>
      <c r="I35" s="3">
        <f>IF(laptimes!I35&lt;&gt;"",SUM(laptimes!I$2:'laptimes'!I35),"")</f>
        <v>3.8045428240740732E-2</v>
      </c>
      <c r="J35" s="3">
        <f>IF(laptimes!J35&lt;&gt;"",SUM(laptimes!J$2:'laptimes'!J35),"")</f>
        <v>3.8541851851851848E-2</v>
      </c>
      <c r="K35" s="3">
        <f>IF(laptimes!K35&lt;&gt;"",SUM(laptimes!K$2:'laptimes'!K35),"")</f>
        <v>3.915952546296296E-2</v>
      </c>
      <c r="L35" s="3">
        <f>IF(laptimes!L35&lt;&gt;"",SUM(laptimes!L$2:'laptimes'!L35),"")</f>
        <v>3.896239583333333E-2</v>
      </c>
      <c r="M35" s="3">
        <f>IF(laptimes!M35&lt;&gt;"",SUM(laptimes!M$2:'laptimes'!M35),"")</f>
        <v>3.9015543981481472E-2</v>
      </c>
      <c r="N35" s="3">
        <f>IF(laptimes!N35&lt;&gt;"",SUM(laptimes!N$2:'laptimes'!N35),"")</f>
        <v>3.8730231481481477E-2</v>
      </c>
      <c r="O35" s="3">
        <f>IF(laptimes!O35&lt;&gt;"",SUM(laptimes!O$2:'laptimes'!O35),"")</f>
        <v>3.812126157407407E-2</v>
      </c>
      <c r="P35" s="3">
        <f>IF(laptimes!P35&lt;&gt;"",SUM(laptimes!P$2:'laptimes'!P35),"")</f>
        <v>3.7836226851851874E-2</v>
      </c>
      <c r="Q35" s="3">
        <f>IF(laptimes!Q35&lt;&gt;"",SUM(laptimes!Q$2:'laptimes'!Q35),"")</f>
        <v>3.8640914351851859E-2</v>
      </c>
      <c r="R35" s="3">
        <f>IF(laptimes!R35&lt;&gt;"",SUM(laptimes!R$2:'laptimes'!R35),"")</f>
        <v>3.993388888888888E-2</v>
      </c>
      <c r="S35" s="3">
        <f>IF(laptimes!S35&lt;&gt;"",SUM(laptimes!S$2:'laptimes'!S35),"")</f>
        <v>3.7975138888888885E-2</v>
      </c>
      <c r="T35" s="3">
        <f>IF(laptimes!T35&lt;&gt;"",SUM(laptimes!T$2:'laptimes'!T35),"")</f>
        <v>3.9614062499999991E-2</v>
      </c>
      <c r="U35" s="3">
        <f>IF(laptimes!U35&lt;&gt;"",SUM(laptimes!U$2:'laptimes'!U35),"")</f>
        <v>3.9228668981481481E-2</v>
      </c>
    </row>
    <row r="36" spans="1:21" x14ac:dyDescent="0.25">
      <c r="A36">
        <v>35</v>
      </c>
      <c r="B36" s="3">
        <f>IF(laptimes!B36&lt;&gt;"",SUM(laptimes!B$2:'laptimes'!B36),"")</f>
        <v>3.9828865740740751E-2</v>
      </c>
      <c r="C36" s="3">
        <f>IF(laptimes!C36&lt;&gt;"",SUM(laptimes!C$2:'laptimes'!C36),"")</f>
        <v>3.9768171296296298E-2</v>
      </c>
      <c r="D36" s="3">
        <f>IF(laptimes!D36&lt;&gt;"",SUM(laptimes!D$2:'laptimes'!D36),"")</f>
        <v>3.9295219907407405E-2</v>
      </c>
      <c r="E36" s="3">
        <f>IF(laptimes!E36&lt;&gt;"",SUM(laptimes!E$2:'laptimes'!E36),"")</f>
        <v>3.9859803240740732E-2</v>
      </c>
      <c r="F36" s="3">
        <f>IF(laptimes!F36&lt;&gt;"",SUM(laptimes!F$2:'laptimes'!F36),"")</f>
        <v>4.0222372685185193E-2</v>
      </c>
      <c r="G36" s="3">
        <f>IF(laptimes!G36&lt;&gt;"",SUM(laptimes!G$2:'laptimes'!G36),"")</f>
        <v>3.9899016203703709E-2</v>
      </c>
      <c r="H36" s="3">
        <f>IF(laptimes!H36&lt;&gt;"",SUM(laptimes!H$2:'laptimes'!H36),"")</f>
        <v>3.9921400462962969E-2</v>
      </c>
      <c r="I36" s="3">
        <f>IF(laptimes!I36&lt;&gt;"",SUM(laptimes!I$2:'laptimes'!I36),"")</f>
        <v>3.9141006944444438E-2</v>
      </c>
      <c r="J36" s="3">
        <f>IF(laptimes!J36&lt;&gt;"",SUM(laptimes!J$2:'laptimes'!J36),"")</f>
        <v>3.9660787037037036E-2</v>
      </c>
      <c r="K36" s="3">
        <f>IF(laptimes!K36&lt;&gt;"",SUM(laptimes!K$2:'laptimes'!K36),"")</f>
        <v>4.0284108796296292E-2</v>
      </c>
      <c r="L36" s="3">
        <f>IF(laptimes!L36&lt;&gt;"",SUM(laptimes!L$2:'laptimes'!L36),"")</f>
        <v>4.0076412037037032E-2</v>
      </c>
      <c r="M36" s="3">
        <f>IF(laptimes!M36&lt;&gt;"",SUM(laptimes!M$2:'laptimes'!M36),"")</f>
        <v>4.0125439814814805E-2</v>
      </c>
      <c r="N36" s="3">
        <f>IF(laptimes!N36&lt;&gt;"",SUM(laptimes!N$2:'laptimes'!N36),"")</f>
        <v>3.9884537037037031E-2</v>
      </c>
      <c r="O36" s="3">
        <f>IF(laptimes!O36&lt;&gt;"",SUM(laptimes!O$2:'laptimes'!O36),"")</f>
        <v>3.921822916666666E-2</v>
      </c>
      <c r="P36" s="3">
        <f>IF(laptimes!P36&lt;&gt;"",SUM(laptimes!P$2:'laptimes'!P36),"")</f>
        <v>3.8927962962962984E-2</v>
      </c>
      <c r="Q36" s="3">
        <f>IF(laptimes!Q36&lt;&gt;"",SUM(laptimes!Q$2:'laptimes'!Q36),"")</f>
        <v>3.9753009259259266E-2</v>
      </c>
      <c r="R36" s="3">
        <f>IF(laptimes!R36&lt;&gt;"",SUM(laptimes!R$2:'laptimes'!R36),"")</f>
        <v>4.1064826388888878E-2</v>
      </c>
      <c r="S36" s="3">
        <f>IF(laptimes!S36&lt;&gt;"",SUM(laptimes!S$2:'laptimes'!S36),"")</f>
        <v>3.9065775462962957E-2</v>
      </c>
      <c r="T36" s="3">
        <f>IF(laptimes!T36&lt;&gt;"",SUM(laptimes!T$2:'laptimes'!T36),"")</f>
        <v>4.0746562499999993E-2</v>
      </c>
      <c r="U36" s="3">
        <f>IF(laptimes!U36&lt;&gt;"",SUM(laptimes!U$2:'laptimes'!U36),"")</f>
        <v>4.0380428240740743E-2</v>
      </c>
    </row>
    <row r="37" spans="1:21" x14ac:dyDescent="0.25">
      <c r="A37">
        <v>36</v>
      </c>
      <c r="B37" s="3">
        <f>IF(laptimes!B37&lt;&gt;"",SUM(laptimes!B$2:'laptimes'!B37),"")</f>
        <v>4.0938032407407419E-2</v>
      </c>
      <c r="C37" s="3">
        <f>IF(laptimes!C37&lt;&gt;"",SUM(laptimes!C$2:'laptimes'!C37),"")</f>
        <v>4.0884050925925924E-2</v>
      </c>
      <c r="D37" s="3">
        <f>IF(laptimes!D37&lt;&gt;"",SUM(laptimes!D$2:'laptimes'!D37),"")</f>
        <v>4.0397395833333329E-2</v>
      </c>
      <c r="E37" s="3">
        <f>IF(laptimes!E37&lt;&gt;"",SUM(laptimes!E$2:'laptimes'!E37),"")</f>
        <v>4.0974861111111101E-2</v>
      </c>
      <c r="F37" s="3">
        <f>IF(laptimes!F37&lt;&gt;"",SUM(laptimes!F$2:'laptimes'!F37),"")</f>
        <v>4.1353981481481492E-2</v>
      </c>
      <c r="G37" s="3">
        <f>IF(laptimes!G37&lt;&gt;"",SUM(laptimes!G$2:'laptimes'!G37),"")</f>
        <v>4.1017662037037043E-2</v>
      </c>
      <c r="H37" s="3">
        <f>IF(laptimes!H37&lt;&gt;"",SUM(laptimes!H$2:'laptimes'!H37),"")</f>
        <v>4.1037071759259268E-2</v>
      </c>
      <c r="I37" s="3">
        <f>IF(laptimes!I37&lt;&gt;"",SUM(laptimes!I$2:'laptimes'!I37),"")</f>
        <v>4.0236770833333324E-2</v>
      </c>
      <c r="J37" s="3">
        <f>IF(laptimes!J37&lt;&gt;"",SUM(laptimes!J$2:'laptimes'!J37),"")</f>
        <v>4.078427083333333E-2</v>
      </c>
      <c r="K37" s="3">
        <f>IF(laptimes!K37&lt;&gt;"",SUM(laptimes!K$2:'laptimes'!K37),"")</f>
        <v>4.14090162037037E-2</v>
      </c>
      <c r="L37" s="3">
        <f>IF(laptimes!L37&lt;&gt;"",SUM(laptimes!L$2:'laptimes'!L37),"")</f>
        <v>4.1190717592592588E-2</v>
      </c>
      <c r="M37" s="3">
        <f>IF(laptimes!M37&lt;&gt;"",SUM(laptimes!M$2:'laptimes'!M37),"")</f>
        <v>4.123437499999999E-2</v>
      </c>
      <c r="N37" s="3">
        <f>IF(laptimes!N37&lt;&gt;"",SUM(laptimes!N$2:'laptimes'!N37),"")</f>
        <v>4.0998680555555549E-2</v>
      </c>
      <c r="O37" s="3">
        <f>IF(laptimes!O37&lt;&gt;"",SUM(laptimes!O$2:'laptimes'!O37),"")</f>
        <v>4.0315104166666657E-2</v>
      </c>
      <c r="P37" s="3">
        <f>IF(laptimes!P37&lt;&gt;"",SUM(laptimes!P$2:'laptimes'!P37),"")</f>
        <v>4.0017060185185208E-2</v>
      </c>
      <c r="Q37" s="3">
        <f>IF(laptimes!Q37&lt;&gt;"",SUM(laptimes!Q$2:'laptimes'!Q37),"")</f>
        <v>4.0866851851851856E-2</v>
      </c>
      <c r="R37" s="3">
        <f>IF(laptimes!R37&lt;&gt;"",SUM(laptimes!R$2:'laptimes'!R37),"")</f>
        <v>4.2184594907407398E-2</v>
      </c>
      <c r="S37" s="3">
        <f>IF(laptimes!S37&lt;&gt;"",SUM(laptimes!S$2:'laptimes'!S37),"")</f>
        <v>4.0154907407407403E-2</v>
      </c>
      <c r="T37" s="3">
        <f>IF(laptimes!T37&lt;&gt;"",SUM(laptimes!T$2:'laptimes'!T37),"")</f>
        <v>4.1879756944444436E-2</v>
      </c>
      <c r="U37" s="3">
        <f>IF(laptimes!U37&lt;&gt;"",SUM(laptimes!U$2:'laptimes'!U37),"")</f>
        <v>4.1506886574074073E-2</v>
      </c>
    </row>
    <row r="38" spans="1:21" x14ac:dyDescent="0.25">
      <c r="A38">
        <v>37</v>
      </c>
      <c r="B38" s="3">
        <f>IF(laptimes!B38&lt;&gt;"",SUM(laptimes!B$2:'laptimes'!B38),"")</f>
        <v>4.2048530092592608E-2</v>
      </c>
      <c r="C38" s="3">
        <f>IF(laptimes!C38&lt;&gt;"",SUM(laptimes!C$2:'laptimes'!C38),"")</f>
        <v>4.1995914351851849E-2</v>
      </c>
      <c r="D38" s="3">
        <f>IF(laptimes!D38&lt;&gt;"",SUM(laptimes!D$2:'laptimes'!D38),"")</f>
        <v>4.1494409722222216E-2</v>
      </c>
      <c r="E38" s="3">
        <f>IF(laptimes!E38&lt;&gt;"",SUM(laptimes!E$2:'laptimes'!E38),"")</f>
        <v>4.2083842592592582E-2</v>
      </c>
      <c r="F38" s="3">
        <f>IF(laptimes!F38&lt;&gt;"",SUM(laptimes!F$2:'laptimes'!F38),"")</f>
        <v>4.2464016203703714E-2</v>
      </c>
      <c r="G38" s="3">
        <f>IF(laptimes!G38&lt;&gt;"",SUM(laptimes!G$2:'laptimes'!G38),"")</f>
        <v>4.2127974537037045E-2</v>
      </c>
      <c r="H38" s="3">
        <f>IF(laptimes!H38&lt;&gt;"",SUM(laptimes!H$2:'laptimes'!H38),"")</f>
        <v>4.2148935185185192E-2</v>
      </c>
      <c r="I38" s="3">
        <f>IF(laptimes!I38&lt;&gt;"",SUM(laptimes!I$2:'laptimes'!I38),"")</f>
        <v>4.1332800925925915E-2</v>
      </c>
      <c r="J38" s="3">
        <f>IF(laptimes!J38&lt;&gt;"",SUM(laptimes!J$2:'laptimes'!J38),"")</f>
        <v>4.1910555555555555E-2</v>
      </c>
      <c r="K38" s="3">
        <f>IF(laptimes!K38&lt;&gt;"",SUM(laptimes!K$2:'laptimes'!K38),"")</f>
        <v>4.2538113425925922E-2</v>
      </c>
      <c r="L38" s="3">
        <f>IF(laptimes!L38&lt;&gt;"",SUM(laptimes!L$2:'laptimes'!L38),"")</f>
        <v>4.2302361111111103E-2</v>
      </c>
      <c r="M38" s="3">
        <f>IF(laptimes!M38&lt;&gt;"",SUM(laptimes!M$2:'laptimes'!M38),"")</f>
        <v>4.2359444444444436E-2</v>
      </c>
      <c r="N38" s="3">
        <f>IF(laptimes!N38&lt;&gt;"",SUM(laptimes!N$2:'laptimes'!N38),"")</f>
        <v>4.2103969907407397E-2</v>
      </c>
      <c r="O38" s="3">
        <f>IF(laptimes!O38&lt;&gt;"",SUM(laptimes!O$2:'laptimes'!O38),"")</f>
        <v>4.1412754629629622E-2</v>
      </c>
      <c r="P38" s="3">
        <f>IF(laptimes!P38&lt;&gt;"",SUM(laptimes!P$2:'laptimes'!P38),"")</f>
        <v>4.110570601851854E-2</v>
      </c>
      <c r="Q38" s="3">
        <f>IF(laptimes!Q38&lt;&gt;"",SUM(laptimes!Q$2:'laptimes'!Q38),"")</f>
        <v>4.1975196759259266E-2</v>
      </c>
      <c r="R38" s="3">
        <f>IF(laptimes!R38&lt;&gt;"",SUM(laptimes!R$2:'laptimes'!R38),"")</f>
        <v>4.332597222222221E-2</v>
      </c>
      <c r="S38" s="3">
        <f>IF(laptimes!S38&lt;&gt;"",SUM(laptimes!S$2:'laptimes'!S38),"")</f>
        <v>4.1246053240740738E-2</v>
      </c>
      <c r="T38" s="3">
        <f>IF(laptimes!T38&lt;&gt;"",SUM(laptimes!T$2:'laptimes'!T38),"")</f>
        <v>4.3015856481481471E-2</v>
      </c>
      <c r="U38" s="3">
        <f>IF(laptimes!U38&lt;&gt;"",SUM(laptimes!U$2:'laptimes'!U38),"")</f>
        <v>4.2614895833333333E-2</v>
      </c>
    </row>
    <row r="39" spans="1:21" x14ac:dyDescent="0.25">
      <c r="A39">
        <v>38</v>
      </c>
      <c r="B39" s="3">
        <f>IF(laptimes!B39&lt;&gt;"",SUM(laptimes!B$2:'laptimes'!B39),"")</f>
        <v>4.3160798611111127E-2</v>
      </c>
      <c r="C39" s="3">
        <f>IF(laptimes!C39&lt;&gt;"",SUM(laptimes!C$2:'laptimes'!C39),"")</f>
        <v>4.310987268518518E-2</v>
      </c>
      <c r="D39" s="3">
        <f>IF(laptimes!D39&lt;&gt;"",SUM(laptimes!D$2:'laptimes'!D39),"")</f>
        <v>4.2586782407407403E-2</v>
      </c>
      <c r="E39" s="3">
        <f>IF(laptimes!E39&lt;&gt;"",SUM(laptimes!E$2:'laptimes'!E39),"")</f>
        <v>4.319339120370369E-2</v>
      </c>
      <c r="F39" s="3">
        <f>IF(laptimes!F39&lt;&gt;"",SUM(laptimes!F$2:'laptimes'!F39),"")</f>
        <v>4.3577060185185194E-2</v>
      </c>
      <c r="G39" s="3">
        <f>IF(laptimes!G39&lt;&gt;"",SUM(laptimes!G$2:'laptimes'!G39),"")</f>
        <v>4.3238449074074085E-2</v>
      </c>
      <c r="H39" s="3">
        <f>IF(laptimes!H39&lt;&gt;"",SUM(laptimes!H$2:'laptimes'!H39),"")</f>
        <v>4.3260115740740748E-2</v>
      </c>
      <c r="I39" s="3">
        <f>IF(laptimes!I39&lt;&gt;"",SUM(laptimes!I$2:'laptimes'!I39),"")</f>
        <v>4.2426747685185173E-2</v>
      </c>
      <c r="J39" s="3">
        <f>IF(laptimes!J39&lt;&gt;"",SUM(laptimes!J$2:'laptimes'!J39),"")</f>
        <v>4.3039444444444443E-2</v>
      </c>
      <c r="K39" s="3">
        <f>IF(laptimes!K39&lt;&gt;"",SUM(laptimes!K$2:'laptimes'!K39),"")</f>
        <v>4.3657581018518514E-2</v>
      </c>
      <c r="L39" s="3">
        <f>IF(laptimes!L39&lt;&gt;"",SUM(laptimes!L$2:'laptimes'!L39),"")</f>
        <v>4.3416157407407396E-2</v>
      </c>
      <c r="M39" s="3">
        <f>IF(laptimes!M39&lt;&gt;"",SUM(laptimes!M$2:'laptimes'!M39),"")</f>
        <v>4.3465104166666657E-2</v>
      </c>
      <c r="N39" s="3">
        <f>IF(laptimes!N39&lt;&gt;"",SUM(laptimes!N$2:'laptimes'!N39),"")</f>
        <v>4.3210810185185175E-2</v>
      </c>
      <c r="O39" s="3">
        <f>IF(laptimes!O39&lt;&gt;"",SUM(laptimes!O$2:'laptimes'!O39),"")</f>
        <v>4.2502592592592585E-2</v>
      </c>
      <c r="P39" s="3">
        <f>IF(laptimes!P39&lt;&gt;"",SUM(laptimes!P$2:'laptimes'!P39),"")</f>
        <v>4.2194409722222243E-2</v>
      </c>
      <c r="Q39" s="3">
        <f>IF(laptimes!Q39&lt;&gt;"",SUM(laptimes!Q$2:'laptimes'!Q39),"")</f>
        <v>4.3087326388888895E-2</v>
      </c>
      <c r="R39" s="3">
        <f>IF(laptimes!R39&lt;&gt;"",SUM(laptimes!R$2:'laptimes'!R39),"")</f>
        <v>4.444194444444443E-2</v>
      </c>
      <c r="S39" s="3">
        <f>IF(laptimes!S39&lt;&gt;"",SUM(laptimes!S$2:'laptimes'!S39),"")</f>
        <v>4.2340613425925926E-2</v>
      </c>
      <c r="T39" s="3">
        <f>IF(laptimes!T39&lt;&gt;"",SUM(laptimes!T$2:'laptimes'!T39),"")</f>
        <v>4.4148020833333322E-2</v>
      </c>
      <c r="U39" s="3">
        <f>IF(laptimes!U39&lt;&gt;"",SUM(laptimes!U$2:'laptimes'!U39),"")</f>
        <v>4.3727407407407409E-2</v>
      </c>
    </row>
    <row r="40" spans="1:21" x14ac:dyDescent="0.25">
      <c r="A40">
        <v>39</v>
      </c>
      <c r="B40" s="3">
        <f>IF(laptimes!B40&lt;&gt;"",SUM(laptimes!B$2:'laptimes'!B40),"")</f>
        <v>4.4271342592592612E-2</v>
      </c>
      <c r="C40" s="3">
        <f>IF(laptimes!C40&lt;&gt;"",SUM(laptimes!C$2:'laptimes'!C40),"")</f>
        <v>4.4223067129629624E-2</v>
      </c>
      <c r="D40" s="3">
        <f>IF(laptimes!D40&lt;&gt;"",SUM(laptimes!D$2:'laptimes'!D40),"")</f>
        <v>4.3688425925925922E-2</v>
      </c>
      <c r="E40" s="3">
        <f>IF(laptimes!E40&lt;&gt;"",SUM(laptimes!E$2:'laptimes'!E40),"")</f>
        <v>4.4300451388888877E-2</v>
      </c>
      <c r="F40" s="3">
        <f>IF(laptimes!F40&lt;&gt;"",SUM(laptimes!F$2:'laptimes'!F40),"")</f>
        <v>4.4711655092592603E-2</v>
      </c>
      <c r="G40" s="3">
        <f>IF(laptimes!G40&lt;&gt;"",SUM(laptimes!G$2:'laptimes'!G40),"")</f>
        <v>4.4347847222222236E-2</v>
      </c>
      <c r="H40" s="3">
        <f>IF(laptimes!H40&lt;&gt;"",SUM(laptimes!H$2:'laptimes'!H40),"")</f>
        <v>4.4390138888888896E-2</v>
      </c>
      <c r="I40" s="3">
        <f>IF(laptimes!I40&lt;&gt;"",SUM(laptimes!I$2:'laptimes'!I40),"")</f>
        <v>4.3519675925925913E-2</v>
      </c>
      <c r="J40" s="3">
        <f>IF(laptimes!J40&lt;&gt;"",SUM(laptimes!J$2:'laptimes'!J40),"")</f>
        <v>4.440956018518518E-2</v>
      </c>
      <c r="K40" s="3">
        <f>IF(laptimes!K40&lt;&gt;"",SUM(laptimes!K$2:'laptimes'!K40),"")</f>
        <v>4.4772013888888886E-2</v>
      </c>
      <c r="L40" s="3">
        <f>IF(laptimes!L40&lt;&gt;"",SUM(laptimes!L$2:'laptimes'!L40),"")</f>
        <v>4.4547569444444435E-2</v>
      </c>
      <c r="M40" s="3">
        <f>IF(laptimes!M40&lt;&gt;"",SUM(laptimes!M$2:'laptimes'!M40),"")</f>
        <v>4.4567638888888879E-2</v>
      </c>
      <c r="N40" s="3">
        <f>IF(laptimes!N40&lt;&gt;"",SUM(laptimes!N$2:'laptimes'!N40),"")</f>
        <v>4.4314814814814807E-2</v>
      </c>
      <c r="O40" s="3">
        <f>IF(laptimes!O40&lt;&gt;"",SUM(laptimes!O$2:'laptimes'!O40),"")</f>
        <v>4.359777777777777E-2</v>
      </c>
      <c r="P40" s="3">
        <f>IF(laptimes!P40&lt;&gt;"",SUM(laptimes!P$2:'laptimes'!P40),"")</f>
        <v>4.3287083333333351E-2</v>
      </c>
      <c r="Q40" s="3">
        <f>IF(laptimes!Q40&lt;&gt;"",SUM(laptimes!Q$2:'laptimes'!Q40),"")</f>
        <v>4.4200405092592598E-2</v>
      </c>
      <c r="R40" s="3">
        <f>IF(laptimes!R40&lt;&gt;"",SUM(laptimes!R$2:'laptimes'!R40),"")</f>
        <v>4.5582534722222207E-2</v>
      </c>
      <c r="S40" s="3">
        <f>IF(laptimes!S40&lt;&gt;"",SUM(laptimes!S$2:'laptimes'!S40),"")</f>
        <v>4.3436307870370373E-2</v>
      </c>
      <c r="T40" s="3">
        <f>IF(laptimes!T40&lt;&gt;"",SUM(laptimes!T$2:'laptimes'!T40),"")</f>
        <v>4.5277615740740733E-2</v>
      </c>
      <c r="U40" s="3">
        <f>IF(laptimes!U40&lt;&gt;"",SUM(laptimes!U$2:'laptimes'!U40),"")</f>
        <v>4.4837094907407407E-2</v>
      </c>
    </row>
    <row r="41" spans="1:21" x14ac:dyDescent="0.25">
      <c r="A41">
        <v>40</v>
      </c>
      <c r="B41" s="3">
        <f>IF(laptimes!B41&lt;&gt;"",SUM(laptimes!B$2:'laptimes'!B41),"")</f>
        <v>4.5377569444444467E-2</v>
      </c>
      <c r="C41" s="3">
        <f>IF(laptimes!C41&lt;&gt;"",SUM(laptimes!C$2:'laptimes'!C41),"")</f>
        <v>4.5330983796296291E-2</v>
      </c>
      <c r="D41" s="3">
        <f>IF(laptimes!D41&lt;&gt;"",SUM(laptimes!D$2:'laptimes'!D41),"")</f>
        <v>4.4783078703703703E-2</v>
      </c>
      <c r="E41" s="3">
        <f>IF(laptimes!E41&lt;&gt;"",SUM(laptimes!E$2:'laptimes'!E41),"")</f>
        <v>4.5402951388888876E-2</v>
      </c>
      <c r="F41" s="3">
        <f>IF(laptimes!F41&lt;&gt;"",SUM(laptimes!F$2:'laptimes'!F41),"")</f>
        <v>4.5823541666666676E-2</v>
      </c>
      <c r="G41" s="3">
        <f>IF(laptimes!G41&lt;&gt;"",SUM(laptimes!G$2:'laptimes'!G41),"")</f>
        <v>4.5453090277777795E-2</v>
      </c>
      <c r="H41" s="3">
        <f>IF(laptimes!H41&lt;&gt;"",SUM(laptimes!H$2:'laptimes'!H41),"")</f>
        <v>4.5502696759259269E-2</v>
      </c>
      <c r="I41" s="3">
        <f>IF(laptimes!I41&lt;&gt;"",SUM(laptimes!I$2:'laptimes'!I41),"")</f>
        <v>4.4605648148148137E-2</v>
      </c>
      <c r="J41" s="3">
        <f>IF(laptimes!J41&lt;&gt;"",SUM(laptimes!J$2:'laptimes'!J41),"")</f>
        <v>4.5563344907407405E-2</v>
      </c>
      <c r="K41" s="3">
        <f>IF(laptimes!K41&lt;&gt;"",SUM(laptimes!K$2:'laptimes'!K41),"")</f>
        <v>4.5896724537037033E-2</v>
      </c>
      <c r="L41" s="3">
        <f>IF(laptimes!L41&lt;&gt;"",SUM(laptimes!L$2:'laptimes'!L41),"")</f>
        <v>4.5655300925925915E-2</v>
      </c>
      <c r="M41" s="3">
        <f>IF(laptimes!M41&lt;&gt;"",SUM(laptimes!M$2:'laptimes'!M41),"")</f>
        <v>4.5670138888888878E-2</v>
      </c>
      <c r="N41" s="3">
        <f>IF(laptimes!N41&lt;&gt;"",SUM(laptimes!N$2:'laptimes'!N41),"")</f>
        <v>4.5418159722222212E-2</v>
      </c>
      <c r="O41" s="3">
        <f>IF(laptimes!O41&lt;&gt;"",SUM(laptimes!O$2:'laptimes'!O41),"")</f>
        <v>4.4688020833333328E-2</v>
      </c>
      <c r="P41" s="3">
        <f>IF(laptimes!P41&lt;&gt;"",SUM(laptimes!P$2:'laptimes'!P41),"")</f>
        <v>4.4384444444444462E-2</v>
      </c>
      <c r="Q41" s="3">
        <f>IF(laptimes!Q41&lt;&gt;"",SUM(laptimes!Q$2:'laptimes'!Q41),"")</f>
        <v>4.5309479166666673E-2</v>
      </c>
      <c r="R41" s="3">
        <f>IF(laptimes!R41&lt;&gt;"",SUM(laptimes!R$2:'laptimes'!R41),"")</f>
        <v>4.671957175925924E-2</v>
      </c>
      <c r="S41" s="3">
        <f>IF(laptimes!S41&lt;&gt;"",SUM(laptimes!S$2:'laptimes'!S41),"")</f>
        <v>4.4528414351851855E-2</v>
      </c>
      <c r="T41" s="3">
        <f>IF(laptimes!T41&lt;&gt;"",SUM(laptimes!T$2:'laptimes'!T41),"")</f>
        <v>4.6402777777777772E-2</v>
      </c>
      <c r="U41" s="3">
        <f>IF(laptimes!U41&lt;&gt;"",SUM(laptimes!U$2:'laptimes'!U41),"")</f>
        <v>4.5945925925925925E-2</v>
      </c>
    </row>
    <row r="42" spans="1:21" x14ac:dyDescent="0.25">
      <c r="A42">
        <v>41</v>
      </c>
      <c r="B42" s="3">
        <f>IF(laptimes!B42&lt;&gt;"",SUM(laptimes!B$2:'laptimes'!B42),"")</f>
        <v>4.6485856481481506E-2</v>
      </c>
      <c r="C42" s="3">
        <f>IF(laptimes!C42&lt;&gt;"",SUM(laptimes!C$2:'laptimes'!C42),"")</f>
        <v>4.6437789351851846E-2</v>
      </c>
      <c r="D42" s="3">
        <f>IF(laptimes!D42&lt;&gt;"",SUM(laptimes!D$2:'laptimes'!D42),"")</f>
        <v>4.5874618055555552E-2</v>
      </c>
      <c r="E42" s="3">
        <f>IF(laptimes!E42&lt;&gt;"",SUM(laptimes!E$2:'laptimes'!E42),"")</f>
        <v>4.6506851851851841E-2</v>
      </c>
      <c r="F42" s="3">
        <f>IF(laptimes!F42&lt;&gt;"",SUM(laptimes!F$2:'laptimes'!F42),"")</f>
        <v>4.6932106481481488E-2</v>
      </c>
      <c r="G42" s="3">
        <f>IF(laptimes!G42&lt;&gt;"",SUM(laptimes!G$2:'laptimes'!G42),"")</f>
        <v>4.6577708333333349E-2</v>
      </c>
      <c r="H42" s="3">
        <f>IF(laptimes!H42&lt;&gt;"",SUM(laptimes!H$2:'laptimes'!H42),"")</f>
        <v>4.6606493055555566E-2</v>
      </c>
      <c r="I42" s="3">
        <f>IF(laptimes!I42&lt;&gt;"",SUM(laptimes!I$2:'laptimes'!I42),"")</f>
        <v>4.5695613425925916E-2</v>
      </c>
      <c r="J42" s="3">
        <f>IF(laptimes!J42&lt;&gt;"",SUM(laptimes!J$2:'laptimes'!J42),"")</f>
        <v>4.6662939814814813E-2</v>
      </c>
      <c r="K42" s="3">
        <f>IF(laptimes!K42&lt;&gt;"",SUM(laptimes!K$2:'laptimes'!K42),"")</f>
        <v>4.7009074074074071E-2</v>
      </c>
      <c r="L42" s="3">
        <f>IF(laptimes!L42&lt;&gt;"",SUM(laptimes!L$2:'laptimes'!L42),"")</f>
        <v>4.6763368055555546E-2</v>
      </c>
      <c r="M42" s="3">
        <f>IF(laptimes!M42&lt;&gt;"",SUM(laptimes!M$2:'laptimes'!M42),"")</f>
        <v>4.6774340277777764E-2</v>
      </c>
      <c r="N42" s="3">
        <f>IF(laptimes!N42&lt;&gt;"",SUM(laptimes!N$2:'laptimes'!N42),"")</f>
        <v>4.6522592592592581E-2</v>
      </c>
      <c r="O42" s="3">
        <f>IF(laptimes!O42&lt;&gt;"",SUM(laptimes!O$2:'laptimes'!O42),"")</f>
        <v>4.5778634259259252E-2</v>
      </c>
      <c r="P42" s="3">
        <f>IF(laptimes!P42&lt;&gt;"",SUM(laptimes!P$2:'laptimes'!P42),"")</f>
        <v>4.5469212962962982E-2</v>
      </c>
      <c r="Q42" s="3">
        <f>IF(laptimes!Q42&lt;&gt;"",SUM(laptimes!Q$2:'laptimes'!Q42),"")</f>
        <v>4.6419398148148154E-2</v>
      </c>
      <c r="R42" s="3">
        <f>IF(laptimes!R42&lt;&gt;"",SUM(laptimes!R$2:'laptimes'!R42),"")</f>
        <v>4.783715277777776E-2</v>
      </c>
      <c r="S42" s="3">
        <f>IF(laptimes!S42&lt;&gt;"",SUM(laptimes!S$2:'laptimes'!S42),"")</f>
        <v>4.5614236111111116E-2</v>
      </c>
      <c r="T42" s="3">
        <f>IF(laptimes!T42&lt;&gt;"",SUM(laptimes!T$2:'laptimes'!T42),"")</f>
        <v>4.7558217592592586E-2</v>
      </c>
      <c r="U42" s="3">
        <f>IF(laptimes!U42&lt;&gt;"",SUM(laptimes!U$2:'laptimes'!U42),"")</f>
        <v>4.7055451388888885E-2</v>
      </c>
    </row>
    <row r="43" spans="1:21" x14ac:dyDescent="0.25">
      <c r="A43">
        <v>42</v>
      </c>
      <c r="B43" s="3">
        <f>IF(laptimes!B43&lt;&gt;"",SUM(laptimes!B$2:'laptimes'!B43),"")</f>
        <v>4.7587129629629653E-2</v>
      </c>
      <c r="C43" s="3">
        <f>IF(laptimes!C43&lt;&gt;"",SUM(laptimes!C$2:'laptimes'!C43),"")</f>
        <v>4.7549768518518512E-2</v>
      </c>
      <c r="D43" s="3">
        <f>IF(laptimes!D43&lt;&gt;"",SUM(laptimes!D$2:'laptimes'!D43),"")</f>
        <v>4.6964004629629623E-2</v>
      </c>
      <c r="E43" s="3">
        <f>IF(laptimes!E43&lt;&gt;"",SUM(laptimes!E$2:'laptimes'!E43),"")</f>
        <v>4.7607997685185172E-2</v>
      </c>
      <c r="F43" s="3">
        <f>IF(laptimes!F43&lt;&gt;"",SUM(laptimes!F$2:'laptimes'!F43),"")</f>
        <v>4.8039641203703708E-2</v>
      </c>
      <c r="G43" s="3">
        <f>IF(laptimes!G43&lt;&gt;"",SUM(laptimes!G$2:'laptimes'!G43),"")</f>
        <v>4.7678981481481496E-2</v>
      </c>
      <c r="H43" s="3">
        <f>IF(laptimes!H43&lt;&gt;"",SUM(laptimes!H$2:'laptimes'!H43),"")</f>
        <v>4.7706192129629642E-2</v>
      </c>
      <c r="I43" s="3">
        <f>IF(laptimes!I43&lt;&gt;"",SUM(laptimes!I$2:'laptimes'!I43),"")</f>
        <v>4.6788379629629617E-2</v>
      </c>
      <c r="J43" s="3">
        <f>IF(laptimes!J43&lt;&gt;"",SUM(laptimes!J$2:'laptimes'!J43),"")</f>
        <v>4.7762256944444442E-2</v>
      </c>
      <c r="K43" s="3">
        <f>IF(laptimes!K43&lt;&gt;"",SUM(laptimes!K$2:'laptimes'!K43),"")</f>
        <v>4.812313657407407E-2</v>
      </c>
      <c r="L43" s="3">
        <f>IF(laptimes!L43&lt;&gt;"",SUM(laptimes!L$2:'laptimes'!L43),"")</f>
        <v>4.7872488425925917E-2</v>
      </c>
      <c r="M43" s="3">
        <f>IF(laptimes!M43&lt;&gt;"",SUM(laptimes!M$2:'laptimes'!M43),"")</f>
        <v>4.7900474537037024E-2</v>
      </c>
      <c r="N43" s="3">
        <f>IF(laptimes!N43&lt;&gt;"",SUM(laptimes!N$2:'laptimes'!N43),"")</f>
        <v>4.7621655092592578E-2</v>
      </c>
      <c r="O43" s="3">
        <f>IF(laptimes!O43&lt;&gt;"",SUM(laptimes!O$2:'laptimes'!O43),"")</f>
        <v>4.6869907407407402E-2</v>
      </c>
      <c r="P43" s="3">
        <f>IF(laptimes!P43&lt;&gt;"",SUM(laptimes!P$2:'laptimes'!P43),"")</f>
        <v>4.6553935185185205E-2</v>
      </c>
      <c r="Q43" s="3">
        <f>IF(laptimes!Q43&lt;&gt;"",SUM(laptimes!Q$2:'laptimes'!Q43),"")</f>
        <v>4.7525196759259265E-2</v>
      </c>
      <c r="R43" s="3">
        <f>IF(laptimes!R43&lt;&gt;"",SUM(laptimes!R$2:'laptimes'!R43),"")</f>
        <v>4.8954976851851836E-2</v>
      </c>
      <c r="S43" s="3">
        <f>IF(laptimes!S43&lt;&gt;"",SUM(laptimes!S$2:'laptimes'!S43),"")</f>
        <v>4.6708402777777783E-2</v>
      </c>
      <c r="T43" s="3">
        <f>IF(laptimes!T43&lt;&gt;"",SUM(laptimes!T$2:'laptimes'!T43),"")</f>
        <v>4.8705474537037032E-2</v>
      </c>
      <c r="U43" s="3">
        <f>IF(laptimes!U43&lt;&gt;"",SUM(laptimes!U$2:'laptimes'!U43),"")</f>
        <v>4.8158055555555551E-2</v>
      </c>
    </row>
    <row r="44" spans="1:21" x14ac:dyDescent="0.25">
      <c r="A44">
        <v>43</v>
      </c>
      <c r="B44" s="3">
        <f>IF(laptimes!B44&lt;&gt;"",SUM(laptimes!B$2:'laptimes'!B44),"")</f>
        <v>4.8697384259259284E-2</v>
      </c>
      <c r="C44" s="3">
        <f>IF(laptimes!C44&lt;&gt;"",SUM(laptimes!C$2:'laptimes'!C44),"")</f>
        <v>4.8656168981481472E-2</v>
      </c>
      <c r="D44" s="3">
        <f>IF(laptimes!D44&lt;&gt;"",SUM(laptimes!D$2:'laptimes'!D44),"")</f>
        <v>4.8051874999999994E-2</v>
      </c>
      <c r="E44" s="3">
        <f>IF(laptimes!E44&lt;&gt;"",SUM(laptimes!E$2:'laptimes'!E44),"")</f>
        <v>4.8711087962962953E-2</v>
      </c>
      <c r="F44" s="3">
        <f>IF(laptimes!F44&lt;&gt;"",SUM(laptimes!F$2:'laptimes'!F44),"")</f>
        <v>4.9178923611111112E-2</v>
      </c>
      <c r="G44" s="3">
        <f>IF(laptimes!G44&lt;&gt;"",SUM(laptimes!G$2:'laptimes'!G44),"")</f>
        <v>4.8783368055555568E-2</v>
      </c>
      <c r="H44" s="3">
        <f>IF(laptimes!H44&lt;&gt;"",SUM(laptimes!H$2:'laptimes'!H44),"")</f>
        <v>4.880918981481483E-2</v>
      </c>
      <c r="I44" s="3">
        <f>IF(laptimes!I44&lt;&gt;"",SUM(laptimes!I$2:'laptimes'!I44),"")</f>
        <v>4.7886203703703695E-2</v>
      </c>
      <c r="J44" s="3">
        <f>IF(laptimes!J44&lt;&gt;"",SUM(laptimes!J$2:'laptimes'!J44),"")</f>
        <v>4.8860960648148148E-2</v>
      </c>
      <c r="K44" s="3">
        <f>IF(laptimes!K44&lt;&gt;"",SUM(laptimes!K$2:'laptimes'!K44),"")</f>
        <v>4.9231562499999999E-2</v>
      </c>
      <c r="L44" s="3">
        <f>IF(laptimes!L44&lt;&gt;"",SUM(laptimes!L$2:'laptimes'!L44),"")</f>
        <v>4.899400462962962E-2</v>
      </c>
      <c r="M44" s="3">
        <f>IF(laptimes!M44&lt;&gt;"",SUM(laptimes!M$2:'laptimes'!M44),"")</f>
        <v>4.9002615740740725E-2</v>
      </c>
      <c r="N44" s="3">
        <f>IF(laptimes!N44&lt;&gt;"",SUM(laptimes!N$2:'laptimes'!N44),"")</f>
        <v>4.8721747685185168E-2</v>
      </c>
      <c r="O44" s="3">
        <f>IF(laptimes!O44&lt;&gt;"",SUM(laptimes!O$2:'laptimes'!O44),"")</f>
        <v>4.7960381944444436E-2</v>
      </c>
      <c r="P44" s="3">
        <f>IF(laptimes!P44&lt;&gt;"",SUM(laptimes!P$2:'laptimes'!P44),"")</f>
        <v>4.7643796296296316E-2</v>
      </c>
      <c r="Q44" s="3">
        <f>IF(laptimes!Q44&lt;&gt;"",SUM(laptimes!Q$2:'laptimes'!Q44),"")</f>
        <v>4.8628321759259269E-2</v>
      </c>
      <c r="R44" s="3">
        <f>IF(laptimes!R44&lt;&gt;"",SUM(laptimes!R$2:'laptimes'!R44),"")</f>
        <v>5.0086145833333318E-2</v>
      </c>
      <c r="S44" s="3">
        <f>IF(laptimes!S44&lt;&gt;"",SUM(laptimes!S$2:'laptimes'!S44),"")</f>
        <v>4.7791574074074077E-2</v>
      </c>
      <c r="T44" s="3">
        <f>IF(laptimes!T44&lt;&gt;"",SUM(laptimes!T$2:'laptimes'!T44),"")</f>
        <v>4.9888657407407402E-2</v>
      </c>
      <c r="U44" s="3">
        <f>IF(laptimes!U44&lt;&gt;"",SUM(laptimes!U$2:'laptimes'!U44),"")</f>
        <v>4.9261585648148143E-2</v>
      </c>
    </row>
    <row r="45" spans="1:21" x14ac:dyDescent="0.25">
      <c r="A45">
        <v>44</v>
      </c>
      <c r="B45" s="3">
        <f>IF(laptimes!B45&lt;&gt;"",SUM(laptimes!B$2:'laptimes'!B45),"")</f>
        <v>4.9801018518518543E-2</v>
      </c>
      <c r="C45" s="3">
        <f>IF(laptimes!C45&lt;&gt;"",SUM(laptimes!C$2:'laptimes'!C45),"")</f>
        <v>4.9764849537037026E-2</v>
      </c>
      <c r="D45" s="3">
        <f>IF(laptimes!D45&lt;&gt;"",SUM(laptimes!D$2:'laptimes'!D45),"")</f>
        <v>4.913802083333333E-2</v>
      </c>
      <c r="E45" s="3">
        <f>IF(laptimes!E45&lt;&gt;"",SUM(laptimes!E$2:'laptimes'!E45),"")</f>
        <v>4.9817685185185173E-2</v>
      </c>
      <c r="F45" s="3">
        <f>IF(laptimes!F45&lt;&gt;"",SUM(laptimes!F$2:'laptimes'!F45),"")</f>
        <v>5.0287118055555559E-2</v>
      </c>
      <c r="G45" s="3">
        <f>IF(laptimes!G45&lt;&gt;"",SUM(laptimes!G$2:'laptimes'!G45),"")</f>
        <v>4.989652777777779E-2</v>
      </c>
      <c r="H45" s="3">
        <f>IF(laptimes!H45&lt;&gt;"",SUM(laptimes!H$2:'laptimes'!H45),"")</f>
        <v>4.9910150462962981E-2</v>
      </c>
      <c r="I45" s="3">
        <f>IF(laptimes!I45&lt;&gt;"",SUM(laptimes!I$2:'laptimes'!I45),"")</f>
        <v>4.897768518518518E-2</v>
      </c>
      <c r="J45" s="3">
        <f>IF(laptimes!J45&lt;&gt;"",SUM(laptimes!J$2:'laptimes'!J45),"")</f>
        <v>4.9959618055555557E-2</v>
      </c>
      <c r="K45" s="3">
        <f>IF(laptimes!K45&lt;&gt;"",SUM(laptimes!K$2:'laptimes'!K45),"")</f>
        <v>5.0342881944444445E-2</v>
      </c>
      <c r="L45" s="3">
        <f>IF(laptimes!L45&lt;&gt;"",SUM(laptimes!L$2:'laptimes'!L45),"")</f>
        <v>5.0108472222222214E-2</v>
      </c>
      <c r="M45" s="3">
        <f>IF(laptimes!M45&lt;&gt;"",SUM(laptimes!M$2:'laptimes'!M45),"")</f>
        <v>5.0117708333333316E-2</v>
      </c>
      <c r="N45" s="3">
        <f>IF(laptimes!N45&lt;&gt;"",SUM(laptimes!N$2:'laptimes'!N45),"")</f>
        <v>4.9852430555555535E-2</v>
      </c>
      <c r="O45" s="3">
        <f>IF(laptimes!O45&lt;&gt;"",SUM(laptimes!O$2:'laptimes'!O45),"")</f>
        <v>4.905238425925925E-2</v>
      </c>
      <c r="P45" s="3">
        <f>IF(laptimes!P45&lt;&gt;"",SUM(laptimes!P$2:'laptimes'!P45),"")</f>
        <v>4.8738715277777796E-2</v>
      </c>
      <c r="Q45" s="3">
        <f>IF(laptimes!Q45&lt;&gt;"",SUM(laptimes!Q$2:'laptimes'!Q45),"")</f>
        <v>4.9727071759259271E-2</v>
      </c>
      <c r="R45" s="3">
        <f>IF(laptimes!R45&lt;&gt;"",SUM(laptimes!R$2:'laptimes'!R45),"")</f>
        <v>5.1208645833333316E-2</v>
      </c>
      <c r="S45" s="3">
        <f>IF(laptimes!S45&lt;&gt;"",SUM(laptimes!S$2:'laptimes'!S45),"")</f>
        <v>4.8880185185185186E-2</v>
      </c>
      <c r="T45" s="3">
        <f>IF(laptimes!T45&lt;&gt;"",SUM(laptimes!T$2:'laptimes'!T45),"")</f>
        <v>5.1046354166666662E-2</v>
      </c>
      <c r="U45" s="3">
        <f>IF(laptimes!U45&lt;&gt;"",SUM(laptimes!U$2:'laptimes'!U45),"")</f>
        <v>5.036751157407407E-2</v>
      </c>
    </row>
    <row r="46" spans="1:21" x14ac:dyDescent="0.25">
      <c r="A46">
        <v>45</v>
      </c>
      <c r="B46" s="3">
        <f>IF(laptimes!B46&lt;&gt;"",SUM(laptimes!B$2:'laptimes'!B46),"")</f>
        <v>5.0900960648148176E-2</v>
      </c>
      <c r="C46" s="3">
        <f>IF(laptimes!C46&lt;&gt;"",SUM(laptimes!C$2:'laptimes'!C46),"")</f>
        <v>5.086907407407406E-2</v>
      </c>
      <c r="D46" s="3">
        <f>IF(laptimes!D46&lt;&gt;"",SUM(laptimes!D$2:'laptimes'!D46),"")</f>
        <v>5.022895833333333E-2</v>
      </c>
      <c r="E46" s="3">
        <f>IF(laptimes!E46&lt;&gt;"",SUM(laptimes!E$2:'laptimes'!E46),"")</f>
        <v>5.093869212962962E-2</v>
      </c>
      <c r="F46" s="3" t="str">
        <f>IF(laptimes!F46&lt;&gt;"",SUM(laptimes!F$2:'laptimes'!F46),"")</f>
        <v/>
      </c>
      <c r="G46" s="3">
        <f>IF(laptimes!G46&lt;&gt;"",SUM(laptimes!G$2:'laptimes'!G46),"")</f>
        <v>5.1007546296296308E-2</v>
      </c>
      <c r="H46" s="3">
        <f>IF(laptimes!H46&lt;&gt;"",SUM(laptimes!H$2:'laptimes'!H46),"")</f>
        <v>5.1019143518518537E-2</v>
      </c>
      <c r="I46" s="3">
        <f>IF(laptimes!I46&lt;&gt;"",SUM(laptimes!I$2:'laptimes'!I46),"")</f>
        <v>5.0064768518518515E-2</v>
      </c>
      <c r="J46" s="3">
        <f>IF(laptimes!J46&lt;&gt;"",SUM(laptimes!J$2:'laptimes'!J46),"")</f>
        <v>5.108871527777778E-2</v>
      </c>
      <c r="K46" s="3">
        <f>IF(laptimes!K46&lt;&gt;"",SUM(laptimes!K$2:'laptimes'!K46),"")</f>
        <v>5.1453344907407411E-2</v>
      </c>
      <c r="L46" s="3">
        <f>IF(laptimes!L46&lt;&gt;"",SUM(laptimes!L$2:'laptimes'!L46),"")</f>
        <v>5.1213229166666659E-2</v>
      </c>
      <c r="M46" s="3">
        <f>IF(laptimes!M46&lt;&gt;"",SUM(laptimes!M$2:'laptimes'!M46),"")</f>
        <v>5.1220497685185169E-2</v>
      </c>
      <c r="N46" s="3">
        <f>IF(laptimes!N46&lt;&gt;"",SUM(laptimes!N$2:'laptimes'!N46),"")</f>
        <v>5.0949120370370353E-2</v>
      </c>
      <c r="O46" s="3">
        <f>IF(laptimes!O46&lt;&gt;"",SUM(laptimes!O$2:'laptimes'!O46),"")</f>
        <v>5.0149224537037025E-2</v>
      </c>
      <c r="P46" s="3">
        <f>IF(laptimes!P46&lt;&gt;"",SUM(laptimes!P$2:'laptimes'!P46),"")</f>
        <v>4.9837349537037057E-2</v>
      </c>
      <c r="Q46" s="3">
        <f>IF(laptimes!Q46&lt;&gt;"",SUM(laptimes!Q$2:'laptimes'!Q46),"")</f>
        <v>5.0826898148148163E-2</v>
      </c>
      <c r="R46" s="3">
        <f>IF(laptimes!R46&lt;&gt;"",SUM(laptimes!R$2:'laptimes'!R46),"")</f>
        <v>5.2361203703703688E-2</v>
      </c>
      <c r="S46" s="3">
        <f>IF(laptimes!S46&lt;&gt;"",SUM(laptimes!S$2:'laptimes'!S46),"")</f>
        <v>4.9973969907407406E-2</v>
      </c>
      <c r="T46" s="3">
        <f>IF(laptimes!T46&lt;&gt;"",SUM(laptimes!T$2:'laptimes'!T46),"")</f>
        <v>5.2190335648148144E-2</v>
      </c>
      <c r="U46" s="3">
        <f>IF(laptimes!U46&lt;&gt;"",SUM(laptimes!U$2:'laptimes'!U46),"")</f>
        <v>5.1472511574074072E-2</v>
      </c>
    </row>
    <row r="47" spans="1:21" x14ac:dyDescent="0.25">
      <c r="A47">
        <v>46</v>
      </c>
      <c r="B47" s="3">
        <f>IF(laptimes!B47&lt;&gt;"",SUM(laptimes!B$2:'laptimes'!B47),"")</f>
        <v>5.1999953703703729E-2</v>
      </c>
      <c r="C47" s="3">
        <f>IF(laptimes!C47&lt;&gt;"",SUM(laptimes!C$2:'laptimes'!C47),"")</f>
        <v>5.197447916666665E-2</v>
      </c>
      <c r="D47" s="3">
        <f>IF(laptimes!D47&lt;&gt;"",SUM(laptimes!D$2:'laptimes'!D47),"")</f>
        <v>5.131942129629629E-2</v>
      </c>
      <c r="E47" s="3">
        <f>IF(laptimes!E47&lt;&gt;"",SUM(laptimes!E$2:'laptimes'!E47),"")</f>
        <v>5.203765046296295E-2</v>
      </c>
      <c r="F47" s="3" t="str">
        <f>IF(laptimes!F47&lt;&gt;"",SUM(laptimes!F$2:'laptimes'!F47),"")</f>
        <v/>
      </c>
      <c r="G47" s="3">
        <f>IF(laptimes!G47&lt;&gt;"",SUM(laptimes!G$2:'laptimes'!G47),"")</f>
        <v>5.2111562500000014E-2</v>
      </c>
      <c r="H47" s="3">
        <f>IF(laptimes!H47&lt;&gt;"",SUM(laptimes!H$2:'laptimes'!H47),"")</f>
        <v>5.2124537037037053E-2</v>
      </c>
      <c r="I47" s="3">
        <f>IF(laptimes!I47&lt;&gt;"",SUM(laptimes!I$2:'laptimes'!I47),"")</f>
        <v>5.1154178240740734E-2</v>
      </c>
      <c r="J47" s="3">
        <f>IF(laptimes!J47&lt;&gt;"",SUM(laptimes!J$2:'laptimes'!J47),"")</f>
        <v>5.2197002314814819E-2</v>
      </c>
      <c r="K47" s="3">
        <f>IF(laptimes!K47&lt;&gt;"",SUM(laptimes!K$2:'laptimes'!K47),"")</f>
        <v>5.2565636574074079E-2</v>
      </c>
      <c r="L47" s="3">
        <f>IF(laptimes!L47&lt;&gt;"",SUM(laptimes!L$2:'laptimes'!L47),"")</f>
        <v>5.2314340277777767E-2</v>
      </c>
      <c r="M47" s="3">
        <f>IF(laptimes!M47&lt;&gt;"",SUM(laptimes!M$2:'laptimes'!M47),"")</f>
        <v>5.2322731481481463E-2</v>
      </c>
      <c r="N47" s="3">
        <f>IF(laptimes!N47&lt;&gt;"",SUM(laptimes!N$2:'laptimes'!N47),"")</f>
        <v>5.2046400462962945E-2</v>
      </c>
      <c r="O47" s="3">
        <f>IF(laptimes!O47&lt;&gt;"",SUM(laptimes!O$2:'laptimes'!O47),"")</f>
        <v>5.1245601851851841E-2</v>
      </c>
      <c r="P47" s="3">
        <f>IF(laptimes!P47&lt;&gt;"",SUM(laptimes!P$2:'laptimes'!P47),"")</f>
        <v>5.0928611111111133E-2</v>
      </c>
      <c r="Q47" s="3">
        <f>IF(laptimes!Q47&lt;&gt;"",SUM(laptimes!Q$2:'laptimes'!Q47),"")</f>
        <v>5.1927465277777793E-2</v>
      </c>
      <c r="R47" s="3">
        <f>IF(laptimes!R47&lt;&gt;"",SUM(laptimes!R$2:'laptimes'!R47),"")</f>
        <v>5.3479270833333314E-2</v>
      </c>
      <c r="S47" s="3">
        <f>IF(laptimes!S47&lt;&gt;"",SUM(laptimes!S$2:'laptimes'!S47),"")</f>
        <v>5.1073703703703704E-2</v>
      </c>
      <c r="T47" s="3">
        <f>IF(laptimes!T47&lt;&gt;"",SUM(laptimes!T$2:'laptimes'!T47),"")</f>
        <v>5.3330381944444442E-2</v>
      </c>
      <c r="U47" s="3">
        <f>IF(laptimes!U47&lt;&gt;"",SUM(laptimes!U$2:'laptimes'!U47),"")</f>
        <v>5.2582523148148146E-2</v>
      </c>
    </row>
    <row r="48" spans="1:21" x14ac:dyDescent="0.25">
      <c r="A48">
        <v>47</v>
      </c>
      <c r="B48" s="3">
        <f>IF(laptimes!B48&lt;&gt;"",SUM(laptimes!B$2:'laptimes'!B48),"")</f>
        <v>5.3098020833333356E-2</v>
      </c>
      <c r="C48" s="3">
        <f>IF(laptimes!C48&lt;&gt;"",SUM(laptimes!C$2:'laptimes'!C48),"")</f>
        <v>5.3076296296296281E-2</v>
      </c>
      <c r="D48" s="3">
        <f>IF(laptimes!D48&lt;&gt;"",SUM(laptimes!D$2:'laptimes'!D48),"")</f>
        <v>5.2410243055555548E-2</v>
      </c>
      <c r="E48" s="3">
        <f>IF(laptimes!E48&lt;&gt;"",SUM(laptimes!E$2:'laptimes'!E48),"")</f>
        <v>5.3143368055555543E-2</v>
      </c>
      <c r="F48" s="3" t="str">
        <f>IF(laptimes!F48&lt;&gt;"",SUM(laptimes!F$2:'laptimes'!F48),"")</f>
        <v/>
      </c>
      <c r="G48" s="3">
        <f>IF(laptimes!G48&lt;&gt;"",SUM(laptimes!G$2:'laptimes'!G48),"")</f>
        <v>5.321743055555557E-2</v>
      </c>
      <c r="H48" s="3">
        <f>IF(laptimes!H48&lt;&gt;"",SUM(laptimes!H$2:'laptimes'!H48),"")</f>
        <v>5.3226655092592605E-2</v>
      </c>
      <c r="I48" s="3">
        <f>IF(laptimes!I48&lt;&gt;"",SUM(laptimes!I$2:'laptimes'!I48),"")</f>
        <v>5.22455787037037E-2</v>
      </c>
      <c r="J48" s="3">
        <f>IF(laptimes!J48&lt;&gt;"",SUM(laptimes!J$2:'laptimes'!J48),"")</f>
        <v>5.330871527777778E-2</v>
      </c>
      <c r="K48" s="3">
        <f>IF(laptimes!K48&lt;&gt;"",SUM(laptimes!K$2:'laptimes'!K48),"")</f>
        <v>5.3675810185185191E-2</v>
      </c>
      <c r="L48" s="3">
        <f>IF(laptimes!L48&lt;&gt;"",SUM(laptimes!L$2:'laptimes'!L48),"")</f>
        <v>5.3454571759259245E-2</v>
      </c>
      <c r="M48" s="3">
        <f>IF(laptimes!M48&lt;&gt;"",SUM(laptimes!M$2:'laptimes'!M48),"")</f>
        <v>5.3430451388888869E-2</v>
      </c>
      <c r="N48" s="3">
        <f>IF(laptimes!N48&lt;&gt;"",SUM(laptimes!N$2:'laptimes'!N48),"")</f>
        <v>5.3147534722222202E-2</v>
      </c>
      <c r="O48" s="3">
        <f>IF(laptimes!O48&lt;&gt;"",SUM(laptimes!O$2:'laptimes'!O48),"")</f>
        <v>5.2344236111111102E-2</v>
      </c>
      <c r="P48" s="3">
        <f>IF(laptimes!P48&lt;&gt;"",SUM(laptimes!P$2:'laptimes'!P48),"")</f>
        <v>5.2017002314814834E-2</v>
      </c>
      <c r="Q48" s="3">
        <f>IF(laptimes!Q48&lt;&gt;"",SUM(laptimes!Q$2:'laptimes'!Q48),"")</f>
        <v>5.3027893518518533E-2</v>
      </c>
      <c r="R48" s="3">
        <f>IF(laptimes!R48&lt;&gt;"",SUM(laptimes!R$2:'laptimes'!R48),"")</f>
        <v>5.4613090277777762E-2</v>
      </c>
      <c r="S48" s="3">
        <f>IF(laptimes!S48&lt;&gt;"",SUM(laptimes!S$2:'laptimes'!S48),"")</f>
        <v>5.2183136574074078E-2</v>
      </c>
      <c r="T48" s="3">
        <f>IF(laptimes!T48&lt;&gt;"",SUM(laptimes!T$2:'laptimes'!T48),"")</f>
        <v>5.4471087962962961E-2</v>
      </c>
      <c r="U48" s="3">
        <f>IF(laptimes!U48&lt;&gt;"",SUM(laptimes!U$2:'laptimes'!U48),"")</f>
        <v>5.3692546296296294E-2</v>
      </c>
    </row>
    <row r="49" spans="1:21" x14ac:dyDescent="0.25">
      <c r="A49">
        <v>48</v>
      </c>
      <c r="B49" s="3">
        <f>IF(laptimes!B49&lt;&gt;"",SUM(laptimes!B$2:'laptimes'!B49),"")</f>
        <v>5.4234479166666689E-2</v>
      </c>
      <c r="C49" s="3">
        <f>IF(laptimes!C49&lt;&gt;"",SUM(laptimes!C$2:'laptimes'!C49),"")</f>
        <v>5.4181886574074058E-2</v>
      </c>
      <c r="D49" s="3">
        <f>IF(laptimes!D49&lt;&gt;"",SUM(laptimes!D$2:'laptimes'!D49),"")</f>
        <v>5.350096064814814E-2</v>
      </c>
      <c r="E49" s="3">
        <f>IF(laptimes!E49&lt;&gt;"",SUM(laptimes!E$2:'laptimes'!E49),"")</f>
        <v>5.4249594907407397E-2</v>
      </c>
      <c r="F49" s="3" t="str">
        <f>IF(laptimes!F49&lt;&gt;"",SUM(laptimes!F$2:'laptimes'!F49),"")</f>
        <v/>
      </c>
      <c r="G49" s="3">
        <f>IF(laptimes!G49&lt;&gt;"",SUM(laptimes!G$2:'laptimes'!G49),"")</f>
        <v>5.4321539351851869E-2</v>
      </c>
      <c r="H49" s="3">
        <f>IF(laptimes!H49&lt;&gt;"",SUM(laptimes!H$2:'laptimes'!H49),"")</f>
        <v>5.435379629629631E-2</v>
      </c>
      <c r="I49" s="3">
        <f>IF(laptimes!I49&lt;&gt;"",SUM(laptimes!I$2:'laptimes'!I49),"")</f>
        <v>5.3337060185185185E-2</v>
      </c>
      <c r="J49" s="3">
        <f>IF(laptimes!J49&lt;&gt;"",SUM(laptimes!J$2:'laptimes'!J49),"")</f>
        <v>5.4413900462962968E-2</v>
      </c>
      <c r="K49" s="3">
        <f>IF(laptimes!K49&lt;&gt;"",SUM(laptimes!K$2:'laptimes'!K49),"")</f>
        <v>5.4784942129629637E-2</v>
      </c>
      <c r="L49" s="3">
        <f>IF(laptimes!L49&lt;&gt;"",SUM(laptimes!L$2:'laptimes'!L49),"")</f>
        <v>5.4563020833333316E-2</v>
      </c>
      <c r="M49" s="3">
        <f>IF(laptimes!M49&lt;&gt;"",SUM(laptimes!M$2:'laptimes'!M49),"")</f>
        <v>5.4555208333333313E-2</v>
      </c>
      <c r="N49" s="3">
        <f>IF(laptimes!N49&lt;&gt;"",SUM(laptimes!N$2:'laptimes'!N49),"")</f>
        <v>5.4254942129629606E-2</v>
      </c>
      <c r="O49" s="3">
        <f>IF(laptimes!O49&lt;&gt;"",SUM(laptimes!O$2:'laptimes'!O49),"")</f>
        <v>5.3446134259259252E-2</v>
      </c>
      <c r="P49" s="3">
        <f>IF(laptimes!P49&lt;&gt;"",SUM(laptimes!P$2:'laptimes'!P49),"")</f>
        <v>5.3113506944444465E-2</v>
      </c>
      <c r="Q49" s="3">
        <f>IF(laptimes!Q49&lt;&gt;"",SUM(laptimes!Q$2:'laptimes'!Q49),"")</f>
        <v>5.4130706018518535E-2</v>
      </c>
      <c r="R49" s="3">
        <f>IF(laptimes!R49&lt;&gt;"",SUM(laptimes!R$2:'laptimes'!R49),"")</f>
        <v>5.5853807870370357E-2</v>
      </c>
      <c r="S49" s="3">
        <f>IF(laptimes!S49&lt;&gt;"",SUM(laptimes!S$2:'laptimes'!S49),"")</f>
        <v>5.3290405092592599E-2</v>
      </c>
      <c r="T49" s="3">
        <f>IF(laptimes!T49&lt;&gt;"",SUM(laptimes!T$2:'laptimes'!T49),"")</f>
        <v>5.5708090277777775E-2</v>
      </c>
      <c r="U49" s="3">
        <f>IF(laptimes!U49&lt;&gt;"",SUM(laptimes!U$2:'laptimes'!U49),"")</f>
        <v>5.4796724537037038E-2</v>
      </c>
    </row>
    <row r="50" spans="1:21" x14ac:dyDescent="0.25">
      <c r="A50">
        <v>49</v>
      </c>
      <c r="B50" s="3">
        <f>IF(laptimes!B50&lt;&gt;"",SUM(laptimes!B$2:'laptimes'!B50),"")</f>
        <v>5.5427500000000025E-2</v>
      </c>
      <c r="C50" s="3">
        <f>IF(laptimes!C50&lt;&gt;"",SUM(laptimes!C$2:'laptimes'!C50),"")</f>
        <v>5.5359224537037018E-2</v>
      </c>
      <c r="D50" s="3">
        <f>IF(laptimes!D50&lt;&gt;"",SUM(laptimes!D$2:'laptimes'!D50),"")</f>
        <v>5.4594444444444439E-2</v>
      </c>
      <c r="E50" s="3">
        <f>IF(laptimes!E50&lt;&gt;"",SUM(laptimes!E$2:'laptimes'!E50),"")</f>
        <v>5.5457372685185177E-2</v>
      </c>
      <c r="F50" s="3" t="str">
        <f>IF(laptimes!F50&lt;&gt;"",SUM(laptimes!F$2:'laptimes'!F50),"")</f>
        <v/>
      </c>
      <c r="G50" s="3">
        <f>IF(laptimes!G50&lt;&gt;"",SUM(laptimes!G$2:'laptimes'!G50),"")</f>
        <v>5.5549317129629648E-2</v>
      </c>
      <c r="H50" s="3">
        <f>IF(laptimes!H50&lt;&gt;"",SUM(laptimes!H$2:'laptimes'!H50),"")</f>
        <v>5.5580729166666683E-2</v>
      </c>
      <c r="I50" s="3">
        <f>IF(laptimes!I50&lt;&gt;"",SUM(laptimes!I$2:'laptimes'!I50),"")</f>
        <v>5.4429282407407409E-2</v>
      </c>
      <c r="J50" s="3">
        <f>IF(laptimes!J50&lt;&gt;"",SUM(laptimes!J$2:'laptimes'!J50),"")</f>
        <v>5.5662592592592597E-2</v>
      </c>
      <c r="K50" s="3">
        <f>IF(laptimes!K50&lt;&gt;"",SUM(laptimes!K$2:'laptimes'!K50),"")</f>
        <v>5.601677083333334E-2</v>
      </c>
      <c r="L50" s="3">
        <f>IF(laptimes!L50&lt;&gt;"",SUM(laptimes!L$2:'laptimes'!L50),"")</f>
        <v>5.5811655092592574E-2</v>
      </c>
      <c r="M50" s="3">
        <f>IF(laptimes!M50&lt;&gt;"",SUM(laptimes!M$2:'laptimes'!M50),"")</f>
        <v>5.5793993055555532E-2</v>
      </c>
      <c r="N50" s="3">
        <f>IF(laptimes!N50&lt;&gt;"",SUM(laptimes!N$2:'laptimes'!N50),"")</f>
        <v>5.546410879629627E-2</v>
      </c>
      <c r="O50" s="3">
        <f>IF(laptimes!O50&lt;&gt;"",SUM(laptimes!O$2:'laptimes'!O50),"")</f>
        <v>5.4548541666666658E-2</v>
      </c>
      <c r="P50" s="3">
        <f>IF(laptimes!P50&lt;&gt;"",SUM(laptimes!P$2:'laptimes'!P50),"")</f>
        <v>5.4207650462962984E-2</v>
      </c>
      <c r="Q50" s="3">
        <f>IF(laptimes!Q50&lt;&gt;"",SUM(laptimes!Q$2:'laptimes'!Q50),"")</f>
        <v>5.5293217592592606E-2</v>
      </c>
      <c r="R50" s="3">
        <f>IF(laptimes!R50&lt;&gt;"",SUM(laptimes!R$2:'laptimes'!R50),"")</f>
        <v>5.6967800925925911E-2</v>
      </c>
      <c r="S50" s="3">
        <f>IF(laptimes!S50&lt;&gt;"",SUM(laptimes!S$2:'laptimes'!S50),"")</f>
        <v>5.4389351851851855E-2</v>
      </c>
      <c r="T50" s="3">
        <f>IF(laptimes!T50&lt;&gt;"",SUM(laptimes!T$2:'laptimes'!T50),"")</f>
        <v>5.6833506944444438E-2</v>
      </c>
      <c r="U50" s="3">
        <f>IF(laptimes!U50&lt;&gt;"",SUM(laptimes!U$2:'laptimes'!U50),"")</f>
        <v>5.6030856481481484E-2</v>
      </c>
    </row>
    <row r="51" spans="1:21" x14ac:dyDescent="0.25">
      <c r="A51">
        <v>50</v>
      </c>
      <c r="B51" s="3">
        <f>IF(laptimes!B51&lt;&gt;"",SUM(laptimes!B$2:'laptimes'!B51),"")</f>
        <v>5.6551250000000025E-2</v>
      </c>
      <c r="C51" s="3">
        <f>IF(laptimes!C51&lt;&gt;"",SUM(laptimes!C$2:'laptimes'!C51),"")</f>
        <v>5.6545358796296276E-2</v>
      </c>
      <c r="D51" s="3">
        <f>IF(laptimes!D51&lt;&gt;"",SUM(laptimes!D$2:'laptimes'!D51),"")</f>
        <v>5.5825497685185181E-2</v>
      </c>
      <c r="E51" s="3">
        <f>IF(laptimes!E51&lt;&gt;"",SUM(laptimes!E$2:'laptimes'!E51),"")</f>
        <v>5.6567280092592584E-2</v>
      </c>
      <c r="F51" s="3" t="str">
        <f>IF(laptimes!F51&lt;&gt;"",SUM(laptimes!F$2:'laptimes'!F51),"")</f>
        <v/>
      </c>
      <c r="G51" s="3">
        <f>IF(laptimes!G51&lt;&gt;"",SUM(laptimes!G$2:'laptimes'!G51),"")</f>
        <v>5.6663020833333355E-2</v>
      </c>
      <c r="H51" s="3">
        <f>IF(laptimes!H51&lt;&gt;"",SUM(laptimes!H$2:'laptimes'!H51),"")</f>
        <v>5.6695613425925939E-2</v>
      </c>
      <c r="I51" s="3">
        <f>IF(laptimes!I51&lt;&gt;"",SUM(laptimes!I$2:'laptimes'!I51),"")</f>
        <v>5.5648229166666667E-2</v>
      </c>
      <c r="J51" s="3">
        <f>IF(laptimes!J51&lt;&gt;"",SUM(laptimes!J$2:'laptimes'!J51),"")</f>
        <v>5.6764803240740742E-2</v>
      </c>
      <c r="K51" s="3">
        <f>IF(laptimes!K51&lt;&gt;"",SUM(laptimes!K$2:'laptimes'!K51),"")</f>
        <v>5.7124317129629634E-2</v>
      </c>
      <c r="L51" s="3">
        <f>IF(laptimes!L51&lt;&gt;"",SUM(laptimes!L$2:'laptimes'!L51),"")</f>
        <v>5.6932708333333318E-2</v>
      </c>
      <c r="M51" s="3">
        <f>IF(laptimes!M51&lt;&gt;"",SUM(laptimes!M$2:'laptimes'!M51),"")</f>
        <v>5.6900787037037014E-2</v>
      </c>
      <c r="N51" s="3">
        <f>IF(laptimes!N51&lt;&gt;"",SUM(laptimes!N$2:'laptimes'!N51),"")</f>
        <v>5.6578414351851826E-2</v>
      </c>
      <c r="O51" s="3">
        <f>IF(laptimes!O51&lt;&gt;"",SUM(laptimes!O$2:'laptimes'!O51),"")</f>
        <v>5.5777754629629618E-2</v>
      </c>
      <c r="P51" s="3">
        <f>IF(laptimes!P51&lt;&gt;"",SUM(laptimes!P$2:'laptimes'!P51),"")</f>
        <v>5.5396226851851874E-2</v>
      </c>
      <c r="Q51" s="3">
        <f>IF(laptimes!Q51&lt;&gt;"",SUM(laptimes!Q$2:'laptimes'!Q51),"")</f>
        <v>5.6482673611111124E-2</v>
      </c>
      <c r="R51" s="3">
        <f>IF(laptimes!R51&lt;&gt;"",SUM(laptimes!R$2:'laptimes'!R51),"")</f>
        <v>5.8077013888888876E-2</v>
      </c>
      <c r="S51" s="3">
        <f>IF(laptimes!S51&lt;&gt;"",SUM(laptimes!S$2:'laptimes'!S51),"")</f>
        <v>5.5618449074074081E-2</v>
      </c>
      <c r="T51" s="3">
        <f>IF(laptimes!T51&lt;&gt;"",SUM(laptimes!T$2:'laptimes'!T51),"")</f>
        <v>5.7951655092592584E-2</v>
      </c>
      <c r="U51" s="3">
        <f>IF(laptimes!U51&lt;&gt;"",SUM(laptimes!U$2:'laptimes'!U51),"")</f>
        <v>5.7131724537037042E-2</v>
      </c>
    </row>
    <row r="52" spans="1:21" x14ac:dyDescent="0.25">
      <c r="A52">
        <v>51</v>
      </c>
      <c r="B52" s="3">
        <f>IF(laptimes!B52&lt;&gt;"",SUM(laptimes!B$2:'laptimes'!B52),"")</f>
        <v>5.766203703703706E-2</v>
      </c>
      <c r="C52" s="3">
        <f>IF(laptimes!C52&lt;&gt;"",SUM(laptimes!C$2:'laptimes'!C52),"")</f>
        <v>5.7655810185185168E-2</v>
      </c>
      <c r="D52" s="3">
        <f>IF(laptimes!D52&lt;&gt;"",SUM(laptimes!D$2:'laptimes'!D52),"")</f>
        <v>5.7157407407407407E-2</v>
      </c>
      <c r="E52" s="3">
        <f>IF(laptimes!E52&lt;&gt;"",SUM(laptimes!E$2:'laptimes'!E52),"")</f>
        <v>5.767068287037036E-2</v>
      </c>
      <c r="F52" s="3" t="str">
        <f>IF(laptimes!F52&lt;&gt;"",SUM(laptimes!F$2:'laptimes'!F52),"")</f>
        <v/>
      </c>
      <c r="G52" s="3">
        <f>IF(laptimes!G52&lt;&gt;"",SUM(laptimes!G$2:'laptimes'!G52),"")</f>
        <v>5.7768819444444466E-2</v>
      </c>
      <c r="H52" s="3">
        <f>IF(laptimes!H52&lt;&gt;"",SUM(laptimes!H$2:'laptimes'!H52),"")</f>
        <v>5.7816655092592609E-2</v>
      </c>
      <c r="I52" s="3">
        <f>IF(laptimes!I52&lt;&gt;"",SUM(laptimes!I$2:'laptimes'!I52),"")</f>
        <v>5.6735995370370371E-2</v>
      </c>
      <c r="J52" s="3">
        <f>IF(laptimes!J52&lt;&gt;"",SUM(laptimes!J$2:'laptimes'!J52),"")</f>
        <v>5.7866377314814817E-2</v>
      </c>
      <c r="K52" s="3">
        <f>IF(laptimes!K52&lt;&gt;"",SUM(laptimes!K$2:'laptimes'!K52),"")</f>
        <v>5.8257233796296298E-2</v>
      </c>
      <c r="L52" s="3">
        <f>IF(laptimes!L52&lt;&gt;"",SUM(laptimes!L$2:'laptimes'!L52),"")</f>
        <v>5.8032581018518506E-2</v>
      </c>
      <c r="M52" s="3">
        <f>IF(laptimes!M52&lt;&gt;"",SUM(laptimes!M$2:'laptimes'!M52),"")</f>
        <v>5.8002974537037011E-2</v>
      </c>
      <c r="N52" s="3">
        <f>IF(laptimes!N52&lt;&gt;"",SUM(laptimes!N$2:'laptimes'!N52),"")</f>
        <v>5.7677916666666641E-2</v>
      </c>
      <c r="O52" s="3">
        <f>IF(laptimes!O52&lt;&gt;"",SUM(laptimes!O$2:'laptimes'!O52),"")</f>
        <v>5.6880995370370356E-2</v>
      </c>
      <c r="P52" s="3">
        <f>IF(laptimes!P52&lt;&gt;"",SUM(laptimes!P$2:'laptimes'!P52),"")</f>
        <v>5.6524814814814833E-2</v>
      </c>
      <c r="Q52" s="3">
        <f>IF(laptimes!Q52&lt;&gt;"",SUM(laptimes!Q$2:'laptimes'!Q52),"")</f>
        <v>5.7584710648148164E-2</v>
      </c>
      <c r="R52" s="3">
        <f>IF(laptimes!R52&lt;&gt;"",SUM(laptimes!R$2:'laptimes'!R52),"")</f>
        <v>5.9186157407407396E-2</v>
      </c>
      <c r="S52" s="3">
        <f>IF(laptimes!S52&lt;&gt;"",SUM(laptimes!S$2:'laptimes'!S52),"")</f>
        <v>5.6716435185185189E-2</v>
      </c>
      <c r="T52" s="3">
        <f>IF(laptimes!T52&lt;&gt;"",SUM(laptimes!T$2:'laptimes'!T52),"")</f>
        <v>5.9081157407407402E-2</v>
      </c>
      <c r="U52" s="3">
        <f>IF(laptimes!U52&lt;&gt;"",SUM(laptimes!U$2:'laptimes'!U52),"")</f>
        <v>5.8233738425925934E-2</v>
      </c>
    </row>
    <row r="53" spans="1:21" x14ac:dyDescent="0.25">
      <c r="A53">
        <v>52</v>
      </c>
      <c r="B53" s="3">
        <f>IF(laptimes!B53&lt;&gt;"",SUM(laptimes!B$2:'laptimes'!B53),"")</f>
        <v>5.878318287037039E-2</v>
      </c>
      <c r="C53" s="3">
        <f>IF(laptimes!C53&lt;&gt;"",SUM(laptimes!C$2:'laptimes'!C53),"")</f>
        <v>5.8821666666666647E-2</v>
      </c>
      <c r="D53" s="3">
        <f>IF(laptimes!D53&lt;&gt;"",SUM(laptimes!D$2:'laptimes'!D53),"")</f>
        <v>5.8347847222222221E-2</v>
      </c>
      <c r="E53" s="3">
        <f>IF(laptimes!E53&lt;&gt;"",SUM(laptimes!E$2:'laptimes'!E53),"")</f>
        <v>5.8793877314814807E-2</v>
      </c>
      <c r="F53" s="3" t="str">
        <f>IF(laptimes!F53&lt;&gt;"",SUM(laptimes!F$2:'laptimes'!F53),"")</f>
        <v/>
      </c>
      <c r="G53" s="3">
        <f>IF(laptimes!G53&lt;&gt;"",SUM(laptimes!G$2:'laptimes'!G53),"")</f>
        <v>5.8882199074074097E-2</v>
      </c>
      <c r="H53" s="3">
        <f>IF(laptimes!H53&lt;&gt;"",SUM(laptimes!H$2:'laptimes'!H53),"")</f>
        <v>5.8941134259259273E-2</v>
      </c>
      <c r="I53" s="3">
        <f>IF(laptimes!I53&lt;&gt;"",SUM(laptimes!I$2:'laptimes'!I53),"")</f>
        <v>5.782203703703704E-2</v>
      </c>
      <c r="J53" s="3">
        <f>IF(laptimes!J53&lt;&gt;"",SUM(laptimes!J$2:'laptimes'!J53),"")</f>
        <v>5.8968564814814814E-2</v>
      </c>
      <c r="K53" s="3">
        <f>IF(laptimes!K53&lt;&gt;"",SUM(laptimes!K$2:'laptimes'!K53),"")</f>
        <v>5.9395740740740742E-2</v>
      </c>
      <c r="L53" s="3">
        <f>IF(laptimes!L53&lt;&gt;"",SUM(laptimes!L$2:'laptimes'!L53),"")</f>
        <v>5.9137800925925917E-2</v>
      </c>
      <c r="M53" s="3">
        <f>IF(laptimes!M53&lt;&gt;"",SUM(laptimes!M$2:'laptimes'!M53),"")</f>
        <v>5.9110081018518494E-2</v>
      </c>
      <c r="N53" s="3">
        <f>IF(laptimes!N53&lt;&gt;"",SUM(laptimes!N$2:'laptimes'!N53),"")</f>
        <v>5.8800358796296269E-2</v>
      </c>
      <c r="O53" s="3">
        <f>IF(laptimes!O53&lt;&gt;"",SUM(laptimes!O$2:'laptimes'!O53),"")</f>
        <v>5.7987731481481467E-2</v>
      </c>
      <c r="P53" s="3">
        <f>IF(laptimes!P53&lt;&gt;"",SUM(laptimes!P$2:'laptimes'!P53),"")</f>
        <v>5.7620763888888905E-2</v>
      </c>
      <c r="Q53" s="3">
        <f>IF(laptimes!Q53&lt;&gt;"",SUM(laptimes!Q$2:'laptimes'!Q53),"")</f>
        <v>5.8679166666666685E-2</v>
      </c>
      <c r="R53" s="3" t="str">
        <f>IF(laptimes!R53&lt;&gt;"",SUM(laptimes!R$2:'laptimes'!R53),"")</f>
        <v/>
      </c>
      <c r="S53" s="3">
        <f>IF(laptimes!S53&lt;&gt;"",SUM(laptimes!S$2:'laptimes'!S53),"")</f>
        <v>5.7811597222222226E-2</v>
      </c>
      <c r="T53" s="3" t="str">
        <f>IF(laptimes!T53&lt;&gt;"",SUM(laptimes!T$2:'laptimes'!T53),"")</f>
        <v/>
      </c>
      <c r="U53" s="3">
        <f>IF(laptimes!U53&lt;&gt;"",SUM(laptimes!U$2:'laptimes'!U53),"")</f>
        <v>5.9337048611111116E-2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>
        <f>IF(laptimes!D54&lt;&gt;"",SUM(laptimes!D$2:'laptimes'!D54),"")</f>
        <v>5.9421226851851854E-2</v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>
        <f>IF(laptimes!I54&lt;&gt;"",SUM(laptimes!I$2:'laptimes'!I54),"")</f>
        <v>5.8914155092592596E-2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>
        <f>IF(laptimes!O54&lt;&gt;"",SUM(laptimes!O$2:'laptimes'!O54),"")</f>
        <v>5.9098414351851834E-2</v>
      </c>
      <c r="P54" s="3">
        <f>IF(laptimes!P54&lt;&gt;"",SUM(laptimes!P$2:'laptimes'!P54),"")</f>
        <v>5.869442129629631E-2</v>
      </c>
      <c r="Q54" s="3">
        <f>IF(laptimes!Q54&lt;&gt;"",SUM(laptimes!Q$2:'laptimes'!Q54),"")</f>
        <v>5.9799305555555571E-2</v>
      </c>
      <c r="R54" s="3" t="str">
        <f>IF(laptimes!R54&lt;&gt;"",SUM(laptimes!R$2:'laptimes'!R54),"")</f>
        <v/>
      </c>
      <c r="S54" s="3">
        <f>IF(laptimes!S54&lt;&gt;"",SUM(laptimes!S$2:'laptimes'!S54),"")</f>
        <v>5.890340277777778E-2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5322-C771-45BF-B813-03DFE612DA6B}">
  <dimension ref="A1:U60"/>
  <sheetViews>
    <sheetView topLeftCell="A6" workbookViewId="0">
      <selection activeCell="Y43" sqref="Y4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1.2546296296296307E-5</v>
      </c>
      <c r="D3" s="2">
        <f>IFERROR(HLOOKUP(lapchart!D3,totallaptimes!$1:$1048576,ROW()-1)-HLOOKUP(lapchart!C3,totallaptimes!$1:$1048576,ROW()-1),"")</f>
        <v>1.5497685185185232E-5</v>
      </c>
      <c r="E3" s="2">
        <f>IFERROR(HLOOKUP(lapchart!E3,totallaptimes!$1:$1048576,ROW()-1)-HLOOKUP(lapchart!D3,totallaptimes!$1:$1048576,ROW()-1),"")</f>
        <v>1.7569444444444403E-5</v>
      </c>
      <c r="F3" s="2">
        <f>IFERROR(HLOOKUP(lapchart!F3,totallaptimes!$1:$1048576,ROW()-1)-HLOOKUP(lapchart!E3,totallaptimes!$1:$1048576,ROW()-1),"")</f>
        <v>1.2442129629629609E-5</v>
      </c>
      <c r="G3" s="2">
        <f>IFERROR(HLOOKUP(lapchart!G3,totallaptimes!$1:$1048576,ROW()-1)-HLOOKUP(lapchart!F3,totallaptimes!$1:$1048576,ROW()-1),"")</f>
        <v>1.0312500000000122E-5</v>
      </c>
      <c r="H3" s="2">
        <f>IFERROR(HLOOKUP(lapchart!H3,totallaptimes!$1:$1048576,ROW()-1)-HLOOKUP(lapchart!G3,totallaptimes!$1:$1048576,ROW()-1),"")</f>
        <v>3.773148148148147E-6</v>
      </c>
      <c r="I3" s="2">
        <f>IFERROR(HLOOKUP(lapchart!I3,totallaptimes!$1:$1048576,ROW()-1)-HLOOKUP(lapchart!H3,totallaptimes!$1:$1048576,ROW()-1),"")</f>
        <v>9.2245370370369704E-6</v>
      </c>
      <c r="J3" s="2">
        <f>IFERROR(HLOOKUP(lapchart!J3,totallaptimes!$1:$1048576,ROW()-1)-HLOOKUP(lapchart!I3,totallaptimes!$1:$1048576,ROW()-1),"")</f>
        <v>5.3125000000001088E-6</v>
      </c>
      <c r="K3" s="2">
        <f>IFERROR(HLOOKUP(lapchart!K3,totallaptimes!$1:$1048576,ROW()-1)-HLOOKUP(lapchart!J3,totallaptimes!$1:$1048576,ROW()-1),"")</f>
        <v>5.1388888888887277E-6</v>
      </c>
      <c r="L3" s="2">
        <f>IFERROR(HLOOKUP(lapchart!L3,totallaptimes!$1:$1048576,ROW()-1)-HLOOKUP(lapchart!K3,totallaptimes!$1:$1048576,ROW()-1),"")</f>
        <v>5.1620370370372443E-6</v>
      </c>
      <c r="M3" s="2">
        <f>IFERROR(HLOOKUP(lapchart!M3,totallaptimes!$1:$1048576,ROW()-1)-HLOOKUP(lapchart!L3,totallaptimes!$1:$1048576,ROW()-1),"")</f>
        <v>7.2685185185182143E-6</v>
      </c>
      <c r="N3" s="2">
        <f>IFERROR(HLOOKUP(lapchart!N3,totallaptimes!$1:$1048576,ROW()-1)-HLOOKUP(lapchart!M3,totallaptimes!$1:$1048576,ROW()-1),"")</f>
        <v>7.1643518518519494E-6</v>
      </c>
      <c r="O3" s="2">
        <f>IFERROR(HLOOKUP(lapchart!O3,totallaptimes!$1:$1048576,ROW()-1)-HLOOKUP(lapchart!N3,totallaptimes!$1:$1048576,ROW()-1),"")</f>
        <v>1.2488425925925991E-5</v>
      </c>
      <c r="P3" s="2">
        <f>IFERROR(HLOOKUP(lapchart!P3,totallaptimes!$1:$1048576,ROW()-1)-HLOOKUP(lapchart!O3,totallaptimes!$1:$1048576,ROW()-1),"")</f>
        <v>5.4282407407407404E-6</v>
      </c>
      <c r="Q3" s="2">
        <f>IFERROR(HLOOKUP(lapchart!Q3,totallaptimes!$1:$1048576,ROW()-1)-HLOOKUP(lapchart!P3,totallaptimes!$1:$1048576,ROW()-1),"")</f>
        <v>4.2361111111111072E-6</v>
      </c>
      <c r="R3" s="2">
        <f>IFERROR(HLOOKUP(lapchart!R3,totallaptimes!$1:$1048576,ROW()-1)-HLOOKUP(lapchart!Q3,totallaptimes!$1:$1048576,ROW()-1),"")</f>
        <v>1.4780092592592709E-5</v>
      </c>
      <c r="S3" s="2">
        <f>IFERROR(HLOOKUP(lapchart!S3,totallaptimes!$1:$1048576,ROW()-1)-HLOOKUP(lapchart!R3,totallaptimes!$1:$1048576,ROW()-1),"")</f>
        <v>5.9953703703701823E-6</v>
      </c>
      <c r="T3" s="2">
        <f>IFERROR(HLOOKUP(lapchart!T3,totallaptimes!$1:$1048576,ROW()-1)-HLOOKUP(lapchart!S3,totallaptimes!$1:$1048576,ROW()-1),"")</f>
        <v>8.2870370370369002E-6</v>
      </c>
      <c r="U3" s="2">
        <f>IFERROR(HLOOKUP(lapchart!U3,totallaptimes!$1:$1048576,ROW()-1)-HLOOKUP(lapchart!T3,totallaptimes!$1:$1048576,ROW()-1),"")</f>
        <v>6.8518518518522874E-6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1.5856481481481711E-5</v>
      </c>
      <c r="D4" s="2">
        <f>IFERROR(HLOOKUP(lapchart!D4,totallaptimes!$1:$1048576,ROW()-1)-HLOOKUP(lapchart!C4,totallaptimes!$1:$1048576,ROW()-1),"")</f>
        <v>1.2650462962963006E-5</v>
      </c>
      <c r="E4" s="2">
        <f>IFERROR(HLOOKUP(lapchart!E4,totallaptimes!$1:$1048576,ROW()-1)-HLOOKUP(lapchart!D4,totallaptimes!$1:$1048576,ROW()-1),"")</f>
        <v>1.5023148148147689E-5</v>
      </c>
      <c r="F4" s="2">
        <f>IFERROR(HLOOKUP(lapchart!F4,totallaptimes!$1:$1048576,ROW()-1)-HLOOKUP(lapchart!E4,totallaptimes!$1:$1048576,ROW()-1),"")</f>
        <v>3.2326388888889029E-5</v>
      </c>
      <c r="G4" s="2">
        <f>IFERROR(HLOOKUP(lapchart!G4,totallaptimes!$1:$1048576,ROW()-1)-HLOOKUP(lapchart!F4,totallaptimes!$1:$1048576,ROW()-1),"")</f>
        <v>1.2685185185185455E-5</v>
      </c>
      <c r="H4" s="2">
        <f>IFERROR(HLOOKUP(lapchart!H4,totallaptimes!$1:$1048576,ROW()-1)-HLOOKUP(lapchart!G4,totallaptimes!$1:$1048576,ROW()-1),"")</f>
        <v>5.844907407407101E-6</v>
      </c>
      <c r="I4" s="2">
        <f>IFERROR(HLOOKUP(lapchart!I4,totallaptimes!$1:$1048576,ROW()-1)-HLOOKUP(lapchart!H4,totallaptimes!$1:$1048576,ROW()-1),"")</f>
        <v>9.548611111111216E-6</v>
      </c>
      <c r="J4" s="2">
        <f>IFERROR(HLOOKUP(lapchart!J4,totallaptimes!$1:$1048576,ROW()-1)-HLOOKUP(lapchart!I4,totallaptimes!$1:$1048576,ROW()-1),"")</f>
        <v>1.0625000000000218E-5</v>
      </c>
      <c r="K4" s="2">
        <f>IFERROR(HLOOKUP(lapchart!K4,totallaptimes!$1:$1048576,ROW()-1)-HLOOKUP(lapchart!J4,totallaptimes!$1:$1048576,ROW()-1),"")</f>
        <v>5.2083333333331934E-6</v>
      </c>
      <c r="L4" s="2">
        <f>IFERROR(HLOOKUP(lapchart!L4,totallaptimes!$1:$1048576,ROW()-1)-HLOOKUP(lapchart!K4,totallaptimes!$1:$1048576,ROW()-1),"")</f>
        <v>6.5856481481483577E-6</v>
      </c>
      <c r="M4" s="2">
        <f>IFERROR(HLOOKUP(lapchart!M4,totallaptimes!$1:$1048576,ROW()-1)-HLOOKUP(lapchart!L4,totallaptimes!$1:$1048576,ROW()-1),"")</f>
        <v>9.0624999999995223E-6</v>
      </c>
      <c r="N4" s="2">
        <f>IFERROR(HLOOKUP(lapchart!N4,totallaptimes!$1:$1048576,ROW()-1)-HLOOKUP(lapchart!M4,totallaptimes!$1:$1048576,ROW()-1),"")</f>
        <v>7.8240740740741568E-6</v>
      </c>
      <c r="O4" s="2">
        <f>IFERROR(HLOOKUP(lapchart!O4,totallaptimes!$1:$1048576,ROW()-1)-HLOOKUP(lapchart!N4,totallaptimes!$1:$1048576,ROW()-1),"")</f>
        <v>9.7800925925924792E-6</v>
      </c>
      <c r="P4" s="2">
        <f>IFERROR(HLOOKUP(lapchart!P4,totallaptimes!$1:$1048576,ROW()-1)-HLOOKUP(lapchart!O4,totallaptimes!$1:$1048576,ROW()-1),"")</f>
        <v>6.8055555555559047E-6</v>
      </c>
      <c r="Q4" s="2">
        <f>IFERROR(HLOOKUP(lapchart!Q4,totallaptimes!$1:$1048576,ROW()-1)-HLOOKUP(lapchart!P4,totallaptimes!$1:$1048576,ROW()-1),"")</f>
        <v>6.1226851851853975E-6</v>
      </c>
      <c r="R4" s="2">
        <f>IFERROR(HLOOKUP(lapchart!R4,totallaptimes!$1:$1048576,ROW()-1)-HLOOKUP(lapchart!Q4,totallaptimes!$1:$1048576,ROW()-1),"")</f>
        <v>2.9328703703703721E-5</v>
      </c>
      <c r="S4" s="2">
        <f>IFERROR(HLOOKUP(lapchart!S4,totallaptimes!$1:$1048576,ROW()-1)-HLOOKUP(lapchart!R4,totallaptimes!$1:$1048576,ROW()-1),"")</f>
        <v>5.0347222222218123E-6</v>
      </c>
      <c r="T4" s="2">
        <f>IFERROR(HLOOKUP(lapchart!T4,totallaptimes!$1:$1048576,ROW()-1)-HLOOKUP(lapchart!S4,totallaptimes!$1:$1048576,ROW()-1),"")</f>
        <v>9.2708333333333531E-6</v>
      </c>
      <c r="U4" s="2">
        <f>IFERROR(HLOOKUP(lapchart!U4,totallaptimes!$1:$1048576,ROW()-1)-HLOOKUP(lapchart!T4,totallaptimes!$1:$1048576,ROW()-1),"")</f>
        <v>4.6875000000003511E-6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1.8437500000000225E-5</v>
      </c>
      <c r="D5" s="2">
        <f>IFERROR(HLOOKUP(lapchart!D5,totallaptimes!$1:$1048576,ROW()-1)-HLOOKUP(lapchart!C5,totallaptimes!$1:$1048576,ROW()-1),"")</f>
        <v>1.4189814814814967E-5</v>
      </c>
      <c r="E5" s="2">
        <f>IFERROR(HLOOKUP(lapchart!E5,totallaptimes!$1:$1048576,ROW()-1)-HLOOKUP(lapchart!D5,totallaptimes!$1:$1048576,ROW()-1),"")</f>
        <v>1.9166666666666464E-5</v>
      </c>
      <c r="F5" s="2">
        <f>IFERROR(HLOOKUP(lapchart!F5,totallaptimes!$1:$1048576,ROW()-1)-HLOOKUP(lapchart!E5,totallaptimes!$1:$1048576,ROW()-1),"")</f>
        <v>4.3460648148147939E-5</v>
      </c>
      <c r="G5" s="2">
        <f>IFERROR(HLOOKUP(lapchart!G5,totallaptimes!$1:$1048576,ROW()-1)-HLOOKUP(lapchart!F5,totallaptimes!$1:$1048576,ROW()-1),"")</f>
        <v>1.7013888888888894E-5</v>
      </c>
      <c r="H5" s="2">
        <f>IFERROR(HLOOKUP(lapchart!H5,totallaptimes!$1:$1048576,ROW()-1)-HLOOKUP(lapchart!G5,totallaptimes!$1:$1048576,ROW()-1),"")</f>
        <v>5.254629629629793E-6</v>
      </c>
      <c r="I5" s="2">
        <f>IFERROR(HLOOKUP(lapchart!I5,totallaptimes!$1:$1048576,ROW()-1)-HLOOKUP(lapchart!H5,totallaptimes!$1:$1048576,ROW()-1),"")</f>
        <v>1.0891203703703497E-5</v>
      </c>
      <c r="J5" s="2">
        <f>IFERROR(HLOOKUP(lapchart!J5,totallaptimes!$1:$1048576,ROW()-1)-HLOOKUP(lapchart!I5,totallaptimes!$1:$1048576,ROW()-1),"")</f>
        <v>1.000000000000046E-5</v>
      </c>
      <c r="K5" s="2">
        <f>IFERROR(HLOOKUP(lapchart!K5,totallaptimes!$1:$1048576,ROW()-1)-HLOOKUP(lapchart!J5,totallaptimes!$1:$1048576,ROW()-1),"")</f>
        <v>6.6203703703703737E-6</v>
      </c>
      <c r="L5" s="2">
        <f>IFERROR(HLOOKUP(lapchart!L5,totallaptimes!$1:$1048576,ROW()-1)-HLOOKUP(lapchart!K5,totallaptimes!$1:$1048576,ROW()-1),"")</f>
        <v>5.4398148148148903E-6</v>
      </c>
      <c r="M5" s="2">
        <f>IFERROR(HLOOKUP(lapchart!M5,totallaptimes!$1:$1048576,ROW()-1)-HLOOKUP(lapchart!L5,totallaptimes!$1:$1048576,ROW()-1),"")</f>
        <v>1.1273148148147408E-5</v>
      </c>
      <c r="N5" s="2">
        <f>IFERROR(HLOOKUP(lapchart!N5,totallaptimes!$1:$1048576,ROW()-1)-HLOOKUP(lapchart!M5,totallaptimes!$1:$1048576,ROW()-1),"")</f>
        <v>9.8726851851856784E-6</v>
      </c>
      <c r="O5" s="2">
        <f>IFERROR(HLOOKUP(lapchart!O5,totallaptimes!$1:$1048576,ROW()-1)-HLOOKUP(lapchart!N5,totallaptimes!$1:$1048576,ROW()-1),"")</f>
        <v>8.842592592592409E-6</v>
      </c>
      <c r="P5" s="2">
        <f>IFERROR(HLOOKUP(lapchart!P5,totallaptimes!$1:$1048576,ROW()-1)-HLOOKUP(lapchart!O5,totallaptimes!$1:$1048576,ROW()-1),"")</f>
        <v>1.0567129629629902E-5</v>
      </c>
      <c r="Q5" s="2">
        <f>IFERROR(HLOOKUP(lapchart!Q5,totallaptimes!$1:$1048576,ROW()-1)-HLOOKUP(lapchart!P5,totallaptimes!$1:$1048576,ROW()-1),"")</f>
        <v>5.9953703703701823E-6</v>
      </c>
      <c r="R5" s="2">
        <f>IFERROR(HLOOKUP(lapchart!R5,totallaptimes!$1:$1048576,ROW()-1)-HLOOKUP(lapchart!Q5,totallaptimes!$1:$1048576,ROW()-1),"")</f>
        <v>3.4537037037036915E-5</v>
      </c>
      <c r="S5" s="2">
        <f>IFERROR(HLOOKUP(lapchart!S5,totallaptimes!$1:$1048576,ROW()-1)-HLOOKUP(lapchart!R5,totallaptimes!$1:$1048576,ROW()-1),"")</f>
        <v>2.2222222222222955E-5</v>
      </c>
      <c r="T5" s="2">
        <f>IFERROR(HLOOKUP(lapchart!T5,totallaptimes!$1:$1048576,ROW()-1)-HLOOKUP(lapchart!S5,totallaptimes!$1:$1048576,ROW()-1),"")</f>
        <v>2.2800925925923511E-6</v>
      </c>
      <c r="U5" s="2">
        <f>IFERROR(HLOOKUP(lapchart!U5,totallaptimes!$1:$1048576,ROW()-1)-HLOOKUP(lapchart!T5,totallaptimes!$1:$1048576,ROW()-1),"")</f>
        <v>1.0312499999999471E-5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1.9282407407407963E-5</v>
      </c>
      <c r="D6" s="2">
        <f>IFERROR(HLOOKUP(lapchart!D6,totallaptimes!$1:$1048576,ROW()-1)-HLOOKUP(lapchart!C6,totallaptimes!$1:$1048576,ROW()-1),"")</f>
        <v>2.0879629629629373E-5</v>
      </c>
      <c r="E6" s="2">
        <f>IFERROR(HLOOKUP(lapchart!E6,totallaptimes!$1:$1048576,ROW()-1)-HLOOKUP(lapchart!D6,totallaptimes!$1:$1048576,ROW()-1),"")</f>
        <v>2.1064814814814904E-5</v>
      </c>
      <c r="F6" s="2">
        <f>IFERROR(HLOOKUP(lapchart!F6,totallaptimes!$1:$1048576,ROW()-1)-HLOOKUP(lapchart!E6,totallaptimes!$1:$1048576,ROW()-1),"")</f>
        <v>5.4062500000000291E-5</v>
      </c>
      <c r="G6" s="2">
        <f>IFERROR(HLOOKUP(lapchart!G6,totallaptimes!$1:$1048576,ROW()-1)-HLOOKUP(lapchart!F6,totallaptimes!$1:$1048576,ROW()-1),"")</f>
        <v>1.8229166666666394E-5</v>
      </c>
      <c r="H6" s="2">
        <f>IFERROR(HLOOKUP(lapchart!H6,totallaptimes!$1:$1048576,ROW()-1)-HLOOKUP(lapchart!G6,totallaptimes!$1:$1048576,ROW()-1),"")</f>
        <v>6.6550925925928234E-6</v>
      </c>
      <c r="I6" s="2">
        <f>IFERROR(HLOOKUP(lapchart!I6,totallaptimes!$1:$1048576,ROW()-1)-HLOOKUP(lapchart!H6,totallaptimes!$1:$1048576,ROW()-1),"")</f>
        <v>1.4988425925925239E-5</v>
      </c>
      <c r="J6" s="2">
        <f>IFERROR(HLOOKUP(lapchart!J6,totallaptimes!$1:$1048576,ROW()-1)-HLOOKUP(lapchart!I6,totallaptimes!$1:$1048576,ROW()-1),"")</f>
        <v>1.2453703703704626E-5</v>
      </c>
      <c r="K6" s="2">
        <f>IFERROR(HLOOKUP(lapchart!K6,totallaptimes!$1:$1048576,ROW()-1)-HLOOKUP(lapchart!J6,totallaptimes!$1:$1048576,ROW()-1),"")</f>
        <v>5.4166666666665905E-6</v>
      </c>
      <c r="L6" s="2">
        <f>IFERROR(HLOOKUP(lapchart!L6,totallaptimes!$1:$1048576,ROW()-1)-HLOOKUP(lapchart!K6,totallaptimes!$1:$1048576,ROW()-1),"")</f>
        <v>4.953703703704064E-6</v>
      </c>
      <c r="M6" s="2">
        <f>IFERROR(HLOOKUP(lapchart!M6,totallaptimes!$1:$1048576,ROW()-1)-HLOOKUP(lapchart!L6,totallaptimes!$1:$1048576,ROW()-1),"")</f>
        <v>9.9768518518504254E-6</v>
      </c>
      <c r="N6" s="2">
        <f>IFERROR(HLOOKUP(lapchart!N6,totallaptimes!$1:$1048576,ROW()-1)-HLOOKUP(lapchart!M6,totallaptimes!$1:$1048576,ROW()-1),"")</f>
        <v>1.0127314814815241E-5</v>
      </c>
      <c r="O6" s="2">
        <f>IFERROR(HLOOKUP(lapchart!O6,totallaptimes!$1:$1048576,ROW()-1)-HLOOKUP(lapchart!N6,totallaptimes!$1:$1048576,ROW()-1),"")</f>
        <v>1.2002314814814515E-5</v>
      </c>
      <c r="P6" s="2">
        <f>IFERROR(HLOOKUP(lapchart!P6,totallaptimes!$1:$1048576,ROW()-1)-HLOOKUP(lapchart!O6,totallaptimes!$1:$1048576,ROW()-1),"")</f>
        <v>9.4560185185197515E-6</v>
      </c>
      <c r="Q6" s="2">
        <f>IFERROR(HLOOKUP(lapchart!Q6,totallaptimes!$1:$1048576,ROW()-1)-HLOOKUP(lapchart!P6,totallaptimes!$1:$1048576,ROW()-1),"")</f>
        <v>8.0324074074071203E-6</v>
      </c>
      <c r="R6" s="2">
        <f>IFERROR(HLOOKUP(lapchart!R6,totallaptimes!$1:$1048576,ROW()-1)-HLOOKUP(lapchart!Q6,totallaptimes!$1:$1048576,ROW()-1),"")</f>
        <v>2.9861111111110714E-5</v>
      </c>
      <c r="S6" s="2">
        <f>IFERROR(HLOOKUP(lapchart!S6,totallaptimes!$1:$1048576,ROW()-1)-HLOOKUP(lapchart!R6,totallaptimes!$1:$1048576,ROW()-1),"")</f>
        <v>2.1736111111111261E-5</v>
      </c>
      <c r="T6" s="2">
        <f>IFERROR(HLOOKUP(lapchart!T6,totallaptimes!$1:$1048576,ROW()-1)-HLOOKUP(lapchart!S6,totallaptimes!$1:$1048576,ROW()-1),"")</f>
        <v>2.8310185185185903E-5</v>
      </c>
      <c r="U6" s="2">
        <f>IFERROR(HLOOKUP(lapchart!U6,totallaptimes!$1:$1048576,ROW()-1)-HLOOKUP(lapchart!T6,totallaptimes!$1:$1048576,ROW()-1),"")</f>
        <v>9.2939814814807856E-6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2.2974537037037494E-5</v>
      </c>
      <c r="D7" s="2">
        <f>IFERROR(HLOOKUP(lapchart!D7,totallaptimes!$1:$1048576,ROW()-1)-HLOOKUP(lapchart!C7,totallaptimes!$1:$1048576,ROW()-1),"")</f>
        <v>2.5891203703703319E-5</v>
      </c>
      <c r="E7" s="2">
        <f>IFERROR(HLOOKUP(lapchart!E7,totallaptimes!$1:$1048576,ROW()-1)-HLOOKUP(lapchart!D7,totallaptimes!$1:$1048576,ROW()-1),"")</f>
        <v>2.2615740740740582E-5</v>
      </c>
      <c r="F7" s="2">
        <f>IFERROR(HLOOKUP(lapchart!F7,totallaptimes!$1:$1048576,ROW()-1)-HLOOKUP(lapchart!E7,totallaptimes!$1:$1048576,ROW()-1),"")</f>
        <v>6.9074074074074697E-5</v>
      </c>
      <c r="G7" s="2">
        <f>IFERROR(HLOOKUP(lapchart!G7,totallaptimes!$1:$1048576,ROW()-1)-HLOOKUP(lapchart!F7,totallaptimes!$1:$1048576,ROW()-1),"")</f>
        <v>1.6793981481481347E-5</v>
      </c>
      <c r="H7" s="2">
        <f>IFERROR(HLOOKUP(lapchart!H7,totallaptimes!$1:$1048576,ROW()-1)-HLOOKUP(lapchart!G7,totallaptimes!$1:$1048576,ROW()-1),"")</f>
        <v>2.2476851851851651E-5</v>
      </c>
      <c r="I7" s="2">
        <f>IFERROR(HLOOKUP(lapchart!I7,totallaptimes!$1:$1048576,ROW()-1)-HLOOKUP(lapchart!H7,totallaptimes!$1:$1048576,ROW()-1),"")</f>
        <v>1.1516203703702821E-5</v>
      </c>
      <c r="J7" s="2">
        <f>IFERROR(HLOOKUP(lapchart!J7,totallaptimes!$1:$1048576,ROW()-1)-HLOOKUP(lapchart!I7,totallaptimes!$1:$1048576,ROW()-1),"")</f>
        <v>1.3379629629631414E-5</v>
      </c>
      <c r="K7" s="2">
        <f>IFERROR(HLOOKUP(lapchart!K7,totallaptimes!$1:$1048576,ROW()-1)-HLOOKUP(lapchart!J7,totallaptimes!$1:$1048576,ROW()-1),"")</f>
        <v>5.6481481481478538E-6</v>
      </c>
      <c r="L7" s="2">
        <f>IFERROR(HLOOKUP(lapchart!L7,totallaptimes!$1:$1048576,ROW()-1)-HLOOKUP(lapchart!K7,totallaptimes!$1:$1048576,ROW()-1),"")</f>
        <v>5.2314814814819269E-6</v>
      </c>
      <c r="M7" s="2">
        <f>IFERROR(HLOOKUP(lapchart!M7,totallaptimes!$1:$1048576,ROW()-1)-HLOOKUP(lapchart!L7,totallaptimes!$1:$1048576,ROW()-1),"")</f>
        <v>9.3518518518498003E-6</v>
      </c>
      <c r="N7" s="2">
        <f>IFERROR(HLOOKUP(lapchart!N7,totallaptimes!$1:$1048576,ROW()-1)-HLOOKUP(lapchart!M7,totallaptimes!$1:$1048576,ROW()-1),"")</f>
        <v>7.6851851851860928E-6</v>
      </c>
      <c r="O7" s="2">
        <f>IFERROR(HLOOKUP(lapchart!O7,totallaptimes!$1:$1048576,ROW()-1)-HLOOKUP(lapchart!N7,totallaptimes!$1:$1048576,ROW()-1),"")</f>
        <v>1.0983796296295395E-5</v>
      </c>
      <c r="P7" s="2">
        <f>IFERROR(HLOOKUP(lapchart!P7,totallaptimes!$1:$1048576,ROW()-1)-HLOOKUP(lapchart!O7,totallaptimes!$1:$1048576,ROW()-1),"")</f>
        <v>6.8981481481499712E-6</v>
      </c>
      <c r="Q7" s="2">
        <f>IFERROR(HLOOKUP(lapchart!Q7,totallaptimes!$1:$1048576,ROW()-1)-HLOOKUP(lapchart!P7,totallaptimes!$1:$1048576,ROW()-1),"")</f>
        <v>7.1527777777769322E-6</v>
      </c>
      <c r="R7" s="2">
        <f>IFERROR(HLOOKUP(lapchart!R7,totallaptimes!$1:$1048576,ROW()-1)-HLOOKUP(lapchart!Q7,totallaptimes!$1:$1048576,ROW()-1),"")</f>
        <v>2.9039351851852142E-5</v>
      </c>
      <c r="S7" s="2">
        <f>IFERROR(HLOOKUP(lapchart!S7,totallaptimes!$1:$1048576,ROW()-1)-HLOOKUP(lapchart!R7,totallaptimes!$1:$1048576,ROW()-1),"")</f>
        <v>1.802083333333343E-5</v>
      </c>
      <c r="T7" s="2">
        <f>IFERROR(HLOOKUP(lapchart!T7,totallaptimes!$1:$1048576,ROW()-1)-HLOOKUP(lapchart!S7,totallaptimes!$1:$1048576,ROW()-1),"")</f>
        <v>5.5925925925926281E-5</v>
      </c>
      <c r="U7" s="2">
        <f>IFERROR(HLOOKUP(lapchart!U7,totallaptimes!$1:$1048576,ROW()-1)-HLOOKUP(lapchart!T7,totallaptimes!$1:$1048576,ROW()-1),"")</f>
        <v>7.8356481481474394E-6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2.706018518518552E-5</v>
      </c>
      <c r="D8" s="2">
        <f>IFERROR(HLOOKUP(lapchart!D8,totallaptimes!$1:$1048576,ROW()-1)-HLOOKUP(lapchart!C8,totallaptimes!$1:$1048576,ROW()-1),"")</f>
        <v>2.9259259259258388E-5</v>
      </c>
      <c r="E8" s="2">
        <f>IFERROR(HLOOKUP(lapchart!E8,totallaptimes!$1:$1048576,ROW()-1)-HLOOKUP(lapchart!D8,totallaptimes!$1:$1048576,ROW()-1),"")</f>
        <v>2.0740740740741309E-5</v>
      </c>
      <c r="F8" s="2">
        <f>IFERROR(HLOOKUP(lapchart!F8,totallaptimes!$1:$1048576,ROW()-1)-HLOOKUP(lapchart!E8,totallaptimes!$1:$1048576,ROW()-1),"")</f>
        <v>8.805555555555563E-5</v>
      </c>
      <c r="G8" s="2">
        <f>IFERROR(HLOOKUP(lapchart!G8,totallaptimes!$1:$1048576,ROW()-1)-HLOOKUP(lapchart!F8,totallaptimes!$1:$1048576,ROW()-1),"")</f>
        <v>7.5694444444445938E-6</v>
      </c>
      <c r="H8" s="2">
        <f>IFERROR(HLOOKUP(lapchart!H8,totallaptimes!$1:$1048576,ROW()-1)-HLOOKUP(lapchart!G8,totallaptimes!$1:$1048576,ROW()-1),"")</f>
        <v>2.7210648148147734E-5</v>
      </c>
      <c r="I8" s="2">
        <f>IFERROR(HLOOKUP(lapchart!I8,totallaptimes!$1:$1048576,ROW()-1)-HLOOKUP(lapchart!H8,totallaptimes!$1:$1048576,ROW()-1),"")</f>
        <v>1.7280092592591306E-5</v>
      </c>
      <c r="J8" s="2">
        <f>IFERROR(HLOOKUP(lapchart!J8,totallaptimes!$1:$1048576,ROW()-1)-HLOOKUP(lapchart!I8,totallaptimes!$1:$1048576,ROW()-1),"")</f>
        <v>1.6342592592594705E-5</v>
      </c>
      <c r="K8" s="2">
        <f>IFERROR(HLOOKUP(lapchart!K8,totallaptimes!$1:$1048576,ROW()-1)-HLOOKUP(lapchart!J8,totallaptimes!$1:$1048576,ROW()-1),"")</f>
        <v>9.1898148148151712E-6</v>
      </c>
      <c r="L8" s="2">
        <f>IFERROR(HLOOKUP(lapchart!L8,totallaptimes!$1:$1048576,ROW()-1)-HLOOKUP(lapchart!K8,totallaptimes!$1:$1048576,ROW()-1),"")</f>
        <v>1.1076388888888594E-5</v>
      </c>
      <c r="M8" s="2">
        <f>IFERROR(HLOOKUP(lapchart!M8,totallaptimes!$1:$1048576,ROW()-1)-HLOOKUP(lapchart!L8,totallaptimes!$1:$1048576,ROW()-1),"")</f>
        <v>5.0810185185171108E-6</v>
      </c>
      <c r="N8" s="2">
        <f>IFERROR(HLOOKUP(lapchart!N8,totallaptimes!$1:$1048576,ROW()-1)-HLOOKUP(lapchart!M8,totallaptimes!$1:$1048576,ROW()-1),"")</f>
        <v>7.476851851852262E-6</v>
      </c>
      <c r="O8" s="2">
        <f>IFERROR(HLOOKUP(lapchart!O8,totallaptimes!$1:$1048576,ROW()-1)-HLOOKUP(lapchart!N8,totallaptimes!$1:$1048576,ROW()-1),"")</f>
        <v>1.1076388888887727E-5</v>
      </c>
      <c r="P8" s="2">
        <f>IFERROR(HLOOKUP(lapchart!P8,totallaptimes!$1:$1048576,ROW()-1)-HLOOKUP(lapchart!O8,totallaptimes!$1:$1048576,ROW()-1),"")</f>
        <v>6.7129629629644402E-6</v>
      </c>
      <c r="Q8" s="2">
        <f>IFERROR(HLOOKUP(lapchart!Q8,totallaptimes!$1:$1048576,ROW()-1)-HLOOKUP(lapchart!P8,totallaptimes!$1:$1048576,ROW()-1),"")</f>
        <v>8.3680555555548652E-6</v>
      </c>
      <c r="R8" s="2">
        <f>IFERROR(HLOOKUP(lapchart!R8,totallaptimes!$1:$1048576,ROW()-1)-HLOOKUP(lapchart!Q8,totallaptimes!$1:$1048576,ROW()-1),"")</f>
        <v>2.4074074074074796E-5</v>
      </c>
      <c r="S8" s="2">
        <f>IFERROR(HLOOKUP(lapchart!S8,totallaptimes!$1:$1048576,ROW()-1)-HLOOKUP(lapchart!R8,totallaptimes!$1:$1048576,ROW()-1),"")</f>
        <v>1.5439814814814483E-5</v>
      </c>
      <c r="T8" s="2">
        <f>IFERROR(HLOOKUP(lapchart!T8,totallaptimes!$1:$1048576,ROW()-1)-HLOOKUP(lapchart!S8,totallaptimes!$1:$1048576,ROW()-1),"")</f>
        <v>7.9016203703704407E-5</v>
      </c>
      <c r="U8" s="2">
        <f>IFERROR(HLOOKUP(lapchart!U8,totallaptimes!$1:$1048576,ROW()-1)-HLOOKUP(lapchart!T8,totallaptimes!$1:$1048576,ROW()-1),"")</f>
        <v>1.3483796296295293E-5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2.454861111111234E-5</v>
      </c>
      <c r="D9" s="2">
        <f>IFERROR(HLOOKUP(lapchart!D9,totallaptimes!$1:$1048576,ROW()-1)-HLOOKUP(lapchart!C9,totallaptimes!$1:$1048576,ROW()-1),"")</f>
        <v>3.2534722222220258E-5</v>
      </c>
      <c r="E9" s="2">
        <f>IFERROR(HLOOKUP(lapchart!E9,totallaptimes!$1:$1048576,ROW()-1)-HLOOKUP(lapchart!D9,totallaptimes!$1:$1048576,ROW()-1),"")</f>
        <v>2.2175925925927223E-5</v>
      </c>
      <c r="F9" s="2">
        <f>IFERROR(HLOOKUP(lapchart!F9,totallaptimes!$1:$1048576,ROW()-1)-HLOOKUP(lapchart!E9,totallaptimes!$1:$1048576,ROW()-1),"")</f>
        <v>9.8449074074073717E-5</v>
      </c>
      <c r="G9" s="2">
        <f>IFERROR(HLOOKUP(lapchart!G9,totallaptimes!$1:$1048576,ROW()-1)-HLOOKUP(lapchart!F9,totallaptimes!$1:$1048576,ROW()-1),"")</f>
        <v>1.8437500000001092E-5</v>
      </c>
      <c r="H9" s="2">
        <f>IFERROR(HLOOKUP(lapchart!H9,totallaptimes!$1:$1048576,ROW()-1)-HLOOKUP(lapchart!G9,totallaptimes!$1:$1048576,ROW()-1),"")</f>
        <v>2.2534722222220666E-5</v>
      </c>
      <c r="I9" s="2">
        <f>IFERROR(HLOOKUP(lapchart!I9,totallaptimes!$1:$1048576,ROW()-1)-HLOOKUP(lapchart!H9,totallaptimes!$1:$1048576,ROW()-1),"")</f>
        <v>1.9305555555555395E-5</v>
      </c>
      <c r="J9" s="2">
        <f>IFERROR(HLOOKUP(lapchart!J9,totallaptimes!$1:$1048576,ROW()-1)-HLOOKUP(lapchart!I9,totallaptimes!$1:$1048576,ROW()-1),"")</f>
        <v>1.5925925925927911E-5</v>
      </c>
      <c r="K9" s="2">
        <f>IFERROR(HLOOKUP(lapchart!K9,totallaptimes!$1:$1048576,ROW()-1)-HLOOKUP(lapchart!J9,totallaptimes!$1:$1048576,ROW()-1),"")</f>
        <v>1.1874999999999733E-5</v>
      </c>
      <c r="L9" s="2">
        <f>IFERROR(HLOOKUP(lapchart!L9,totallaptimes!$1:$1048576,ROW()-1)-HLOOKUP(lapchart!K9,totallaptimes!$1:$1048576,ROW()-1),"")</f>
        <v>1.674768518518388E-5</v>
      </c>
      <c r="M9" s="2">
        <f>IFERROR(HLOOKUP(lapchart!M9,totallaptimes!$1:$1048576,ROW()-1)-HLOOKUP(lapchart!L9,totallaptimes!$1:$1048576,ROW()-1),"")</f>
        <v>1.4861111111111325E-5</v>
      </c>
      <c r="N9" s="2">
        <f>IFERROR(HLOOKUP(lapchart!N9,totallaptimes!$1:$1048576,ROW()-1)-HLOOKUP(lapchart!M9,totallaptimes!$1:$1048576,ROW()-1),"")</f>
        <v>1.160879629629602E-5</v>
      </c>
      <c r="O9" s="2">
        <f>IFERROR(HLOOKUP(lapchart!O9,totallaptimes!$1:$1048576,ROW()-1)-HLOOKUP(lapchart!N9,totallaptimes!$1:$1048576,ROW()-1),"")</f>
        <v>6.6666666666669733E-6</v>
      </c>
      <c r="P9" s="2">
        <f>IFERROR(HLOOKUP(lapchart!P9,totallaptimes!$1:$1048576,ROW()-1)-HLOOKUP(lapchart!O9,totallaptimes!$1:$1048576,ROW()-1),"")</f>
        <v>7.2916666666658636E-6</v>
      </c>
      <c r="Q9" s="2">
        <f>IFERROR(HLOOKUP(lapchart!Q9,totallaptimes!$1:$1048576,ROW()-1)-HLOOKUP(lapchart!P9,totallaptimes!$1:$1048576,ROW()-1),"")</f>
        <v>2.445601851851914E-5</v>
      </c>
      <c r="R9" s="2">
        <f>IFERROR(HLOOKUP(lapchart!R9,totallaptimes!$1:$1048576,ROW()-1)-HLOOKUP(lapchart!Q9,totallaptimes!$1:$1048576,ROW()-1),"")</f>
        <v>9.4444444444438669E-6</v>
      </c>
      <c r="S9" s="2">
        <f>IFERROR(HLOOKUP(lapchart!S9,totallaptimes!$1:$1048576,ROW()-1)-HLOOKUP(lapchart!R9,totallaptimes!$1:$1048576,ROW()-1),"")</f>
        <v>9.6412037037038947E-5</v>
      </c>
      <c r="T9" s="2">
        <f>IFERROR(HLOOKUP(lapchart!T9,totallaptimes!$1:$1048576,ROW()-1)-HLOOKUP(lapchart!S9,totallaptimes!$1:$1048576,ROW()-1),"")</f>
        <v>9.1319444444435544E-6</v>
      </c>
      <c r="U9" s="2">
        <f>IFERROR(HLOOKUP(lapchart!U9,totallaptimes!$1:$1048576,ROW()-1)-HLOOKUP(lapchart!T9,totallaptimes!$1:$1048576,ROW()-1),"")</f>
        <v>6.5312500000001134E-5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2.5451388888890827E-5</v>
      </c>
      <c r="D10" s="2">
        <f>IFERROR(HLOOKUP(lapchart!D10,totallaptimes!$1:$1048576,ROW()-1)-HLOOKUP(lapchart!C10,totallaptimes!$1:$1048576,ROW()-1),"")</f>
        <v>3.5636574074071614E-5</v>
      </c>
      <c r="E10" s="2">
        <f>IFERROR(HLOOKUP(lapchart!E10,totallaptimes!$1:$1048576,ROW()-1)-HLOOKUP(lapchart!D10,totallaptimes!$1:$1048576,ROW()-1),"")</f>
        <v>2.6157407407408767E-5</v>
      </c>
      <c r="F10" s="2">
        <f>IFERROR(HLOOKUP(lapchart!F10,totallaptimes!$1:$1048576,ROW()-1)-HLOOKUP(lapchart!E10,totallaptimes!$1:$1048576,ROW()-1),"")</f>
        <v>9.3067129629628709E-5</v>
      </c>
      <c r="G10" s="2">
        <f>IFERROR(HLOOKUP(lapchart!G10,totallaptimes!$1:$1048576,ROW()-1)-HLOOKUP(lapchart!F10,totallaptimes!$1:$1048576,ROW()-1),"")</f>
        <v>3.6284722222224008E-5</v>
      </c>
      <c r="H10" s="2">
        <f>IFERROR(HLOOKUP(lapchart!H10,totallaptimes!$1:$1048576,ROW()-1)-HLOOKUP(lapchart!G10,totallaptimes!$1:$1048576,ROW()-1),"")</f>
        <v>1.747685185185012E-5</v>
      </c>
      <c r="I10" s="2">
        <f>IFERROR(HLOOKUP(lapchart!I10,totallaptimes!$1:$1048576,ROW()-1)-HLOOKUP(lapchart!H10,totallaptimes!$1:$1048576,ROW()-1),"")</f>
        <v>2.7685185185184411E-5</v>
      </c>
      <c r="J10" s="2">
        <f>IFERROR(HLOOKUP(lapchart!J10,totallaptimes!$1:$1048576,ROW()-1)-HLOOKUP(lapchart!I10,totallaptimes!$1:$1048576,ROW()-1),"")</f>
        <v>1.6273148148150673E-5</v>
      </c>
      <c r="K10" s="2">
        <f>IFERROR(HLOOKUP(lapchart!K10,totallaptimes!$1:$1048576,ROW()-1)-HLOOKUP(lapchart!J10,totallaptimes!$1:$1048576,ROW()-1),"")</f>
        <v>1.3784722222222323E-5</v>
      </c>
      <c r="L10" s="2">
        <f>IFERROR(HLOOKUP(lapchart!L10,totallaptimes!$1:$1048576,ROW()-1)-HLOOKUP(lapchart!K10,totallaptimes!$1:$1048576,ROW()-1),"")</f>
        <v>1.8981481481479198E-5</v>
      </c>
      <c r="M10" s="2">
        <f>IFERROR(HLOOKUP(lapchart!M10,totallaptimes!$1:$1048576,ROW()-1)-HLOOKUP(lapchart!L10,totallaptimes!$1:$1048576,ROW()-1),"")</f>
        <v>1.7627314814815803E-5</v>
      </c>
      <c r="N10" s="2">
        <f>IFERROR(HLOOKUP(lapchart!N10,totallaptimes!$1:$1048576,ROW()-1)-HLOOKUP(lapchart!M10,totallaptimes!$1:$1048576,ROW()-1),"")</f>
        <v>1.1851851851851433E-5</v>
      </c>
      <c r="O10" s="2">
        <f>IFERROR(HLOOKUP(lapchart!O10,totallaptimes!$1:$1048576,ROW()-1)-HLOOKUP(lapchart!N10,totallaptimes!$1:$1048576,ROW()-1),"")</f>
        <v>9.4675925925921667E-6</v>
      </c>
      <c r="P10" s="2">
        <f>IFERROR(HLOOKUP(lapchart!P10,totallaptimes!$1:$1048576,ROW()-1)-HLOOKUP(lapchart!O10,totallaptimes!$1:$1048576,ROW()-1),"")</f>
        <v>7.1527777777777996E-6</v>
      </c>
      <c r="Q10" s="2">
        <f>IFERROR(HLOOKUP(lapchart!Q10,totallaptimes!$1:$1048576,ROW()-1)-HLOOKUP(lapchart!P10,totallaptimes!$1:$1048576,ROW()-1),"")</f>
        <v>2.064814814814811E-5</v>
      </c>
      <c r="R10" s="2">
        <f>IFERROR(HLOOKUP(lapchart!R10,totallaptimes!$1:$1048576,ROW()-1)-HLOOKUP(lapchart!Q10,totallaptimes!$1:$1048576,ROW()-1),"")</f>
        <v>9.9074074074081281E-6</v>
      </c>
      <c r="S10" s="2">
        <f>IFERROR(HLOOKUP(lapchart!S10,totallaptimes!$1:$1048576,ROW()-1)-HLOOKUP(lapchart!R10,totallaptimes!$1:$1048576,ROW()-1),"")</f>
        <v>1.1314814814814868E-4</v>
      </c>
      <c r="T10" s="2">
        <f>IFERROR(HLOOKUP(lapchart!T10,totallaptimes!$1:$1048576,ROW()-1)-HLOOKUP(lapchart!S10,totallaptimes!$1:$1048576,ROW()-1),"")</f>
        <v>7.0486111111104505E-6</v>
      </c>
      <c r="U10" s="2">
        <f>IFERROR(HLOOKUP(lapchart!U10,totallaptimes!$1:$1048576,ROW()-1)-HLOOKUP(lapchart!T10,totallaptimes!$1:$1048576,ROW()-1),"")</f>
        <v>9.4375000000000708E-5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2.8078703703705507E-5</v>
      </c>
      <c r="D11" s="2">
        <f>IFERROR(HLOOKUP(lapchart!D11,totallaptimes!$1:$1048576,ROW()-1)-HLOOKUP(lapchart!C11,totallaptimes!$1:$1048576,ROW()-1),"")</f>
        <v>4.0972222222220023E-5</v>
      </c>
      <c r="E11" s="2">
        <f>IFERROR(HLOOKUP(lapchart!E11,totallaptimes!$1:$1048576,ROW()-1)-HLOOKUP(lapchart!D11,totallaptimes!$1:$1048576,ROW()-1),"")</f>
        <v>2.4259259259260327E-5</v>
      </c>
      <c r="F11" s="2">
        <f>IFERROR(HLOOKUP(lapchart!F11,totallaptimes!$1:$1048576,ROW()-1)-HLOOKUP(lapchart!E11,totallaptimes!$1:$1048576,ROW()-1),"")</f>
        <v>9.1874999999999943E-5</v>
      </c>
      <c r="G11" s="2">
        <f>IFERROR(HLOOKUP(lapchart!G11,totallaptimes!$1:$1048576,ROW()-1)-HLOOKUP(lapchart!F11,totallaptimes!$1:$1048576,ROW()-1),"")</f>
        <v>5.0763888888890121E-5</v>
      </c>
      <c r="H11" s="2">
        <f>IFERROR(HLOOKUP(lapchart!H11,totallaptimes!$1:$1048576,ROW()-1)-HLOOKUP(lapchart!G11,totallaptimes!$1:$1048576,ROW()-1),"")</f>
        <v>1.5879629629627842E-5</v>
      </c>
      <c r="I11" s="2">
        <f>IFERROR(HLOOKUP(lapchart!I11,totallaptimes!$1:$1048576,ROW()-1)-HLOOKUP(lapchart!H11,totallaptimes!$1:$1048576,ROW()-1),"")</f>
        <v>3.0844907407406516E-5</v>
      </c>
      <c r="J11" s="2">
        <f>IFERROR(HLOOKUP(lapchart!J11,totallaptimes!$1:$1048576,ROW()-1)-HLOOKUP(lapchart!I11,totallaptimes!$1:$1048576,ROW()-1),"")</f>
        <v>1.4756944444447445E-5</v>
      </c>
      <c r="K11" s="2">
        <f>IFERROR(HLOOKUP(lapchart!K11,totallaptimes!$1:$1048576,ROW()-1)-HLOOKUP(lapchart!J11,totallaptimes!$1:$1048576,ROW()-1),"")</f>
        <v>2.2442129629629201E-5</v>
      </c>
      <c r="L11" s="2">
        <f>IFERROR(HLOOKUP(lapchart!L11,totallaptimes!$1:$1048576,ROW()-1)-HLOOKUP(lapchart!K11,totallaptimes!$1:$1048576,ROW()-1),"")</f>
        <v>1.5763888888886343E-5</v>
      </c>
      <c r="M11" s="2">
        <f>IFERROR(HLOOKUP(lapchart!M11,totallaptimes!$1:$1048576,ROW()-1)-HLOOKUP(lapchart!L11,totallaptimes!$1:$1048576,ROW()-1),"")</f>
        <v>2.3229166666667925E-5</v>
      </c>
      <c r="N11" s="2">
        <f>IFERROR(HLOOKUP(lapchart!N11,totallaptimes!$1:$1048576,ROW()-1)-HLOOKUP(lapchart!M11,totallaptimes!$1:$1048576,ROW()-1),"")</f>
        <v>1.3854166666667223E-5</v>
      </c>
      <c r="O11" s="2">
        <f>IFERROR(HLOOKUP(lapchart!O11,totallaptimes!$1:$1048576,ROW()-1)-HLOOKUP(lapchart!N11,totallaptimes!$1:$1048576,ROW()-1),"")</f>
        <v>8.2175925925909166E-6</v>
      </c>
      <c r="P11" s="2">
        <f>IFERROR(HLOOKUP(lapchart!P11,totallaptimes!$1:$1048576,ROW()-1)-HLOOKUP(lapchart!O11,totallaptimes!$1:$1048576,ROW()-1),"")</f>
        <v>7.7662037037042747E-6</v>
      </c>
      <c r="Q11" s="2">
        <f>IFERROR(HLOOKUP(lapchart!Q11,totallaptimes!$1:$1048576,ROW()-1)-HLOOKUP(lapchart!P11,totallaptimes!$1:$1048576,ROW()-1),"")</f>
        <v>1.5694444444444913E-5</v>
      </c>
      <c r="R11" s="2">
        <f>IFERROR(HLOOKUP(lapchart!R11,totallaptimes!$1:$1048576,ROW()-1)-HLOOKUP(lapchart!Q11,totallaptimes!$1:$1048576,ROW()-1),"")</f>
        <v>1.7615740740741653E-5</v>
      </c>
      <c r="S11" s="2">
        <f>IFERROR(HLOOKUP(lapchart!S11,totallaptimes!$1:$1048576,ROW()-1)-HLOOKUP(lapchart!R11,totallaptimes!$1:$1048576,ROW()-1),"")</f>
        <v>1.2247685185185105E-4</v>
      </c>
      <c r="T11" s="2">
        <f>IFERROR(HLOOKUP(lapchart!T11,totallaptimes!$1:$1048576,ROW()-1)-HLOOKUP(lapchart!S11,totallaptimes!$1:$1048576,ROW()-1),"")</f>
        <v>1.1828703703703133E-5</v>
      </c>
      <c r="U11" s="2">
        <f>IFERROR(HLOOKUP(lapchart!U11,totallaptimes!$1:$1048576,ROW()-1)-HLOOKUP(lapchart!T11,totallaptimes!$1:$1048576,ROW()-1),"")</f>
        <v>7.928240740740812E-5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3.0520833333333788E-5</v>
      </c>
      <c r="D12" s="2">
        <f>IFERROR(HLOOKUP(lapchart!D12,totallaptimes!$1:$1048576,ROW()-1)-HLOOKUP(lapchart!C12,totallaptimes!$1:$1048576,ROW()-1),"")</f>
        <v>4.4247685185183627E-5</v>
      </c>
      <c r="E12" s="2">
        <f>IFERROR(HLOOKUP(lapchart!E12,totallaptimes!$1:$1048576,ROW()-1)-HLOOKUP(lapchart!D12,totallaptimes!$1:$1048576,ROW()-1),"")</f>
        <v>2.6006944444444818E-5</v>
      </c>
      <c r="F12" s="2">
        <f>IFERROR(HLOOKUP(lapchart!F12,totallaptimes!$1:$1048576,ROW()-1)-HLOOKUP(lapchart!E12,totallaptimes!$1:$1048576,ROW()-1),"")</f>
        <v>8.9618055555556325E-5</v>
      </c>
      <c r="G12" s="2">
        <f>IFERROR(HLOOKUP(lapchart!G12,totallaptimes!$1:$1048576,ROW()-1)-HLOOKUP(lapchart!F12,totallaptimes!$1:$1048576,ROW()-1),"")</f>
        <v>6.7280092592594473E-5</v>
      </c>
      <c r="H12" s="2">
        <f>IFERROR(HLOOKUP(lapchart!H12,totallaptimes!$1:$1048576,ROW()-1)-HLOOKUP(lapchart!G12,totallaptimes!$1:$1048576,ROW()-1),"")</f>
        <v>1.4606481481478292E-5</v>
      </c>
      <c r="I12" s="2">
        <f>IFERROR(HLOOKUP(lapchart!I12,totallaptimes!$1:$1048576,ROW()-1)-HLOOKUP(lapchart!H12,totallaptimes!$1:$1048576,ROW()-1),"")</f>
        <v>3.2847222222222305E-5</v>
      </c>
      <c r="J12" s="2">
        <f>IFERROR(HLOOKUP(lapchart!J12,totallaptimes!$1:$1048576,ROW()-1)-HLOOKUP(lapchart!I12,totallaptimes!$1:$1048576,ROW()-1),"")</f>
        <v>1.5763888888891547E-5</v>
      </c>
      <c r="K12" s="2">
        <f>IFERROR(HLOOKUP(lapchart!K12,totallaptimes!$1:$1048576,ROW()-1)-HLOOKUP(lapchart!J12,totallaptimes!$1:$1048576,ROW()-1),"")</f>
        <v>2.6886574074073272E-5</v>
      </c>
      <c r="L12" s="2">
        <f>IFERROR(HLOOKUP(lapchart!L12,totallaptimes!$1:$1048576,ROW()-1)-HLOOKUP(lapchart!K12,totallaptimes!$1:$1048576,ROW()-1),"")</f>
        <v>1.2870370370367951E-5</v>
      </c>
      <c r="M12" s="2">
        <f>IFERROR(HLOOKUP(lapchart!M12,totallaptimes!$1:$1048576,ROW()-1)-HLOOKUP(lapchart!L12,totallaptimes!$1:$1048576,ROW()-1),"")</f>
        <v>2.3310185185186974E-5</v>
      </c>
      <c r="N12" s="2">
        <f>IFERROR(HLOOKUP(lapchart!N12,totallaptimes!$1:$1048576,ROW()-1)-HLOOKUP(lapchart!M12,totallaptimes!$1:$1048576,ROW()-1),"")</f>
        <v>2.2847222222222713E-5</v>
      </c>
      <c r="O12" s="2">
        <f>IFERROR(HLOOKUP(lapchart!O12,totallaptimes!$1:$1048576,ROW()-1)-HLOOKUP(lapchart!N12,totallaptimes!$1:$1048576,ROW()-1),"")</f>
        <v>7.5347222222212767E-6</v>
      </c>
      <c r="P12" s="2">
        <f>IFERROR(HLOOKUP(lapchart!P12,totallaptimes!$1:$1048576,ROW()-1)-HLOOKUP(lapchart!O12,totallaptimes!$1:$1048576,ROW()-1),"")</f>
        <v>8.5300925925929638E-6</v>
      </c>
      <c r="Q12" s="2">
        <f>IFERROR(HLOOKUP(lapchart!Q12,totallaptimes!$1:$1048576,ROW()-1)-HLOOKUP(lapchart!P12,totallaptimes!$1:$1048576,ROW()-1),"")</f>
        <v>9.7453703703700295E-6</v>
      </c>
      <c r="R12" s="2">
        <f>IFERROR(HLOOKUP(lapchart!R12,totallaptimes!$1:$1048576,ROW()-1)-HLOOKUP(lapchart!Q12,totallaptimes!$1:$1048576,ROW()-1),"")</f>
        <v>2.1805555555556161E-5</v>
      </c>
      <c r="S12" s="2">
        <f>IFERROR(HLOOKUP(lapchart!S12,totallaptimes!$1:$1048576,ROW()-1)-HLOOKUP(lapchart!R12,totallaptimes!$1:$1048576,ROW()-1),"")</f>
        <v>1.3342592592592573E-4</v>
      </c>
      <c r="T12" s="2">
        <f>IFERROR(HLOOKUP(lapchart!T12,totallaptimes!$1:$1048576,ROW()-1)-HLOOKUP(lapchart!S12,totallaptimes!$1:$1048576,ROW()-1),"")</f>
        <v>7.2569444444434139E-6</v>
      </c>
      <c r="U12" s="2">
        <f>IFERROR(HLOOKUP(lapchart!U12,totallaptimes!$1:$1048576,ROW()-1)-HLOOKUP(lapchart!T12,totallaptimes!$1:$1048576,ROW()-1),"")</f>
        <v>6.961805555555714E-5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2.9976851851852213E-5</v>
      </c>
      <c r="D13" s="2">
        <f>IFERROR(HLOOKUP(lapchart!D13,totallaptimes!$1:$1048576,ROW()-1)-HLOOKUP(lapchart!C13,totallaptimes!$1:$1048576,ROW()-1),"")</f>
        <v>4.8425925925923985E-5</v>
      </c>
      <c r="E13" s="2">
        <f>IFERROR(HLOOKUP(lapchart!E13,totallaptimes!$1:$1048576,ROW()-1)-HLOOKUP(lapchart!D13,totallaptimes!$1:$1048576,ROW()-1),"")</f>
        <v>2.8668981481481948E-5</v>
      </c>
      <c r="F13" s="2">
        <f>IFERROR(HLOOKUP(lapchart!F13,totallaptimes!$1:$1048576,ROW()-1)-HLOOKUP(lapchart!E13,totallaptimes!$1:$1048576,ROW()-1),"")</f>
        <v>8.5590277777778181E-5</v>
      </c>
      <c r="G13" s="2">
        <f>IFERROR(HLOOKUP(lapchart!G13,totallaptimes!$1:$1048576,ROW()-1)-HLOOKUP(lapchart!F13,totallaptimes!$1:$1048576,ROW()-1),"")</f>
        <v>8.3425925925927763E-5</v>
      </c>
      <c r="H13" s="2">
        <f>IFERROR(HLOOKUP(lapchart!H13,totallaptimes!$1:$1048576,ROW()-1)-HLOOKUP(lapchart!G13,totallaptimes!$1:$1048576,ROW()-1),"")</f>
        <v>2.0810185185182739E-5</v>
      </c>
      <c r="I13" s="2">
        <f>IFERROR(HLOOKUP(lapchart!I13,totallaptimes!$1:$1048576,ROW()-1)-HLOOKUP(lapchart!H13,totallaptimes!$1:$1048576,ROW()-1),"")</f>
        <v>3.5949074074073661E-5</v>
      </c>
      <c r="J13" s="2">
        <f>IFERROR(HLOOKUP(lapchart!J13,totallaptimes!$1:$1048576,ROW()-1)-HLOOKUP(lapchart!I13,totallaptimes!$1:$1048576,ROW()-1),"")</f>
        <v>1.2129629629632765E-5</v>
      </c>
      <c r="K13" s="2">
        <f>IFERROR(HLOOKUP(lapchart!K13,totallaptimes!$1:$1048576,ROW()-1)-HLOOKUP(lapchart!J13,totallaptimes!$1:$1048576,ROW()-1),"")</f>
        <v>2.5902777777777469E-5</v>
      </c>
      <c r="L13" s="2">
        <f>IFERROR(HLOOKUP(lapchart!L13,totallaptimes!$1:$1048576,ROW()-1)-HLOOKUP(lapchart!K13,totallaptimes!$1:$1048576,ROW()-1),"")</f>
        <v>1.5972222222219307E-5</v>
      </c>
      <c r="M13" s="2">
        <f>IFERROR(HLOOKUP(lapchart!M13,totallaptimes!$1:$1048576,ROW()-1)-HLOOKUP(lapchart!L13,totallaptimes!$1:$1048576,ROW()-1),"")</f>
        <v>2.1388888888890234E-5</v>
      </c>
      <c r="N13" s="2">
        <f>IFERROR(HLOOKUP(lapchart!N13,totallaptimes!$1:$1048576,ROW()-1)-HLOOKUP(lapchart!M13,totallaptimes!$1:$1048576,ROW()-1),"")</f>
        <v>3.2442129629630528E-5</v>
      </c>
      <c r="O13" s="2">
        <f>IFERROR(HLOOKUP(lapchart!O13,totallaptimes!$1:$1048576,ROW()-1)-HLOOKUP(lapchart!N13,totallaptimes!$1:$1048576,ROW()-1),"")</f>
        <v>6.2847222222217614E-6</v>
      </c>
      <c r="P13" s="2">
        <f>IFERROR(HLOOKUP(lapchart!P13,totallaptimes!$1:$1048576,ROW()-1)-HLOOKUP(lapchart!O13,totallaptimes!$1:$1048576,ROW()-1),"")</f>
        <v>1.160879629629602E-5</v>
      </c>
      <c r="Q13" s="2">
        <f>IFERROR(HLOOKUP(lapchart!Q13,totallaptimes!$1:$1048576,ROW()-1)-HLOOKUP(lapchart!P13,totallaptimes!$1:$1048576,ROW()-1),"")</f>
        <v>7.1759259259260993E-6</v>
      </c>
      <c r="R13" s="2">
        <f>IFERROR(HLOOKUP(lapchart!R13,totallaptimes!$1:$1048576,ROW()-1)-HLOOKUP(lapchart!Q13,totallaptimes!$1:$1048576,ROW()-1),"")</f>
        <v>2.5775462962963555E-5</v>
      </c>
      <c r="S13" s="2">
        <f>IFERROR(HLOOKUP(lapchart!S13,totallaptimes!$1:$1048576,ROW()-1)-HLOOKUP(lapchart!R13,totallaptimes!$1:$1048576,ROW()-1),"")</f>
        <v>1.4068287037037087E-4</v>
      </c>
      <c r="T13" s="2">
        <f>IFERROR(HLOOKUP(lapchart!T13,totallaptimes!$1:$1048576,ROW()-1)-HLOOKUP(lapchart!S13,totallaptimes!$1:$1048576,ROW()-1),"")</f>
        <v>1.5601851851849979E-5</v>
      </c>
      <c r="U13" s="2">
        <f>IFERROR(HLOOKUP(lapchart!U13,totallaptimes!$1:$1048576,ROW()-1)-HLOOKUP(lapchart!T13,totallaptimes!$1:$1048576,ROW()-1),"")</f>
        <v>4.9212962962964443E-5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3.0879629629628966E-5</v>
      </c>
      <c r="D14" s="2">
        <f>IFERROR(HLOOKUP(lapchart!D14,totallaptimes!$1:$1048576,ROW()-1)-HLOOKUP(lapchart!C14,totallaptimes!$1:$1048576,ROW()-1),"")</f>
        <v>5.0543981481479539E-5</v>
      </c>
      <c r="E14" s="2">
        <f>IFERROR(HLOOKUP(lapchart!E14,totallaptimes!$1:$1048576,ROW()-1)-HLOOKUP(lapchart!D14,totallaptimes!$1:$1048576,ROW()-1),"")</f>
        <v>3.2118055555557801E-5</v>
      </c>
      <c r="F14" s="2">
        <f>IFERROR(HLOOKUP(lapchart!F14,totallaptimes!$1:$1048576,ROW()-1)-HLOOKUP(lapchart!E14,totallaptimes!$1:$1048576,ROW()-1),"")</f>
        <v>7.9039351851850972E-5</v>
      </c>
      <c r="G14" s="2">
        <f>IFERROR(HLOOKUP(lapchart!G14,totallaptimes!$1:$1048576,ROW()-1)-HLOOKUP(lapchart!F14,totallaptimes!$1:$1048576,ROW()-1),"")</f>
        <v>1.0659722222222494E-4</v>
      </c>
      <c r="H14" s="2">
        <f>IFERROR(HLOOKUP(lapchart!H14,totallaptimes!$1:$1048576,ROW()-1)-HLOOKUP(lapchart!G14,totallaptimes!$1:$1048576,ROW()-1),"")</f>
        <v>2.1273148148145266E-5</v>
      </c>
      <c r="I14" s="2">
        <f>IFERROR(HLOOKUP(lapchart!I14,totallaptimes!$1:$1048576,ROW()-1)-HLOOKUP(lapchart!H14,totallaptimes!$1:$1048576,ROW()-1),"")</f>
        <v>4.0787037037037094E-5</v>
      </c>
      <c r="J14" s="2">
        <f>IFERROR(HLOOKUP(lapchart!J14,totallaptimes!$1:$1048576,ROW()-1)-HLOOKUP(lapchart!I14,totallaptimes!$1:$1048576,ROW()-1),"")</f>
        <v>8.4375000000032341E-6</v>
      </c>
      <c r="K14" s="2">
        <f>IFERROR(HLOOKUP(lapchart!K14,totallaptimes!$1:$1048576,ROW()-1)-HLOOKUP(lapchart!J14,totallaptimes!$1:$1048576,ROW()-1),"")</f>
        <v>2.7349537037035798E-5</v>
      </c>
      <c r="L14" s="2">
        <f>IFERROR(HLOOKUP(lapchart!L14,totallaptimes!$1:$1048576,ROW()-1)-HLOOKUP(lapchart!K14,totallaptimes!$1:$1048576,ROW()-1),"")</f>
        <v>1.6157407407405705E-5</v>
      </c>
      <c r="M14" s="2">
        <f>IFERROR(HLOOKUP(lapchart!M14,totallaptimes!$1:$1048576,ROW()-1)-HLOOKUP(lapchart!L14,totallaptimes!$1:$1048576,ROW()-1),"")</f>
        <v>1.8229166666666394E-5</v>
      </c>
      <c r="N14" s="2">
        <f>IFERROR(HLOOKUP(lapchart!N14,totallaptimes!$1:$1048576,ROW()-1)-HLOOKUP(lapchart!M14,totallaptimes!$1:$1048576,ROW()-1),"")</f>
        <v>4.1377314814815269E-5</v>
      </c>
      <c r="O14" s="2">
        <f>IFERROR(HLOOKUP(lapchart!O14,totallaptimes!$1:$1048576,ROW()-1)-HLOOKUP(lapchart!N14,totallaptimes!$1:$1048576,ROW()-1),"")</f>
        <v>1.2685185185186756E-5</v>
      </c>
      <c r="P14" s="2">
        <f>IFERROR(HLOOKUP(lapchart!P14,totallaptimes!$1:$1048576,ROW()-1)-HLOOKUP(lapchart!O14,totallaptimes!$1:$1048576,ROW()-1),"")</f>
        <v>6.3078703703700612E-6</v>
      </c>
      <c r="Q14" s="2">
        <f>IFERROR(HLOOKUP(lapchart!Q14,totallaptimes!$1:$1048576,ROW()-1)-HLOOKUP(lapchart!P14,totallaptimes!$1:$1048576,ROW()-1),"")</f>
        <v>9.3055555555540681E-6</v>
      </c>
      <c r="R14" s="2">
        <f>IFERROR(HLOOKUP(lapchart!R14,totallaptimes!$1:$1048576,ROW()-1)-HLOOKUP(lapchart!Q14,totallaptimes!$1:$1048576,ROW()-1),"")</f>
        <v>1.7916666666667816E-5</v>
      </c>
      <c r="S14" s="2">
        <f>IFERROR(HLOOKUP(lapchart!S14,totallaptimes!$1:$1048576,ROW()-1)-HLOOKUP(lapchart!R14,totallaptimes!$1:$1048576,ROW()-1),"")</f>
        <v>1.5965277777777766E-4</v>
      </c>
      <c r="T14" s="2">
        <f>IFERROR(HLOOKUP(lapchart!T14,totallaptimes!$1:$1048576,ROW()-1)-HLOOKUP(lapchart!S14,totallaptimes!$1:$1048576,ROW()-1),"")</f>
        <v>1.7627314814814068E-5</v>
      </c>
      <c r="U14" s="2">
        <f>IFERROR(HLOOKUP(lapchart!U14,totallaptimes!$1:$1048576,ROW()-1)-HLOOKUP(lapchart!T14,totallaptimes!$1:$1048576,ROW()-1),"")</f>
        <v>2.9247685185185973E-5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3.1562499999998606E-5</v>
      </c>
      <c r="D15" s="2">
        <f>IFERROR(HLOOKUP(lapchart!D15,totallaptimes!$1:$1048576,ROW()-1)-HLOOKUP(lapchart!C15,totallaptimes!$1:$1048576,ROW()-1),"")</f>
        <v>5.5752314814812298E-5</v>
      </c>
      <c r="E15" s="2">
        <f>IFERROR(HLOOKUP(lapchart!E15,totallaptimes!$1:$1048576,ROW()-1)-HLOOKUP(lapchart!D15,totallaptimes!$1:$1048576,ROW()-1),"")</f>
        <v>3.4745370370374215E-5</v>
      </c>
      <c r="F15" s="2">
        <f>IFERROR(HLOOKUP(lapchart!F15,totallaptimes!$1:$1048576,ROW()-1)-HLOOKUP(lapchart!E15,totallaptimes!$1:$1048576,ROW()-1),"")</f>
        <v>7.6168981481479145E-5</v>
      </c>
      <c r="G15" s="2">
        <f>IFERROR(HLOOKUP(lapchart!G15,totallaptimes!$1:$1048576,ROW()-1)-HLOOKUP(lapchart!F15,totallaptimes!$1:$1048576,ROW()-1),"")</f>
        <v>1.2444444444444785E-4</v>
      </c>
      <c r="H15" s="2">
        <f>IFERROR(HLOOKUP(lapchart!H15,totallaptimes!$1:$1048576,ROW()-1)-HLOOKUP(lapchart!G15,totallaptimes!$1:$1048576,ROW()-1),"")</f>
        <v>1.8923611111108449E-5</v>
      </c>
      <c r="I15" s="2">
        <f>IFERROR(HLOOKUP(lapchart!I15,totallaptimes!$1:$1048576,ROW()-1)-HLOOKUP(lapchart!H15,totallaptimes!$1:$1048576,ROW()-1),"")</f>
        <v>4.8217592592592756E-5</v>
      </c>
      <c r="J15" s="2">
        <f>IFERROR(HLOOKUP(lapchart!J15,totallaptimes!$1:$1048576,ROW()-1)-HLOOKUP(lapchart!I15,totallaptimes!$1:$1048576,ROW()-1),"")</f>
        <v>7.407407407410832E-6</v>
      </c>
      <c r="K15" s="2">
        <f>IFERROR(HLOOKUP(lapchart!K15,totallaptimes!$1:$1048576,ROW()-1)-HLOOKUP(lapchart!J15,totallaptimes!$1:$1048576,ROW()-1),"")</f>
        <v>2.3020833333331492E-5</v>
      </c>
      <c r="L15" s="2">
        <f>IFERROR(HLOOKUP(lapchart!L15,totallaptimes!$1:$1048576,ROW()-1)-HLOOKUP(lapchart!K15,totallaptimes!$1:$1048576,ROW()-1),"")</f>
        <v>1.5671296296294879E-5</v>
      </c>
      <c r="M15" s="2">
        <f>IFERROR(HLOOKUP(lapchart!M15,totallaptimes!$1:$1048576,ROW()-1)-HLOOKUP(lapchart!L15,totallaptimes!$1:$1048576,ROW()-1),"")</f>
        <v>1.7407407407406955E-5</v>
      </c>
      <c r="N15" s="2">
        <f>IFERROR(HLOOKUP(lapchart!N15,totallaptimes!$1:$1048576,ROW()-1)-HLOOKUP(lapchart!M15,totallaptimes!$1:$1048576,ROW()-1),"")</f>
        <v>4.8125000000001292E-5</v>
      </c>
      <c r="O15" s="2">
        <f>IFERROR(HLOOKUP(lapchart!O15,totallaptimes!$1:$1048576,ROW()-1)-HLOOKUP(lapchart!N15,totallaptimes!$1:$1048576,ROW()-1),"")</f>
        <v>2.6701388888890343E-5</v>
      </c>
      <c r="P15" s="2">
        <f>IFERROR(HLOOKUP(lapchart!P15,totallaptimes!$1:$1048576,ROW()-1)-HLOOKUP(lapchart!O15,totallaptimes!$1:$1048576,ROW()-1),"")</f>
        <v>5.289351851851809E-6</v>
      </c>
      <c r="Q15" s="2">
        <f>IFERROR(HLOOKUP(lapchart!Q15,totallaptimes!$1:$1048576,ROW()-1)-HLOOKUP(lapchart!P15,totallaptimes!$1:$1048576,ROW()-1),"")</f>
        <v>8.1018518518494176E-6</v>
      </c>
      <c r="R15" s="2">
        <f>IFERROR(HLOOKUP(lapchart!R15,totallaptimes!$1:$1048576,ROW()-1)-HLOOKUP(lapchart!Q15,totallaptimes!$1:$1048576,ROW()-1),"")</f>
        <v>1.0740740740741717E-5</v>
      </c>
      <c r="S15" s="2">
        <f>IFERROR(HLOOKUP(lapchart!S15,totallaptimes!$1:$1048576,ROW()-1)-HLOOKUP(lapchart!R15,totallaptimes!$1:$1048576,ROW()-1),"")</f>
        <v>1.7349537037037073E-4</v>
      </c>
      <c r="T15" s="2">
        <f>IFERROR(HLOOKUP(lapchart!T15,totallaptimes!$1:$1048576,ROW()-1)-HLOOKUP(lapchart!S15,totallaptimes!$1:$1048576,ROW()-1),"")</f>
        <v>1.4317129629628014E-5</v>
      </c>
      <c r="U15" s="2">
        <f>IFERROR(HLOOKUP(lapchart!U15,totallaptimes!$1:$1048576,ROW()-1)-HLOOKUP(lapchart!T15,totallaptimes!$1:$1048576,ROW()-1),"")</f>
        <v>2.0405092592594432E-5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3.4664351851849962E-5</v>
      </c>
      <c r="D16" s="2">
        <f>IFERROR(HLOOKUP(lapchart!D16,totallaptimes!$1:$1048576,ROW()-1)-HLOOKUP(lapchart!C16,totallaptimes!$1:$1048576,ROW()-1),"")</f>
        <v>6.449074074073996E-5</v>
      </c>
      <c r="E16" s="2">
        <f>IFERROR(HLOOKUP(lapchart!E16,totallaptimes!$1:$1048576,ROW()-1)-HLOOKUP(lapchart!D16,totallaptimes!$1:$1048576,ROW()-1),"")</f>
        <v>3.5231481481483307E-5</v>
      </c>
      <c r="F16" s="2">
        <f>IFERROR(HLOOKUP(lapchart!F16,totallaptimes!$1:$1048576,ROW()-1)-HLOOKUP(lapchart!E16,totallaptimes!$1:$1048576,ROW()-1),"")</f>
        <v>7.1469907407407246E-5</v>
      </c>
      <c r="G16" s="2">
        <f>IFERROR(HLOOKUP(lapchart!G16,totallaptimes!$1:$1048576,ROW()-1)-HLOOKUP(lapchart!F16,totallaptimes!$1:$1048576,ROW()-1),"")</f>
        <v>1.4597222222222442E-4</v>
      </c>
      <c r="H16" s="2">
        <f>IFERROR(HLOOKUP(lapchart!H16,totallaptimes!$1:$1048576,ROW()-1)-HLOOKUP(lapchart!G16,totallaptimes!$1:$1048576,ROW()-1),"")</f>
        <v>1.6111111111109105E-5</v>
      </c>
      <c r="I16" s="2">
        <f>IFERROR(HLOOKUP(lapchart!I16,totallaptimes!$1:$1048576,ROW()-1)-HLOOKUP(lapchart!H16,totallaptimes!$1:$1048576,ROW()-1),"")</f>
        <v>5.162037037036854E-5</v>
      </c>
      <c r="J16" s="2">
        <f>IFERROR(HLOOKUP(lapchart!J16,totallaptimes!$1:$1048576,ROW()-1)-HLOOKUP(lapchart!I16,totallaptimes!$1:$1048576,ROW()-1),"")</f>
        <v>8.9583333333365101E-6</v>
      </c>
      <c r="K16" s="2">
        <f>IFERROR(HLOOKUP(lapchart!K16,totallaptimes!$1:$1048576,ROW()-1)-HLOOKUP(lapchart!J16,totallaptimes!$1:$1048576,ROW()-1),"")</f>
        <v>1.9814814814812787E-5</v>
      </c>
      <c r="L16" s="2">
        <f>IFERROR(HLOOKUP(lapchart!L16,totallaptimes!$1:$1048576,ROW()-1)-HLOOKUP(lapchart!K16,totallaptimes!$1:$1048576,ROW()-1),"")</f>
        <v>1.5034722222223573E-5</v>
      </c>
      <c r="M16" s="2">
        <f>IFERROR(HLOOKUP(lapchart!M16,totallaptimes!$1:$1048576,ROW()-1)-HLOOKUP(lapchart!L16,totallaptimes!$1:$1048576,ROW()-1),"")</f>
        <v>1.3726851851851574E-5</v>
      </c>
      <c r="N16" s="2">
        <f>IFERROR(HLOOKUP(lapchart!N16,totallaptimes!$1:$1048576,ROW()-1)-HLOOKUP(lapchart!M16,totallaptimes!$1:$1048576,ROW()-1),"")</f>
        <v>5.3611111111111914E-5</v>
      </c>
      <c r="O16" s="2">
        <f>IFERROR(HLOOKUP(lapchart!O16,totallaptimes!$1:$1048576,ROW()-1)-HLOOKUP(lapchart!N16,totallaptimes!$1:$1048576,ROW()-1),"")</f>
        <v>3.8831018518519639E-5</v>
      </c>
      <c r="P16" s="2">
        <f>IFERROR(HLOOKUP(lapchart!P16,totallaptimes!$1:$1048576,ROW()-1)-HLOOKUP(lapchart!O16,totallaptimes!$1:$1048576,ROW()-1),"")</f>
        <v>1.0173611111111841E-5</v>
      </c>
      <c r="Q16" s="2">
        <f>IFERROR(HLOOKUP(lapchart!Q16,totallaptimes!$1:$1048576,ROW()-1)-HLOOKUP(lapchart!P16,totallaptimes!$1:$1048576,ROW()-1),"")</f>
        <v>6.4120370370339408E-6</v>
      </c>
      <c r="R16" s="2">
        <f>IFERROR(HLOOKUP(lapchart!R16,totallaptimes!$1:$1048576,ROW()-1)-HLOOKUP(lapchart!Q16,totallaptimes!$1:$1048576,ROW()-1),"")</f>
        <v>9.1203703703711392E-6</v>
      </c>
      <c r="S16" s="2">
        <f>IFERROR(HLOOKUP(lapchart!S16,totallaptimes!$1:$1048576,ROW()-1)-HLOOKUP(lapchart!R16,totallaptimes!$1:$1048576,ROW()-1),"")</f>
        <v>1.8711805555555669E-4</v>
      </c>
      <c r="T16" s="2">
        <f>IFERROR(HLOOKUP(lapchart!T16,totallaptimes!$1:$1048576,ROW()-1)-HLOOKUP(lapchart!S16,totallaptimes!$1:$1048576,ROW()-1),"")</f>
        <v>9.1203703703676697E-6</v>
      </c>
      <c r="U16" s="2">
        <f>IFERROR(HLOOKUP(lapchart!U16,totallaptimes!$1:$1048576,ROW()-1)-HLOOKUP(lapchart!T16,totallaptimes!$1:$1048576,ROW()-1),"")</f>
        <v>8.5185185185188139E-6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3.9224537037033796E-5</v>
      </c>
      <c r="D17" s="2">
        <f>IFERROR(HLOOKUP(lapchart!D17,totallaptimes!$1:$1048576,ROW()-1)-HLOOKUP(lapchart!C17,totallaptimes!$1:$1048576,ROW()-1),"")</f>
        <v>6.7187499999999539E-5</v>
      </c>
      <c r="E17" s="2">
        <f>IFERROR(HLOOKUP(lapchart!E17,totallaptimes!$1:$1048576,ROW()-1)-HLOOKUP(lapchart!D17,totallaptimes!$1:$1048576,ROW()-1),"")</f>
        <v>4.1956018518522764E-5</v>
      </c>
      <c r="F17" s="2">
        <f>IFERROR(HLOOKUP(lapchart!F17,totallaptimes!$1:$1048576,ROW()-1)-HLOOKUP(lapchart!E17,totallaptimes!$1:$1048576,ROW()-1),"")</f>
        <v>6.4004629629629134E-5</v>
      </c>
      <c r="G17" s="2">
        <f>IFERROR(HLOOKUP(lapchart!G17,totallaptimes!$1:$1048576,ROW()-1)-HLOOKUP(lapchart!F17,totallaptimes!$1:$1048576,ROW()-1),"")</f>
        <v>1.6541666666666788E-4</v>
      </c>
      <c r="H17" s="2">
        <f>IFERROR(HLOOKUP(lapchart!H17,totallaptimes!$1:$1048576,ROW()-1)-HLOOKUP(lapchart!G17,totallaptimes!$1:$1048576,ROW()-1),"")</f>
        <v>1.9131944444441412E-5</v>
      </c>
      <c r="I17" s="2">
        <f>IFERROR(HLOOKUP(lapchart!I17,totallaptimes!$1:$1048576,ROW()-1)-HLOOKUP(lapchart!H17,totallaptimes!$1:$1048576,ROW()-1),"")</f>
        <v>5.3645833333334364E-5</v>
      </c>
      <c r="J17" s="2">
        <f>IFERROR(HLOOKUP(lapchart!J17,totallaptimes!$1:$1048576,ROW()-1)-HLOOKUP(lapchart!I17,totallaptimes!$1:$1048576,ROW()-1),"")</f>
        <v>7.8587962962992086E-6</v>
      </c>
      <c r="K17" s="2">
        <f>IFERROR(HLOOKUP(lapchart!K17,totallaptimes!$1:$1048576,ROW()-1)-HLOOKUP(lapchart!J17,totallaptimes!$1:$1048576,ROW()-1),"")</f>
        <v>2.1481481481476494E-5</v>
      </c>
      <c r="L17" s="2">
        <f>IFERROR(HLOOKUP(lapchart!L17,totallaptimes!$1:$1048576,ROW()-1)-HLOOKUP(lapchart!K17,totallaptimes!$1:$1048576,ROW()-1),"")</f>
        <v>1.3391203703708165E-5</v>
      </c>
      <c r="M17" s="2">
        <f>IFERROR(HLOOKUP(lapchart!M17,totallaptimes!$1:$1048576,ROW()-1)-HLOOKUP(lapchart!L17,totallaptimes!$1:$1048576,ROW()-1),"")</f>
        <v>1.29745370370353E-5</v>
      </c>
      <c r="N17" s="2">
        <f>IFERROR(HLOOKUP(lapchart!N17,totallaptimes!$1:$1048576,ROW()-1)-HLOOKUP(lapchart!M17,totallaptimes!$1:$1048576,ROW()-1),"")</f>
        <v>5.4004629629629541E-5</v>
      </c>
      <c r="O17" s="2">
        <f>IFERROR(HLOOKUP(lapchart!O17,totallaptimes!$1:$1048576,ROW()-1)-HLOOKUP(lapchart!N17,totallaptimes!$1:$1048576,ROW()-1),"")</f>
        <v>4.1365740740741119E-5</v>
      </c>
      <c r="P17" s="2">
        <f>IFERROR(HLOOKUP(lapchart!P17,totallaptimes!$1:$1048576,ROW()-1)-HLOOKUP(lapchart!O17,totallaptimes!$1:$1048576,ROW()-1),"")</f>
        <v>2.6898148148147422E-5</v>
      </c>
      <c r="Q17" s="2">
        <f>IFERROR(HLOOKUP(lapchart!Q17,totallaptimes!$1:$1048576,ROW()-1)-HLOOKUP(lapchart!P17,totallaptimes!$1:$1048576,ROW()-1),"")</f>
        <v>7.9976851851890074E-6</v>
      </c>
      <c r="R17" s="2">
        <f>IFERROR(HLOOKUP(lapchart!R17,totallaptimes!$1:$1048576,ROW()-1)-HLOOKUP(lapchart!Q17,totallaptimes!$1:$1048576,ROW()-1),"")</f>
        <v>5.9722222222197141E-6</v>
      </c>
      <c r="S17" s="2">
        <f>IFERROR(HLOOKUP(lapchart!S17,totallaptimes!$1:$1048576,ROW()-1)-HLOOKUP(lapchart!R17,totallaptimes!$1:$1048576,ROW()-1),"")</f>
        <v>1.925000000000017E-4</v>
      </c>
      <c r="T17" s="2">
        <f>IFERROR(HLOOKUP(lapchart!T17,totallaptimes!$1:$1048576,ROW()-1)-HLOOKUP(lapchart!S17,totallaptimes!$1:$1048576,ROW()-1),"")</f>
        <v>7.5578703703678418E-6</v>
      </c>
      <c r="U17" s="2">
        <f>IFERROR(HLOOKUP(lapchart!U17,totallaptimes!$1:$1048576,ROW()-1)-HLOOKUP(lapchart!T17,totallaptimes!$1:$1048576,ROW()-1),"")</f>
        <v>3.7847222222192611E-6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4.5682870370367806E-5</v>
      </c>
      <c r="D18" s="2">
        <f>IFERROR(HLOOKUP(lapchart!D18,totallaptimes!$1:$1048576,ROW()-1)-HLOOKUP(lapchart!C18,totallaptimes!$1:$1048576,ROW()-1),"")</f>
        <v>6.9849537037036669E-5</v>
      </c>
      <c r="E18" s="2">
        <f>IFERROR(HLOOKUP(lapchart!E18,totallaptimes!$1:$1048576,ROW()-1)-HLOOKUP(lapchart!D18,totallaptimes!$1:$1048576,ROW()-1),"")</f>
        <v>4.4560185185189144E-5</v>
      </c>
      <c r="F18" s="2">
        <f>IFERROR(HLOOKUP(lapchart!F18,totallaptimes!$1:$1048576,ROW()-1)-HLOOKUP(lapchart!E18,totallaptimes!$1:$1048576,ROW()-1),"")</f>
        <v>6.0289351851851303E-5</v>
      </c>
      <c r="G18" s="2">
        <f>IFERROR(HLOOKUP(lapchart!G18,totallaptimes!$1:$1048576,ROW()-1)-HLOOKUP(lapchart!F18,totallaptimes!$1:$1048576,ROW()-1),"")</f>
        <v>1.7981481481481668E-4</v>
      </c>
      <c r="H18" s="2">
        <f>IFERROR(HLOOKUP(lapchart!H18,totallaptimes!$1:$1048576,ROW()-1)-HLOOKUP(lapchart!G18,totallaptimes!$1:$1048576,ROW()-1),"")</f>
        <v>1.7615740740738184E-5</v>
      </c>
      <c r="I18" s="2">
        <f>IFERROR(HLOOKUP(lapchart!I18,totallaptimes!$1:$1048576,ROW()-1)-HLOOKUP(lapchart!H18,totallaptimes!$1:$1048576,ROW()-1),"")</f>
        <v>5.9722222222221427E-5</v>
      </c>
      <c r="J18" s="2">
        <f>IFERROR(HLOOKUP(lapchart!J18,totallaptimes!$1:$1048576,ROW()-1)-HLOOKUP(lapchart!I18,totallaptimes!$1:$1048576,ROW()-1),"")</f>
        <v>3.1168981481480978E-5</v>
      </c>
      <c r="K18" s="2">
        <f>IFERROR(HLOOKUP(lapchart!K18,totallaptimes!$1:$1048576,ROW()-1)-HLOOKUP(lapchart!J18,totallaptimes!$1:$1048576,ROW()-1),"")</f>
        <v>1.0011574074077212E-5</v>
      </c>
      <c r="L18" s="2">
        <f>IFERROR(HLOOKUP(lapchart!L18,totallaptimes!$1:$1048576,ROW()-1)-HLOOKUP(lapchart!K18,totallaptimes!$1:$1048576,ROW()-1),"")</f>
        <v>1.555555555555338E-5</v>
      </c>
      <c r="M18" s="2">
        <f>IFERROR(HLOOKUP(lapchart!M18,totallaptimes!$1:$1048576,ROW()-1)-HLOOKUP(lapchart!L18,totallaptimes!$1:$1048576,ROW()-1),"")</f>
        <v>4.902777777777978E-5</v>
      </c>
      <c r="N18" s="2">
        <f>IFERROR(HLOOKUP(lapchart!N18,totallaptimes!$1:$1048576,ROW()-1)-HLOOKUP(lapchart!M18,totallaptimes!$1:$1048576,ROW()-1),"")</f>
        <v>4.7141203703703755E-5</v>
      </c>
      <c r="O18" s="2">
        <f>IFERROR(HLOOKUP(lapchart!O18,totallaptimes!$1:$1048576,ROW()-1)-HLOOKUP(lapchart!N18,totallaptimes!$1:$1048576,ROW()-1),"")</f>
        <v>3.2013888888886982E-5</v>
      </c>
      <c r="P18" s="2">
        <f>IFERROR(HLOOKUP(lapchart!P18,totallaptimes!$1:$1048576,ROW()-1)-HLOOKUP(lapchart!O18,totallaptimes!$1:$1048576,ROW()-1),"")</f>
        <v>1.7673611111112403E-5</v>
      </c>
      <c r="Q18" s="2">
        <f>IFERROR(HLOOKUP(lapchart!Q18,totallaptimes!$1:$1048576,ROW()-1)-HLOOKUP(lapchart!P18,totallaptimes!$1:$1048576,ROW()-1),"")</f>
        <v>4.7395833333335052E-5</v>
      </c>
      <c r="R18" s="2">
        <f>IFERROR(HLOOKUP(lapchart!R18,totallaptimes!$1:$1048576,ROW()-1)-HLOOKUP(lapchart!Q18,totallaptimes!$1:$1048576,ROW()-1),"")</f>
        <v>1.4981481481481443E-4</v>
      </c>
      <c r="S18" s="2">
        <f>IFERROR(HLOOKUP(lapchart!S18,totallaptimes!$1:$1048576,ROW()-1)-HLOOKUP(lapchart!R18,totallaptimes!$1:$1048576,ROW()-1),"")</f>
        <v>2.2187499999999638E-5</v>
      </c>
      <c r="T18" s="2">
        <f>IFERROR(HLOOKUP(lapchart!T18,totallaptimes!$1:$1048576,ROW()-1)-HLOOKUP(lapchart!S18,totallaptimes!$1:$1048576,ROW()-1),"")</f>
        <v>5.6597222222176669E-6</v>
      </c>
      <c r="U18" s="2">
        <f>IFERROR(HLOOKUP(lapchart!U18,totallaptimes!$1:$1048576,ROW()-1)-HLOOKUP(lapchart!T18,totallaptimes!$1:$1048576,ROW()-1),"")</f>
        <v>4.1087962963023972E-6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5.1585648148142621E-5</v>
      </c>
      <c r="D19" s="2">
        <f>IFERROR(HLOOKUP(lapchart!D19,totallaptimes!$1:$1048576,ROW()-1)-HLOOKUP(lapchart!C19,totallaptimes!$1:$1048576,ROW()-1),"")</f>
        <v>6.9351851851851692E-5</v>
      </c>
      <c r="E19" s="2">
        <f>IFERROR(HLOOKUP(lapchart!E19,totallaptimes!$1:$1048576,ROW()-1)-HLOOKUP(lapchart!D19,totallaptimes!$1:$1048576,ROW()-1),"")</f>
        <v>5.0046296296301501E-5</v>
      </c>
      <c r="F19" s="2">
        <f>IFERROR(HLOOKUP(lapchart!F19,totallaptimes!$1:$1048576,ROW()-1)-HLOOKUP(lapchart!E19,totallaptimes!$1:$1048576,ROW()-1),"")</f>
        <v>5.4351851851850569E-5</v>
      </c>
      <c r="G19" s="2">
        <f>IFERROR(HLOOKUP(lapchart!G19,totallaptimes!$1:$1048576,ROW()-1)-HLOOKUP(lapchart!F19,totallaptimes!$1:$1048576,ROW()-1),"")</f>
        <v>1.9550925925926332E-4</v>
      </c>
      <c r="H19" s="2">
        <f>IFERROR(HLOOKUP(lapchart!H19,totallaptimes!$1:$1048576,ROW()-1)-HLOOKUP(lapchart!G19,totallaptimes!$1:$1048576,ROW()-1),"")</f>
        <v>1.5150462962958133E-5</v>
      </c>
      <c r="I19" s="2">
        <f>IFERROR(HLOOKUP(lapchart!I19,totallaptimes!$1:$1048576,ROW()-1)-HLOOKUP(lapchart!H19,totallaptimes!$1:$1048576,ROW()-1),"")</f>
        <v>9.4479166666664588E-5</v>
      </c>
      <c r="J19" s="2">
        <f>IFERROR(HLOOKUP(lapchart!J19,totallaptimes!$1:$1048576,ROW()-1)-HLOOKUP(lapchart!I19,totallaptimes!$1:$1048576,ROW()-1),"")</f>
        <v>9.6180555555595848E-6</v>
      </c>
      <c r="K19" s="2">
        <f>IFERROR(HLOOKUP(lapchart!K19,totallaptimes!$1:$1048576,ROW()-1)-HLOOKUP(lapchart!J19,totallaptimes!$1:$1048576,ROW()-1),"")</f>
        <v>1.7569444444441584E-5</v>
      </c>
      <c r="L19" s="2">
        <f>IFERROR(HLOOKUP(lapchart!L19,totallaptimes!$1:$1048576,ROW()-1)-HLOOKUP(lapchart!K19,totallaptimes!$1:$1048576,ROW()-1),"")</f>
        <v>4.6250000000004621E-5</v>
      </c>
      <c r="M19" s="2">
        <f>IFERROR(HLOOKUP(lapchart!M19,totallaptimes!$1:$1048576,ROW()-1)-HLOOKUP(lapchart!L19,totallaptimes!$1:$1048576,ROW()-1),"")</f>
        <v>5.3958333333332942E-5</v>
      </c>
      <c r="N19" s="2">
        <f>IFERROR(HLOOKUP(lapchart!N19,totallaptimes!$1:$1048576,ROW()-1)-HLOOKUP(lapchart!M19,totallaptimes!$1:$1048576,ROW()-1),"")</f>
        <v>3.1354166666663907E-5</v>
      </c>
      <c r="O19" s="2">
        <f>IFERROR(HLOOKUP(lapchart!O19,totallaptimes!$1:$1048576,ROW()-1)-HLOOKUP(lapchart!N19,totallaptimes!$1:$1048576,ROW()-1),"")</f>
        <v>1.9479166666669379E-5</v>
      </c>
      <c r="P19" s="2">
        <f>IFERROR(HLOOKUP(lapchart!P19,totallaptimes!$1:$1048576,ROW()-1)-HLOOKUP(lapchart!O19,totallaptimes!$1:$1048576,ROW()-1),"")</f>
        <v>2.6921296296292252E-5</v>
      </c>
      <c r="Q19" s="2">
        <f>IFERROR(HLOOKUP(lapchart!Q19,totallaptimes!$1:$1048576,ROW()-1)-HLOOKUP(lapchart!P19,totallaptimes!$1:$1048576,ROW()-1),"")</f>
        <v>4.512731481481902E-5</v>
      </c>
      <c r="R19" s="2">
        <f>IFERROR(HLOOKUP(lapchart!R19,totallaptimes!$1:$1048576,ROW()-1)-HLOOKUP(lapchart!Q19,totallaptimes!$1:$1048576,ROW()-1),"")</f>
        <v>1.2409722222222336E-4</v>
      </c>
      <c r="S19" s="2">
        <f>IFERROR(HLOOKUP(lapchart!S19,totallaptimes!$1:$1048576,ROW()-1)-HLOOKUP(lapchart!R19,totallaptimes!$1:$1048576,ROW()-1),"")</f>
        <v>4.2175925925924673E-5</v>
      </c>
      <c r="T19" s="2">
        <f>IFERROR(HLOOKUP(lapchart!T19,totallaptimes!$1:$1048576,ROW()-1)-HLOOKUP(lapchart!S19,totallaptimes!$1:$1048576,ROW()-1),"")</f>
        <v>6.6435185185134693E-6</v>
      </c>
      <c r="U19" s="2">
        <f>IFERROR(HLOOKUP(lapchart!U19,totallaptimes!$1:$1048576,ROW()-1)-HLOOKUP(lapchart!T19,totallaptimes!$1:$1048576,ROW()-1),"")</f>
        <v>2.9849537037041768E-5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5.7905092592586832E-5</v>
      </c>
      <c r="D20" s="2">
        <f>IFERROR(HLOOKUP(lapchart!D20,totallaptimes!$1:$1048576,ROW()-1)-HLOOKUP(lapchart!C20,totallaptimes!$1:$1048576,ROW()-1),"")</f>
        <v>6.8784722222221817E-5</v>
      </c>
      <c r="E20" s="2">
        <f>IFERROR(HLOOKUP(lapchart!E20,totallaptimes!$1:$1048576,ROW()-1)-HLOOKUP(lapchart!D20,totallaptimes!$1:$1048576,ROW()-1),"")</f>
        <v>5.7488425925931314E-5</v>
      </c>
      <c r="F20" s="2">
        <f>IFERROR(HLOOKUP(lapchart!F20,totallaptimes!$1:$1048576,ROW()-1)-HLOOKUP(lapchart!E20,totallaptimes!$1:$1048576,ROW()-1),"")</f>
        <v>4.6226851851849382E-5</v>
      </c>
      <c r="G20" s="2">
        <f>IFERROR(HLOOKUP(lapchart!G20,totallaptimes!$1:$1048576,ROW()-1)-HLOOKUP(lapchart!F20,totallaptimes!$1:$1048576,ROW()-1),"")</f>
        <v>2.1053240740741275E-4</v>
      </c>
      <c r="H20" s="2">
        <f>IFERROR(HLOOKUP(lapchart!H20,totallaptimes!$1:$1048576,ROW()-1)-HLOOKUP(lapchart!G20,totallaptimes!$1:$1048576,ROW()-1),"")</f>
        <v>1.144791666666603E-4</v>
      </c>
      <c r="I20" s="2">
        <f>IFERROR(HLOOKUP(lapchart!I20,totallaptimes!$1:$1048576,ROW()-1)-HLOOKUP(lapchart!H20,totallaptimes!$1:$1048576,ROW()-1),"")</f>
        <v>5.8217592592627043E-6</v>
      </c>
      <c r="J20" s="2">
        <f>IFERROR(HLOOKUP(lapchart!J20,totallaptimes!$1:$1048576,ROW()-1)-HLOOKUP(lapchart!I20,totallaptimes!$1:$1048576,ROW()-1),"")</f>
        <v>6.3854166666668655E-5</v>
      </c>
      <c r="K20" s="2">
        <f>IFERROR(HLOOKUP(lapchart!K20,totallaptimes!$1:$1048576,ROW()-1)-HLOOKUP(lapchart!J20,totallaptimes!$1:$1048576,ROW()-1),"")</f>
        <v>5.8888888888889573E-5</v>
      </c>
      <c r="L20" s="2">
        <f>IFERROR(HLOOKUP(lapchart!L20,totallaptimes!$1:$1048576,ROW()-1)-HLOOKUP(lapchart!K20,totallaptimes!$1:$1048576,ROW()-1),"")</f>
        <v>6.0069444444386944E-6</v>
      </c>
      <c r="M20" s="2">
        <f>IFERROR(HLOOKUP(lapchart!M20,totallaptimes!$1:$1048576,ROW()-1)-HLOOKUP(lapchart!L20,totallaptimes!$1:$1048576,ROW()-1),"")</f>
        <v>2.9965277777779797E-5</v>
      </c>
      <c r="N20" s="2">
        <f>IFERROR(HLOOKUP(lapchart!N20,totallaptimes!$1:$1048576,ROW()-1)-HLOOKUP(lapchart!M20,totallaptimes!$1:$1048576,ROW()-1),"")</f>
        <v>1.7164351851853277E-5</v>
      </c>
      <c r="O20" s="2">
        <f>IFERROR(HLOOKUP(lapchart!O20,totallaptimes!$1:$1048576,ROW()-1)-HLOOKUP(lapchart!N20,totallaptimes!$1:$1048576,ROW()-1),"")</f>
        <v>6.8541666666668138E-5</v>
      </c>
      <c r="P20" s="2">
        <f>IFERROR(HLOOKUP(lapchart!P20,totallaptimes!$1:$1048576,ROW()-1)-HLOOKUP(lapchart!O20,totallaptimes!$1:$1048576,ROW()-1),"")</f>
        <v>1.7766203703698663E-5</v>
      </c>
      <c r="Q20" s="2">
        <f>IFERROR(HLOOKUP(lapchart!Q20,totallaptimes!$1:$1048576,ROW()-1)-HLOOKUP(lapchart!P20,totallaptimes!$1:$1048576,ROW()-1),"")</f>
        <v>6.7303240740741038E-5</v>
      </c>
      <c r="R20" s="2">
        <f>IFERROR(HLOOKUP(lapchart!R20,totallaptimes!$1:$1048576,ROW()-1)-HLOOKUP(lapchart!Q20,totallaptimes!$1:$1048576,ROW()-1),"")</f>
        <v>4.6550925925932518E-5</v>
      </c>
      <c r="S20" s="2">
        <f>IFERROR(HLOOKUP(lapchart!S20,totallaptimes!$1:$1048576,ROW()-1)-HLOOKUP(lapchart!R20,totallaptimes!$1:$1048576,ROW()-1),"")</f>
        <v>6.4386574074065672E-5</v>
      </c>
      <c r="T20" s="2">
        <f>IFERROR(HLOOKUP(lapchart!T20,totallaptimes!$1:$1048576,ROW()-1)-HLOOKUP(lapchart!S20,totallaptimes!$1:$1048576,ROW()-1),"")</f>
        <v>1.0000000000006531E-5</v>
      </c>
      <c r="U20" s="2">
        <f>IFERROR(HLOOKUP(lapchart!U20,totallaptimes!$1:$1048576,ROW()-1)-HLOOKUP(lapchart!T20,totallaptimes!$1:$1048576,ROW()-1),"")</f>
        <v>6.3194444444442111E-6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6.2916666666662513E-5</v>
      </c>
      <c r="D21" s="2">
        <f>IFERROR(HLOOKUP(lapchart!D21,totallaptimes!$1:$1048576,ROW()-1)-HLOOKUP(lapchart!C21,totallaptimes!$1:$1048576,ROW()-1),"")</f>
        <v>7.1793981481479974E-5</v>
      </c>
      <c r="E21" s="2">
        <f>IFERROR(HLOOKUP(lapchart!E21,totallaptimes!$1:$1048576,ROW()-1)-HLOOKUP(lapchart!D21,totallaptimes!$1:$1048576,ROW()-1),"")</f>
        <v>6.701388888889423E-5</v>
      </c>
      <c r="F21" s="2">
        <f>IFERROR(HLOOKUP(lapchart!F21,totallaptimes!$1:$1048576,ROW()-1)-HLOOKUP(lapchart!E21,totallaptimes!$1:$1048576,ROW()-1),"")</f>
        <v>3.873842592592297E-5</v>
      </c>
      <c r="G21" s="2">
        <f>IFERROR(HLOOKUP(lapchart!G21,totallaptimes!$1:$1048576,ROW()-1)-HLOOKUP(lapchart!F21,totallaptimes!$1:$1048576,ROW()-1),"")</f>
        <v>3.37037037037035E-4</v>
      </c>
      <c r="H21" s="2">
        <f>IFERROR(HLOOKUP(lapchart!H21,totallaptimes!$1:$1048576,ROW()-1)-HLOOKUP(lapchart!G21,totallaptimes!$1:$1048576,ROW()-1),"")</f>
        <v>8.2870370370427549E-6</v>
      </c>
      <c r="I21" s="2">
        <f>IFERROR(HLOOKUP(lapchart!I21,totallaptimes!$1:$1048576,ROW()-1)-HLOOKUP(lapchart!H21,totallaptimes!$1:$1048576,ROW()-1),"")</f>
        <v>5.93287037037038E-5</v>
      </c>
      <c r="J21" s="2">
        <f>IFERROR(HLOOKUP(lapchart!J21,totallaptimes!$1:$1048576,ROW()-1)-HLOOKUP(lapchart!I21,totallaptimes!$1:$1048576,ROW()-1),"")</f>
        <v>4.8032407407409827E-5</v>
      </c>
      <c r="K21" s="2">
        <f>IFERROR(HLOOKUP(lapchart!K21,totallaptimes!$1:$1048576,ROW()-1)-HLOOKUP(lapchart!J21,totallaptimes!$1:$1048576,ROW()-1),"")</f>
        <v>1.4444444444445398E-5</v>
      </c>
      <c r="L21" s="2">
        <f>IFERROR(HLOOKUP(lapchart!L21,totallaptimes!$1:$1048576,ROW()-1)-HLOOKUP(lapchart!K21,totallaptimes!$1:$1048576,ROW()-1),"")</f>
        <v>4.1944444444438206E-5</v>
      </c>
      <c r="M21" s="2">
        <f>IFERROR(HLOOKUP(lapchart!M21,totallaptimes!$1:$1048576,ROW()-1)-HLOOKUP(lapchart!L21,totallaptimes!$1:$1048576,ROW()-1),"")</f>
        <v>6.8634259259257868E-6</v>
      </c>
      <c r="N21" s="2">
        <f>IFERROR(HLOOKUP(lapchart!N21,totallaptimes!$1:$1048576,ROW()-1)-HLOOKUP(lapchart!M21,totallaptimes!$1:$1048576,ROW()-1),"")</f>
        <v>2.5590277777778891E-5</v>
      </c>
      <c r="O21" s="2">
        <f>IFERROR(HLOOKUP(lapchart!O21,totallaptimes!$1:$1048576,ROW()-1)-HLOOKUP(lapchart!N21,totallaptimes!$1:$1048576,ROW()-1),"")</f>
        <v>4.9687500000002854E-5</v>
      </c>
      <c r="P21" s="2">
        <f>IFERROR(HLOOKUP(lapchart!P21,totallaptimes!$1:$1048576,ROW()-1)-HLOOKUP(lapchart!O21,totallaptimes!$1:$1048576,ROW()-1),"")</f>
        <v>1.5752314814810459E-5</v>
      </c>
      <c r="Q21" s="2">
        <f>IFERROR(HLOOKUP(lapchart!Q21,totallaptimes!$1:$1048576,ROW()-1)-HLOOKUP(lapchart!P21,totallaptimes!$1:$1048576,ROW()-1),"")</f>
        <v>1.0593750000000013E-4</v>
      </c>
      <c r="R21" s="2">
        <f>IFERROR(HLOOKUP(lapchart!R21,totallaptimes!$1:$1048576,ROW()-1)-HLOOKUP(lapchart!Q21,totallaptimes!$1:$1048576,ROW()-1),"")</f>
        <v>2.0173611111118372E-5</v>
      </c>
      <c r="S21" s="2">
        <f>IFERROR(HLOOKUP(lapchart!S21,totallaptimes!$1:$1048576,ROW()-1)-HLOOKUP(lapchart!R21,totallaptimes!$1:$1048576,ROW()-1),"")</f>
        <v>7.0150462962954158E-5</v>
      </c>
      <c r="T21" s="2">
        <f>IFERROR(HLOOKUP(lapchart!T21,totallaptimes!$1:$1048576,ROW()-1)-HLOOKUP(lapchart!S21,totallaptimes!$1:$1048576,ROW()-1),"")</f>
        <v>1.4884259259266563E-5</v>
      </c>
      <c r="U21" s="2">
        <f>IFERROR(HLOOKUP(lapchart!U21,totallaptimes!$1:$1048576,ROW()-1)-HLOOKUP(lapchart!T21,totallaptimes!$1:$1048576,ROW()-1),"")</f>
        <v>5.5092592592571876E-6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6.9594907407401901E-5</v>
      </c>
      <c r="D22" s="2">
        <f>IFERROR(HLOOKUP(lapchart!D22,totallaptimes!$1:$1048576,ROW()-1)-HLOOKUP(lapchart!C22,totallaptimes!$1:$1048576,ROW()-1),"")</f>
        <v>7.4317129629627304E-5</v>
      </c>
      <c r="E22" s="2">
        <f>IFERROR(HLOOKUP(lapchart!E22,totallaptimes!$1:$1048576,ROW()-1)-HLOOKUP(lapchart!D22,totallaptimes!$1:$1048576,ROW()-1),"")</f>
        <v>1.1015046296296641E-4</v>
      </c>
      <c r="F22" s="2">
        <f>IFERROR(HLOOKUP(lapchart!F22,totallaptimes!$1:$1048576,ROW()-1)-HLOOKUP(lapchart!E22,totallaptimes!$1:$1048576,ROW()-1),"")</f>
        <v>1.9260416666666905E-4</v>
      </c>
      <c r="G22" s="2">
        <f>IFERROR(HLOOKUP(lapchart!G22,totallaptimes!$1:$1048576,ROW()-1)-HLOOKUP(lapchart!F22,totallaptimes!$1:$1048576,ROW()-1),"")</f>
        <v>1.5262731481481204E-4</v>
      </c>
      <c r="H22" s="2">
        <f>IFERROR(HLOOKUP(lapchart!H22,totallaptimes!$1:$1048576,ROW()-1)-HLOOKUP(lapchart!G22,totallaptimes!$1:$1048576,ROW()-1),"")</f>
        <v>9.0277777777814094E-6</v>
      </c>
      <c r="I22" s="2">
        <f>IFERROR(HLOOKUP(lapchart!I22,totallaptimes!$1:$1048576,ROW()-1)-HLOOKUP(lapchart!H22,totallaptimes!$1:$1048576,ROW()-1),"")</f>
        <v>5.7951388888890371E-5</v>
      </c>
      <c r="J22" s="2">
        <f>IFERROR(HLOOKUP(lapchart!J22,totallaptimes!$1:$1048576,ROW()-1)-HLOOKUP(lapchart!I22,totallaptimes!$1:$1048576,ROW()-1),"")</f>
        <v>6.6145833333336457E-5</v>
      </c>
      <c r="K22" s="2">
        <f>IFERROR(HLOOKUP(lapchart!K22,totallaptimes!$1:$1048576,ROW()-1)-HLOOKUP(lapchart!J22,totallaptimes!$1:$1048576,ROW()-1),"")</f>
        <v>1.9444444444443459E-5</v>
      </c>
      <c r="L22" s="2">
        <f>IFERROR(HLOOKUP(lapchart!L22,totallaptimes!$1:$1048576,ROW()-1)-HLOOKUP(lapchart!K22,totallaptimes!$1:$1048576,ROW()-1),"")</f>
        <v>3.3275462962955443E-5</v>
      </c>
      <c r="M22" s="2">
        <f>IFERROR(HLOOKUP(lapchart!M22,totallaptimes!$1:$1048576,ROW()-1)-HLOOKUP(lapchart!L22,totallaptimes!$1:$1048576,ROW()-1),"")</f>
        <v>9.9074074074098628E-6</v>
      </c>
      <c r="N22" s="2">
        <f>IFERROR(HLOOKUP(lapchart!N22,totallaptimes!$1:$1048576,ROW()-1)-HLOOKUP(lapchart!M22,totallaptimes!$1:$1048576,ROW()-1),"")</f>
        <v>1.6562500000000951E-5</v>
      </c>
      <c r="O22" s="2">
        <f>IFERROR(HLOOKUP(lapchart!O22,totallaptimes!$1:$1048576,ROW()-1)-HLOOKUP(lapchart!N22,totallaptimes!$1:$1048576,ROW()-1),"")</f>
        <v>4.2974537037037547E-5</v>
      </c>
      <c r="P22" s="2">
        <f>IFERROR(HLOOKUP(lapchart!P22,totallaptimes!$1:$1048576,ROW()-1)-HLOOKUP(lapchart!O22,totallaptimes!$1:$1048576,ROW()-1),"")</f>
        <v>1.428240740740383E-5</v>
      </c>
      <c r="Q22" s="2">
        <f>IFERROR(HLOOKUP(lapchart!Q22,totallaptimes!$1:$1048576,ROW()-1)-HLOOKUP(lapchart!P22,totallaptimes!$1:$1048576,ROW()-1),"")</f>
        <v>1.0284722222222292E-4</v>
      </c>
      <c r="R22" s="2">
        <f>IFERROR(HLOOKUP(lapchart!R22,totallaptimes!$1:$1048576,ROW()-1)-HLOOKUP(lapchart!Q22,totallaptimes!$1:$1048576,ROW()-1),"")</f>
        <v>3.3726851851857698E-5</v>
      </c>
      <c r="S22" s="2">
        <f>IFERROR(HLOOKUP(lapchart!S22,totallaptimes!$1:$1048576,ROW()-1)-HLOOKUP(lapchart!R22,totallaptimes!$1:$1048576,ROW()-1),"")</f>
        <v>8.0289351851843549E-5</v>
      </c>
      <c r="T22" s="2">
        <f>IFERROR(HLOOKUP(lapchart!T22,totallaptimes!$1:$1048576,ROW()-1)-HLOOKUP(lapchart!S22,totallaptimes!$1:$1048576,ROW()-1),"")</f>
        <v>3.6493055555562176E-5</v>
      </c>
      <c r="U22" s="2">
        <f>IFERROR(HLOOKUP(lapchart!U22,totallaptimes!$1:$1048576,ROW()-1)-HLOOKUP(lapchart!T22,totallaptimes!$1:$1048576,ROW()-1),"")</f>
        <v>8.2523148148168357E-6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6.84953703703646E-5</v>
      </c>
      <c r="D23" s="2">
        <f>IFERROR(HLOOKUP(lapchart!D23,totallaptimes!$1:$1048576,ROW()-1)-HLOOKUP(lapchart!C23,totallaptimes!$1:$1048576,ROW()-1),"")</f>
        <v>1.8252314814814694E-4</v>
      </c>
      <c r="E23" s="2">
        <f>IFERROR(HLOOKUP(lapchart!E23,totallaptimes!$1:$1048576,ROW()-1)-HLOOKUP(lapchart!D23,totallaptimes!$1:$1048576,ROW()-1),"")</f>
        <v>1.2825231481481195E-4</v>
      </c>
      <c r="F23" s="2">
        <f>IFERROR(HLOOKUP(lapchart!F23,totallaptimes!$1:$1048576,ROW()-1)-HLOOKUP(lapchart!E23,totallaptimes!$1:$1048576,ROW()-1),"")</f>
        <v>1.1796296296296901E-4</v>
      </c>
      <c r="G23" s="2">
        <f>IFERROR(HLOOKUP(lapchart!G23,totallaptimes!$1:$1048576,ROW()-1)-HLOOKUP(lapchart!F23,totallaptimes!$1:$1048576,ROW()-1),"")</f>
        <v>1.1880787037036808E-4</v>
      </c>
      <c r="H23" s="2">
        <f>IFERROR(HLOOKUP(lapchart!H23,totallaptimes!$1:$1048576,ROW()-1)-HLOOKUP(lapchart!G23,totallaptimes!$1:$1048576,ROW()-1),"")</f>
        <v>9.8148148148201331E-6</v>
      </c>
      <c r="I23" s="2">
        <f>IFERROR(HLOOKUP(lapchart!I23,totallaptimes!$1:$1048576,ROW()-1)-HLOOKUP(lapchart!H23,totallaptimes!$1:$1048576,ROW()-1),"")</f>
        <v>5.0891203703704035E-5</v>
      </c>
      <c r="J23" s="2">
        <f>IFERROR(HLOOKUP(lapchart!J23,totallaptimes!$1:$1048576,ROW()-1)-HLOOKUP(lapchart!I23,totallaptimes!$1:$1048576,ROW()-1),"")</f>
        <v>6.829861111111446E-5</v>
      </c>
      <c r="K23" s="2">
        <f>IFERROR(HLOOKUP(lapchart!K23,totallaptimes!$1:$1048576,ROW()-1)-HLOOKUP(lapchart!J23,totallaptimes!$1:$1048576,ROW()-1),"")</f>
        <v>2.2604166666665565E-5</v>
      </c>
      <c r="L23" s="2">
        <f>IFERROR(HLOOKUP(lapchart!L23,totallaptimes!$1:$1048576,ROW()-1)-HLOOKUP(lapchart!K23,totallaptimes!$1:$1048576,ROW()-1),"")</f>
        <v>2.9178240740734135E-5</v>
      </c>
      <c r="M23" s="2">
        <f>IFERROR(HLOOKUP(lapchart!M23,totallaptimes!$1:$1048576,ROW()-1)-HLOOKUP(lapchart!L23,totallaptimes!$1:$1048576,ROW()-1),"")</f>
        <v>1.8530092592592556E-5</v>
      </c>
      <c r="N23" s="2">
        <f>IFERROR(HLOOKUP(lapchart!N23,totallaptimes!$1:$1048576,ROW()-1)-HLOOKUP(lapchart!M23,totallaptimes!$1:$1048576,ROW()-1),"")</f>
        <v>1.6423611111114622E-5</v>
      </c>
      <c r="O23" s="2">
        <f>IFERROR(HLOOKUP(lapchart!O23,totallaptimes!$1:$1048576,ROW()-1)-HLOOKUP(lapchart!N23,totallaptimes!$1:$1048576,ROW()-1),"")</f>
        <v>3.4398148148147983E-5</v>
      </c>
      <c r="P23" s="2">
        <f>IFERROR(HLOOKUP(lapchart!P23,totallaptimes!$1:$1048576,ROW()-1)-HLOOKUP(lapchart!O23,totallaptimes!$1:$1048576,ROW()-1),"")</f>
        <v>1.4745370370366356E-5</v>
      </c>
      <c r="Q23" s="2">
        <f>IFERROR(HLOOKUP(lapchart!Q23,totallaptimes!$1:$1048576,ROW()-1)-HLOOKUP(lapchart!P23,totallaptimes!$1:$1048576,ROW()-1),"")</f>
        <v>1.0151620370370262E-4</v>
      </c>
      <c r="R23" s="2">
        <f>IFERROR(HLOOKUP(lapchart!R23,totallaptimes!$1:$1048576,ROW()-1)-HLOOKUP(lapchart!Q23,totallaptimes!$1:$1048576,ROW()-1),"")</f>
        <v>4.0462962962971305E-5</v>
      </c>
      <c r="S23" s="2">
        <f>IFERROR(HLOOKUP(lapchart!S23,totallaptimes!$1:$1048576,ROW()-1)-HLOOKUP(lapchart!R23,totallaptimes!$1:$1048576,ROW()-1),"")</f>
        <v>1.0929398148147237E-4</v>
      </c>
      <c r="T23" s="2">
        <f>IFERROR(HLOOKUP(lapchart!T23,totallaptimes!$1:$1048576,ROW()-1)-HLOOKUP(lapchart!S23,totallaptimes!$1:$1048576,ROW()-1),"")</f>
        <v>1.9930555555561225E-5</v>
      </c>
      <c r="U23" s="2">
        <f>IFERROR(HLOOKUP(lapchart!U23,totallaptimes!$1:$1048576,ROW()-1)-HLOOKUP(lapchart!T23,totallaptimes!$1:$1048576,ROW()-1),"")</f>
        <v>2.8425925925928269E-5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8.7939814814808059E-5</v>
      </c>
      <c r="D24" s="2">
        <f>IFERROR(HLOOKUP(lapchart!D24,totallaptimes!$1:$1048576,ROW()-1)-HLOOKUP(lapchart!C24,totallaptimes!$1:$1048576,ROW()-1),"")</f>
        <v>1.7502314814814637E-4</v>
      </c>
      <c r="E24" s="2">
        <f>IFERROR(HLOOKUP(lapchart!E24,totallaptimes!$1:$1048576,ROW()-1)-HLOOKUP(lapchart!D24,totallaptimes!$1:$1048576,ROW()-1),"")</f>
        <v>1.7378472222221927E-4</v>
      </c>
      <c r="F24" s="2">
        <f>IFERROR(HLOOKUP(lapchart!F24,totallaptimes!$1:$1048576,ROW()-1)-HLOOKUP(lapchart!E24,totallaptimes!$1:$1048576,ROW()-1),"")</f>
        <v>6.6840277777785451E-5</v>
      </c>
      <c r="G24" s="2">
        <f>IFERROR(HLOOKUP(lapchart!G24,totallaptimes!$1:$1048576,ROW()-1)-HLOOKUP(lapchart!F24,totallaptimes!$1:$1048576,ROW()-1),"")</f>
        <v>1.3708333333332934E-4</v>
      </c>
      <c r="H24" s="2">
        <f>IFERROR(HLOOKUP(lapchart!H24,totallaptimes!$1:$1048576,ROW()-1)-HLOOKUP(lapchart!G24,totallaptimes!$1:$1048576,ROW()-1),"")</f>
        <v>8.6111111111154826E-6</v>
      </c>
      <c r="I24" s="2">
        <f>IFERROR(HLOOKUP(lapchart!I24,totallaptimes!$1:$1048576,ROW()-1)-HLOOKUP(lapchart!H24,totallaptimes!$1:$1048576,ROW()-1),"")</f>
        <v>4.8298611111111805E-5</v>
      </c>
      <c r="J24" s="2">
        <f>IFERROR(HLOOKUP(lapchart!J24,totallaptimes!$1:$1048576,ROW()-1)-HLOOKUP(lapchart!I24,totallaptimes!$1:$1048576,ROW()-1),"")</f>
        <v>7.2384259259265088E-5</v>
      </c>
      <c r="K24" s="2">
        <f>IFERROR(HLOOKUP(lapchart!K24,totallaptimes!$1:$1048576,ROW()-1)-HLOOKUP(lapchart!J24,totallaptimes!$1:$1048576,ROW()-1),"")</f>
        <v>2.5208333333331945E-5</v>
      </c>
      <c r="L24" s="2">
        <f>IFERROR(HLOOKUP(lapchart!L24,totallaptimes!$1:$1048576,ROW()-1)-HLOOKUP(lapchart!K24,totallaptimes!$1:$1048576,ROW()-1),"")</f>
        <v>2.856481481480766E-5</v>
      </c>
      <c r="M24" s="2">
        <f>IFERROR(HLOOKUP(lapchart!M24,totallaptimes!$1:$1048576,ROW()-1)-HLOOKUP(lapchart!L24,totallaptimes!$1:$1048576,ROW()-1),"")</f>
        <v>1.6666666666664831E-5</v>
      </c>
      <c r="N24" s="2">
        <f>IFERROR(HLOOKUP(lapchart!N24,totallaptimes!$1:$1048576,ROW()-1)-HLOOKUP(lapchart!M24,totallaptimes!$1:$1048576,ROW()-1),"")</f>
        <v>1.7372685185191444E-5</v>
      </c>
      <c r="O24" s="2">
        <f>IFERROR(HLOOKUP(lapchart!O24,totallaptimes!$1:$1048576,ROW()-1)-HLOOKUP(lapchart!N24,totallaptimes!$1:$1048576,ROW()-1),"")</f>
        <v>3.1493055555553706E-5</v>
      </c>
      <c r="P24" s="2">
        <f>IFERROR(HLOOKUP(lapchart!P24,totallaptimes!$1:$1048576,ROW()-1)-HLOOKUP(lapchart!O24,totallaptimes!$1:$1048576,ROW()-1),"")</f>
        <v>1.1064814814810975E-5</v>
      </c>
      <c r="Q24" s="2">
        <f>IFERROR(HLOOKUP(lapchart!Q24,totallaptimes!$1:$1048576,ROW()-1)-HLOOKUP(lapchart!P24,totallaptimes!$1:$1048576,ROW()-1),"")</f>
        <v>9.799768518518534E-5</v>
      </c>
      <c r="R24" s="2">
        <f>IFERROR(HLOOKUP(lapchart!R24,totallaptimes!$1:$1048576,ROW()-1)-HLOOKUP(lapchart!Q24,totallaptimes!$1:$1048576,ROW()-1),"")</f>
        <v>5.3217592592597757E-5</v>
      </c>
      <c r="S24" s="2">
        <f>IFERROR(HLOOKUP(lapchart!S24,totallaptimes!$1:$1048576,ROW()-1)-HLOOKUP(lapchart!R24,totallaptimes!$1:$1048576,ROW()-1),"")</f>
        <v>1.2753472222221465E-4</v>
      </c>
      <c r="T24" s="2">
        <f>IFERROR(HLOOKUP(lapchart!T24,totallaptimes!$1:$1048576,ROW()-1)-HLOOKUP(lapchart!S24,totallaptimes!$1:$1048576,ROW()-1),"")</f>
        <v>1.3009259259264688E-5</v>
      </c>
      <c r="U24" s="2">
        <f>IFERROR(HLOOKUP(lapchart!U24,totallaptimes!$1:$1048576,ROW()-1)-HLOOKUP(lapchart!T24,totallaptimes!$1:$1048576,ROW()-1),"")</f>
        <v>5.3518518518522185E-5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2.8047453703702874E-4</v>
      </c>
      <c r="D25" s="2">
        <f>IFERROR(HLOOKUP(lapchart!D25,totallaptimes!$1:$1048576,ROW()-1)-HLOOKUP(lapchart!C25,totallaptimes!$1:$1048576,ROW()-1),"")</f>
        <v>6.1770833333332081E-5</v>
      </c>
      <c r="E25" s="2">
        <f>IFERROR(HLOOKUP(lapchart!E25,totallaptimes!$1:$1048576,ROW()-1)-HLOOKUP(lapchart!D25,totallaptimes!$1:$1048576,ROW()-1),"")</f>
        <v>9.9247685185183121E-5</v>
      </c>
      <c r="F25" s="2">
        <f>IFERROR(HLOOKUP(lapchart!F25,totallaptimes!$1:$1048576,ROW()-1)-HLOOKUP(lapchart!E25,totallaptimes!$1:$1048576,ROW()-1),"")</f>
        <v>7.4409722222227442E-5</v>
      </c>
      <c r="G25" s="2">
        <f>IFERROR(HLOOKUP(lapchart!G25,totallaptimes!$1:$1048576,ROW()-1)-HLOOKUP(lapchart!F25,totallaptimes!$1:$1048576,ROW()-1),"")</f>
        <v>1.4851851851851658E-4</v>
      </c>
      <c r="H25" s="2">
        <f>IFERROR(HLOOKUP(lapchart!H25,totallaptimes!$1:$1048576,ROW()-1)-HLOOKUP(lapchart!G25,totallaptimes!$1:$1048576,ROW()-1),"")</f>
        <v>7.8472222222250587E-6</v>
      </c>
      <c r="I25" s="2">
        <f>IFERROR(HLOOKUP(lapchart!I25,totallaptimes!$1:$1048576,ROW()-1)-HLOOKUP(lapchart!H25,totallaptimes!$1:$1048576,ROW()-1),"")</f>
        <v>4.8391203703705005E-5</v>
      </c>
      <c r="J25" s="2">
        <f>IFERROR(HLOOKUP(lapchart!J25,totallaptimes!$1:$1048576,ROW()-1)-HLOOKUP(lapchart!I25,totallaptimes!$1:$1048576,ROW()-1),"")</f>
        <v>7.9953703703710549E-5</v>
      </c>
      <c r="K25" s="2">
        <f>IFERROR(HLOOKUP(lapchart!K25,totallaptimes!$1:$1048576,ROW()-1)-HLOOKUP(lapchart!J25,totallaptimes!$1:$1048576,ROW()-1),"")</f>
        <v>2.4120370370368793E-5</v>
      </c>
      <c r="L25" s="2">
        <f>IFERROR(HLOOKUP(lapchart!L25,totallaptimes!$1:$1048576,ROW()-1)-HLOOKUP(lapchart!K25,totallaptimes!$1:$1048576,ROW()-1),"")</f>
        <v>2.5740740740732432E-5</v>
      </c>
      <c r="M25" s="2">
        <f>IFERROR(HLOOKUP(lapchart!M25,totallaptimes!$1:$1048576,ROW()-1)-HLOOKUP(lapchart!L25,totallaptimes!$1:$1048576,ROW()-1),"")</f>
        <v>1.6712962962961431E-5</v>
      </c>
      <c r="N25" s="2">
        <f>IFERROR(HLOOKUP(lapchart!N25,totallaptimes!$1:$1048576,ROW()-1)-HLOOKUP(lapchart!M25,totallaptimes!$1:$1048576,ROW()-1),"")</f>
        <v>2.0891203703712197E-5</v>
      </c>
      <c r="O25" s="2">
        <f>IFERROR(HLOOKUP(lapchart!O25,totallaptimes!$1:$1048576,ROW()-1)-HLOOKUP(lapchart!N25,totallaptimes!$1:$1048576,ROW()-1),"")</f>
        <v>2.5543981481478822E-5</v>
      </c>
      <c r="P25" s="2">
        <f>IFERROR(HLOOKUP(lapchart!P25,totallaptimes!$1:$1048576,ROW()-1)-HLOOKUP(lapchart!O25,totallaptimes!$1:$1048576,ROW()-1),"")</f>
        <v>1.0023148148144423E-5</v>
      </c>
      <c r="Q25" s="2">
        <f>IFERROR(HLOOKUP(lapchart!Q25,totallaptimes!$1:$1048576,ROW()-1)-HLOOKUP(lapchart!P25,totallaptimes!$1:$1048576,ROW()-1),"")</f>
        <v>9.540509259259311E-5</v>
      </c>
      <c r="R25" s="2">
        <f>IFERROR(HLOOKUP(lapchart!R25,totallaptimes!$1:$1048576,ROW()-1)-HLOOKUP(lapchart!Q25,totallaptimes!$1:$1048576,ROW()-1),"")</f>
        <v>5.9768518518521496E-5</v>
      </c>
      <c r="S25" s="2">
        <f>IFERROR(HLOOKUP(lapchart!S25,totallaptimes!$1:$1048576,ROW()-1)-HLOOKUP(lapchart!R25,totallaptimes!$1:$1048576,ROW()-1),"")</f>
        <v>1.4662037037036293E-4</v>
      </c>
      <c r="T25" s="2">
        <f>IFERROR(HLOOKUP(lapchart!T25,totallaptimes!$1:$1048576,ROW()-1)-HLOOKUP(lapchart!S25,totallaptimes!$1:$1048576,ROW()-1),"")</f>
        <v>5.1157407407464994E-6</v>
      </c>
      <c r="U25" s="2">
        <f>IFERROR(HLOOKUP(lapchart!U25,totallaptimes!$1:$1048576,ROW()-1)-HLOOKUP(lapchart!T25,totallaptimes!$1:$1048576,ROW()-1),"")</f>
        <v>6.3229166666671499E-5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5.2569444444434954E-5</v>
      </c>
      <c r="D26" s="2">
        <f>IFERROR(HLOOKUP(lapchart!D26,totallaptimes!$1:$1048576,ROW()-1)-HLOOKUP(lapchart!C26,totallaptimes!$1:$1048576,ROW()-1),"")</f>
        <v>1.1012731481481464E-4</v>
      </c>
      <c r="E26" s="2">
        <f>IFERROR(HLOOKUP(lapchart!E26,totallaptimes!$1:$1048576,ROW()-1)-HLOOKUP(lapchart!D26,totallaptimes!$1:$1048576,ROW()-1),"")</f>
        <v>4.5729166666664406E-5</v>
      </c>
      <c r="F26" s="2">
        <f>IFERROR(HLOOKUP(lapchart!F26,totallaptimes!$1:$1048576,ROW()-1)-HLOOKUP(lapchart!E26,totallaptimes!$1:$1048576,ROW()-1),"")</f>
        <v>7.7129629629635321E-5</v>
      </c>
      <c r="G26" s="2">
        <f>IFERROR(HLOOKUP(lapchart!G26,totallaptimes!$1:$1048576,ROW()-1)-HLOOKUP(lapchart!F26,totallaptimes!$1:$1048576,ROW()-1),"")</f>
        <v>1.6390046296296118E-4</v>
      </c>
      <c r="H26" s="2">
        <f>IFERROR(HLOOKUP(lapchart!H26,totallaptimes!$1:$1048576,ROW()-1)-HLOOKUP(lapchart!G26,totallaptimes!$1:$1048576,ROW()-1),"")</f>
        <v>8.0902777777787371E-6</v>
      </c>
      <c r="I26" s="2">
        <f>IFERROR(HLOOKUP(lapchart!I26,totallaptimes!$1:$1048576,ROW()-1)-HLOOKUP(lapchart!H26,totallaptimes!$1:$1048576,ROW()-1),"")</f>
        <v>4.7546296296299001E-5</v>
      </c>
      <c r="J26" s="2">
        <f>IFERROR(HLOOKUP(lapchart!J26,totallaptimes!$1:$1048576,ROW()-1)-HLOOKUP(lapchart!I26,totallaptimes!$1:$1048576,ROW()-1),"")</f>
        <v>8.5752314814821484E-5</v>
      </c>
      <c r="K26" s="2">
        <f>IFERROR(HLOOKUP(lapchart!K26,totallaptimes!$1:$1048576,ROW()-1)-HLOOKUP(lapchart!J26,totallaptimes!$1:$1048576,ROW()-1),"")</f>
        <v>2.3680555555554567E-5</v>
      </c>
      <c r="L26" s="2">
        <f>IFERROR(HLOOKUP(lapchart!L26,totallaptimes!$1:$1048576,ROW()-1)-HLOOKUP(lapchart!K26,totallaptimes!$1:$1048576,ROW()-1),"")</f>
        <v>2.210648148147365E-5</v>
      </c>
      <c r="M26" s="2">
        <f>IFERROR(HLOOKUP(lapchart!M26,totallaptimes!$1:$1048576,ROW()-1)-HLOOKUP(lapchart!L26,totallaptimes!$1:$1048576,ROW()-1),"")</f>
        <v>1.8217592592590509E-5</v>
      </c>
      <c r="N26" s="2">
        <f>IFERROR(HLOOKUP(lapchart!N26,totallaptimes!$1:$1048576,ROW()-1)-HLOOKUP(lapchart!M26,totallaptimes!$1:$1048576,ROW()-1),"")</f>
        <v>2.2094907407416847E-5</v>
      </c>
      <c r="O26" s="2">
        <f>IFERROR(HLOOKUP(lapchart!O26,totallaptimes!$1:$1048576,ROW()-1)-HLOOKUP(lapchart!N26,totallaptimes!$1:$1048576,ROW()-1),"")</f>
        <v>2.1828703703700991E-5</v>
      </c>
      <c r="P26" s="2">
        <f>IFERROR(HLOOKUP(lapchart!P26,totallaptimes!$1:$1048576,ROW()-1)-HLOOKUP(lapchart!O26,totallaptimes!$1:$1048576,ROW()-1),"")</f>
        <v>1.5462962962956711E-5</v>
      </c>
      <c r="Q26" s="2">
        <f>IFERROR(HLOOKUP(lapchart!Q26,totallaptimes!$1:$1048576,ROW()-1)-HLOOKUP(lapchart!P26,totallaptimes!$1:$1048576,ROW()-1),"")</f>
        <v>8.6666666666668918E-5</v>
      </c>
      <c r="R26" s="2">
        <f>IFERROR(HLOOKUP(lapchart!R26,totallaptimes!$1:$1048576,ROW()-1)-HLOOKUP(lapchart!Q26,totallaptimes!$1:$1048576,ROW()-1),"")</f>
        <v>6.6377314814815985E-5</v>
      </c>
      <c r="S26" s="2">
        <f>IFERROR(HLOOKUP(lapchart!S26,totallaptimes!$1:$1048576,ROW()-1)-HLOOKUP(lapchart!R26,totallaptimes!$1:$1048576,ROW()-1),"")</f>
        <v>1.612499999999982E-4</v>
      </c>
      <c r="T26" s="2">
        <f>IFERROR(HLOOKUP(lapchart!T26,totallaptimes!$1:$1048576,ROW()-1)-HLOOKUP(lapchart!S26,totallaptimes!$1:$1048576,ROW()-1),"")</f>
        <v>1.302083333332843E-5</v>
      </c>
      <c r="U26" s="2">
        <f>IFERROR(HLOOKUP(lapchart!U26,totallaptimes!$1:$1048576,ROW()-1)-HLOOKUP(lapchart!T26,totallaptimes!$1:$1048576,ROW()-1),"")</f>
        <v>2.9136574074075175E-4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1.2928240740739741E-4</v>
      </c>
      <c r="D27" s="2">
        <f>IFERROR(HLOOKUP(lapchart!D27,totallaptimes!$1:$1048576,ROW()-1)-HLOOKUP(lapchart!C27,totallaptimes!$1:$1048576,ROW()-1),"")</f>
        <v>3.9270833333330396E-5</v>
      </c>
      <c r="E27" s="2">
        <f>IFERROR(HLOOKUP(lapchart!E27,totallaptimes!$1:$1048576,ROW()-1)-HLOOKUP(lapchart!D27,totallaptimes!$1:$1048576,ROW()-1),"")</f>
        <v>8.0486111111117975E-5</v>
      </c>
      <c r="F27" s="2">
        <f>IFERROR(HLOOKUP(lapchart!F27,totallaptimes!$1:$1048576,ROW()-1)-HLOOKUP(lapchart!E27,totallaptimes!$1:$1048576,ROW()-1),"")</f>
        <v>8.8194444444397724E-6</v>
      </c>
      <c r="G27" s="2">
        <f>IFERROR(HLOOKUP(lapchart!G27,totallaptimes!$1:$1048576,ROW()-1)-HLOOKUP(lapchart!F27,totallaptimes!$1:$1048576,ROW()-1),"")</f>
        <v>1.6891203703704033E-4</v>
      </c>
      <c r="H27" s="2">
        <f>IFERROR(HLOOKUP(lapchart!H27,totallaptimes!$1:$1048576,ROW()-1)-HLOOKUP(lapchart!G27,totallaptimes!$1:$1048576,ROW()-1),"")</f>
        <v>9.2361111111091687E-6</v>
      </c>
      <c r="I27" s="2">
        <f>IFERROR(HLOOKUP(lapchart!I27,totallaptimes!$1:$1048576,ROW()-1)-HLOOKUP(lapchart!H27,totallaptimes!$1:$1048576,ROW()-1),"")</f>
        <v>4.5358796296298548E-5</v>
      </c>
      <c r="J27" s="2">
        <f>IFERROR(HLOOKUP(lapchart!J27,totallaptimes!$1:$1048576,ROW()-1)-HLOOKUP(lapchart!I27,totallaptimes!$1:$1048576,ROW()-1),"")</f>
        <v>1.0696759259259947E-4</v>
      </c>
      <c r="K27" s="2">
        <f>IFERROR(HLOOKUP(lapchart!K27,totallaptimes!$1:$1048576,ROW()-1)-HLOOKUP(lapchart!J27,totallaptimes!$1:$1048576,ROW()-1),"")</f>
        <v>2.4780092592584929E-5</v>
      </c>
      <c r="L27" s="2">
        <f>IFERROR(HLOOKUP(lapchart!L27,totallaptimes!$1:$1048576,ROW()-1)-HLOOKUP(lapchart!K27,totallaptimes!$1:$1048576,ROW()-1),"")</f>
        <v>2.2314814814811818E-5</v>
      </c>
      <c r="M27" s="2">
        <f>IFERROR(HLOOKUP(lapchart!M27,totallaptimes!$1:$1048576,ROW()-1)-HLOOKUP(lapchart!L27,totallaptimes!$1:$1048576,ROW()-1),"")</f>
        <v>2.0196759259270142E-5</v>
      </c>
      <c r="N27" s="2">
        <f>IFERROR(HLOOKUP(lapchart!N27,totallaptimes!$1:$1048576,ROW()-1)-HLOOKUP(lapchart!M27,totallaptimes!$1:$1048576,ROW()-1),"")</f>
        <v>1.935185185185026E-5</v>
      </c>
      <c r="O27" s="2">
        <f>IFERROR(HLOOKUP(lapchart!O27,totallaptimes!$1:$1048576,ROW()-1)-HLOOKUP(lapchart!N27,totallaptimes!$1:$1048576,ROW()-1),"")</f>
        <v>2.084490740739825E-5</v>
      </c>
      <c r="P27" s="2">
        <f>IFERROR(HLOOKUP(lapchart!P27,totallaptimes!$1:$1048576,ROW()-1)-HLOOKUP(lapchart!O27,totallaptimes!$1:$1048576,ROW()-1),"")</f>
        <v>8.0821759259264853E-5</v>
      </c>
      <c r="Q27" s="2">
        <f>IFERROR(HLOOKUP(lapchart!Q27,totallaptimes!$1:$1048576,ROW()-1)-HLOOKUP(lapchart!P27,totallaptimes!$1:$1048576,ROW()-1),"")</f>
        <v>2.6689814814819662E-5</v>
      </c>
      <c r="R27" s="2">
        <f>IFERROR(HLOOKUP(lapchart!R27,totallaptimes!$1:$1048576,ROW()-1)-HLOOKUP(lapchart!Q27,totallaptimes!$1:$1048576,ROW()-1),"")</f>
        <v>4.5324074074069159E-5</v>
      </c>
      <c r="S27" s="2">
        <f>IFERROR(HLOOKUP(lapchart!S27,totallaptimes!$1:$1048576,ROW()-1)-HLOOKUP(lapchart!R27,totallaptimes!$1:$1048576,ROW()-1),"")</f>
        <v>1.6903935185184904E-4</v>
      </c>
      <c r="T27" s="2">
        <f>IFERROR(HLOOKUP(lapchart!T27,totallaptimes!$1:$1048576,ROW()-1)-HLOOKUP(lapchart!S27,totallaptimes!$1:$1048576,ROW()-1),"")</f>
        <v>2.6881944444443959E-4</v>
      </c>
      <c r="U27" s="2">
        <f>IFERROR(HLOOKUP(lapchart!U27,totallaptimes!$1:$1048576,ROW()-1)-HLOOKUP(lapchart!T27,totallaptimes!$1:$1048576,ROW()-1),"")</f>
        <v>9.7557870370381522E-5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1.3791666666665772E-4</v>
      </c>
      <c r="D28" s="2">
        <f>IFERROR(HLOOKUP(lapchart!D28,totallaptimes!$1:$1048576,ROW()-1)-HLOOKUP(lapchart!C28,totallaptimes!$1:$1048576,ROW()-1),"")</f>
        <v>3.3703703703698989E-5</v>
      </c>
      <c r="E28" s="2">
        <f>IFERROR(HLOOKUP(lapchart!E28,totallaptimes!$1:$1048576,ROW()-1)-HLOOKUP(lapchart!D28,totallaptimes!$1:$1048576,ROW()-1),"")</f>
        <v>8.5138888888895009E-5</v>
      </c>
      <c r="F28" s="2">
        <f>IFERROR(HLOOKUP(lapchart!F28,totallaptimes!$1:$1048576,ROW()-1)-HLOOKUP(lapchart!E28,totallaptimes!$1:$1048576,ROW()-1),"")</f>
        <v>5.8495370370368477E-5</v>
      </c>
      <c r="G28" s="2">
        <f>IFERROR(HLOOKUP(lapchart!G28,totallaptimes!$1:$1048576,ROW()-1)-HLOOKUP(lapchart!F28,totallaptimes!$1:$1048576,ROW()-1),"")</f>
        <v>1.3807870370370623E-4</v>
      </c>
      <c r="H28" s="2">
        <f>IFERROR(HLOOKUP(lapchart!H28,totallaptimes!$1:$1048576,ROW()-1)-HLOOKUP(lapchart!G28,totallaptimes!$1:$1048576,ROW()-1),"")</f>
        <v>9.6527777777750956E-6</v>
      </c>
      <c r="I28" s="2">
        <f>IFERROR(HLOOKUP(lapchart!I28,totallaptimes!$1:$1048576,ROW()-1)-HLOOKUP(lapchart!H28,totallaptimes!$1:$1048576,ROW()-1),"")</f>
        <v>4.2222222222224742E-5</v>
      </c>
      <c r="J28" s="2">
        <f>IFERROR(HLOOKUP(lapchart!J28,totallaptimes!$1:$1048576,ROW()-1)-HLOOKUP(lapchart!I28,totallaptimes!$1:$1048576,ROW()-1),"")</f>
        <v>1.0782407407407962E-4</v>
      </c>
      <c r="K28" s="2">
        <f>IFERROR(HLOOKUP(lapchart!K28,totallaptimes!$1:$1048576,ROW()-1)-HLOOKUP(lapchart!J28,totallaptimes!$1:$1048576,ROW()-1),"")</f>
        <v>2.3530092592587148E-5</v>
      </c>
      <c r="L28" s="2">
        <f>IFERROR(HLOOKUP(lapchart!L28,totallaptimes!$1:$1048576,ROW()-1)-HLOOKUP(lapchart!K28,totallaptimes!$1:$1048576,ROW()-1),"")</f>
        <v>2.3159722222217821E-5</v>
      </c>
      <c r="M28" s="2">
        <f>IFERROR(HLOOKUP(lapchart!M28,totallaptimes!$1:$1048576,ROW()-1)-HLOOKUP(lapchart!L28,totallaptimes!$1:$1048576,ROW()-1),"")</f>
        <v>2.5127314814826773E-5</v>
      </c>
      <c r="N28" s="2">
        <f>IFERROR(HLOOKUP(lapchart!N28,totallaptimes!$1:$1048576,ROW()-1)-HLOOKUP(lapchart!M28,totallaptimes!$1:$1048576,ROW()-1),"")</f>
        <v>1.1481481481480371E-5</v>
      </c>
      <c r="O28" s="2">
        <f>IFERROR(HLOOKUP(lapchart!O28,totallaptimes!$1:$1048576,ROW()-1)-HLOOKUP(lapchart!N28,totallaptimes!$1:$1048576,ROW()-1),"")</f>
        <v>2.4537037037027781E-5</v>
      </c>
      <c r="P28" s="2">
        <f>IFERROR(HLOOKUP(lapchart!P28,totallaptimes!$1:$1048576,ROW()-1)-HLOOKUP(lapchart!O28,totallaptimes!$1:$1048576,ROW()-1),"")</f>
        <v>7.5891203703708221E-5</v>
      </c>
      <c r="Q28" s="2">
        <f>IFERROR(HLOOKUP(lapchart!Q28,totallaptimes!$1:$1048576,ROW()-1)-HLOOKUP(lapchart!P28,totallaptimes!$1:$1048576,ROW()-1),"")</f>
        <v>9.1967592592591407E-5</v>
      </c>
      <c r="R28" s="2">
        <f>IFERROR(HLOOKUP(lapchart!R28,totallaptimes!$1:$1048576,ROW()-1)-HLOOKUP(lapchart!Q28,totallaptimes!$1:$1048576,ROW()-1),"")</f>
        <v>1.3171296296302787E-5</v>
      </c>
      <c r="S28" s="2">
        <f>IFERROR(HLOOKUP(lapchart!S28,totallaptimes!$1:$1048576,ROW()-1)-HLOOKUP(lapchart!R28,totallaptimes!$1:$1048576,ROW()-1),"")</f>
        <v>1.4619212962962286E-4</v>
      </c>
      <c r="T28" s="2">
        <f>IFERROR(HLOOKUP(lapchart!T28,totallaptimes!$1:$1048576,ROW()-1)-HLOOKUP(lapchart!S28,totallaptimes!$1:$1048576,ROW()-1),"")</f>
        <v>3.3935185185184416E-4</v>
      </c>
      <c r="U28" s="2">
        <f>IFERROR(HLOOKUP(lapchart!U28,totallaptimes!$1:$1048576,ROW()-1)-HLOOKUP(lapchart!T28,totallaptimes!$1:$1048576,ROW()-1),"")</f>
        <v>4.9907407407418641E-5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1.3851851851850658E-4</v>
      </c>
      <c r="D29" s="2">
        <f>IFERROR(HLOOKUP(lapchart!D29,totallaptimes!$1:$1048576,ROW()-1)-HLOOKUP(lapchart!C29,totallaptimes!$1:$1048576,ROW()-1),"")</f>
        <v>3.5659722222219914E-5</v>
      </c>
      <c r="E29" s="2">
        <f>IFERROR(HLOOKUP(lapchart!E29,totallaptimes!$1:$1048576,ROW()-1)-HLOOKUP(lapchart!D29,totallaptimes!$1:$1048576,ROW()-1),"")</f>
        <v>8.7685185185190639E-5</v>
      </c>
      <c r="F29" s="2">
        <f>IFERROR(HLOOKUP(lapchart!F29,totallaptimes!$1:$1048576,ROW()-1)-HLOOKUP(lapchart!E29,totallaptimes!$1:$1048576,ROW()-1),"")</f>
        <v>6.8842592592589097E-5</v>
      </c>
      <c r="G29" s="2">
        <f>IFERROR(HLOOKUP(lapchart!G29,totallaptimes!$1:$1048576,ROW()-1)-HLOOKUP(lapchart!F29,totallaptimes!$1:$1048576,ROW()-1),"")</f>
        <v>1.4870370370370645E-4</v>
      </c>
      <c r="H29" s="2">
        <f>IFERROR(HLOOKUP(lapchart!H29,totallaptimes!$1:$1048576,ROW()-1)-HLOOKUP(lapchart!G29,totallaptimes!$1:$1048576,ROW()-1),"")</f>
        <v>9.8958333333322435E-6</v>
      </c>
      <c r="I29" s="2">
        <f>IFERROR(HLOOKUP(lapchart!I29,totallaptimes!$1:$1048576,ROW()-1)-HLOOKUP(lapchart!H29,totallaptimes!$1:$1048576,ROW()-1),"")</f>
        <v>4.1018518518520092E-5</v>
      </c>
      <c r="J29" s="2">
        <f>IFERROR(HLOOKUP(lapchart!J29,totallaptimes!$1:$1048576,ROW()-1)-HLOOKUP(lapchart!I29,totallaptimes!$1:$1048576,ROW()-1),"")</f>
        <v>1.1118055555556228E-4</v>
      </c>
      <c r="K29" s="2">
        <f>IFERROR(HLOOKUP(lapchart!K29,totallaptimes!$1:$1048576,ROW()-1)-HLOOKUP(lapchart!J29,totallaptimes!$1:$1048576,ROW()-1),"")</f>
        <v>2.2129629629625419E-5</v>
      </c>
      <c r="L29" s="2">
        <f>IFERROR(HLOOKUP(lapchart!L29,totallaptimes!$1:$1048576,ROW()-1)-HLOOKUP(lapchart!K29,totallaptimes!$1:$1048576,ROW()-1),"")</f>
        <v>2.2974537037031423E-5</v>
      </c>
      <c r="M29" s="2">
        <f>IFERROR(HLOOKUP(lapchart!M29,totallaptimes!$1:$1048576,ROW()-1)-HLOOKUP(lapchart!L29,totallaptimes!$1:$1048576,ROW()-1),"")</f>
        <v>4.0474537037048924E-5</v>
      </c>
      <c r="N29" s="2">
        <f>IFERROR(HLOOKUP(lapchart!N29,totallaptimes!$1:$1048576,ROW()-1)-HLOOKUP(lapchart!M29,totallaptimes!$1:$1048576,ROW()-1),"")</f>
        <v>1.7187499999998107E-5</v>
      </c>
      <c r="O29" s="2">
        <f>IFERROR(HLOOKUP(lapchart!O29,totallaptimes!$1:$1048576,ROW()-1)-HLOOKUP(lapchart!N29,totallaptimes!$1:$1048576,ROW()-1),"")</f>
        <v>6.2384259259182229E-6</v>
      </c>
      <c r="P29" s="2">
        <f>IFERROR(HLOOKUP(lapchart!P29,totallaptimes!$1:$1048576,ROW()-1)-HLOOKUP(lapchart!O29,totallaptimes!$1:$1048576,ROW()-1),"")</f>
        <v>6.1631944444449221E-5</v>
      </c>
      <c r="Q29" s="2">
        <f>IFERROR(HLOOKUP(lapchart!Q29,totallaptimes!$1:$1048576,ROW()-1)-HLOOKUP(lapchart!P29,totallaptimes!$1:$1048576,ROW()-1),"")</f>
        <v>1.0333333333333028E-4</v>
      </c>
      <c r="R29" s="2">
        <f>IFERROR(HLOOKUP(lapchart!R29,totallaptimes!$1:$1048576,ROW()-1)-HLOOKUP(lapchart!Q29,totallaptimes!$1:$1048576,ROW()-1),"")</f>
        <v>1.1620370370377109E-5</v>
      </c>
      <c r="S29" s="2">
        <f>IFERROR(HLOOKUP(lapchart!S29,totallaptimes!$1:$1048576,ROW()-1)-HLOOKUP(lapchart!R29,totallaptimes!$1:$1048576,ROW()-1),"")</f>
        <v>1.5112268518517602E-4</v>
      </c>
      <c r="T29" s="2">
        <f>IFERROR(HLOOKUP(lapchart!T29,totallaptimes!$1:$1048576,ROW()-1)-HLOOKUP(lapchart!S29,totallaptimes!$1:$1048576,ROW()-1),"")</f>
        <v>3.5020833333333085E-4</v>
      </c>
      <c r="U29" s="2">
        <f>IFERROR(HLOOKUP(lapchart!U29,totallaptimes!$1:$1048576,ROW()-1)-HLOOKUP(lapchart!T29,totallaptimes!$1:$1048576,ROW()-1),"")</f>
        <v>5.0856481481488525E-5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1.377199074073937E-4</v>
      </c>
      <c r="D30" s="2">
        <f>IFERROR(HLOOKUP(lapchart!D30,totallaptimes!$1:$1048576,ROW()-1)-HLOOKUP(lapchart!C30,totallaptimes!$1:$1048576,ROW()-1),"")</f>
        <v>4.4201388888887028E-5</v>
      </c>
      <c r="E30" s="2">
        <f>IFERROR(HLOOKUP(lapchart!E30,totallaptimes!$1:$1048576,ROW()-1)-HLOOKUP(lapchart!D30,totallaptimes!$1:$1048576,ROW()-1),"")</f>
        <v>8.8680555555560592E-5</v>
      </c>
      <c r="F30" s="2">
        <f>IFERROR(HLOOKUP(lapchart!F30,totallaptimes!$1:$1048576,ROW()-1)-HLOOKUP(lapchart!E30,totallaptimes!$1:$1048576,ROW()-1),"")</f>
        <v>6.9618055555553671E-5</v>
      </c>
      <c r="G30" s="2">
        <f>IFERROR(HLOOKUP(lapchart!G30,totallaptimes!$1:$1048576,ROW()-1)-HLOOKUP(lapchart!F30,totallaptimes!$1:$1048576,ROW()-1),"")</f>
        <v>1.6502314814814678E-4</v>
      </c>
      <c r="H30" s="2">
        <f>IFERROR(HLOOKUP(lapchart!H30,totallaptimes!$1:$1048576,ROW()-1)-HLOOKUP(lapchart!G30,totallaptimes!$1:$1048576,ROW()-1),"")</f>
        <v>1.0011574074077212E-5</v>
      </c>
      <c r="I30" s="2">
        <f>IFERROR(HLOOKUP(lapchart!I30,totallaptimes!$1:$1048576,ROW()-1)-HLOOKUP(lapchart!H30,totallaptimes!$1:$1048576,ROW()-1),"")</f>
        <v>4.2175925925924673E-5</v>
      </c>
      <c r="J30" s="2">
        <f>IFERROR(HLOOKUP(lapchart!J30,totallaptimes!$1:$1048576,ROW()-1)-HLOOKUP(lapchart!I30,totallaptimes!$1:$1048576,ROW()-1),"")</f>
        <v>1.0865740740741842E-4</v>
      </c>
      <c r="K30" s="2">
        <f>IFERROR(HLOOKUP(lapchart!K30,totallaptimes!$1:$1048576,ROW()-1)-HLOOKUP(lapchart!J30,totallaptimes!$1:$1048576,ROW()-1),"")</f>
        <v>2.212962962962195E-5</v>
      </c>
      <c r="L30" s="2">
        <f>IFERROR(HLOOKUP(lapchart!L30,totallaptimes!$1:$1048576,ROW()-1)-HLOOKUP(lapchart!K30,totallaptimes!$1:$1048576,ROW()-1),"")</f>
        <v>2.6574074074067755E-5</v>
      </c>
      <c r="M30" s="2">
        <f>IFERROR(HLOOKUP(lapchart!M30,totallaptimes!$1:$1048576,ROW()-1)-HLOOKUP(lapchart!L30,totallaptimes!$1:$1048576,ROW()-1),"")</f>
        <v>3.582175925927189E-5</v>
      </c>
      <c r="N30" s="2">
        <f>IFERROR(HLOOKUP(lapchart!N30,totallaptimes!$1:$1048576,ROW()-1)-HLOOKUP(lapchart!M30,totallaptimes!$1:$1048576,ROW()-1),"")</f>
        <v>2.7395833333325459E-5</v>
      </c>
      <c r="O30" s="2">
        <f>IFERROR(HLOOKUP(lapchart!O30,totallaptimes!$1:$1048576,ROW()-1)-HLOOKUP(lapchart!N30,totallaptimes!$1:$1048576,ROW()-1),"")</f>
        <v>1.1111111111114513E-5</v>
      </c>
      <c r="P30" s="2">
        <f>IFERROR(HLOOKUP(lapchart!P30,totallaptimes!$1:$1048576,ROW()-1)-HLOOKUP(lapchart!O30,totallaptimes!$1:$1048576,ROW()-1),"")</f>
        <v>4.3969907407410969E-5</v>
      </c>
      <c r="Q30" s="2">
        <f>IFERROR(HLOOKUP(lapchart!Q30,totallaptimes!$1:$1048576,ROW()-1)-HLOOKUP(lapchart!P30,totallaptimes!$1:$1048576,ROW()-1),"")</f>
        <v>1.131018518518434E-4</v>
      </c>
      <c r="R30" s="2">
        <f>IFERROR(HLOOKUP(lapchart!R30,totallaptimes!$1:$1048576,ROW()-1)-HLOOKUP(lapchart!Q30,totallaptimes!$1:$1048576,ROW()-1),"")</f>
        <v>7.349537037043552E-6</v>
      </c>
      <c r="S30" s="2">
        <f>IFERROR(HLOOKUP(lapchart!S30,totallaptimes!$1:$1048576,ROW()-1)-HLOOKUP(lapchart!R30,totallaptimes!$1:$1048576,ROW()-1),"")</f>
        <v>1.6482638888887929E-4</v>
      </c>
      <c r="T30" s="2">
        <f>IFERROR(HLOOKUP(lapchart!T30,totallaptimes!$1:$1048576,ROW()-1)-HLOOKUP(lapchart!S30,totallaptimes!$1:$1048576,ROW()-1),"")</f>
        <v>3.571643518518533E-4</v>
      </c>
      <c r="U30" s="2">
        <f>IFERROR(HLOOKUP(lapchart!U30,totallaptimes!$1:$1048576,ROW()-1)-HLOOKUP(lapchart!T30,totallaptimes!$1:$1048576,ROW()-1),"")</f>
        <v>5.1030092592600773E-5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1.346759259259131E-4</v>
      </c>
      <c r="D31" s="2">
        <f>IFERROR(HLOOKUP(lapchart!D31,totallaptimes!$1:$1048576,ROW()-1)-HLOOKUP(lapchart!C31,totallaptimes!$1:$1048576,ROW()-1),"")</f>
        <v>5.0706018518510698E-5</v>
      </c>
      <c r="E31" s="2">
        <f>IFERROR(HLOOKUP(lapchart!E31,totallaptimes!$1:$1048576,ROW()-1)-HLOOKUP(lapchart!D31,totallaptimes!$1:$1048576,ROW()-1),"")</f>
        <v>9.138888888889779E-5</v>
      </c>
      <c r="F31" s="2">
        <f>IFERROR(HLOOKUP(lapchart!F31,totallaptimes!$1:$1048576,ROW()-1)-HLOOKUP(lapchart!E31,totallaptimes!$1:$1048576,ROW()-1),"")</f>
        <v>6.7650462962962066E-5</v>
      </c>
      <c r="G31" s="2">
        <f>IFERROR(HLOOKUP(lapchart!G31,totallaptimes!$1:$1048576,ROW()-1)-HLOOKUP(lapchart!F31,totallaptimes!$1:$1048576,ROW()-1),"")</f>
        <v>1.8583333333332952E-4</v>
      </c>
      <c r="H31" s="2">
        <f>IFERROR(HLOOKUP(lapchart!H31,totallaptimes!$1:$1048576,ROW()-1)-HLOOKUP(lapchart!G31,totallaptimes!$1:$1048576,ROW()-1),"")</f>
        <v>8.7847222222242616E-6</v>
      </c>
      <c r="I31" s="2">
        <f>IFERROR(HLOOKUP(lapchart!I31,totallaptimes!$1:$1048576,ROW()-1)-HLOOKUP(lapchart!H31,totallaptimes!$1:$1048576,ROW()-1),"")</f>
        <v>4.1180555555554721E-5</v>
      </c>
      <c r="J31" s="2">
        <f>IFERROR(HLOOKUP(lapchart!J31,totallaptimes!$1:$1048576,ROW()-1)-HLOOKUP(lapchart!I31,totallaptimes!$1:$1048576,ROW()-1),"")</f>
        <v>1.0556712962964121E-4</v>
      </c>
      <c r="K31" s="2">
        <f>IFERROR(HLOOKUP(lapchart!K31,totallaptimes!$1:$1048576,ROW()-1)-HLOOKUP(lapchart!J31,totallaptimes!$1:$1048576,ROW()-1),"")</f>
        <v>2.5081018518509357E-5</v>
      </c>
      <c r="L31" s="2">
        <f>IFERROR(HLOOKUP(lapchart!L31,totallaptimes!$1:$1048576,ROW()-1)-HLOOKUP(lapchart!K31,totallaptimes!$1:$1048576,ROW()-1),"")</f>
        <v>2.7465277777770358E-5</v>
      </c>
      <c r="M31" s="2">
        <f>IFERROR(HLOOKUP(lapchart!M31,totallaptimes!$1:$1048576,ROW()-1)-HLOOKUP(lapchart!L31,totallaptimes!$1:$1048576,ROW()-1),"")</f>
        <v>3.5023148148162486E-5</v>
      </c>
      <c r="N31" s="2">
        <f>IFERROR(HLOOKUP(lapchart!N31,totallaptimes!$1:$1048576,ROW()-1)-HLOOKUP(lapchart!M31,totallaptimes!$1:$1048576,ROW()-1),"")</f>
        <v>2.6736111111105854E-5</v>
      </c>
      <c r="O31" s="2">
        <f>IFERROR(HLOOKUP(lapchart!O31,totallaptimes!$1:$1048576,ROW()-1)-HLOOKUP(lapchart!N31,totallaptimes!$1:$1048576,ROW()-1),"")</f>
        <v>2.1932870370375279E-5</v>
      </c>
      <c r="P31" s="2">
        <f>IFERROR(HLOOKUP(lapchart!P31,totallaptimes!$1:$1048576,ROW()-1)-HLOOKUP(lapchart!O31,totallaptimes!$1:$1048576,ROW()-1),"")</f>
        <v>2.7465277777777297E-5</v>
      </c>
      <c r="Q31" s="2">
        <f>IFERROR(HLOOKUP(lapchart!Q31,totallaptimes!$1:$1048576,ROW()-1)-HLOOKUP(lapchart!P31,totallaptimes!$1:$1048576,ROW()-1),"")</f>
        <v>1.2741898148148356E-4</v>
      </c>
      <c r="R31" s="2">
        <f>IFERROR(HLOOKUP(lapchart!R31,totallaptimes!$1:$1048576,ROW()-1)-HLOOKUP(lapchart!Q31,totallaptimes!$1:$1048576,ROW()-1),"")</f>
        <v>1.3831018518511984E-5</v>
      </c>
      <c r="S31" s="2">
        <f>IFERROR(HLOOKUP(lapchart!S31,totallaptimes!$1:$1048576,ROW()-1)-HLOOKUP(lapchart!R31,totallaptimes!$1:$1048576,ROW()-1),"")</f>
        <v>1.5109953703702772E-4</v>
      </c>
      <c r="T31" s="2">
        <f>IFERROR(HLOOKUP(lapchart!T31,totallaptimes!$1:$1048576,ROW()-1)-HLOOKUP(lapchart!S31,totallaptimes!$1:$1048576,ROW()-1),"")</f>
        <v>3.6384259259259616E-4</v>
      </c>
      <c r="U31" s="2">
        <f>IFERROR(HLOOKUP(lapchart!U31,totallaptimes!$1:$1048576,ROW()-1)-HLOOKUP(lapchart!T31,totallaptimes!$1:$1048576,ROW()-1),"")</f>
        <v>6.6608796296302453E-5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1.3939814814813156E-4</v>
      </c>
      <c r="D32" s="2">
        <f>IFERROR(HLOOKUP(lapchart!D32,totallaptimes!$1:$1048576,ROW()-1)-HLOOKUP(lapchart!C32,totallaptimes!$1:$1048576,ROW()-1),"")</f>
        <v>5.2280092592588145E-5</v>
      </c>
      <c r="E32" s="2">
        <f>IFERROR(HLOOKUP(lapchart!E32,totallaptimes!$1:$1048576,ROW()-1)-HLOOKUP(lapchart!D32,totallaptimes!$1:$1048576,ROW()-1),"")</f>
        <v>9.0659722222226347E-5</v>
      </c>
      <c r="F32" s="2">
        <f>IFERROR(HLOOKUP(lapchart!F32,totallaptimes!$1:$1048576,ROW()-1)-HLOOKUP(lapchart!E32,totallaptimes!$1:$1048576,ROW()-1),"")</f>
        <v>6.8842592592592566E-5</v>
      </c>
      <c r="G32" s="2">
        <f>IFERROR(HLOOKUP(lapchart!G32,totallaptimes!$1:$1048576,ROW()-1)-HLOOKUP(lapchart!F32,totallaptimes!$1:$1048576,ROW()-1),"")</f>
        <v>2.0843749999999855E-4</v>
      </c>
      <c r="H32" s="2">
        <f>IFERROR(HLOOKUP(lapchart!H32,totallaptimes!$1:$1048576,ROW()-1)-HLOOKUP(lapchart!G32,totallaptimes!$1:$1048576,ROW()-1),"")</f>
        <v>9.3518518518506677E-6</v>
      </c>
      <c r="I32" s="2">
        <f>IFERROR(HLOOKUP(lapchart!I32,totallaptimes!$1:$1048576,ROW()-1)-HLOOKUP(lapchart!H32,totallaptimes!$1:$1048576,ROW()-1),"")</f>
        <v>4.006944444444327E-5</v>
      </c>
      <c r="J32" s="2">
        <f>IFERROR(HLOOKUP(lapchart!J32,totallaptimes!$1:$1048576,ROW()-1)-HLOOKUP(lapchart!I32,totallaptimes!$1:$1048576,ROW()-1),"")</f>
        <v>1.0578703703705006E-4</v>
      </c>
      <c r="K32" s="2">
        <f>IFERROR(HLOOKUP(lapchart!K32,totallaptimes!$1:$1048576,ROW()-1)-HLOOKUP(lapchart!J32,totallaptimes!$1:$1048576,ROW()-1),"")</f>
        <v>2.5335648148140655E-5</v>
      </c>
      <c r="L32" s="2">
        <f>IFERROR(HLOOKUP(lapchart!L32,totallaptimes!$1:$1048576,ROW()-1)-HLOOKUP(lapchart!K32,totallaptimes!$1:$1048576,ROW()-1),"")</f>
        <v>3.3298611111100274E-5</v>
      </c>
      <c r="M32" s="2">
        <f>IFERROR(HLOOKUP(lapchart!M32,totallaptimes!$1:$1048576,ROW()-1)-HLOOKUP(lapchart!L32,totallaptimes!$1:$1048576,ROW()-1),"")</f>
        <v>2.5358796296309771E-5</v>
      </c>
      <c r="N32" s="2">
        <f>IFERROR(HLOOKUP(lapchart!N32,totallaptimes!$1:$1048576,ROW()-1)-HLOOKUP(lapchart!M32,totallaptimes!$1:$1048576,ROW()-1),"")</f>
        <v>2.9178240740737604E-5</v>
      </c>
      <c r="O32" s="2">
        <f>IFERROR(HLOOKUP(lapchart!O32,totallaptimes!$1:$1048576,ROW()-1)-HLOOKUP(lapchart!N32,totallaptimes!$1:$1048576,ROW()-1),"")</f>
        <v>3.2280092592595899E-5</v>
      </c>
      <c r="P32" s="2">
        <f>IFERROR(HLOOKUP(lapchart!P32,totallaptimes!$1:$1048576,ROW()-1)-HLOOKUP(lapchart!O32,totallaptimes!$1:$1048576,ROW()-1),"")</f>
        <v>1.2685185185185022E-5</v>
      </c>
      <c r="Q32" s="2">
        <f>IFERROR(HLOOKUP(lapchart!Q32,totallaptimes!$1:$1048576,ROW()-1)-HLOOKUP(lapchart!P32,totallaptimes!$1:$1048576,ROW()-1),"")</f>
        <v>1.3060185185185397E-4</v>
      </c>
      <c r="R32" s="2">
        <f>IFERROR(HLOOKUP(lapchart!R32,totallaptimes!$1:$1048576,ROW()-1)-HLOOKUP(lapchart!Q32,totallaptimes!$1:$1048576,ROW()-1),"")</f>
        <v>2.3969907407404845E-5</v>
      </c>
      <c r="S32" s="2">
        <f>IFERROR(HLOOKUP(lapchart!S32,totallaptimes!$1:$1048576,ROW()-1)-HLOOKUP(lapchart!R32,totallaptimes!$1:$1048576,ROW()-1),"")</f>
        <v>1.4861111111109937E-4</v>
      </c>
      <c r="T32" s="2">
        <f>IFERROR(HLOOKUP(lapchart!T32,totallaptimes!$1:$1048576,ROW()-1)-HLOOKUP(lapchart!S32,totallaptimes!$1:$1048576,ROW()-1),"")</f>
        <v>3.7983796296296723E-4</v>
      </c>
      <c r="U32" s="2">
        <f>IFERROR(HLOOKUP(lapchart!U32,totallaptimes!$1:$1048576,ROW()-1)-HLOOKUP(lapchart!T32,totallaptimes!$1:$1048576,ROW()-1),"")</f>
        <v>6.5277777777782153E-5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1.4209490740738767E-4</v>
      </c>
      <c r="D33" s="2">
        <f>IFERROR(HLOOKUP(lapchart!D33,totallaptimes!$1:$1048576,ROW()-1)-HLOOKUP(lapchart!C33,totallaptimes!$1:$1048576,ROW()-1),"")</f>
        <v>5.9687499999995508E-5</v>
      </c>
      <c r="E33" s="2">
        <f>IFERROR(HLOOKUP(lapchart!E33,totallaptimes!$1:$1048576,ROW()-1)-HLOOKUP(lapchart!D33,totallaptimes!$1:$1048576,ROW()-1),"")</f>
        <v>8.9155092592600738E-5</v>
      </c>
      <c r="F33" s="2">
        <f>IFERROR(HLOOKUP(lapchart!F33,totallaptimes!$1:$1048576,ROW()-1)-HLOOKUP(lapchart!E33,totallaptimes!$1:$1048576,ROW()-1),"")</f>
        <v>7.2777777777775776E-5</v>
      </c>
      <c r="G33" s="2">
        <f>IFERROR(HLOOKUP(lapchart!G33,totallaptimes!$1:$1048576,ROW()-1)-HLOOKUP(lapchart!F33,totallaptimes!$1:$1048576,ROW()-1),"")</f>
        <v>2.349074074074059E-4</v>
      </c>
      <c r="H33" s="2">
        <f>IFERROR(HLOOKUP(lapchart!H33,totallaptimes!$1:$1048576,ROW()-1)-HLOOKUP(lapchart!G33,totallaptimes!$1:$1048576,ROW()-1),"")</f>
        <v>4.1145833333332271E-5</v>
      </c>
      <c r="I33" s="2">
        <f>IFERROR(HLOOKUP(lapchart!I33,totallaptimes!$1:$1048576,ROW()-1)-HLOOKUP(lapchart!H33,totallaptimes!$1:$1048576,ROW()-1),"")</f>
        <v>1.0396990740741546E-4</v>
      </c>
      <c r="J33" s="2">
        <f>IFERROR(HLOOKUP(lapchart!J33,totallaptimes!$1:$1048576,ROW()-1)-HLOOKUP(lapchart!I33,totallaptimes!$1:$1048576,ROW()-1),"")</f>
        <v>2.5219907407406095E-5</v>
      </c>
      <c r="K33" s="2">
        <f>IFERROR(HLOOKUP(lapchart!K33,totallaptimes!$1:$1048576,ROW()-1)-HLOOKUP(lapchart!J33,totallaptimes!$1:$1048576,ROW()-1),"")</f>
        <v>4.7118055555545046E-5</v>
      </c>
      <c r="L33" s="2">
        <f>IFERROR(HLOOKUP(lapchart!L33,totallaptimes!$1:$1048576,ROW()-1)-HLOOKUP(lapchart!K33,totallaptimes!$1:$1048576,ROW()-1),"")</f>
        <v>2.638888888892299E-6</v>
      </c>
      <c r="M33" s="2">
        <f>IFERROR(HLOOKUP(lapchart!M33,totallaptimes!$1:$1048576,ROW()-1)-HLOOKUP(lapchart!L33,totallaptimes!$1:$1048576,ROW()-1),"")</f>
        <v>1.0972222222231653E-5</v>
      </c>
      <c r="N33" s="2">
        <f>IFERROR(HLOOKUP(lapchart!N33,totallaptimes!$1:$1048576,ROW()-1)-HLOOKUP(lapchart!M33,totallaptimes!$1:$1048576,ROW()-1),"")</f>
        <v>2.8680555555549159E-5</v>
      </c>
      <c r="O33" s="2">
        <f>IFERROR(HLOOKUP(lapchart!O33,totallaptimes!$1:$1048576,ROW()-1)-HLOOKUP(lapchart!N33,totallaptimes!$1:$1048576,ROW()-1),"")</f>
        <v>4.8553240740746573E-5</v>
      </c>
      <c r="P33" s="2">
        <f>IFERROR(HLOOKUP(lapchart!P33,totallaptimes!$1:$1048576,ROW()-1)-HLOOKUP(lapchart!O33,totallaptimes!$1:$1048576,ROW()-1),"")</f>
        <v>1.3101851851851642E-4</v>
      </c>
      <c r="Q33" s="2">
        <f>IFERROR(HLOOKUP(lapchart!Q33,totallaptimes!$1:$1048576,ROW()-1)-HLOOKUP(lapchart!P33,totallaptimes!$1:$1048576,ROW()-1),"")</f>
        <v>2.2974537037034892E-5</v>
      </c>
      <c r="R33" s="2">
        <f>IFERROR(HLOOKUP(lapchart!R33,totallaptimes!$1:$1048576,ROW()-1)-HLOOKUP(lapchart!Q33,totallaptimes!$1:$1048576,ROW()-1),"")</f>
        <v>8.2349537037042231E-5</v>
      </c>
      <c r="S33" s="2">
        <f>IFERROR(HLOOKUP(lapchart!S33,totallaptimes!$1:$1048576,ROW()-1)-HLOOKUP(lapchart!R33,totallaptimes!$1:$1048576,ROW()-1),"")</f>
        <v>6.7835648148134586E-5</v>
      </c>
      <c r="T33" s="2">
        <f>IFERROR(HLOOKUP(lapchart!T33,totallaptimes!$1:$1048576,ROW()-1)-HLOOKUP(lapchart!S33,totallaptimes!$1:$1048576,ROW()-1),"")</f>
        <v>3.8548611111111075E-4</v>
      </c>
      <c r="U33" s="2">
        <f>IFERROR(HLOOKUP(lapchart!U33,totallaptimes!$1:$1048576,ROW()-1)-HLOOKUP(lapchart!T33,totallaptimes!$1:$1048576,ROW()-1),"")</f>
        <v>7.1875000000005962E-5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1.4405092592590513E-4</v>
      </c>
      <c r="D34" s="2">
        <f>IFERROR(HLOOKUP(lapchart!D34,totallaptimes!$1:$1048576,ROW()-1)-HLOOKUP(lapchart!C34,totallaptimes!$1:$1048576,ROW()-1),"")</f>
        <v>6.8993055555549576E-5</v>
      </c>
      <c r="E34" s="2">
        <f>IFERROR(HLOOKUP(lapchart!E34,totallaptimes!$1:$1048576,ROW()-1)-HLOOKUP(lapchart!D34,totallaptimes!$1:$1048576,ROW()-1),"")</f>
        <v>8.1516203703710377E-5</v>
      </c>
      <c r="F34" s="2">
        <f>IFERROR(HLOOKUP(lapchart!F34,totallaptimes!$1:$1048576,ROW()-1)-HLOOKUP(lapchart!E34,totallaptimes!$1:$1048576,ROW()-1),"")</f>
        <v>7.3333333333334971E-5</v>
      </c>
      <c r="G34" s="2">
        <f>IFERROR(HLOOKUP(lapchart!G34,totallaptimes!$1:$1048576,ROW()-1)-HLOOKUP(lapchart!F34,totallaptimes!$1:$1048576,ROW()-1),"")</f>
        <v>2.4504629629629182E-4</v>
      </c>
      <c r="H34" s="2">
        <f>IFERROR(HLOOKUP(lapchart!H34,totallaptimes!$1:$1048576,ROW()-1)-HLOOKUP(lapchart!G34,totallaptimes!$1:$1048576,ROW()-1),"")</f>
        <v>5.1759259259258339E-5</v>
      </c>
      <c r="I34" s="2">
        <f>IFERROR(HLOOKUP(lapchart!I34,totallaptimes!$1:$1048576,ROW()-1)-HLOOKUP(lapchart!H34,totallaptimes!$1:$1048576,ROW()-1),"")</f>
        <v>1.0567129629630856E-4</v>
      </c>
      <c r="J34" s="2">
        <f>IFERROR(HLOOKUP(lapchart!J34,totallaptimes!$1:$1048576,ROW()-1)-HLOOKUP(lapchart!I34,totallaptimes!$1:$1048576,ROW()-1),"")</f>
        <v>2.0254629629623544E-5</v>
      </c>
      <c r="K34" s="2">
        <f>IFERROR(HLOOKUP(lapchart!K34,totallaptimes!$1:$1048576,ROW()-1)-HLOOKUP(lapchart!J34,totallaptimes!$1:$1048576,ROW()-1),"")</f>
        <v>6.057870370370505E-5</v>
      </c>
      <c r="L34" s="2">
        <f>IFERROR(HLOOKUP(lapchart!L34,totallaptimes!$1:$1048576,ROW()-1)-HLOOKUP(lapchart!K34,totallaptimes!$1:$1048576,ROW()-1),"")</f>
        <v>2.7928240740736354E-5</v>
      </c>
      <c r="M34" s="2">
        <f>IFERROR(HLOOKUP(lapchart!M34,totallaptimes!$1:$1048576,ROW()-1)-HLOOKUP(lapchart!L34,totallaptimes!$1:$1048576,ROW()-1),"")</f>
        <v>1.4421296296300568E-5</v>
      </c>
      <c r="N34" s="2">
        <f>IFERROR(HLOOKUP(lapchart!N34,totallaptimes!$1:$1048576,ROW()-1)-HLOOKUP(lapchart!M34,totallaptimes!$1:$1048576,ROW()-1),"")</f>
        <v>3.2592592592597946E-5</v>
      </c>
      <c r="O34" s="2">
        <f>IFERROR(HLOOKUP(lapchart!O34,totallaptimes!$1:$1048576,ROW()-1)-HLOOKUP(lapchart!N34,totallaptimes!$1:$1048576,ROW()-1),"")</f>
        <v>1.3646990740739939E-4</v>
      </c>
      <c r="P34" s="2">
        <f>IFERROR(HLOOKUP(lapchart!P34,totallaptimes!$1:$1048576,ROW()-1)-HLOOKUP(lapchart!O34,totallaptimes!$1:$1048576,ROW()-1),"")</f>
        <v>2.965277777777775E-5</v>
      </c>
      <c r="Q34" s="2">
        <f>IFERROR(HLOOKUP(lapchart!Q34,totallaptimes!$1:$1048576,ROW()-1)-HLOOKUP(lapchart!P34,totallaptimes!$1:$1048576,ROW()-1),"")</f>
        <v>3.5879629629587129E-6</v>
      </c>
      <c r="R34" s="2">
        <f>IFERROR(HLOOKUP(lapchart!R34,totallaptimes!$1:$1048576,ROW()-1)-HLOOKUP(lapchart!Q34,totallaptimes!$1:$1048576,ROW()-1),"")</f>
        <v>1.2812500000001364E-4</v>
      </c>
      <c r="S34" s="2">
        <f>IFERROR(HLOOKUP(lapchart!S34,totallaptimes!$1:$1048576,ROW()-1)-HLOOKUP(lapchart!R34,totallaptimes!$1:$1048576,ROW()-1),"")</f>
        <v>3.7835648148132339E-5</v>
      </c>
      <c r="T34" s="2">
        <f>IFERROR(HLOOKUP(lapchart!T34,totallaptimes!$1:$1048576,ROW()-1)-HLOOKUP(lapchart!S34,totallaptimes!$1:$1048576,ROW()-1),"")</f>
        <v>3.7186342592592653E-4</v>
      </c>
      <c r="U34" s="2">
        <f>IFERROR(HLOOKUP(lapchart!U34,totallaptimes!$1:$1048576,ROW()-1)-HLOOKUP(lapchart!T34,totallaptimes!$1:$1048576,ROW()-1),"")</f>
        <v>7.7870370370373976E-5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1.4695601851849593E-4</v>
      </c>
      <c r="D35" s="2">
        <f>IFERROR(HLOOKUP(lapchart!D35,totallaptimes!$1:$1048576,ROW()-1)-HLOOKUP(lapchart!C35,totallaptimes!$1:$1048576,ROW()-1),"")</f>
        <v>6.6365740740731427E-5</v>
      </c>
      <c r="E35" s="2">
        <f>IFERROR(HLOOKUP(lapchart!E35,totallaptimes!$1:$1048576,ROW()-1)-HLOOKUP(lapchart!D35,totallaptimes!$1:$1048576,ROW()-1),"")</f>
        <v>7.9270833333339175E-5</v>
      </c>
      <c r="F35" s="2">
        <f>IFERROR(HLOOKUP(lapchart!F35,totallaptimes!$1:$1048576,ROW()-1)-HLOOKUP(lapchart!E35,totallaptimes!$1:$1048576,ROW()-1),"")</f>
        <v>7.4571759259262071E-5</v>
      </c>
      <c r="G35" s="2">
        <f>IFERROR(HLOOKUP(lapchart!G35,totallaptimes!$1:$1048576,ROW()-1)-HLOOKUP(lapchart!F35,totallaptimes!$1:$1048576,ROW()-1),"")</f>
        <v>2.6599537037036436E-4</v>
      </c>
      <c r="H35" s="2">
        <f>IFERROR(HLOOKUP(lapchart!H35,totallaptimes!$1:$1048576,ROW()-1)-HLOOKUP(lapchart!G35,totallaptimes!$1:$1048576,ROW()-1),"")</f>
        <v>5.539351851852059E-5</v>
      </c>
      <c r="I35" s="2">
        <f>IFERROR(HLOOKUP(lapchart!I35,totallaptimes!$1:$1048576,ROW()-1)-HLOOKUP(lapchart!H35,totallaptimes!$1:$1048576,ROW()-1),"")</f>
        <v>1.013310185185301E-4</v>
      </c>
      <c r="J35" s="2">
        <f>IFERROR(HLOOKUP(lapchart!J35,totallaptimes!$1:$1048576,ROW()-1)-HLOOKUP(lapchart!I35,totallaptimes!$1:$1048576,ROW()-1),"")</f>
        <v>1.8587962962959836E-5</v>
      </c>
      <c r="K35" s="2">
        <f>IFERROR(HLOOKUP(lapchart!K35,totallaptimes!$1:$1048576,ROW()-1)-HLOOKUP(lapchart!J35,totallaptimes!$1:$1048576,ROW()-1),"")</f>
        <v>6.1759259259261401E-5</v>
      </c>
      <c r="L35" s="2">
        <f>IFERROR(HLOOKUP(lapchart!L35,totallaptimes!$1:$1048576,ROW()-1)-HLOOKUP(lapchart!K35,totallaptimes!$1:$1048576,ROW()-1),"")</f>
        <v>2.4166666666658454E-5</v>
      </c>
      <c r="M35" s="2">
        <f>IFERROR(HLOOKUP(lapchart!M35,totallaptimes!$1:$1048576,ROW()-1)-HLOOKUP(lapchart!L35,totallaptimes!$1:$1048576,ROW()-1),"")</f>
        <v>2.2349537037044676E-5</v>
      </c>
      <c r="N35" s="2">
        <f>IFERROR(HLOOKUP(lapchart!N35,totallaptimes!$1:$1048576,ROW()-1)-HLOOKUP(lapchart!M35,totallaptimes!$1:$1048576,ROW()-1),"")</f>
        <v>2.7199074074078788E-5</v>
      </c>
      <c r="O35" s="2">
        <f>IFERROR(HLOOKUP(lapchart!O35,totallaptimes!$1:$1048576,ROW()-1)-HLOOKUP(lapchart!N35,totallaptimes!$1:$1048576,ROW()-1),"")</f>
        <v>1.415509259259165E-4</v>
      </c>
      <c r="P35" s="2">
        <f>IFERROR(HLOOKUP(lapchart!P35,totallaptimes!$1:$1048576,ROW()-1)-HLOOKUP(lapchart!O35,totallaptimes!$1:$1048576,ROW()-1),"")</f>
        <v>4.5613425925926376E-5</v>
      </c>
      <c r="Q35" s="2">
        <f>IFERROR(HLOOKUP(lapchart!Q35,totallaptimes!$1:$1048576,ROW()-1)-HLOOKUP(lapchart!P35,totallaptimes!$1:$1048576,ROW()-1),"")</f>
        <v>3.8055555555548126E-5</v>
      </c>
      <c r="R35" s="2">
        <f>IFERROR(HLOOKUP(lapchart!R35,totallaptimes!$1:$1048576,ROW()-1)-HLOOKUP(lapchart!Q35,totallaptimes!$1:$1048576,ROW()-1),"")</f>
        <v>9.4143518518531588E-5</v>
      </c>
      <c r="S35" s="2">
        <f>IFERROR(HLOOKUP(lapchart!S35,totallaptimes!$1:$1048576,ROW()-1)-HLOOKUP(lapchart!R35,totallaptimes!$1:$1048576,ROW()-1),"")</f>
        <v>2.5914351851841211E-5</v>
      </c>
      <c r="T35" s="2">
        <f>IFERROR(HLOOKUP(lapchart!T35,totallaptimes!$1:$1048576,ROW()-1)-HLOOKUP(lapchart!S35,totallaptimes!$1:$1048576,ROW()-1),"")</f>
        <v>4.5732638888888733E-4</v>
      </c>
      <c r="U35" s="2">
        <f>IFERROR(HLOOKUP(lapchart!U35,totallaptimes!$1:$1048576,ROW()-1)-HLOOKUP(lapchart!T35,totallaptimes!$1:$1048576,ROW()-1),"")</f>
        <v>2.3094907407407439E-4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1.3891203703701033E-4</v>
      </c>
      <c r="D36" s="2">
        <f>IFERROR(HLOOKUP(lapchart!D36,totallaptimes!$1:$1048576,ROW()-1)-HLOOKUP(lapchart!C36,totallaptimes!$1:$1048576,ROW()-1),"")</f>
        <v>7.0289351851847426E-5</v>
      </c>
      <c r="E36" s="2">
        <f>IFERROR(HLOOKUP(lapchart!E36,totallaptimes!$1:$1048576,ROW()-1)-HLOOKUP(lapchart!D36,totallaptimes!$1:$1048576,ROW()-1),"")</f>
        <v>7.5833333333337472E-5</v>
      </c>
      <c r="F36" s="2">
        <f>IFERROR(HLOOKUP(lapchart!F36,totallaptimes!$1:$1048576,ROW()-1)-HLOOKUP(lapchart!E36,totallaptimes!$1:$1048576,ROW()-1),"")</f>
        <v>7.6851851851855724E-5</v>
      </c>
      <c r="G36" s="2">
        <f>IFERROR(HLOOKUP(lapchart!G36,totallaptimes!$1:$1048576,ROW()-1)-HLOOKUP(lapchart!F36,totallaptimes!$1:$1048576,ROW()-1),"")</f>
        <v>3.4373842592592269E-4</v>
      </c>
      <c r="H36" s="2">
        <f>IFERROR(HLOOKUP(lapchart!H36,totallaptimes!$1:$1048576,ROW()-1)-HLOOKUP(lapchart!G36,totallaptimes!$1:$1048576,ROW()-1),"")</f>
        <v>9.90625000000106E-5</v>
      </c>
      <c r="I36" s="2">
        <f>IFERROR(HLOOKUP(lapchart!I36,totallaptimes!$1:$1048576,ROW()-1)-HLOOKUP(lapchart!H36,totallaptimes!$1:$1048576,ROW()-1),"")</f>
        <v>1.5960648148141687E-5</v>
      </c>
      <c r="J36" s="2">
        <f>IFERROR(HLOOKUP(lapchart!J36,totallaptimes!$1:$1048576,ROW()-1)-HLOOKUP(lapchart!I36,totallaptimes!$1:$1048576,ROW()-1),"")</f>
        <v>6.048611111111879E-5</v>
      </c>
      <c r="K36" s="2">
        <f>IFERROR(HLOOKUP(lapchart!K36,totallaptimes!$1:$1048576,ROW()-1)-HLOOKUP(lapchart!J36,totallaptimes!$1:$1048576,ROW()-1),"")</f>
        <v>2.3252314814800612E-5</v>
      </c>
      <c r="L36" s="2">
        <f>IFERROR(HLOOKUP(lapchart!L36,totallaptimes!$1:$1048576,ROW()-1)-HLOOKUP(lapchart!K36,totallaptimes!$1:$1048576,ROW()-1),"")</f>
        <v>-1.038194444444307E-5</v>
      </c>
      <c r="M36" s="2">
        <f>IFERROR(HLOOKUP(lapchart!M36,totallaptimes!$1:$1048576,ROW()-1)-HLOOKUP(lapchart!L36,totallaptimes!$1:$1048576,ROW()-1),"")</f>
        <v>4.5370370370383106E-5</v>
      </c>
      <c r="N36" s="2">
        <f>IFERROR(HLOOKUP(lapchart!N36,totallaptimes!$1:$1048576,ROW()-1)-HLOOKUP(lapchart!M36,totallaptimes!$1:$1048576,ROW()-1),"")</f>
        <v>2.1458333333335133E-5</v>
      </c>
      <c r="O36" s="2">
        <f>IFERROR(HLOOKUP(lapchart!O36,totallaptimes!$1:$1048576,ROW()-1)-HLOOKUP(lapchart!N36,totallaptimes!$1:$1048576,ROW()-1),"")</f>
        <v>1.6533564814813495E-4</v>
      </c>
      <c r="P36" s="2">
        <f>IFERROR(HLOOKUP(lapchart!P36,totallaptimes!$1:$1048576,ROW()-1)-HLOOKUP(lapchart!O36,totallaptimes!$1:$1048576,ROW()-1),"")</f>
        <v>5.3148148148142449E-5</v>
      </c>
      <c r="Q36" s="2">
        <f>IFERROR(HLOOKUP(lapchart!Q36,totallaptimes!$1:$1048576,ROW()-1)-HLOOKUP(lapchart!P36,totallaptimes!$1:$1048576,ROW()-1),"")</f>
        <v>9.4340277777792136E-5</v>
      </c>
      <c r="R36" s="2">
        <f>IFERROR(HLOOKUP(lapchart!R36,totallaptimes!$1:$1048576,ROW()-1)-HLOOKUP(lapchart!Q36,totallaptimes!$1:$1048576,ROW()-1),"")</f>
        <v>4.9641203703695846E-5</v>
      </c>
      <c r="S36" s="2">
        <f>IFERROR(HLOOKUP(lapchart!S36,totallaptimes!$1:$1048576,ROW()-1)-HLOOKUP(lapchart!R36,totallaptimes!$1:$1048576,ROW()-1),"")</f>
        <v>6.9143518518520464E-5</v>
      </c>
      <c r="T36" s="2">
        <f>IFERROR(HLOOKUP(lapchart!T36,totallaptimes!$1:$1048576,ROW()-1)-HLOOKUP(lapchart!S36,totallaptimes!$1:$1048576,ROW()-1),"")</f>
        <v>3.8539351851851061E-4</v>
      </c>
      <c r="U36" s="2">
        <f>IFERROR(HLOOKUP(lapchart!U36,totallaptimes!$1:$1048576,ROW()-1)-HLOOKUP(lapchart!T36,totallaptimes!$1:$1048576,ROW()-1),"")</f>
        <v>3.1982638888888859E-4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1.3781249999997303E-4</v>
      </c>
      <c r="D37" s="2">
        <f>IFERROR(HLOOKUP(lapchart!D37,totallaptimes!$1:$1048576,ROW()-1)-HLOOKUP(lapchart!C37,totallaptimes!$1:$1048576,ROW()-1),"")</f>
        <v>7.5231481481481677E-5</v>
      </c>
      <c r="E37" s="2">
        <f>IFERROR(HLOOKUP(lapchart!E37,totallaptimes!$1:$1048576,ROW()-1)-HLOOKUP(lapchart!D37,totallaptimes!$1:$1048576,ROW()-1),"")</f>
        <v>7.7222222222221582E-5</v>
      </c>
      <c r="F37" s="2">
        <f>IFERROR(HLOOKUP(lapchart!F37,totallaptimes!$1:$1048576,ROW()-1)-HLOOKUP(lapchart!E37,totallaptimes!$1:$1048576,ROW()-1),"")</f>
        <v>7.6990740740745522E-5</v>
      </c>
      <c r="G37" s="2">
        <f>IFERROR(HLOOKUP(lapchart!G37,totallaptimes!$1:$1048576,ROW()-1)-HLOOKUP(lapchart!F37,totallaptimes!$1:$1048576,ROW()-1),"")</f>
        <v>3.6556712962963062E-4</v>
      </c>
      <c r="H37" s="2">
        <f>IFERROR(HLOOKUP(lapchart!H37,totallaptimes!$1:$1048576,ROW()-1)-HLOOKUP(lapchart!G37,totallaptimes!$1:$1048576,ROW()-1),"")</f>
        <v>9.2222222222229644E-5</v>
      </c>
      <c r="I37" s="2">
        <f>IFERROR(HLOOKUP(lapchart!I37,totallaptimes!$1:$1048576,ROW()-1)-HLOOKUP(lapchart!H37,totallaptimes!$1:$1048576,ROW()-1),"")</f>
        <v>1.5162037037032283E-5</v>
      </c>
      <c r="J37" s="2">
        <f>IFERROR(HLOOKUP(lapchart!J37,totallaptimes!$1:$1048576,ROW()-1)-HLOOKUP(lapchart!I37,totallaptimes!$1:$1048576,ROW()-1),"")</f>
        <v>6.0694444444453488E-5</v>
      </c>
      <c r="K37" s="2">
        <f>IFERROR(HLOOKUP(lapchart!K37,totallaptimes!$1:$1048576,ROW()-1)-HLOOKUP(lapchart!J37,totallaptimes!$1:$1048576,ROW()-1),"")</f>
        <v>3.0937499999980633E-5</v>
      </c>
      <c r="L37" s="2">
        <f>IFERROR(HLOOKUP(lapchart!L37,totallaptimes!$1:$1048576,ROW()-1)-HLOOKUP(lapchart!K37,totallaptimes!$1:$1048576,ROW()-1),"")</f>
        <v>2.4733796296298738E-5</v>
      </c>
      <c r="M37" s="2">
        <f>IFERROR(HLOOKUP(lapchart!M37,totallaptimes!$1:$1048576,ROW()-1)-HLOOKUP(lapchart!L37,totallaptimes!$1:$1048576,ROW()-1),"")</f>
        <v>1.4479166666678256E-5</v>
      </c>
      <c r="N37" s="2">
        <f>IFERROR(HLOOKUP(lapchart!N37,totallaptimes!$1:$1048576,ROW()-1)-HLOOKUP(lapchart!M37,totallaptimes!$1:$1048576,ROW()-1),"")</f>
        <v>2.2384259259260186E-5</v>
      </c>
      <c r="O37" s="2">
        <f>IFERROR(HLOOKUP(lapchart!O37,totallaptimes!$1:$1048576,ROW()-1)-HLOOKUP(lapchart!N37,totallaptimes!$1:$1048576,ROW()-1),"")</f>
        <v>1.5501157407406263E-4</v>
      </c>
      <c r="P37" s="2">
        <f>IFERROR(HLOOKUP(lapchart!P37,totallaptimes!$1:$1048576,ROW()-1)-HLOOKUP(lapchart!O37,totallaptimes!$1:$1048576,ROW()-1),"")</f>
        <v>4.9027777777772841E-5</v>
      </c>
      <c r="Q37" s="2">
        <f>IFERROR(HLOOKUP(lapchart!Q37,totallaptimes!$1:$1048576,ROW()-1)-HLOOKUP(lapchart!P37,totallaptimes!$1:$1048576,ROW()-1),"")</f>
        <v>9.6932870370387836E-5</v>
      </c>
      <c r="R37" s="2">
        <f>IFERROR(HLOOKUP(lapchart!R37,totallaptimes!$1:$1048576,ROW()-1)-HLOOKUP(lapchart!Q37,totallaptimes!$1:$1048576,ROW()-1),"")</f>
        <v>6.1736111111099223E-5</v>
      </c>
      <c r="S37" s="2">
        <f>IFERROR(HLOOKUP(lapchart!S37,totallaptimes!$1:$1048576,ROW()-1)-HLOOKUP(lapchart!R37,totallaptimes!$1:$1048576,ROW()-1),"")</f>
        <v>9.6319444444450952E-5</v>
      </c>
      <c r="T37" s="2">
        <f>IFERROR(HLOOKUP(lapchart!T37,totallaptimes!$1:$1048576,ROW()-1)-HLOOKUP(lapchart!S37,totallaptimes!$1:$1048576,ROW()-1),"")</f>
        <v>3.6613425925925008E-4</v>
      </c>
      <c r="U37" s="2">
        <f>IFERROR(HLOOKUP(lapchart!U37,totallaptimes!$1:$1048576,ROW()-1)-HLOOKUP(lapchart!T37,totallaptimes!$1:$1048576,ROW()-1),"")</f>
        <v>3.1826388888888529E-4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1.3784722222219548E-4</v>
      </c>
      <c r="D38" s="2">
        <f>IFERROR(HLOOKUP(lapchart!D38,totallaptimes!$1:$1048576,ROW()-1)-HLOOKUP(lapchart!C38,totallaptimes!$1:$1048576,ROW()-1),"")</f>
        <v>8.1863425925920996E-5</v>
      </c>
      <c r="E38" s="2">
        <f>IFERROR(HLOOKUP(lapchart!E38,totallaptimes!$1:$1048576,ROW()-1)-HLOOKUP(lapchart!D38,totallaptimes!$1:$1048576,ROW()-1),"")</f>
        <v>7.8333333333333033E-5</v>
      </c>
      <c r="F38" s="2">
        <f>IFERROR(HLOOKUP(lapchart!F38,totallaptimes!$1:$1048576,ROW()-1)-HLOOKUP(lapchart!E38,totallaptimes!$1:$1048576,ROW()-1),"")</f>
        <v>8.2291666666671481E-5</v>
      </c>
      <c r="G38" s="2">
        <f>IFERROR(HLOOKUP(lapchart!G38,totallaptimes!$1:$1048576,ROW()-1)-HLOOKUP(lapchart!F38,totallaptimes!$1:$1048576,ROW()-1),"")</f>
        <v>3.868750000000018E-4</v>
      </c>
      <c r="H38" s="2">
        <f>IFERROR(HLOOKUP(lapchart!H38,totallaptimes!$1:$1048576,ROW()-1)-HLOOKUP(lapchart!G38,totallaptimes!$1:$1048576,ROW()-1),"")</f>
        <v>8.2581018518525229E-5</v>
      </c>
      <c r="I38" s="2">
        <f>IFERROR(HLOOKUP(lapchart!I38,totallaptimes!$1:$1048576,ROW()-1)-HLOOKUP(lapchart!H38,totallaptimes!$1:$1048576,ROW()-1),"")</f>
        <v>1.7199074074068788E-5</v>
      </c>
      <c r="J38" s="2">
        <f>IFERROR(HLOOKUP(lapchart!J38,totallaptimes!$1:$1048576,ROW()-1)-HLOOKUP(lapchart!I38,totallaptimes!$1:$1048576,ROW()-1),"")</f>
        <v>5.3981481481495119E-5</v>
      </c>
      <c r="K38" s="2">
        <f>IFERROR(HLOOKUP(lapchart!K38,totallaptimes!$1:$1048576,ROW()-1)-HLOOKUP(lapchart!J38,totallaptimes!$1:$1048576,ROW()-1),"")</f>
        <v>3.6828703703681298E-5</v>
      </c>
      <c r="L38" s="2">
        <f>IFERROR(HLOOKUP(lapchart!L38,totallaptimes!$1:$1048576,ROW()-1)-HLOOKUP(lapchart!K38,totallaptimes!$1:$1048576,ROW()-1),"")</f>
        <v>2.3819444444447835E-5</v>
      </c>
      <c r="M38" s="2">
        <f>IFERROR(HLOOKUP(lapchart!M38,totallaptimes!$1:$1048576,ROW()-1)-HLOOKUP(lapchart!L38,totallaptimes!$1:$1048576,ROW()-1),"")</f>
        <v>1.8981481481494811E-5</v>
      </c>
      <c r="N38" s="2">
        <f>IFERROR(HLOOKUP(lapchart!N38,totallaptimes!$1:$1048576,ROW()-1)-HLOOKUP(lapchart!M38,totallaptimes!$1:$1048576,ROW()-1),"")</f>
        <v>1.9409722222224479E-5</v>
      </c>
      <c r="O38" s="2">
        <f>IFERROR(HLOOKUP(lapchart!O38,totallaptimes!$1:$1048576,ROW()-1)-HLOOKUP(lapchart!N38,totallaptimes!$1:$1048576,ROW()-1),"")</f>
        <v>1.5364583333331988E-4</v>
      </c>
      <c r="P38" s="2">
        <f>IFERROR(HLOOKUP(lapchart!P38,totallaptimes!$1:$1048576,ROW()-1)-HLOOKUP(lapchart!O38,totallaptimes!$1:$1048576,ROW()-1),"")</f>
        <v>4.3657407407401982E-5</v>
      </c>
      <c r="Q38" s="2">
        <f>IFERROR(HLOOKUP(lapchart!Q38,totallaptimes!$1:$1048576,ROW()-1)-HLOOKUP(lapchart!P38,totallaptimes!$1:$1048576,ROW()-1),"")</f>
        <v>1.1960648148150177E-4</v>
      </c>
      <c r="R38" s="2">
        <f>IFERROR(HLOOKUP(lapchart!R38,totallaptimes!$1:$1048576,ROW()-1)-HLOOKUP(lapchart!Q38,totallaptimes!$1:$1048576,ROW()-1),"")</f>
        <v>5.5034722222208066E-5</v>
      </c>
      <c r="S38" s="2">
        <f>IFERROR(HLOOKUP(lapchart!S38,totallaptimes!$1:$1048576,ROW()-1)-HLOOKUP(lapchart!R38,totallaptimes!$1:$1048576,ROW()-1),"")</f>
        <v>9.7870370370373161E-5</v>
      </c>
      <c r="T38" s="2">
        <f>IFERROR(HLOOKUP(lapchart!T38,totallaptimes!$1:$1048576,ROW()-1)-HLOOKUP(lapchart!S38,totallaptimes!$1:$1048576,ROW()-1),"")</f>
        <v>3.7287037037036369E-4</v>
      </c>
      <c r="U38" s="2">
        <f>IFERROR(HLOOKUP(lapchart!U38,totallaptimes!$1:$1048576,ROW()-1)-HLOOKUP(lapchart!T38,totallaptimes!$1:$1048576,ROW()-1),"")</f>
        <v>3.0483796296296162E-4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1.4034722222219798E-4</v>
      </c>
      <c r="D39" s="2">
        <f>IFERROR(HLOOKUP(lapchart!D39,totallaptimes!$1:$1048576,ROW()-1)-HLOOKUP(lapchart!C39,totallaptimes!$1:$1048576,ROW()-1),"")</f>
        <v>8.6747685185177559E-5</v>
      </c>
      <c r="E39" s="2">
        <f>IFERROR(HLOOKUP(lapchart!E39,totallaptimes!$1:$1048576,ROW()-1)-HLOOKUP(lapchart!D39,totallaptimes!$1:$1048576,ROW()-1),"")</f>
        <v>7.995370370370708E-5</v>
      </c>
      <c r="F39" s="2">
        <f>IFERROR(HLOOKUP(lapchart!F39,totallaptimes!$1:$1048576,ROW()-1)-HLOOKUP(lapchart!E39,totallaptimes!$1:$1048576,ROW()-1),"")</f>
        <v>8.1655092592593237E-5</v>
      </c>
      <c r="G39" s="2">
        <f>IFERROR(HLOOKUP(lapchart!G39,totallaptimes!$1:$1048576,ROW()-1)-HLOOKUP(lapchart!F39,totallaptimes!$1:$1048576,ROW()-1),"")</f>
        <v>4.1614583333333954E-4</v>
      </c>
      <c r="H39" s="2">
        <f>IFERROR(HLOOKUP(lapchart!H39,totallaptimes!$1:$1048576,ROW()-1)-HLOOKUP(lapchart!G39,totallaptimes!$1:$1048576,ROW()-1),"")</f>
        <v>6.4641203703710848E-5</v>
      </c>
      <c r="I39" s="2">
        <f>IFERROR(HLOOKUP(lapchart!I39,totallaptimes!$1:$1048576,ROW()-1)-HLOOKUP(lapchart!H39,totallaptimes!$1:$1048576,ROW()-1),"")</f>
        <v>2.0717592592582601E-5</v>
      </c>
      <c r="J39" s="2">
        <f>IFERROR(HLOOKUP(lapchart!J39,totallaptimes!$1:$1048576,ROW()-1)-HLOOKUP(lapchart!I39,totallaptimes!$1:$1048576,ROW()-1),"")</f>
        <v>5.2615740740759309E-5</v>
      </c>
      <c r="K39" s="2">
        <f>IFERROR(HLOOKUP(lapchart!K39,totallaptimes!$1:$1048576,ROW()-1)-HLOOKUP(lapchart!J39,totallaptimes!$1:$1048576,ROW()-1),"")</f>
        <v>3.53124999999746E-5</v>
      </c>
      <c r="L39" s="2">
        <f>IFERROR(HLOOKUP(lapchart!L39,totallaptimes!$1:$1048576,ROW()-1)-HLOOKUP(lapchart!K39,totallaptimes!$1:$1048576,ROW()-1),"")</f>
        <v>2.0127314814814834E-5</v>
      </c>
      <c r="M39" s="2">
        <f>IFERROR(HLOOKUP(lapchart!M39,totallaptimes!$1:$1048576,ROW()-1)-HLOOKUP(lapchart!L39,totallaptimes!$1:$1048576,ROW()-1),"")</f>
        <v>2.4004629629648111E-5</v>
      </c>
      <c r="N39" s="2">
        <f>IFERROR(HLOOKUP(lapchart!N39,totallaptimes!$1:$1048576,ROW()-1)-HLOOKUP(lapchart!M39,totallaptimes!$1:$1048576,ROW()-1),"")</f>
        <v>2.0960648148146688E-5</v>
      </c>
      <c r="O39" s="2">
        <f>IFERROR(HLOOKUP(lapchart!O39,totallaptimes!$1:$1048576,ROW()-1)-HLOOKUP(lapchart!N39,totallaptimes!$1:$1048576,ROW()-1),"")</f>
        <v>1.5342592592591103E-4</v>
      </c>
      <c r="P39" s="2">
        <f>IFERROR(HLOOKUP(lapchart!P39,totallaptimes!$1:$1048576,ROW()-1)-HLOOKUP(lapchart!O39,totallaptimes!$1:$1048576,ROW()-1),"")</f>
        <v>5.7083333333332598E-5</v>
      </c>
      <c r="Q39" s="2">
        <f>IFERROR(HLOOKUP(lapchart!Q39,totallaptimes!$1:$1048576,ROW()-1)-HLOOKUP(lapchart!P39,totallaptimes!$1:$1048576,ROW()-1),"")</f>
        <v>1.045717592592782E-4</v>
      </c>
      <c r="R39" s="2">
        <f>IFERROR(HLOOKUP(lapchart!R39,totallaptimes!$1:$1048576,ROW()-1)-HLOOKUP(lapchart!Q39,totallaptimes!$1:$1048576,ROW()-1),"")</f>
        <v>7.4097222222208048E-5</v>
      </c>
      <c r="S39" s="2">
        <f>IFERROR(HLOOKUP(lapchart!S39,totallaptimes!$1:$1048576,ROW()-1)-HLOOKUP(lapchart!R39,totallaptimes!$1:$1048576,ROW()-1),"")</f>
        <v>7.6782407407410824E-5</v>
      </c>
      <c r="T39" s="2">
        <f>IFERROR(HLOOKUP(lapchart!T39,totallaptimes!$1:$1048576,ROW()-1)-HLOOKUP(lapchart!S39,totallaptimes!$1:$1048576,ROW()-1),"")</f>
        <v>4.0096064814813814E-4</v>
      </c>
      <c r="U39" s="2">
        <f>IFERROR(HLOOKUP(lapchart!U39,totallaptimes!$1:$1048576,ROW()-1)-HLOOKUP(lapchart!T39,totallaptimes!$1:$1048576,ROW()-1),"")</f>
        <v>3.1011574074073928E-4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1.4620370370368313E-4</v>
      </c>
      <c r="D40" s="2">
        <f>IFERROR(HLOOKUP(lapchart!D40,totallaptimes!$1:$1048576,ROW()-1)-HLOOKUP(lapchart!C40,totallaptimes!$1:$1048576,ROW()-1),"")</f>
        <v>8.6134259259247614E-5</v>
      </c>
      <c r="E40" s="2">
        <f>IFERROR(HLOOKUP(lapchart!E40,totallaptimes!$1:$1048576,ROW()-1)-HLOOKUP(lapchart!D40,totallaptimes!$1:$1048576,ROW()-1),"")</f>
        <v>7.5844907407411621E-5</v>
      </c>
      <c r="F40" s="2">
        <f>IFERROR(HLOOKUP(lapchart!F40,totallaptimes!$1:$1048576,ROW()-1)-HLOOKUP(lapchart!E40,totallaptimes!$1:$1048576,ROW()-1),"")</f>
        <v>8.4189814814818187E-5</v>
      </c>
      <c r="G40" s="2">
        <f>IFERROR(HLOOKUP(lapchart!G40,totallaptimes!$1:$1048576,ROW()-1)-HLOOKUP(lapchart!F40,totallaptimes!$1:$1048576,ROW()-1),"")</f>
        <v>4.5266203703703961E-4</v>
      </c>
      <c r="H40" s="2">
        <f>IFERROR(HLOOKUP(lapchart!H40,totallaptimes!$1:$1048576,ROW()-1)-HLOOKUP(lapchart!G40,totallaptimes!$1:$1048576,ROW()-1),"")</f>
        <v>4.7881944444452817E-5</v>
      </c>
      <c r="I40" s="2">
        <f>IFERROR(HLOOKUP(lapchart!I40,totallaptimes!$1:$1048576,ROW()-1)-HLOOKUP(lapchart!H40,totallaptimes!$1:$1048576,ROW()-1),"")</f>
        <v>2.2546296296284407E-5</v>
      </c>
      <c r="J40" s="2">
        <f>IFERROR(HLOOKUP(lapchart!J40,totallaptimes!$1:$1048576,ROW()-1)-HLOOKUP(lapchart!I40,totallaptimes!$1:$1048576,ROW()-1),"")</f>
        <v>5.0925925925947302E-5</v>
      </c>
      <c r="K40" s="2">
        <f>IFERROR(HLOOKUP(lapchart!K40,totallaptimes!$1:$1048576,ROW()-1)-HLOOKUP(lapchart!J40,totallaptimes!$1:$1048576,ROW()-1),"")</f>
        <v>3.2592592592563252E-5</v>
      </c>
      <c r="L40" s="2">
        <f>IFERROR(HLOOKUP(lapchart!L40,totallaptimes!$1:$1048576,ROW()-1)-HLOOKUP(lapchart!K40,totallaptimes!$1:$1048576,ROW()-1),"")</f>
        <v>1.7418981481484574E-5</v>
      </c>
      <c r="M40" s="2">
        <f>IFERROR(HLOOKUP(lapchart!M40,totallaptimes!$1:$1048576,ROW()-1)-HLOOKUP(lapchart!L40,totallaptimes!$1:$1048576,ROW()-1),"")</f>
        <v>2.7638888888910362E-5</v>
      </c>
      <c r="N40" s="2">
        <f>IFERROR(HLOOKUP(lapchart!N40,totallaptimes!$1:$1048576,ROW()-1)-HLOOKUP(lapchart!M40,totallaptimes!$1:$1048576,ROW()-1),"")</f>
        <v>2.1666666666662893E-5</v>
      </c>
      <c r="O40" s="2">
        <f>IFERROR(HLOOKUP(lapchart!O40,totallaptimes!$1:$1048576,ROW()-1)-HLOOKUP(lapchart!N40,totallaptimes!$1:$1048576,ROW()-1),"")</f>
        <v>1.5604166666664809E-4</v>
      </c>
      <c r="P40" s="2">
        <f>IFERROR(HLOOKUP(lapchart!P40,totallaptimes!$1:$1048576,ROW()-1)-HLOOKUP(lapchart!O40,totallaptimes!$1:$1048576,ROW()-1),"")</f>
        <v>4.894675925926073E-5</v>
      </c>
      <c r="Q40" s="2">
        <f>IFERROR(HLOOKUP(lapchart!Q40,totallaptimes!$1:$1048576,ROW()-1)-HLOOKUP(lapchart!P40,totallaptimes!$1:$1048576,ROW()-1),"")</f>
        <v>1.1195601851853726E-4</v>
      </c>
      <c r="R40" s="2">
        <f>IFERROR(HLOOKUP(lapchart!R40,totallaptimes!$1:$1048576,ROW()-1)-HLOOKUP(lapchart!Q40,totallaptimes!$1:$1048576,ROW()-1),"")</f>
        <v>8.0520833333319608E-5</v>
      </c>
      <c r="S40" s="2">
        <f>IFERROR(HLOOKUP(lapchart!S40,totallaptimes!$1:$1048576,ROW()-1)-HLOOKUP(lapchart!R40,totallaptimes!$1:$1048576,ROW()-1),"")</f>
        <v>6.9826388888895308E-5</v>
      </c>
      <c r="T40" s="2">
        <f>IFERROR(HLOOKUP(lapchart!T40,totallaptimes!$1:$1048576,ROW()-1)-HLOOKUP(lapchart!S40,totallaptimes!$1:$1048576,ROW()-1),"")</f>
        <v>4.2061342592591283E-4</v>
      </c>
      <c r="U40" s="2">
        <f>IFERROR(HLOOKUP(lapchart!U40,totallaptimes!$1:$1048576,ROW()-1)-HLOOKUP(lapchart!T40,totallaptimes!$1:$1048576,ROW()-1),"")</f>
        <v>2.9392361111110765E-4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1.4922453703702238E-4</v>
      </c>
      <c r="D41" s="2">
        <f>IFERROR(HLOOKUP(lapchart!D41,totallaptimes!$1:$1048576,ROW()-1)-HLOOKUP(lapchart!C41,totallaptimes!$1:$1048576,ROW()-1),"")</f>
        <v>8.3368055555539666E-5</v>
      </c>
      <c r="E41" s="2">
        <f>IFERROR(HLOOKUP(lapchart!E41,totallaptimes!$1:$1048576,ROW()-1)-HLOOKUP(lapchart!D41,totallaptimes!$1:$1048576,ROW()-1),"")</f>
        <v>7.8101851851856974E-5</v>
      </c>
      <c r="F41" s="2">
        <f>IFERROR(HLOOKUP(lapchart!F41,totallaptimes!$1:$1048576,ROW()-1)-HLOOKUP(lapchart!E41,totallaptimes!$1:$1048576,ROW()-1),"")</f>
        <v>9.0648148148152197E-5</v>
      </c>
      <c r="G41" s="2">
        <f>IFERROR(HLOOKUP(lapchart!G41,totallaptimes!$1:$1048576,ROW()-1)-HLOOKUP(lapchart!F41,totallaptimes!$1:$1048576,ROW()-1),"")</f>
        <v>5.119791666666762E-4</v>
      </c>
      <c r="H41" s="2">
        <f>IFERROR(HLOOKUP(lapchart!H41,totallaptimes!$1:$1048576,ROW()-1)-HLOOKUP(lapchart!G41,totallaptimes!$1:$1048576,ROW()-1),"")</f>
        <v>2.2662037037025906E-5</v>
      </c>
      <c r="I41" s="2">
        <f>IFERROR(HLOOKUP(lapchart!I41,totallaptimes!$1:$1048576,ROW()-1)-HLOOKUP(lapchart!H41,totallaptimes!$1:$1048576,ROW()-1),"")</f>
        <v>4.8275462962987792E-5</v>
      </c>
      <c r="J41" s="2">
        <f>IFERROR(HLOOKUP(lapchart!J41,totallaptimes!$1:$1048576,ROW()-1)-HLOOKUP(lapchart!I41,totallaptimes!$1:$1048576,ROW()-1),"")</f>
        <v>2.9108796296264949E-5</v>
      </c>
      <c r="K41" s="2">
        <f>IFERROR(HLOOKUP(lapchart!K41,totallaptimes!$1:$1048576,ROW()-1)-HLOOKUP(lapchart!J41,totallaptimes!$1:$1048576,ROW()-1),"")</f>
        <v>1.4363425925929818E-5</v>
      </c>
      <c r="L41" s="2">
        <f>IFERROR(HLOOKUP(lapchart!L41,totallaptimes!$1:$1048576,ROW()-1)-HLOOKUP(lapchart!K41,totallaptimes!$1:$1048576,ROW()-1),"")</f>
        <v>3.303240740742952E-5</v>
      </c>
      <c r="M41" s="2">
        <f>IFERROR(HLOOKUP(lapchart!M41,totallaptimes!$1:$1048576,ROW()-1)-HLOOKUP(lapchart!L41,totallaptimes!$1:$1048576,ROW()-1),"")</f>
        <v>4.2291666666659233E-5</v>
      </c>
      <c r="N41" s="2">
        <f>IFERROR(HLOOKUP(lapchart!N41,totallaptimes!$1:$1048576,ROW()-1)-HLOOKUP(lapchart!M41,totallaptimes!$1:$1048576,ROW()-1),"")</f>
        <v>1.9421296296284751E-5</v>
      </c>
      <c r="O41" s="2">
        <f>IFERROR(HLOOKUP(lapchart!O41,totallaptimes!$1:$1048576,ROW()-1)-HLOOKUP(lapchart!N41,totallaptimes!$1:$1048576,ROW()-1),"")</f>
        <v>1.3800925925925439E-4</v>
      </c>
      <c r="P41" s="2">
        <f>IFERROR(HLOOKUP(lapchart!P41,totallaptimes!$1:$1048576,ROW()-1)-HLOOKUP(lapchart!O41,totallaptimes!$1:$1048576,ROW()-1),"")</f>
        <v>2.0069444444444084E-5</v>
      </c>
      <c r="Q41" s="2">
        <f>IFERROR(HLOOKUP(lapchart!Q41,totallaptimes!$1:$1048576,ROW()-1)-HLOOKUP(lapchart!P41,totallaptimes!$1:$1048576,ROW()-1),"")</f>
        <v>1.4401620370372431E-4</v>
      </c>
      <c r="R41" s="2">
        <f>IFERROR(HLOOKUP(lapchart!R41,totallaptimes!$1:$1048576,ROW()-1)-HLOOKUP(lapchart!Q41,totallaptimes!$1:$1048576,ROW()-1),"")</f>
        <v>6.0358796296282324E-5</v>
      </c>
      <c r="S41" s="2">
        <f>IFERROR(HLOOKUP(lapchart!S41,totallaptimes!$1:$1048576,ROW()-1)-HLOOKUP(lapchart!R41,totallaptimes!$1:$1048576,ROW()-1),"")</f>
        <v>6.5081018518521605E-5</v>
      </c>
      <c r="T41" s="2">
        <f>IFERROR(HLOOKUP(lapchart!T41,totallaptimes!$1:$1048576,ROW()-1)-HLOOKUP(lapchart!S41,totallaptimes!$1:$1048576,ROW()-1),"")</f>
        <v>4.4052083333332576E-4</v>
      </c>
      <c r="U41" s="2">
        <f>IFERROR(HLOOKUP(lapchart!U41,totallaptimes!$1:$1048576,ROW()-1)-HLOOKUP(lapchart!T41,totallaptimes!$1:$1048576,ROW()-1),"")</f>
        <v>3.0491898148147373E-4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1.4396990740739302E-4</v>
      </c>
      <c r="D42" s="2">
        <f>IFERROR(HLOOKUP(lapchart!D42,totallaptimes!$1:$1048576,ROW()-1)-HLOOKUP(lapchart!C42,totallaptimes!$1:$1048576,ROW()-1),"")</f>
        <v>7.7233796296281854E-5</v>
      </c>
      <c r="E42" s="2">
        <f>IFERROR(HLOOKUP(lapchart!E42,totallaptimes!$1:$1048576,ROW()-1)-HLOOKUP(lapchart!D42,totallaptimes!$1:$1048576,ROW()-1),"")</f>
        <v>8.2372685185190531E-5</v>
      </c>
      <c r="F42" s="2">
        <f>IFERROR(HLOOKUP(lapchart!F42,totallaptimes!$1:$1048576,ROW()-1)-HLOOKUP(lapchart!E42,totallaptimes!$1:$1048576,ROW()-1),"")</f>
        <v>9.5057870370375552E-5</v>
      </c>
      <c r="G42" s="2">
        <f>IFERROR(HLOOKUP(lapchart!G42,totallaptimes!$1:$1048576,ROW()-1)-HLOOKUP(lapchart!F42,totallaptimes!$1:$1048576,ROW()-1),"")</f>
        <v>5.2640046296296983E-4</v>
      </c>
      <c r="H42" s="2">
        <f>IFERROR(HLOOKUP(lapchart!H42,totallaptimes!$1:$1048576,ROW()-1)-HLOOKUP(lapchart!G42,totallaptimes!$1:$1048576,ROW()-1),"")</f>
        <v>2.1504629629617855E-5</v>
      </c>
      <c r="I42" s="2">
        <f>IFERROR(HLOOKUP(lapchart!I42,totallaptimes!$1:$1048576,ROW()-1)-HLOOKUP(lapchart!H42,totallaptimes!$1:$1048576,ROW()-1),"")</f>
        <v>4.6585648148175784E-5</v>
      </c>
      <c r="J42" s="2">
        <f>IFERROR(HLOOKUP(lapchart!J42,totallaptimes!$1:$1048576,ROW()-1)-HLOOKUP(lapchart!I42,totallaptimes!$1:$1048576,ROW()-1),"")</f>
        <v>2.5381944444409499E-5</v>
      </c>
      <c r="K42" s="2">
        <f>IFERROR(HLOOKUP(lapchart!K42,totallaptimes!$1:$1048576,ROW()-1)-HLOOKUP(lapchart!J42,totallaptimes!$1:$1048576,ROW()-1),"")</f>
        <v>1.5208333333335822E-5</v>
      </c>
      <c r="L42" s="2">
        <f>IFERROR(HLOOKUP(lapchart!L42,totallaptimes!$1:$1048576,ROW()-1)-HLOOKUP(lapchart!K42,totallaptimes!$1:$1048576,ROW()-1),"")</f>
        <v>3.4930555555583165E-5</v>
      </c>
      <c r="M42" s="2">
        <f>IFERROR(HLOOKUP(lapchart!M42,totallaptimes!$1:$1048576,ROW()-1)-HLOOKUP(lapchart!L42,totallaptimes!$1:$1048576,ROW()-1),"")</f>
        <v>4.9606481481473397E-5</v>
      </c>
      <c r="N42" s="2">
        <f>IFERROR(HLOOKUP(lapchart!N42,totallaptimes!$1:$1048576,ROW()-1)-HLOOKUP(lapchart!M42,totallaptimes!$1:$1048576,ROW()-1),"")</f>
        <v>6.0648148148136072E-5</v>
      </c>
      <c r="O42" s="2">
        <f>IFERROR(HLOOKUP(lapchart!O42,totallaptimes!$1:$1048576,ROW()-1)-HLOOKUP(lapchart!N42,totallaptimes!$1:$1048576,ROW()-1),"")</f>
        <v>9.1956018518510318E-5</v>
      </c>
      <c r="P42" s="2">
        <f>IFERROR(HLOOKUP(lapchart!P42,totallaptimes!$1:$1048576,ROW()-1)-HLOOKUP(lapchart!O42,totallaptimes!$1:$1048576,ROW()-1),"")</f>
        <v>1.4837962962963025E-5</v>
      </c>
      <c r="Q42" s="2">
        <f>IFERROR(HLOOKUP(lapchart!Q42,totallaptimes!$1:$1048576,ROW()-1)-HLOOKUP(lapchart!P42,totallaptimes!$1:$1048576,ROW()-1),"")</f>
        <v>1.5340277777779743E-4</v>
      </c>
      <c r="R42" s="2">
        <f>IFERROR(HLOOKUP(lapchart!R42,totallaptimes!$1:$1048576,ROW()-1)-HLOOKUP(lapchart!Q42,totallaptimes!$1:$1048576,ROW()-1),"")</f>
        <v>7.3182870370357145E-5</v>
      </c>
      <c r="S42" s="2">
        <f>IFERROR(HLOOKUP(lapchart!S42,totallaptimes!$1:$1048576,ROW()-1)-HLOOKUP(lapchart!R42,totallaptimes!$1:$1048576,ROW()-1),"")</f>
        <v>4.9201388888892028E-5</v>
      </c>
      <c r="T42" s="2">
        <f>IFERROR(HLOOKUP(lapchart!T42,totallaptimes!$1:$1048576,ROW()-1)-HLOOKUP(lapchart!S42,totallaptimes!$1:$1048576,ROW()-1),"")</f>
        <v>4.5685185185184718E-4</v>
      </c>
      <c r="U42" s="2">
        <f>IFERROR(HLOOKUP(lapchart!U42,totallaptimes!$1:$1048576,ROW()-1)-HLOOKUP(lapchart!T42,totallaptimes!$1:$1048576,ROW()-1),"")</f>
        <v>3.1679398148146826E-4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1.4502314814813372E-4</v>
      </c>
      <c r="D43" s="2">
        <f>IFERROR(HLOOKUP(lapchart!D43,totallaptimes!$1:$1048576,ROW()-1)-HLOOKUP(lapchart!C43,totallaptimes!$1:$1048576,ROW()-1),"")</f>
        <v>8.1377314814799762E-5</v>
      </c>
      <c r="E43" s="2">
        <f>IFERROR(HLOOKUP(lapchart!E43,totallaptimes!$1:$1048576,ROW()-1)-HLOOKUP(lapchart!D43,totallaptimes!$1:$1048576,ROW()-1),"")</f>
        <v>8.3020833333335986E-5</v>
      </c>
      <c r="F43" s="2">
        <f>IFERROR(HLOOKUP(lapchart!F43,totallaptimes!$1:$1048576,ROW()-1)-HLOOKUP(lapchart!E43,totallaptimes!$1:$1048576,ROW()-1),"")</f>
        <v>9.5983796296300605E-5</v>
      </c>
      <c r="G43" s="2">
        <f>IFERROR(HLOOKUP(lapchart!G43,totallaptimes!$1:$1048576,ROW()-1)-HLOOKUP(lapchart!F43,totallaptimes!$1:$1048576,ROW()-1),"")</f>
        <v>5.4478009259260191E-4</v>
      </c>
      <c r="H43" s="2">
        <f>IFERROR(HLOOKUP(lapchart!H43,totallaptimes!$1:$1048576,ROW()-1)-HLOOKUP(lapchart!G43,totallaptimes!$1:$1048576,ROW()-1),"")</f>
        <v>1.8391203703692349E-5</v>
      </c>
      <c r="I43" s="2">
        <f>IFERROR(HLOOKUP(lapchart!I43,totallaptimes!$1:$1048576,ROW()-1)-HLOOKUP(lapchart!H43,totallaptimes!$1:$1048576,ROW()-1),"")</f>
        <v>4.8067129629660033E-5</v>
      </c>
      <c r="J43" s="2">
        <f>IFERROR(HLOOKUP(lapchart!J43,totallaptimes!$1:$1048576,ROW()-1)-HLOOKUP(lapchart!I43,totallaptimes!$1:$1048576,ROW()-1),"")</f>
        <v>2.0995370370334443E-5</v>
      </c>
      <c r="K43" s="2">
        <f>IFERROR(HLOOKUP(lapchart!K43,totallaptimes!$1:$1048576,ROW()-1)-HLOOKUP(lapchart!J43,totallaptimes!$1:$1048576,ROW()-1),"")</f>
        <v>1.5740740740739778E-5</v>
      </c>
      <c r="L43" s="2">
        <f>IFERROR(HLOOKUP(lapchart!L43,totallaptimes!$1:$1048576,ROW()-1)-HLOOKUP(lapchart!K43,totallaptimes!$1:$1048576,ROW()-1),"")</f>
        <v>5.5115740740768748E-5</v>
      </c>
      <c r="M43" s="2">
        <f>IFERROR(HLOOKUP(lapchart!M43,totallaptimes!$1:$1048576,ROW()-1)-HLOOKUP(lapchart!L43,totallaptimes!$1:$1048576,ROW()-1),"")</f>
        <v>2.8784722222216508E-5</v>
      </c>
      <c r="N43" s="2">
        <f>IFERROR(HLOOKUP(lapchart!N43,totallaptimes!$1:$1048576,ROW()-1)-HLOOKUP(lapchart!M43,totallaptimes!$1:$1048576,ROW()-1),"")</f>
        <v>5.6446759259247414E-5</v>
      </c>
      <c r="O43" s="2">
        <f>IFERROR(HLOOKUP(lapchart!O43,totallaptimes!$1:$1048576,ROW()-1)-HLOOKUP(lapchart!N43,totallaptimes!$1:$1048576,ROW()-1),"")</f>
        <v>1.0042824074073253E-4</v>
      </c>
      <c r="P43" s="2">
        <f>IFERROR(HLOOKUP(lapchart!P43,totallaptimes!$1:$1048576,ROW()-1)-HLOOKUP(lapchart!O43,totallaptimes!$1:$1048576,ROW()-1),"")</f>
        <v>1.0972222222217776E-5</v>
      </c>
      <c r="Q43" s="2">
        <f>IFERROR(HLOOKUP(lapchart!Q43,totallaptimes!$1:$1048576,ROW()-1)-HLOOKUP(lapchart!P43,totallaptimes!$1:$1048576,ROW()-1),"")</f>
        <v>1.5776620370372418E-4</v>
      </c>
      <c r="R43" s="2">
        <f>IFERROR(HLOOKUP(lapchart!R43,totallaptimes!$1:$1048576,ROW()-1)-HLOOKUP(lapchart!Q43,totallaptimes!$1:$1048576,ROW()-1),"")</f>
        <v>7.6967592592583345E-5</v>
      </c>
      <c r="S43" s="2">
        <f>IFERROR(HLOOKUP(lapchart!S43,totallaptimes!$1:$1048576,ROW()-1)-HLOOKUP(lapchart!R43,totallaptimes!$1:$1048576,ROW()-1),"")</f>
        <v>4.6377314814813331E-5</v>
      </c>
      <c r="T43" s="2">
        <f>IFERROR(HLOOKUP(lapchart!T43,totallaptimes!$1:$1048576,ROW()-1)-HLOOKUP(lapchart!S43,totallaptimes!$1:$1048576,ROW()-1),"")</f>
        <v>5.0276620370370145E-4</v>
      </c>
      <c r="U43" s="2">
        <f>IFERROR(HLOOKUP(lapchart!U43,totallaptimes!$1:$1048576,ROW()-1)-HLOOKUP(lapchart!T43,totallaptimes!$1:$1048576,ROW()-1),"")</f>
        <v>2.7893518518517374E-4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1.5446759259257759E-4</v>
      </c>
      <c r="D44" s="2">
        <f>IFERROR(HLOOKUP(lapchart!D44,totallaptimes!$1:$1048576,ROW()-1)-HLOOKUP(lapchart!C44,totallaptimes!$1:$1048576,ROW()-1),"")</f>
        <v>7.9976851851834563E-5</v>
      </c>
      <c r="E44" s="2">
        <f>IFERROR(HLOOKUP(lapchart!E44,totallaptimes!$1:$1048576,ROW()-1)-HLOOKUP(lapchart!D44,totallaptimes!$1:$1048576,ROW()-1),"")</f>
        <v>8.1527777777784527E-5</v>
      </c>
      <c r="F44" s="2">
        <f>IFERROR(HLOOKUP(lapchart!F44,totallaptimes!$1:$1048576,ROW()-1)-HLOOKUP(lapchart!E44,totallaptimes!$1:$1048576,ROW()-1),"")</f>
        <v>9.4097222222221111E-5</v>
      </c>
      <c r="G44" s="2">
        <f>IFERROR(HLOOKUP(lapchart!G44,totallaptimes!$1:$1048576,ROW()-1)-HLOOKUP(lapchart!F44,totallaptimes!$1:$1048576,ROW()-1),"")</f>
        <v>5.6119212962964238E-4</v>
      </c>
      <c r="H44" s="2">
        <f>IFERROR(HLOOKUP(lapchart!H44,totallaptimes!$1:$1048576,ROW()-1)-HLOOKUP(lapchart!G44,totallaptimes!$1:$1048576,ROW()-1),"")</f>
        <v>2.4571759259246762E-5</v>
      </c>
      <c r="I44" s="2">
        <f>IFERROR(HLOOKUP(lapchart!I44,totallaptimes!$1:$1048576,ROW()-1)-HLOOKUP(lapchart!H44,totallaptimes!$1:$1048576,ROW()-1),"")</f>
        <v>3.7361111111140766E-5</v>
      </c>
      <c r="J44" s="2">
        <f>IFERROR(HLOOKUP(lapchart!J44,totallaptimes!$1:$1048576,ROW()-1)-HLOOKUP(lapchart!I44,totallaptimes!$1:$1048576,ROW()-1),"")</f>
        <v>2.0868055555518794E-5</v>
      </c>
      <c r="K44" s="2">
        <f>IFERROR(HLOOKUP(lapchart!K44,totallaptimes!$1:$1048576,ROW()-1)-HLOOKUP(lapchart!J44,totallaptimes!$1:$1048576,ROW()-1),"")</f>
        <v>1.3657407407406674E-5</v>
      </c>
      <c r="L44" s="2">
        <f>IFERROR(HLOOKUP(lapchart!L44,totallaptimes!$1:$1048576,ROW()-1)-HLOOKUP(lapchart!K44,totallaptimes!$1:$1048576,ROW()-1),"")</f>
        <v>5.7326388888917501E-5</v>
      </c>
      <c r="M44" s="2">
        <f>IFERROR(HLOOKUP(lapchart!M44,totallaptimes!$1:$1048576,ROW()-1)-HLOOKUP(lapchart!L44,totallaptimes!$1:$1048576,ROW()-1),"")</f>
        <v>2.7210648148145999E-5</v>
      </c>
      <c r="N44" s="2">
        <f>IFERROR(HLOOKUP(lapchart!N44,totallaptimes!$1:$1048576,ROW()-1)-HLOOKUP(lapchart!M44,totallaptimes!$1:$1048576,ROW()-1),"")</f>
        <v>5.6064814814800468E-5</v>
      </c>
      <c r="O44" s="2">
        <f>IFERROR(HLOOKUP(lapchart!O44,totallaptimes!$1:$1048576,ROW()-1)-HLOOKUP(lapchart!N44,totallaptimes!$1:$1048576,ROW()-1),"")</f>
        <v>1.1023148148147505E-4</v>
      </c>
      <c r="P44" s="2">
        <f>IFERROR(HLOOKUP(lapchart!P44,totallaptimes!$1:$1048576,ROW()-1)-HLOOKUP(lapchart!O44,totallaptimes!$1:$1048576,ROW()-1),"")</f>
        <v>2.7986111111107104E-5</v>
      </c>
      <c r="Q44" s="2">
        <f>IFERROR(HLOOKUP(lapchart!Q44,totallaptimes!$1:$1048576,ROW()-1)-HLOOKUP(lapchart!P44,totallaptimes!$1:$1048576,ROW()-1),"")</f>
        <v>1.3916666666668326E-4</v>
      </c>
      <c r="R44" s="2">
        <f>IFERROR(HLOOKUP(lapchart!R44,totallaptimes!$1:$1048576,ROW()-1)-HLOOKUP(lapchart!Q44,totallaptimes!$1:$1048576,ROW()-1),"")</f>
        <v>8.3495370370362254E-5</v>
      </c>
      <c r="S44" s="2">
        <f>IFERROR(HLOOKUP(lapchart!S44,totallaptimes!$1:$1048576,ROW()-1)-HLOOKUP(lapchart!R44,totallaptimes!$1:$1048576,ROW()-1),"")</f>
        <v>3.4918981481481259E-5</v>
      </c>
      <c r="T44" s="2">
        <f>IFERROR(HLOOKUP(lapchart!T44,totallaptimes!$1:$1048576,ROW()-1)-HLOOKUP(lapchart!S44,totallaptimes!$1:$1048576,ROW()-1),"")</f>
        <v>5.4741898148148033E-4</v>
      </c>
      <c r="U44" s="2">
        <f>IFERROR(HLOOKUP(lapchart!U44,totallaptimes!$1:$1048576,ROW()-1)-HLOOKUP(lapchart!T44,totallaptimes!$1:$1048576,ROW()-1),"")</f>
        <v>2.4950231481480484E-4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1.4777777777776058E-4</v>
      </c>
      <c r="D45" s="2">
        <f>IFERROR(HLOOKUP(lapchart!D45,totallaptimes!$1:$1048576,ROW()-1)-HLOOKUP(lapchart!C45,totallaptimes!$1:$1048576,ROW()-1),"")</f>
        <v>9.4629629629618128E-5</v>
      </c>
      <c r="E45" s="2">
        <f>IFERROR(HLOOKUP(lapchart!E45,totallaptimes!$1:$1048576,ROW()-1)-HLOOKUP(lapchart!D45,totallaptimes!$1:$1048576,ROW()-1),"")</f>
        <v>7.4178240740740975E-5</v>
      </c>
      <c r="F45" s="2">
        <f>IFERROR(HLOOKUP(lapchart!F45,totallaptimes!$1:$1048576,ROW()-1)-HLOOKUP(lapchart!E45,totallaptimes!$1:$1048576,ROW()-1),"")</f>
        <v>9.14930555555582E-5</v>
      </c>
      <c r="G45" s="2">
        <f>IFERROR(HLOOKUP(lapchart!G45,totallaptimes!$1:$1048576,ROW()-1)-HLOOKUP(lapchart!F45,totallaptimes!$1:$1048576,ROW()-1),"")</f>
        <v>5.764467592592748E-4</v>
      </c>
      <c r="H45" s="2">
        <f>IFERROR(HLOOKUP(lapchart!H45,totallaptimes!$1:$1048576,ROW()-1)-HLOOKUP(lapchart!G45,totallaptimes!$1:$1048576,ROW()-1),"")</f>
        <v>2.7847222222203427E-5</v>
      </c>
      <c r="I45" s="2">
        <f>IFERROR(HLOOKUP(lapchart!I45,totallaptimes!$1:$1048576,ROW()-1)-HLOOKUP(lapchart!H45,totallaptimes!$1:$1048576,ROW()-1),"")</f>
        <v>4.1215277777811865E-5</v>
      </c>
      <c r="J45" s="2">
        <f>IFERROR(HLOOKUP(lapchart!J45,totallaptimes!$1:$1048576,ROW()-1)-HLOOKUP(lapchart!I45,totallaptimes!$1:$1048576,ROW()-1),"")</f>
        <v>1.3703703703668579E-5</v>
      </c>
      <c r="K45" s="2">
        <f>IFERROR(HLOOKUP(lapchart!K45,totallaptimes!$1:$1048576,ROW()-1)-HLOOKUP(lapchart!J45,totallaptimes!$1:$1048576,ROW()-1),"")</f>
        <v>1.0659722222215728E-5</v>
      </c>
      <c r="L45" s="2">
        <f>IFERROR(HLOOKUP(lapchart!L45,totallaptimes!$1:$1048576,ROW()-1)-HLOOKUP(lapchart!K45,totallaptimes!$1:$1048576,ROW()-1),"")</f>
        <v>6.1620370370399358E-5</v>
      </c>
      <c r="M45" s="2">
        <f>IFERROR(HLOOKUP(lapchart!M45,totallaptimes!$1:$1048576,ROW()-1)-HLOOKUP(lapchart!L45,totallaptimes!$1:$1048576,ROW()-1),"")</f>
        <v>2.5821759259261889E-5</v>
      </c>
      <c r="N45" s="2">
        <f>IFERROR(HLOOKUP(lapchart!N45,totallaptimes!$1:$1048576,ROW()-1)-HLOOKUP(lapchart!M45,totallaptimes!$1:$1048576,ROW()-1),"")</f>
        <v>5.1770833333318611E-5</v>
      </c>
      <c r="O45" s="2">
        <f>IFERROR(HLOOKUP(lapchart!O45,totallaptimes!$1:$1048576,ROW()-1)-HLOOKUP(lapchart!N45,totallaptimes!$1:$1048576,ROW()-1),"")</f>
        <v>1.3304398148147184E-4</v>
      </c>
      <c r="P45" s="2">
        <f>IFERROR(HLOOKUP(lapchart!P45,totallaptimes!$1:$1048576,ROW()-1)-HLOOKUP(lapchart!O45,totallaptimes!$1:$1048576,ROW()-1),"")</f>
        <v>8.6111111111050742E-6</v>
      </c>
      <c r="Q45" s="2">
        <f>IFERROR(HLOOKUP(lapchart!Q45,totallaptimes!$1:$1048576,ROW()-1)-HLOOKUP(lapchart!P45,totallaptimes!$1:$1048576,ROW()-1),"")</f>
        <v>1.7630787037038742E-4</v>
      </c>
      <c r="R45" s="2">
        <f>IFERROR(HLOOKUP(lapchart!R45,totallaptimes!$1:$1048576,ROW()-1)-HLOOKUP(lapchart!Q45,totallaptimes!$1:$1048576,ROW()-1),"")</f>
        <v>5.2638888888886792E-5</v>
      </c>
      <c r="S45" s="2">
        <f>IFERROR(HLOOKUP(lapchart!S45,totallaptimes!$1:$1048576,ROW()-1)-HLOOKUP(lapchart!R45,totallaptimes!$1:$1048576,ROW()-1),"")</f>
        <v>3.0023148148143608E-5</v>
      </c>
      <c r="T45" s="2">
        <f>IFERROR(HLOOKUP(lapchart!T45,totallaptimes!$1:$1048576,ROW()-1)-HLOOKUP(lapchart!S45,totallaptimes!$1:$1048576,ROW()-1),"")</f>
        <v>6.2707175925925951E-4</v>
      </c>
      <c r="U45" s="2">
        <f>IFERROR(HLOOKUP(lapchart!U45,totallaptimes!$1:$1048576,ROW()-1)-HLOOKUP(lapchart!T45,totallaptimes!$1:$1048576,ROW()-1),"")</f>
        <v>1.974884259259152E-4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1.4146990740739052E-4</v>
      </c>
      <c r="D46" s="2">
        <f>IFERROR(HLOOKUP(lapchart!D46,totallaptimes!$1:$1048576,ROW()-1)-HLOOKUP(lapchart!C46,totallaptimes!$1:$1048576,ROW()-1),"")</f>
        <v>9.7499999999993425E-5</v>
      </c>
      <c r="E46" s="2">
        <f>IFERROR(HLOOKUP(lapchart!E46,totallaptimes!$1:$1048576,ROW()-1)-HLOOKUP(lapchart!D46,totallaptimes!$1:$1048576,ROW()-1),"")</f>
        <v>7.4699074074070781E-5</v>
      </c>
      <c r="F46" s="2">
        <f>IFERROR(HLOOKUP(lapchart!F46,totallaptimes!$1:$1048576,ROW()-1)-HLOOKUP(lapchart!E46,totallaptimes!$1:$1048576,ROW()-1),"")</f>
        <v>8.5636574074079985E-5</v>
      </c>
      <c r="G46" s="2">
        <f>IFERROR(HLOOKUP(lapchart!G46,totallaptimes!$1:$1048576,ROW()-1)-HLOOKUP(lapchart!F46,totallaptimes!$1:$1048576,ROW()-1),"")</f>
        <v>5.8905092592594077E-4</v>
      </c>
      <c r="H46" s="2">
        <f>IFERROR(HLOOKUP(lapchart!H46,totallaptimes!$1:$1048576,ROW()-1)-HLOOKUP(lapchart!G46,totallaptimes!$1:$1048576,ROW()-1),"")</f>
        <v>3.7777777777754651E-5</v>
      </c>
      <c r="I46" s="2">
        <f>IFERROR(HLOOKUP(lapchart!I46,totallaptimes!$1:$1048576,ROW()-1)-HLOOKUP(lapchart!H46,totallaptimes!$1:$1048576,ROW()-1),"")</f>
        <v>3.6168981481517204E-5</v>
      </c>
      <c r="J46" s="2">
        <f>IFERROR(HLOOKUP(lapchart!J46,totallaptimes!$1:$1048576,ROW()-1)-HLOOKUP(lapchart!I46,totallaptimes!$1:$1048576,ROW()-1),"")</f>
        <v>1.6666666666630137E-5</v>
      </c>
      <c r="K46" s="2">
        <f>IFERROR(HLOOKUP(lapchart!K46,totallaptimes!$1:$1048576,ROW()-1)-HLOOKUP(lapchart!J46,totallaptimes!$1:$1048576,ROW()-1),"")</f>
        <v>3.4745370370362072E-5</v>
      </c>
      <c r="L46" s="2">
        <f>IFERROR(HLOOKUP(lapchart!L46,totallaptimes!$1:$1048576,ROW()-1)-HLOOKUP(lapchart!K46,totallaptimes!$1:$1048576,ROW()-1),"")</f>
        <v>4.4097222222254373E-5</v>
      </c>
      <c r="M46" s="2">
        <f>IFERROR(HLOOKUP(lapchart!M46,totallaptimes!$1:$1048576,ROW()-1)-HLOOKUP(lapchart!L46,totallaptimes!$1:$1048576,ROW()-1),"")</f>
        <v>1.3622685185191163E-5</v>
      </c>
      <c r="N46" s="2">
        <f>IFERROR(HLOOKUP(lapchart!N46,totallaptimes!$1:$1048576,ROW()-1)-HLOOKUP(lapchart!M46,totallaptimes!$1:$1048576,ROW()-1),"")</f>
        <v>4.9467592592576659E-5</v>
      </c>
      <c r="O46" s="2">
        <f>IFERROR(HLOOKUP(lapchart!O46,totallaptimes!$1:$1048576,ROW()-1)-HLOOKUP(lapchart!N46,totallaptimes!$1:$1048576,ROW()-1),"")</f>
        <v>1.4885416666665652E-4</v>
      </c>
      <c r="P46" s="2">
        <f>IFERROR(HLOOKUP(lapchart!P46,totallaptimes!$1:$1048576,ROW()-1)-HLOOKUP(lapchart!O46,totallaptimes!$1:$1048576,ROW()-1),"")</f>
        <v>9.2361111111022298E-6</v>
      </c>
      <c r="Q46" s="2">
        <f>IFERROR(HLOOKUP(lapchart!Q46,totallaptimes!$1:$1048576,ROW()-1)-HLOOKUP(lapchart!P46,totallaptimes!$1:$1048576,ROW()-1),"")</f>
        <v>1.6940972222224265E-4</v>
      </c>
      <c r="R46" s="2">
        <f>IFERROR(HLOOKUP(lapchart!R46,totallaptimes!$1:$1048576,ROW()-1)-HLOOKUP(lapchart!Q46,totallaptimes!$1:$1048576,ROW()-1),"")</f>
        <v>5.5763888888886448E-5</v>
      </c>
      <c r="S46" s="2">
        <f>IFERROR(HLOOKUP(lapchart!S46,totallaptimes!$1:$1048576,ROW()-1)-HLOOKUP(lapchart!R46,totallaptimes!$1:$1048576,ROW()-1),"")</f>
        <v>2.462962962962445E-5</v>
      </c>
      <c r="T46" s="2">
        <f>IFERROR(HLOOKUP(lapchart!T46,totallaptimes!$1:$1048576,ROW()-1)-HLOOKUP(lapchart!S46,totallaptimes!$1:$1048576,ROW()-1),"")</f>
        <v>6.78842592592592E-4</v>
      </c>
      <c r="U46" s="2">
        <f>IFERROR(HLOOKUP(lapchart!U46,totallaptimes!$1:$1048576,ROW()-1)-HLOOKUP(lapchart!T46,totallaptimes!$1:$1048576,ROW()-1),"")</f>
        <v>1.6229166666665434E-4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1.3662037037034946E-4</v>
      </c>
      <c r="D47" s="2">
        <f>IFERROR(HLOOKUP(lapchart!D47,totallaptimes!$1:$1048576,ROW()-1)-HLOOKUP(lapchart!C47,totallaptimes!$1:$1048576,ROW()-1),"")</f>
        <v>9.0798611111109206E-5</v>
      </c>
      <c r="E47" s="2">
        <f>IFERROR(HLOOKUP(lapchart!E47,totallaptimes!$1:$1048576,ROW()-1)-HLOOKUP(lapchart!D47,totallaptimes!$1:$1048576,ROW()-1),"")</f>
        <v>8.4456018518509757E-5</v>
      </c>
      <c r="F47" s="2">
        <f>IFERROR(HLOOKUP(lapchart!F47,totallaptimes!$1:$1048576,ROW()-1)-HLOOKUP(lapchart!E47,totallaptimes!$1:$1048576,ROW()-1),"")</f>
        <v>7.9733796296305171E-5</v>
      </c>
      <c r="G47" s="2">
        <f>IFERROR(HLOOKUP(lapchart!G47,totallaptimes!$1:$1048576,ROW()-1)-HLOOKUP(lapchart!F47,totallaptimes!$1:$1048576,ROW()-1),"")</f>
        <v>5.9793981481483238E-4</v>
      </c>
      <c r="H47" s="2">
        <f>IFERROR(HLOOKUP(lapchart!H47,totallaptimes!$1:$1048576,ROW()-1)-HLOOKUP(lapchart!G47,totallaptimes!$1:$1048576,ROW()-1),"")</f>
        <v>4.2175925925896918E-5</v>
      </c>
      <c r="I47" s="2">
        <f>IFERROR(HLOOKUP(lapchart!I47,totallaptimes!$1:$1048576,ROW()-1)-HLOOKUP(lapchart!H47,totallaptimes!$1:$1048576,ROW()-1),"")</f>
        <v>3.1886574074116436E-5</v>
      </c>
      <c r="J47" s="2">
        <f>IFERROR(HLOOKUP(lapchart!J47,totallaptimes!$1:$1048576,ROW()-1)-HLOOKUP(lapchart!I47,totallaptimes!$1:$1048576,ROW()-1),"")</f>
        <v>3.7731481481444173E-5</v>
      </c>
      <c r="K47" s="2">
        <f>IFERROR(HLOOKUP(lapchart!K47,totallaptimes!$1:$1048576,ROW()-1)-HLOOKUP(lapchart!J47,totallaptimes!$1:$1048576,ROW()-1),"")</f>
        <v>1.042824074073273E-5</v>
      </c>
      <c r="L47" s="2">
        <f>IFERROR(HLOOKUP(lapchart!L47,totallaptimes!$1:$1048576,ROW()-1)-HLOOKUP(lapchart!K47,totallaptimes!$1:$1048576,ROW()-1),"")</f>
        <v>5.8425925925954802E-5</v>
      </c>
      <c r="M47" s="2">
        <f>IFERROR(HLOOKUP(lapchart!M47,totallaptimes!$1:$1048576,ROW()-1)-HLOOKUP(lapchart!L47,totallaptimes!$1:$1048576,ROW()-1),"")</f>
        <v>1.1597222222228809E-5</v>
      </c>
      <c r="N47" s="2">
        <f>IFERROR(HLOOKUP(lapchart!N47,totallaptimes!$1:$1048576,ROW()-1)-HLOOKUP(lapchart!M47,totallaptimes!$1:$1048576,ROW()-1),"")</f>
        <v>6.9571759259243193E-5</v>
      </c>
      <c r="O47" s="2">
        <f>IFERROR(HLOOKUP(lapchart!O47,totallaptimes!$1:$1048576,ROW()-1)-HLOOKUP(lapchart!N47,totallaptimes!$1:$1048576,ROW()-1),"")</f>
        <v>1.2451388888887888E-4</v>
      </c>
      <c r="P47" s="2">
        <f>IFERROR(HLOOKUP(lapchart!P47,totallaptimes!$1:$1048576,ROW()-1)-HLOOKUP(lapchart!O47,totallaptimes!$1:$1048576,ROW()-1),"")</f>
        <v>7.2685185185106249E-6</v>
      </c>
      <c r="Q47" s="2">
        <f>IFERROR(HLOOKUP(lapchart!Q47,totallaptimes!$1:$1048576,ROW()-1)-HLOOKUP(lapchart!P47,totallaptimes!$1:$1048576,ROW()-1),"")</f>
        <v>2.3284722222224191E-4</v>
      </c>
      <c r="R47" s="2">
        <f>IFERROR(HLOOKUP(lapchart!R47,totallaptimes!$1:$1048576,ROW()-1)-HLOOKUP(lapchart!Q47,totallaptimes!$1:$1048576,ROW()-1),"")</f>
        <v>1.9166666666660392E-5</v>
      </c>
      <c r="S47" s="2">
        <f>IFERROR(HLOOKUP(lapchart!S47,totallaptimes!$1:$1048576,ROW()-1)-HLOOKUP(lapchart!R47,totallaptimes!$1:$1048576,ROW()-1),"")</f>
        <v>7.1782407407407212E-4</v>
      </c>
      <c r="T47" s="2">
        <f>IFERROR(HLOOKUP(lapchart!T47,totallaptimes!$1:$1048576,ROW()-1)-HLOOKUP(lapchart!S47,totallaptimes!$1:$1048576,ROW()-1),"")</f>
        <v>1.7086805555554391E-4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1.4509259259257168E-4</v>
      </c>
      <c r="D48" s="2">
        <f>IFERROR(HLOOKUP(lapchart!D48,totallaptimes!$1:$1048576,ROW()-1)-HLOOKUP(lapchart!C48,totallaptimes!$1:$1048576,ROW()-1),"")</f>
        <v>8.0474537037029947E-5</v>
      </c>
      <c r="E48" s="2">
        <f>IFERROR(HLOOKUP(lapchart!E48,totallaptimes!$1:$1048576,ROW()-1)-HLOOKUP(lapchart!D48,totallaptimes!$1:$1048576,ROW()-1),"")</f>
        <v>9.1423611111106362E-5</v>
      </c>
      <c r="F48" s="2">
        <f>IFERROR(HLOOKUP(lapchart!F48,totallaptimes!$1:$1048576,ROW()-1)-HLOOKUP(lapchart!E48,totallaptimes!$1:$1048576,ROW()-1),"")</f>
        <v>7.3819444444449267E-5</v>
      </c>
      <c r="G48" s="2">
        <f>IFERROR(HLOOKUP(lapchart!G48,totallaptimes!$1:$1048576,ROW()-1)-HLOOKUP(lapchart!F48,totallaptimes!$1:$1048576,ROW()-1),"")</f>
        <v>6.0804398148150279E-4</v>
      </c>
      <c r="H48" s="2">
        <f>IFERROR(HLOOKUP(lapchart!H48,totallaptimes!$1:$1048576,ROW()-1)-HLOOKUP(lapchart!G48,totallaptimes!$1:$1048576,ROW()-1),"")</f>
        <v>4.7013888888856881E-5</v>
      </c>
      <c r="I48" s="2">
        <f>IFERROR(HLOOKUP(lapchart!I48,totallaptimes!$1:$1048576,ROW()-1)-HLOOKUP(lapchart!H48,totallaptimes!$1:$1048576,ROW()-1),"")</f>
        <v>2.5474537037079026E-5</v>
      </c>
      <c r="J48" s="2">
        <f>IFERROR(HLOOKUP(lapchart!J48,totallaptimes!$1:$1048576,ROW()-1)-HLOOKUP(lapchart!I48,totallaptimes!$1:$1048576,ROW()-1),"")</f>
        <v>3.7696759259221724E-5</v>
      </c>
      <c r="K48" s="2">
        <f>IFERROR(HLOOKUP(lapchart!K48,totallaptimes!$1:$1048576,ROW()-1)-HLOOKUP(lapchart!J48,totallaptimes!$1:$1048576,ROW()-1),"")</f>
        <v>8.749999999994873E-6</v>
      </c>
      <c r="L48" s="2">
        <f>IFERROR(HLOOKUP(lapchart!L48,totallaptimes!$1:$1048576,ROW()-1)-HLOOKUP(lapchart!K48,totallaptimes!$1:$1048576,ROW()-1),"")</f>
        <v>6.516203703706841E-5</v>
      </c>
      <c r="M48" s="2">
        <f>IFERROR(HLOOKUP(lapchart!M48,totallaptimes!$1:$1048576,ROW()-1)-HLOOKUP(lapchart!L48,totallaptimes!$1:$1048576,ROW()-1),"")</f>
        <v>1.2974537037038769E-5</v>
      </c>
      <c r="N48" s="2">
        <f>IFERROR(HLOOKUP(lapchart!N48,totallaptimes!$1:$1048576,ROW()-1)-HLOOKUP(lapchart!M48,totallaptimes!$1:$1048576,ROW()-1),"")</f>
        <v>7.246527777776679E-5</v>
      </c>
      <c r="O48" s="2">
        <f>IFERROR(HLOOKUP(lapchart!O48,totallaptimes!$1:$1048576,ROW()-1)-HLOOKUP(lapchart!N48,totallaptimes!$1:$1048576,ROW()-1),"")</f>
        <v>1.1733796296294757E-4</v>
      </c>
      <c r="P48" s="2">
        <f>IFERROR(HLOOKUP(lapchart!P48,totallaptimes!$1:$1048576,ROW()-1)-HLOOKUP(lapchart!O48,totallaptimes!$1:$1048576,ROW()-1),"")</f>
        <v>8.3912037036962261E-6</v>
      </c>
      <c r="Q48" s="2">
        <f>IFERROR(HLOOKUP(lapchart!Q48,totallaptimes!$1:$1048576,ROW()-1)-HLOOKUP(lapchart!P48,totallaptimes!$1:$1048576,ROW()-1),"")</f>
        <v>2.4290509259261572E-4</v>
      </c>
      <c r="R48" s="2">
        <f>IFERROR(HLOOKUP(lapchart!R48,totallaptimes!$1:$1048576,ROW()-1)-HLOOKUP(lapchart!Q48,totallaptimes!$1:$1048576,ROW()-1),"")</f>
        <v>1.688657407406674E-5</v>
      </c>
      <c r="S48" s="2">
        <f>IFERROR(HLOOKUP(lapchart!S48,totallaptimes!$1:$1048576,ROW()-1)-HLOOKUP(lapchart!R48,totallaptimes!$1:$1048576,ROW()-1),"")</f>
        <v>7.4785879629629681E-4</v>
      </c>
      <c r="T48" s="2">
        <f>IFERROR(HLOOKUP(lapchart!T48,totallaptimes!$1:$1048576,ROW()-1)-HLOOKUP(lapchart!S48,totallaptimes!$1:$1048576,ROW()-1),"")</f>
        <v>1.4888888888887203E-4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1.6613425925924435E-4</v>
      </c>
      <c r="D49" s="2">
        <f>IFERROR(HLOOKUP(lapchart!D49,totallaptimes!$1:$1048576,ROW()-1)-HLOOKUP(lapchart!C49,totallaptimes!$1:$1048576,ROW()-1),"")</f>
        <v>6.2442129629622367E-5</v>
      </c>
      <c r="E49" s="2">
        <f>IFERROR(HLOOKUP(lapchart!E49,totallaptimes!$1:$1048576,ROW()-1)-HLOOKUP(lapchart!D49,totallaptimes!$1:$1048576,ROW()-1),"")</f>
        <v>9.8657407407401476E-5</v>
      </c>
      <c r="F49" s="2">
        <f>IFERROR(HLOOKUP(lapchart!F49,totallaptimes!$1:$1048576,ROW()-1)-HLOOKUP(lapchart!E49,totallaptimes!$1:$1048576,ROW()-1),"")</f>
        <v>6.6006944444446658E-5</v>
      </c>
      <c r="G49" s="2">
        <f>IFERROR(HLOOKUP(lapchart!G49,totallaptimes!$1:$1048576,ROW()-1)-HLOOKUP(lapchart!F49,totallaptimes!$1:$1048576,ROW()-1),"")</f>
        <v>6.1765046296298476E-4</v>
      </c>
      <c r="H49" s="2">
        <f>IFERROR(HLOOKUP(lapchart!H49,totallaptimes!$1:$1048576,ROW()-1)-HLOOKUP(lapchart!G49,totallaptimes!$1:$1048576,ROW()-1),"")</f>
        <v>4.840277777774793E-5</v>
      </c>
      <c r="I49" s="2">
        <f>IFERROR(HLOOKUP(lapchart!I49,totallaptimes!$1:$1048576,ROW()-1)-HLOOKUP(lapchart!H49,totallaptimes!$1:$1048576,ROW()-1),"")</f>
        <v>2.1724537037075276E-5</v>
      </c>
      <c r="J49" s="2">
        <f>IFERROR(HLOOKUP(lapchart!J49,totallaptimes!$1:$1048576,ROW()-1)-HLOOKUP(lapchart!I49,totallaptimes!$1:$1048576,ROW()-1),"")</f>
        <v>4.5347222222186234E-5</v>
      </c>
      <c r="K49" s="2">
        <f>IFERROR(HLOOKUP(lapchart!K49,totallaptimes!$1:$1048576,ROW()-1)-HLOOKUP(lapchart!J49,totallaptimes!$1:$1048576,ROW()-1),"")</f>
        <v>4.1666666666592689E-6</v>
      </c>
      <c r="L49" s="2">
        <f>IFERROR(HLOOKUP(lapchart!L49,totallaptimes!$1:$1048576,ROW()-1)-HLOOKUP(lapchart!K49,totallaptimes!$1:$1048576,ROW()-1),"")</f>
        <v>6.9895833333367963E-5</v>
      </c>
      <c r="M49" s="2">
        <f>IFERROR(HLOOKUP(lapchart!M49,totallaptimes!$1:$1048576,ROW()-1)-HLOOKUP(lapchart!L49,totallaptimes!$1:$1048576,ROW()-1),"")</f>
        <v>9.2245370370350188E-6</v>
      </c>
      <c r="N49" s="2">
        <f>IFERROR(HLOOKUP(lapchart!N49,totallaptimes!$1:$1048576,ROW()-1)-HLOOKUP(lapchart!M49,totallaptimes!$1:$1048576,ROW()-1),"")</f>
        <v>8.2060185185174606E-5</v>
      </c>
      <c r="O49" s="2">
        <f>IFERROR(HLOOKUP(lapchart!O49,totallaptimes!$1:$1048576,ROW()-1)-HLOOKUP(lapchart!N49,totallaptimes!$1:$1048576,ROW()-1),"")</f>
        <v>1.2173611111108984E-4</v>
      </c>
      <c r="P49" s="2">
        <f>IFERROR(HLOOKUP(lapchart!P49,totallaptimes!$1:$1048576,ROW()-1)-HLOOKUP(lapchart!O49,totallaptimes!$1:$1048576,ROW()-1),"")</f>
        <v>2.4120370370375732E-5</v>
      </c>
      <c r="Q49" s="2">
        <f>IFERROR(HLOOKUP(lapchart!Q49,totallaptimes!$1:$1048576,ROW()-1)-HLOOKUP(lapchart!P49,totallaptimes!$1:$1048576,ROW()-1),"")</f>
        <v>2.2123842592594589E-4</v>
      </c>
      <c r="R49" s="2">
        <f>IFERROR(HLOOKUP(lapchart!R49,totallaptimes!$1:$1048576,ROW()-1)-HLOOKUP(lapchart!Q49,totallaptimes!$1:$1048576,ROW()-1),"")</f>
        <v>1.6736111111102792E-5</v>
      </c>
      <c r="S49" s="2">
        <f>IFERROR(HLOOKUP(lapchart!S49,totallaptimes!$1:$1048576,ROW()-1)-HLOOKUP(lapchart!R49,totallaptimes!$1:$1048576,ROW()-1),"")</f>
        <v>7.7854166666666696E-4</v>
      </c>
      <c r="T49" s="2">
        <f>IFERROR(HLOOKUP(lapchart!T49,totallaptimes!$1:$1048576,ROW()-1)-HLOOKUP(lapchart!S49,totallaptimes!$1:$1048576,ROW()-1),"")</f>
        <v>1.4200231481480141E-4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1.7689814814813437E-4</v>
      </c>
      <c r="D50" s="2">
        <f>IFERROR(HLOOKUP(lapchart!D50,totallaptimes!$1:$1048576,ROW()-1)-HLOOKUP(lapchart!C50,totallaptimes!$1:$1048576,ROW()-1),"")</f>
        <v>4.6655092592585989E-5</v>
      </c>
      <c r="E50" s="2">
        <f>IFERROR(HLOOKUP(lapchart!E50,totallaptimes!$1:$1048576,ROW()-1)-HLOOKUP(lapchart!D50,totallaptimes!$1:$1048576,ROW()-1),"")</f>
        <v>1.09074074074067E-4</v>
      </c>
      <c r="F50" s="2">
        <f>IFERROR(HLOOKUP(lapchart!F50,totallaptimes!$1:$1048576,ROW()-1)-HLOOKUP(lapchart!E50,totallaptimes!$1:$1048576,ROW()-1),"")</f>
        <v>5.4826388888887245E-5</v>
      </c>
      <c r="G50" s="2">
        <f>IFERROR(HLOOKUP(lapchart!G50,totallaptimes!$1:$1048576,ROW()-1)-HLOOKUP(lapchart!F50,totallaptimes!$1:$1048576,ROW()-1),"")</f>
        <v>6.2974537037039507E-4</v>
      </c>
      <c r="H50" s="2">
        <f>IFERROR(HLOOKUP(lapchart!H50,totallaptimes!$1:$1048576,ROW()-1)-HLOOKUP(lapchart!G50,totallaptimes!$1:$1048576,ROW()-1),"")</f>
        <v>5.1180555555523088E-5</v>
      </c>
      <c r="I50" s="2">
        <f>IFERROR(HLOOKUP(lapchart!I50,totallaptimes!$1:$1048576,ROW()-1)-HLOOKUP(lapchart!H50,totallaptimes!$1:$1048576,ROW()-1),"")</f>
        <v>5.2592592592631826E-5</v>
      </c>
      <c r="J50" s="2">
        <f>IFERROR(HLOOKUP(lapchart!J50,totallaptimes!$1:$1048576,ROW()-1)-HLOOKUP(lapchart!I50,totallaptimes!$1:$1048576,ROW()-1),"")</f>
        <v>1.5115740740707928E-5</v>
      </c>
      <c r="K50" s="2">
        <f>IFERROR(HLOOKUP(lapchart!K50,totallaptimes!$1:$1048576,ROW()-1)-HLOOKUP(lapchart!J50,totallaptimes!$1:$1048576,ROW()-1),"")</f>
        <v>5.3472222222086807E-6</v>
      </c>
      <c r="L50" s="2">
        <f>IFERROR(HLOOKUP(lapchart!L50,totallaptimes!$1:$1048576,ROW()-1)-HLOOKUP(lapchart!K50,totallaptimes!$1:$1048576,ROW()-1),"")</f>
        <v>6.6597222222262997E-5</v>
      </c>
      <c r="M50" s="2">
        <f>IFERROR(HLOOKUP(lapchart!M50,totallaptimes!$1:$1048576,ROW()-1)-HLOOKUP(lapchart!L50,totallaptimes!$1:$1048576,ROW()-1),"")</f>
        <v>3.2256944444440661E-5</v>
      </c>
      <c r="N50" s="2">
        <f>IFERROR(HLOOKUP(lapchart!N50,totallaptimes!$1:$1048576,ROW()-1)-HLOOKUP(lapchart!M50,totallaptimes!$1:$1048576,ROW()-1),"")</f>
        <v>6.0104166666657965E-5</v>
      </c>
      <c r="O50" s="2">
        <f>IFERROR(HLOOKUP(lapchart!O50,totallaptimes!$1:$1048576,ROW()-1)-HLOOKUP(lapchart!N50,totallaptimes!$1:$1048576,ROW()-1),"")</f>
        <v>1.4130787037034548E-4</v>
      </c>
      <c r="P50" s="2">
        <f>IFERROR(HLOOKUP(lapchart!P50,totallaptimes!$1:$1048576,ROW()-1)-HLOOKUP(lapchart!O50,totallaptimes!$1:$1048576,ROW()-1),"")</f>
        <v>7.812500000002609E-6</v>
      </c>
      <c r="Q50" s="2">
        <f>IFERROR(HLOOKUP(lapchart!Q50,totallaptimes!$1:$1048576,ROW()-1)-HLOOKUP(lapchart!P50,totallaptimes!$1:$1048576,ROW()-1),"")</f>
        <v>2.2192129629632074E-4</v>
      </c>
      <c r="R50" s="2">
        <f>IFERROR(HLOOKUP(lapchart!R50,totallaptimes!$1:$1048576,ROW()-1)-HLOOKUP(lapchart!Q50,totallaptimes!$1:$1048576,ROW()-1),"")</f>
        <v>1.178240740740133E-5</v>
      </c>
      <c r="S50" s="2">
        <f>IFERROR(HLOOKUP(lapchart!S50,totallaptimes!$1:$1048576,ROW()-1)-HLOOKUP(lapchart!R50,totallaptimes!$1:$1048576,ROW()-1),"")</f>
        <v>9.113657407407369E-4</v>
      </c>
      <c r="T50" s="2">
        <f>IFERROR(HLOOKUP(lapchart!T50,totallaptimes!$1:$1048576,ROW()-1)-HLOOKUP(lapchart!S50,totallaptimes!$1:$1048576,ROW()-1),"")</f>
        <v>1.4571759259258271E-4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1.8170138888887188E-4</v>
      </c>
      <c r="D51" s="2">
        <f>IFERROR(HLOOKUP(lapchart!D51,totallaptimes!$1:$1048576,ROW()-1)-HLOOKUP(lapchart!C51,totallaptimes!$1:$1048576,ROW()-1),"")</f>
        <v>3.9930555555553471E-5</v>
      </c>
      <c r="E51" s="2">
        <f>IFERROR(HLOOKUP(lapchart!E51,totallaptimes!$1:$1048576,ROW()-1)-HLOOKUP(lapchart!D51,totallaptimes!$1:$1048576,ROW()-1),"")</f>
        <v>1.1925925925924952E-4</v>
      </c>
      <c r="F51" s="2">
        <f>IFERROR(HLOOKUP(lapchart!F51,totallaptimes!$1:$1048576,ROW()-1)-HLOOKUP(lapchart!E51,totallaptimes!$1:$1048576,ROW()-1),"")</f>
        <v>4.5902777777780124E-5</v>
      </c>
      <c r="G51" s="2">
        <f>IFERROR(HLOOKUP(lapchart!G51,totallaptimes!$1:$1048576,ROW()-1)-HLOOKUP(lapchart!F51,totallaptimes!$1:$1048576,ROW()-1),"")</f>
        <v>6.987731481481671E-4</v>
      </c>
      <c r="H51" s="2">
        <f>IFERROR(HLOOKUP(lapchart!H51,totallaptimes!$1:$1048576,ROW()-1)-HLOOKUP(lapchart!G51,totallaptimes!$1:$1048576,ROW()-1),"")</f>
        <v>6.6006944444411964E-5</v>
      </c>
      <c r="I51" s="2">
        <f>IFERROR(HLOOKUP(lapchart!I51,totallaptimes!$1:$1048576,ROW()-1)-HLOOKUP(lapchart!H51,totallaptimes!$1:$1048576,ROW()-1),"")</f>
        <v>6.8275462963007794E-5</v>
      </c>
      <c r="J51" s="2">
        <f>IFERROR(HLOOKUP(lapchart!J51,totallaptimes!$1:$1048576,ROW()-1)-HLOOKUP(lapchart!I51,totallaptimes!$1:$1048576,ROW()-1),"")</f>
        <v>2.9872685185151904E-5</v>
      </c>
      <c r="K51" s="2">
        <f>IFERROR(HLOOKUP(lapchart!K51,totallaptimes!$1:$1048576,ROW()-1)-HLOOKUP(lapchart!J51,totallaptimes!$1:$1048576,ROW()-1),"")</f>
        <v>6.7361111110927907E-6</v>
      </c>
      <c r="L51" s="2">
        <f>IFERROR(HLOOKUP(lapchart!L51,totallaptimes!$1:$1048576,ROW()-1)-HLOOKUP(lapchart!K51,totallaptimes!$1:$1048576,ROW()-1),"")</f>
        <v>8.5208333333378072E-5</v>
      </c>
      <c r="M51" s="2">
        <f>IFERROR(HLOOKUP(lapchart!M51,totallaptimes!$1:$1048576,ROW()-1)-HLOOKUP(lapchart!L51,totallaptimes!$1:$1048576,ROW()-1),"")</f>
        <v>3.1412037037034657E-5</v>
      </c>
      <c r="N51" s="2">
        <f>IFERROR(HLOOKUP(lapchart!N51,totallaptimes!$1:$1048576,ROW()-1)-HLOOKUP(lapchart!M51,totallaptimes!$1:$1048576,ROW()-1),"")</f>
        <v>8.1863425925914057E-5</v>
      </c>
      <c r="O51" s="2">
        <f>IFERROR(HLOOKUP(lapchart!O51,totallaptimes!$1:$1048576,ROW()-1)-HLOOKUP(lapchart!N51,totallaptimes!$1:$1048576,ROW()-1),"")</f>
        <v>1.3140046296293562E-4</v>
      </c>
      <c r="P51" s="2">
        <f>IFERROR(HLOOKUP(lapchart!P51,totallaptimes!$1:$1048576,ROW()-1)-HLOOKUP(lapchart!O51,totallaptimes!$1:$1048576,ROW()-1),"")</f>
        <v>1.7662037037041722E-5</v>
      </c>
      <c r="Q51" s="2">
        <f>IFERROR(HLOOKUP(lapchart!Q51,totallaptimes!$1:$1048576,ROW()-1)-HLOOKUP(lapchart!P51,totallaptimes!$1:$1048576,ROW()-1),"")</f>
        <v>2.0511574074076611E-4</v>
      </c>
      <c r="R51" s="2">
        <f>IFERROR(HLOOKUP(lapchart!R51,totallaptimes!$1:$1048576,ROW()-1)-HLOOKUP(lapchart!Q51,totallaptimes!$1:$1048576,ROW()-1),"")</f>
        <v>1.4085648148143282E-5</v>
      </c>
      <c r="S51" s="2">
        <f>IFERROR(HLOOKUP(lapchart!S51,totallaptimes!$1:$1048576,ROW()-1)-HLOOKUP(lapchart!R51,totallaptimes!$1:$1048576,ROW()-1),"")</f>
        <v>8.0265046296295467E-4</v>
      </c>
      <c r="T51" s="2">
        <f>IFERROR(HLOOKUP(lapchart!T51,totallaptimes!$1:$1048576,ROW()-1)-HLOOKUP(lapchart!S51,totallaptimes!$1:$1048576,ROW()-1),"")</f>
        <v>1.3429398148147309E-4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2.22222222222207E-4</v>
      </c>
      <c r="D52" s="2">
        <f>IFERROR(HLOOKUP(lapchart!D52,totallaptimes!$1:$1048576,ROW()-1)-HLOOKUP(lapchart!C52,totallaptimes!$1:$1048576,ROW()-1),"")</f>
        <v>2.978009259258646E-5</v>
      </c>
      <c r="E52" s="2">
        <f>IFERROR(HLOOKUP(lapchart!E52,totallaptimes!$1:$1048576,ROW()-1)-HLOOKUP(lapchart!D52,totallaptimes!$1:$1048576,ROW()-1),"")</f>
        <v>1.2952546296295109E-4</v>
      </c>
      <c r="F52" s="2">
        <f>IFERROR(HLOOKUP(lapchart!F52,totallaptimes!$1:$1048576,ROW()-1)-HLOOKUP(lapchart!E52,totallaptimes!$1:$1048576,ROW()-1),"")</f>
        <v>4.7743055555563019E-5</v>
      </c>
      <c r="G52" s="2">
        <f>IFERROR(HLOOKUP(lapchart!G52,totallaptimes!$1:$1048576,ROW()-1)-HLOOKUP(lapchart!F52,totallaptimes!$1:$1048576,ROW()-1),"")</f>
        <v>6.5717592592594298E-4</v>
      </c>
      <c r="H52" s="2">
        <f>IFERROR(HLOOKUP(lapchart!H52,totallaptimes!$1:$1048576,ROW()-1)-HLOOKUP(lapchart!G52,totallaptimes!$1:$1048576,ROW()-1),"")</f>
        <v>6.2685185185151759E-5</v>
      </c>
      <c r="I52" s="2">
        <f>IFERROR(HLOOKUP(lapchart!I52,totallaptimes!$1:$1048576,ROW()-1)-HLOOKUP(lapchart!H52,totallaptimes!$1:$1048576,ROW()-1),"")</f>
        <v>5.8912037037492371E-6</v>
      </c>
      <c r="J52" s="2">
        <f>IFERROR(HLOOKUP(lapchart!J52,totallaptimes!$1:$1048576,ROW()-1)-HLOOKUP(lapchart!I52,totallaptimes!$1:$1048576,ROW()-1),"")</f>
        <v>1.6030092592558831E-5</v>
      </c>
      <c r="K52" s="2">
        <f>IFERROR(HLOOKUP(lapchart!K52,totallaptimes!$1:$1048576,ROW()-1)-HLOOKUP(lapchart!J52,totallaptimes!$1:$1048576,ROW()-1),"")</f>
        <v>1.1134259259241996E-5</v>
      </c>
      <c r="L52" s="2">
        <f>IFERROR(HLOOKUP(lapchart!L52,totallaptimes!$1:$1048576,ROW()-1)-HLOOKUP(lapchart!K52,totallaptimes!$1:$1048576,ROW()-1),"")</f>
        <v>8.4606481481529217E-5</v>
      </c>
      <c r="M52" s="2">
        <f>IFERROR(HLOOKUP(lapchart!M52,totallaptimes!$1:$1048576,ROW()-1)-HLOOKUP(lapchart!L52,totallaptimes!$1:$1048576,ROW()-1),"")</f>
        <v>3.2592592592584069E-5</v>
      </c>
      <c r="N52" s="2">
        <f>IFERROR(HLOOKUP(lapchart!N52,totallaptimes!$1:$1048576,ROW()-1)-HLOOKUP(lapchart!M52,totallaptimes!$1:$1048576,ROW()-1),"")</f>
        <v>6.9189814814803186E-5</v>
      </c>
      <c r="O52" s="2">
        <f>IFERROR(HLOOKUP(lapchart!O52,totallaptimes!$1:$1048576,ROW()-1)-HLOOKUP(lapchart!N52,totallaptimes!$1:$1048576,ROW()-1),"")</f>
        <v>1.3598379629627122E-4</v>
      </c>
      <c r="P52" s="2">
        <f>IFERROR(HLOOKUP(lapchart!P52,totallaptimes!$1:$1048576,ROW()-1)-HLOOKUP(lapchart!O52,totallaptimes!$1:$1048576,ROW()-1),"")</f>
        <v>3.1921296296304191E-5</v>
      </c>
      <c r="Q52" s="2">
        <f>IFERROR(HLOOKUP(lapchart!Q52,totallaptimes!$1:$1048576,ROW()-1)-HLOOKUP(lapchart!P52,totallaptimes!$1:$1048576,ROW()-1),"")</f>
        <v>1.9160879629631644E-4</v>
      </c>
      <c r="R52" s="2">
        <f>IFERROR(HLOOKUP(lapchart!R52,totallaptimes!$1:$1048576,ROW()-1)-HLOOKUP(lapchart!Q52,totallaptimes!$1:$1048576,ROW()-1),"")</f>
        <v>7.4074074074073626E-6</v>
      </c>
      <c r="S52" s="2">
        <f>IFERROR(HLOOKUP(lapchart!S52,totallaptimes!$1:$1048576,ROW()-1)-HLOOKUP(lapchart!R52,totallaptimes!$1:$1048576,ROW()-1),"")</f>
        <v>8.1993055555554251E-4</v>
      </c>
      <c r="T52" s="2">
        <f>IFERROR(HLOOKUP(lapchart!T52,totallaptimes!$1:$1048576,ROW()-1)-HLOOKUP(lapchart!S52,totallaptimes!$1:$1048576,ROW()-1),"")</f>
        <v>1.2535879629629182E-4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1.916203703703559E-4</v>
      </c>
      <c r="D53" s="2">
        <f>IFERROR(HLOOKUP(lapchart!D53,totallaptimes!$1:$1048576,ROW()-1)-HLOOKUP(lapchart!C53,totallaptimes!$1:$1048576,ROW()-1),"")</f>
        <v>1.9560185185181489E-5</v>
      </c>
      <c r="E53" s="2">
        <f>IFERROR(HLOOKUP(lapchart!E53,totallaptimes!$1:$1048576,ROW()-1)-HLOOKUP(lapchart!D53,totallaptimes!$1:$1048576,ROW()-1),"")</f>
        <v>1.4499999999998542E-4</v>
      </c>
      <c r="F53" s="2">
        <f>IFERROR(HLOOKUP(lapchart!F53,totallaptimes!$1:$1048576,ROW()-1)-HLOOKUP(lapchart!E53,totallaptimes!$1:$1048576,ROW()-1),"")</f>
        <v>2.764120370370507E-4</v>
      </c>
      <c r="G53" s="2">
        <f>IFERROR(HLOOKUP(lapchart!G53,totallaptimes!$1:$1048576,ROW()-1)-HLOOKUP(lapchart!F53,totallaptimes!$1:$1048576,ROW()-1),"")</f>
        <v>4.2730324074075759E-4</v>
      </c>
      <c r="H53" s="2">
        <f>IFERROR(HLOOKUP(lapchart!H53,totallaptimes!$1:$1048576,ROW()-1)-HLOOKUP(lapchart!G53,totallaptimes!$1:$1048576,ROW()-1),"")</f>
        <v>7.1099537037003224E-5</v>
      </c>
      <c r="I53" s="2">
        <f>IFERROR(HLOOKUP(lapchart!I53,totallaptimes!$1:$1048576,ROW()-1)-HLOOKUP(lapchart!H53,totallaptimes!$1:$1048576,ROW()-1),"")</f>
        <v>6.2268518518926452E-6</v>
      </c>
      <c r="J53" s="2">
        <f>IFERROR(HLOOKUP(lapchart!J53,totallaptimes!$1:$1048576,ROW()-1)-HLOOKUP(lapchart!I53,totallaptimes!$1:$1048576,ROW()-1),"")</f>
        <v>8.6458333332997683E-6</v>
      </c>
      <c r="K53" s="2">
        <f>IFERROR(HLOOKUP(lapchart!K53,totallaptimes!$1:$1048576,ROW()-1)-HLOOKUP(lapchart!J53,totallaptimes!$1:$1048576,ROW()-1),"")</f>
        <v>7.2337962962812363E-6</v>
      </c>
      <c r="L53" s="2">
        <f>IFERROR(HLOOKUP(lapchart!L53,totallaptimes!$1:$1048576,ROW()-1)-HLOOKUP(lapchart!K53,totallaptimes!$1:$1048576,ROW()-1),"")</f>
        <v>9.0902777777825128E-5</v>
      </c>
      <c r="M53" s="2">
        <f>IFERROR(HLOOKUP(lapchart!M53,totallaptimes!$1:$1048576,ROW()-1)-HLOOKUP(lapchart!L53,totallaptimes!$1:$1048576,ROW()-1),"")</f>
        <v>4.783564814814234E-5</v>
      </c>
      <c r="N53" s="2">
        <f>IFERROR(HLOOKUP(lapchart!N53,totallaptimes!$1:$1048576,ROW()-1)-HLOOKUP(lapchart!M53,totallaptimes!$1:$1048576,ROW()-1),"")</f>
        <v>4.9722222222207957E-5</v>
      </c>
      <c r="O53" s="2">
        <f>IFERROR(HLOOKUP(lapchart!O53,totallaptimes!$1:$1048576,ROW()-1)-HLOOKUP(lapchart!N53,totallaptimes!$1:$1048576,ROW()-1),"")</f>
        <v>1.3659722222219423E-4</v>
      </c>
      <c r="P53" s="2">
        <f>IFERROR(HLOOKUP(lapchart!P53,totallaptimes!$1:$1048576,ROW()-1)-HLOOKUP(lapchart!O53,totallaptimes!$1:$1048576,ROW()-1),"")</f>
        <v>2.9606481481495028E-5</v>
      </c>
      <c r="Q53" s="2">
        <f>IFERROR(HLOOKUP(lapchart!Q53,totallaptimes!$1:$1048576,ROW()-1)-HLOOKUP(lapchart!P53,totallaptimes!$1:$1048576,ROW()-1),"")</f>
        <v>2.0115740740742766E-4</v>
      </c>
      <c r="R53" s="2">
        <f>IFERROR(HLOOKUP(lapchart!R53,totallaptimes!$1:$1048576,ROW()-1)-HLOOKUP(lapchart!Q53,totallaptimes!$1:$1048576,ROW()-1),"")</f>
        <v>2.3495370370364699E-5</v>
      </c>
      <c r="S53" s="2">
        <f>IFERROR(HLOOKUP(lapchart!S53,totallaptimes!$1:$1048576,ROW()-1)-HLOOKUP(lapchart!R53,totallaptimes!$1:$1048576,ROW()-1),"")</f>
        <v>8.239236111111034E-4</v>
      </c>
      <c r="T53" s="2">
        <f>IFERROR(HLOOKUP(lapchart!T53,totallaptimes!$1:$1048576,ROW()-1)-HLOOKUP(lapchart!S53,totallaptimes!$1:$1048576,ROW()-1),"")</f>
        <v>1.0499999999999399E-4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1.9083333333332064E-4</v>
      </c>
      <c r="D54" s="2">
        <f>IFERROR(HLOOKUP(lapchart!D54,totallaptimes!$1:$1048576,ROW()-1)-HLOOKUP(lapchart!C54,totallaptimes!$1:$1048576,ROW()-1),"")</f>
        <v>1.0439814814813819E-5</v>
      </c>
      <c r="E54" s="2">
        <f>IFERROR(HLOOKUP(lapchart!E54,totallaptimes!$1:$1048576,ROW()-1)-HLOOKUP(lapchart!D54,totallaptimes!$1:$1048576,ROW()-1),"")</f>
        <v>1.6569444444442666E-4</v>
      </c>
      <c r="F54" s="2">
        <f>IFERROR(HLOOKUP(lapchart!F54,totallaptimes!$1:$1048576,ROW()-1)-HLOOKUP(lapchart!E54,totallaptimes!$1:$1048576,ROW()-1),"")</f>
        <v>3.6011574074075459E-4</v>
      </c>
      <c r="G54" s="2">
        <f>IFERROR(HLOOKUP(lapchart!G54,totallaptimes!$1:$1048576,ROW()-1)-HLOOKUP(lapchart!F54,totallaptimes!$1:$1048576,ROW()-1),"")</f>
        <v>3.3131944444446393E-4</v>
      </c>
      <c r="H54" s="2">
        <f>IFERROR(HLOOKUP(lapchart!H54,totallaptimes!$1:$1048576,ROW()-1)-HLOOKUP(lapchart!G54,totallaptimes!$1:$1048576,ROW()-1),"")</f>
        <v>1.0401620370370512E-4</v>
      </c>
      <c r="I54" s="2">
        <f>IFERROR(HLOOKUP(lapchart!I54,totallaptimes!$1:$1048576,ROW()-1)-HLOOKUP(lapchart!H54,totallaptimes!$1:$1048576,ROW()-1),"")</f>
        <v>1.0694444444417361E-5</v>
      </c>
      <c r="J54" s="2">
        <f>IFERROR(HLOOKUP(lapchart!J54,totallaptimes!$1:$1048576,ROW()-1)-HLOOKUP(lapchart!I54,totallaptimes!$1:$1048576,ROW()-1),"")</f>
        <v>6.4814814814614929E-6</v>
      </c>
      <c r="K54" s="2">
        <f>IFERROR(HLOOKUP(lapchart!K54,totallaptimes!$1:$1048576,ROW()-1)-HLOOKUP(lapchart!J54,totallaptimes!$1:$1048576,ROW()-1),"")</f>
        <v>2.1307870370378124E-5</v>
      </c>
      <c r="L54" s="2">
        <f>IFERROR(HLOOKUP(lapchart!L54,totallaptimes!$1:$1048576,ROW()-1)-HLOOKUP(lapchart!K54,totallaptimes!$1:$1048576,ROW()-1),"")</f>
        <v>6.0532407407450084E-5</v>
      </c>
      <c r="M54" s="2">
        <f>IFERROR(HLOOKUP(lapchart!M54,totallaptimes!$1:$1048576,ROW()-1)-HLOOKUP(lapchart!L54,totallaptimes!$1:$1048576,ROW()-1),"")</f>
        <v>5.8935185185175765E-5</v>
      </c>
      <c r="N54" s="2">
        <f>IFERROR(HLOOKUP(lapchart!N54,totallaptimes!$1:$1048576,ROW()-1)-HLOOKUP(lapchart!M54,totallaptimes!$1:$1048576,ROW()-1),"")</f>
        <v>2.743055555554097E-5</v>
      </c>
      <c r="O54" s="2">
        <f>IFERROR(HLOOKUP(lapchart!O54,totallaptimes!$1:$1048576,ROW()-1)-HLOOKUP(lapchart!N54,totallaptimes!$1:$1048576,ROW()-1),"")</f>
        <v>1.4151620370368018E-4</v>
      </c>
      <c r="P54" s="2">
        <f>IFERROR(HLOOKUP(lapchart!P54,totallaptimes!$1:$1048576,ROW()-1)-HLOOKUP(lapchart!O54,totallaptimes!$1:$1048576,ROW()-1),"")</f>
        <v>2.7719907407422473E-5</v>
      </c>
      <c r="Q54" s="2">
        <f>IFERROR(HLOOKUP(lapchart!Q54,totallaptimes!$1:$1048576,ROW()-1)-HLOOKUP(lapchart!P54,totallaptimes!$1:$1048576,ROW()-1),"")</f>
        <v>1.9924768518519986E-4</v>
      </c>
      <c r="R54" s="2">
        <f>IFERROR(HLOOKUP(lapchart!R54,totallaptimes!$1:$1048576,ROW()-1)-HLOOKUP(lapchart!Q54,totallaptimes!$1:$1048576,ROW()-1),"")</f>
        <v>5.8692129629625556E-5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2.0898148148146972E-4</v>
      </c>
      <c r="D55" s="2">
        <f>IFERROR(HLOOKUP(lapchart!D55,totallaptimes!$1:$1048576,ROW()-1)-HLOOKUP(lapchart!C55,totallaptimes!$1:$1048576,ROW()-1),"")</f>
        <v>1.0752314814815866E-5</v>
      </c>
      <c r="E55" s="2">
        <f>IFERROR(HLOOKUP(lapchart!E55,totallaptimes!$1:$1048576,ROW()-1)-HLOOKUP(lapchart!D55,totallaptimes!$1:$1048576,ROW()-1),"")</f>
        <v>1.842592592592382E-4</v>
      </c>
      <c r="F55" s="2">
        <f>IFERROR(HLOOKUP(lapchart!F55,totallaptimes!$1:$1048576,ROW()-1)-HLOOKUP(lapchart!E55,totallaptimes!$1:$1048576,ROW()-1),"")</f>
        <v>3.2281250000001926E-4</v>
      </c>
      <c r="G55" s="2">
        <f>IFERROR(HLOOKUP(lapchart!G55,totallaptimes!$1:$1048576,ROW()-1)-HLOOKUP(lapchart!F55,totallaptimes!$1:$1048576,ROW()-1),"")</f>
        <v>3.7807870370371727E-4</v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AD10-5B82-4B73-A1A6-E2125C287C2B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16</v>
      </c>
      <c r="C2">
        <f>_xlfn.MAXIFS(pitstop!E:E,pitstop!A:A,A2)</f>
        <v>1</v>
      </c>
      <c r="D2">
        <f ca="1">IFERROR(MATCH(A2,INDIRECT("lapchart!"&amp;B2+1&amp;":"&amp;B2+1),0)-1,"")</f>
        <v>9</v>
      </c>
      <c r="E2" cm="1">
        <f t="array" aca="1" ref="E2" ca="1">IFERROR(IF(D2=1,"",INDEX(lapchart!$B:$U,B2+1,D2-1)),"")</f>
        <v>10</v>
      </c>
      <c r="F2">
        <f ca="1">IFERROR(IF(B2&lt;VLOOKUP(E2,A:B,2),MATCH(E2,INDIRECT("lapchart!"&amp;VLOOKUP(E2,A:B,2)+2&amp;":"&amp;VLOOKUP(E2,A:B,2)+2),0)-1,""),"")</f>
        <v>15</v>
      </c>
      <c r="G2">
        <f ca="1">IFERROR(IF(F2&lt;&gt;"",ABS(B2-VLOOKUP(E2,A:B,2)),""),"")</f>
        <v>1</v>
      </c>
      <c r="H2">
        <f ca="1">IFERROR(F2-D2,"")</f>
        <v>6</v>
      </c>
    </row>
    <row r="3" spans="1:8" x14ac:dyDescent="0.25">
      <c r="A3">
        <v>4</v>
      </c>
      <c r="B3">
        <f>VLOOKUP(A3,pitstop!$1:$1048576,4)</f>
        <v>18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9</v>
      </c>
      <c r="G3">
        <f t="shared" ref="G3:G21" ca="1" si="2">IFERROR(IF(F3&lt;&gt;"",ABS(B3-VLOOKUP(E3,A:B,2)),""),"")</f>
        <v>1</v>
      </c>
      <c r="H3">
        <f t="shared" ref="H3:H21" ca="1" si="3">IFERROR(F3-D3,"")</f>
        <v>2</v>
      </c>
    </row>
    <row r="4" spans="1:8" x14ac:dyDescent="0.25">
      <c r="A4">
        <v>5</v>
      </c>
      <c r="B4">
        <f>VLOOKUP(A4,pitstop!$1:$1048576,4)</f>
        <v>51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33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5</v>
      </c>
      <c r="F5">
        <f t="shared" ca="1" si="1"/>
        <v>5</v>
      </c>
      <c r="G5">
        <f t="shared" ca="1" si="2"/>
        <v>20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31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10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17</v>
      </c>
      <c r="C7">
        <f>_xlfn.MAXIFS(pitstop!E:E,pitstop!A:A,A7)</f>
        <v>1</v>
      </c>
      <c r="D7">
        <f t="shared" ca="1" si="0"/>
        <v>8</v>
      </c>
      <c r="E7" cm="1">
        <f t="array" aca="1" ref="E7" ca="1">IFERROR(IF(D7=1,"",INDEX(lapchart!$B:$U,B7+1,D7-1)),"")</f>
        <v>4</v>
      </c>
      <c r="F7">
        <f t="shared" ca="1" si="1"/>
        <v>11</v>
      </c>
      <c r="G7">
        <f t="shared" ca="1" si="2"/>
        <v>1</v>
      </c>
      <c r="H7">
        <f t="shared" ca="1" si="3"/>
        <v>3</v>
      </c>
    </row>
    <row r="8" spans="1:8" x14ac:dyDescent="0.25">
      <c r="A8">
        <v>11</v>
      </c>
      <c r="B8">
        <f>VLOOKUP(A8,pitstop!$1:$1048576,4)</f>
        <v>18</v>
      </c>
      <c r="C8">
        <f>_xlfn.MAXIFS(pitstop!E:E,pitstop!A:A,A8)</f>
        <v>1</v>
      </c>
      <c r="D8">
        <f t="shared" ca="1" si="0"/>
        <v>10</v>
      </c>
      <c r="E8" cm="1">
        <f t="array" aca="1" ref="E8" ca="1">IFERROR(IF(D8=1,"",INDEX(lapchart!$B:$U,B8+1,D8-1)),"")</f>
        <v>27</v>
      </c>
      <c r="F8">
        <f t="shared" ca="1" si="1"/>
        <v>11</v>
      </c>
      <c r="G8">
        <f t="shared" ca="1" si="2"/>
        <v>16</v>
      </c>
      <c r="H8">
        <f t="shared" ca="1" si="3"/>
        <v>1</v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1</v>
      </c>
      <c r="D9">
        <f t="shared" ca="1" si="0"/>
        <v>3</v>
      </c>
      <c r="E9" cm="1">
        <f t="array" aca="1" ref="E9" ca="1">IFERROR(IF(D9=1,"",INDEX(lapchart!$B:$U,B9+1,D9-1)),"")</f>
        <v>77</v>
      </c>
      <c r="F9">
        <f t="shared" ca="1" si="1"/>
        <v>3</v>
      </c>
      <c r="G9">
        <f t="shared" ca="1" si="2"/>
        <v>2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1</v>
      </c>
      <c r="D10">
        <f t="shared" ca="1" si="0"/>
        <v>6</v>
      </c>
      <c r="E10" cm="1">
        <f t="array" aca="1" ref="E10" ca="1">IFERROR(IF(D10=1,"",INDEX(lapchart!$B:$U,B10+1,D10-1)),"")</f>
        <v>5</v>
      </c>
      <c r="F10">
        <f t="shared" ca="1" si="1"/>
        <v>5</v>
      </c>
      <c r="G10">
        <f t="shared" ca="1" si="2"/>
        <v>12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16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26</v>
      </c>
      <c r="F11">
        <f t="shared" ca="1" si="1"/>
        <v>16</v>
      </c>
      <c r="G11">
        <f t="shared" ca="1" si="2"/>
        <v>16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18</v>
      </c>
      <c r="F12">
        <f t="shared" ca="1" si="1"/>
        <v>13</v>
      </c>
      <c r="G12">
        <f t="shared" ca="1" si="2"/>
        <v>14</v>
      </c>
      <c r="H12">
        <f t="shared" ca="1" si="3"/>
        <v>4</v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34</v>
      </c>
      <c r="C14">
        <f>_xlfn.MAXIFS(pitstop!E:E,pitstop!A:A,A14)</f>
        <v>1</v>
      </c>
      <c r="D14">
        <f t="shared" ca="1" si="0"/>
        <v>6</v>
      </c>
      <c r="E14" cm="1">
        <f t="array" aca="1" ref="E14" ca="1">IFERROR(IF(D14=1,"",INDEX(lapchart!$B:$U,B14+1,D14-1)),"")</f>
        <v>5</v>
      </c>
      <c r="F14">
        <f t="shared" ca="1" si="1"/>
        <v>5</v>
      </c>
      <c r="G14">
        <f t="shared" ca="1" si="2"/>
        <v>17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20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16</v>
      </c>
      <c r="F15">
        <f t="shared" ca="1" si="1"/>
        <v>4</v>
      </c>
      <c r="G15">
        <f t="shared" ca="1" si="2"/>
        <v>1</v>
      </c>
      <c r="H15">
        <f t="shared" ca="1" si="3"/>
        <v>0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19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5</v>
      </c>
      <c r="F17">
        <f t="shared" ca="1" si="1"/>
        <v>5</v>
      </c>
      <c r="G17">
        <f t="shared" ca="1" si="2"/>
        <v>32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33</v>
      </c>
      <c r="C18">
        <f>_xlfn.MAXIFS(pitstop!E:E,pitstop!A:A,A18)</f>
        <v>2</v>
      </c>
      <c r="D18">
        <f t="shared" ca="1" si="0"/>
        <v>19</v>
      </c>
      <c r="E18" cm="1">
        <f t="array" aca="1" ref="E18" ca="1">IFERROR(IF(D18=1,"",INDEX(lapchart!$B:$U,B18+1,D18-1)),"")</f>
        <v>20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24</v>
      </c>
      <c r="C20">
        <f>_xlfn.MAXIFS(pitstop!E:E,pitstop!A:A,A20)</f>
        <v>1</v>
      </c>
      <c r="D20">
        <f t="shared" ca="1" si="0"/>
        <v>20</v>
      </c>
      <c r="E20" cm="1">
        <f t="array" aca="1" ref="E20" ca="1">IFERROR(IF(D20=1,"",INDEX(lapchart!$B:$U,B20+1,D20-1)),"")</f>
        <v>20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34</v>
      </c>
      <c r="C21">
        <f>_xlfn.MAXIFS(pitstop!E:E,pitstop!A:A,A21)</f>
        <v>2</v>
      </c>
      <c r="D21">
        <f t="shared" ca="1" si="0"/>
        <v>15</v>
      </c>
      <c r="E21" cm="1">
        <f t="array" aca="1" ref="E21" ca="1">IFERROR(IF(D21=1,"",INDEX(lapchart!$B:$U,B21+1,D21-1)),"")</f>
        <v>23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7559-8DEC-4BEC-8756-3CFDC540D4D5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s="4">
        <v>0.44</v>
      </c>
    </row>
    <row r="4" spans="1:2" x14ac:dyDescent="0.25">
      <c r="A4" t="s">
        <v>107</v>
      </c>
      <c r="B4" t="s">
        <v>108</v>
      </c>
    </row>
    <row r="5" spans="1:2" x14ac:dyDescent="0.25">
      <c r="A5" t="s">
        <v>109</v>
      </c>
      <c r="B5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4A66-551A-4B94-8AC1-31FCDA4F61C8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111</v>
      </c>
      <c r="B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2020-12-22T11:15:25Z</dcterms:modified>
</cp:coreProperties>
</file>