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625"/>
  <workbookPr/>
  <mc:AlternateContent xmlns:mc="http://schemas.openxmlformats.org/markup-compatibility/2006">
    <mc:Choice Requires="x15">
      <x15ac:absPath xmlns:x15ac="http://schemas.microsoft.com/office/spreadsheetml/2010/11/ac" url="C:\Users\jpc5s\Dropbox\Fall2017\Optimization\Project\GV2_opt_data\"/>
    </mc:Choice>
  </mc:AlternateContent>
  <bookViews>
    <workbookView xWindow="0" yWindow="0" windowWidth="24000" windowHeight="9732" activeTab="2"/>
  </bookViews>
  <sheets>
    <sheet name="Info" sheetId="1" r:id="rId1"/>
    <sheet name="Basal Profile" sheetId="2" r:id="rId2"/>
    <sheet name="Carb Ratio" sheetId="3" r:id="rId3"/>
    <sheet name="ISF" sheetId="4" r:id="rId4"/>
    <sheet name="Goal Glucose" sheetId="5" r:id="rId5"/>
    <sheet name="HR Template" sheetId="6" r:id="rId6"/>
    <sheet name="Template" sheetId="7" r:id="rId7"/>
    <sheet name="Flowsheets_wB" sheetId="9" r:id="rId8"/>
    <sheet name="Flowsheets_OLD" sheetId="8" r:id="rId9"/>
  </sheets>
  <definedNames>
    <definedName name="_xlnm._FilterDatabase" localSheetId="1" hidden="1">'Basal Profile'!$A$1:$G$1</definedName>
    <definedName name="_xlnm._FilterDatabase" localSheetId="2" hidden="1">'Carb Ratio'!$A$1:$F$1</definedName>
    <definedName name="_xlnm._FilterDatabase" localSheetId="8" hidden="1">Flowsheets_OLD!$A$1:$X$1</definedName>
    <definedName name="_xlnm._FilterDatabase" localSheetId="7" hidden="1">Flowsheets_wB!$A$1:$AH$1</definedName>
    <definedName name="_xlnm._FilterDatabase" localSheetId="4" hidden="1">'Goal Glucose'!$A$1:$F$1</definedName>
    <definedName name="_xlnm._FilterDatabase" localSheetId="0" hidden="1">Info!$A$2:$AG$2</definedName>
    <definedName name="_xlnm._FilterDatabase" localSheetId="3" hidden="1">ISF!$A$1:$F$1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6" i="6" l="1"/>
  <c r="AH50" i="1"/>
  <c r="M11" i="6" l="1"/>
  <c r="AD50" i="1" l="1"/>
  <c r="F2" i="6" l="1"/>
  <c r="G2" i="6"/>
  <c r="H2" i="6" s="1"/>
  <c r="F4" i="6"/>
  <c r="J4" i="6" s="1"/>
  <c r="G4" i="6"/>
  <c r="H4" i="6" s="1"/>
  <c r="F5" i="6"/>
  <c r="F6" i="6"/>
  <c r="F7" i="6"/>
  <c r="F8" i="6"/>
  <c r="F9" i="6"/>
  <c r="F10" i="6"/>
  <c r="F11" i="6"/>
  <c r="F12" i="6"/>
  <c r="F13" i="6"/>
  <c r="F14" i="6"/>
  <c r="F15" i="6"/>
  <c r="F16" i="6"/>
  <c r="F17" i="6"/>
  <c r="F18" i="6"/>
  <c r="F19" i="6"/>
  <c r="F20" i="6"/>
  <c r="F21" i="6"/>
  <c r="J2" i="6" l="1"/>
  <c r="N2" i="6" s="1"/>
  <c r="R2" i="6" s="1"/>
  <c r="M13" i="6"/>
  <c r="I4" i="6"/>
  <c r="K4" i="6" s="1"/>
  <c r="I2" i="6"/>
  <c r="K2" i="6" s="1"/>
  <c r="O2" i="6" l="1"/>
  <c r="P2" i="6" s="1"/>
  <c r="Q2" i="6" l="1"/>
  <c r="S2" i="6" s="1"/>
</calcChain>
</file>

<file path=xl/sharedStrings.xml><?xml version="1.0" encoding="utf-8"?>
<sst xmlns="http://schemas.openxmlformats.org/spreadsheetml/2006/main" count="11033" uniqueCount="1579">
  <si>
    <t>F</t>
  </si>
  <si>
    <t>M</t>
  </si>
  <si>
    <t>Caucasian</t>
  </si>
  <si>
    <t>Con / Exp</t>
  </si>
  <si>
    <t>Exp / Con</t>
  </si>
  <si>
    <t>TDI</t>
  </si>
  <si>
    <t>HbA1c</t>
  </si>
  <si>
    <t>BMI</t>
  </si>
  <si>
    <t>Wt</t>
  </si>
  <si>
    <t>Ht</t>
  </si>
  <si>
    <t>Years T1D</t>
  </si>
  <si>
    <t>T1Dx</t>
  </si>
  <si>
    <t>Race</t>
  </si>
  <si>
    <t>Gender</t>
  </si>
  <si>
    <t>Age</t>
  </si>
  <si>
    <t>Lactate</t>
  </si>
  <si>
    <t>DWM HR</t>
  </si>
  <si>
    <t>DWM Non-HR</t>
  </si>
  <si>
    <t>HR</t>
  </si>
  <si>
    <t>Flowsheet</t>
  </si>
  <si>
    <t>YSI</t>
  </si>
  <si>
    <t>SMBG</t>
  </si>
  <si>
    <t>CGM</t>
  </si>
  <si>
    <t>Subject</t>
  </si>
  <si>
    <t>Demo</t>
  </si>
  <si>
    <t>Type</t>
  </si>
  <si>
    <t>Device</t>
  </si>
  <si>
    <t>Experimental</t>
  </si>
  <si>
    <t>Data Collection</t>
  </si>
  <si>
    <t>00:00:00</t>
  </si>
  <si>
    <t>Experimental_1348</t>
  </si>
  <si>
    <t>18:00:00</t>
  </si>
  <si>
    <t>09:30:00</t>
  </si>
  <si>
    <t>Basal</t>
  </si>
  <si>
    <t>Time</t>
  </si>
  <si>
    <t>Profile_ID</t>
  </si>
  <si>
    <t>Section</t>
  </si>
  <si>
    <t xml:space="preserve"> </t>
  </si>
  <si>
    <t>CR</t>
  </si>
  <si>
    <t>ICF</t>
  </si>
  <si>
    <t>High</t>
  </si>
  <si>
    <t>Low</t>
  </si>
  <si>
    <t>DateTime</t>
  </si>
  <si>
    <t>End</t>
  </si>
  <si>
    <t>Start</t>
  </si>
  <si>
    <t>New-VCU@UVA</t>
  </si>
  <si>
    <t>HR_DT</t>
  </si>
  <si>
    <t>HR_UI</t>
  </si>
  <si>
    <t>D_SMBG_Treat_Carbs</t>
  </si>
  <si>
    <t>D_SMBG_Treat</t>
  </si>
  <si>
    <t>D_SMBG_Hypo</t>
  </si>
  <si>
    <t>D_SMBG_Cal</t>
  </si>
  <si>
    <t>D_SMBG_Val</t>
  </si>
  <si>
    <t>D_SMBG_DT</t>
  </si>
  <si>
    <t>D_SMBG_UI</t>
  </si>
  <si>
    <t>D_BG_Val</t>
  </si>
  <si>
    <t>D_BG_DT</t>
  </si>
  <si>
    <t>D_BG_UI</t>
  </si>
  <si>
    <t>D_Hyper_Light</t>
  </si>
  <si>
    <t>D_Hypo_Light</t>
  </si>
  <si>
    <t>D_Light_DT</t>
  </si>
  <si>
    <t>D_Light_UI</t>
  </si>
  <si>
    <t>D_CorrBolus_Vol</t>
  </si>
  <si>
    <t>D_CorrBolus_DT</t>
  </si>
  <si>
    <t>D_CorrBolus_UI</t>
  </si>
  <si>
    <t>D_MealBolus_Vol</t>
  </si>
  <si>
    <t>D_MealBolus_DT</t>
  </si>
  <si>
    <t>D_MealBolus_UI</t>
  </si>
  <si>
    <t>D_BasalBolus_Vol</t>
  </si>
  <si>
    <t>D_BasalBolus_DT</t>
  </si>
  <si>
    <t>D_BasalBolus_UI</t>
  </si>
  <si>
    <t>D_TotalBolus_Vol</t>
  </si>
  <si>
    <t>D_TotalBolus_DT</t>
  </si>
  <si>
    <t>D_TotalBolus_UI</t>
  </si>
  <si>
    <t>D_Meal_Size</t>
  </si>
  <si>
    <t>D_Meal_DT</t>
  </si>
  <si>
    <t>D_Meal_UI</t>
  </si>
  <si>
    <t>D_CGM_BG</t>
  </si>
  <si>
    <t>D_CGM_DT</t>
  </si>
  <si>
    <t>D_CGM_UI</t>
  </si>
  <si>
    <t>Carb_Size</t>
  </si>
  <si>
    <t>Carb_DT</t>
  </si>
  <si>
    <t>Carb_UI</t>
  </si>
  <si>
    <t>Basal_Rate</t>
  </si>
  <si>
    <t>Basal_DT</t>
  </si>
  <si>
    <t>Basal_UI</t>
  </si>
  <si>
    <t>Bolus_Vol</t>
  </si>
  <si>
    <t>Bolus_DT</t>
  </si>
  <si>
    <t>Bolus_UI</t>
  </si>
  <si>
    <t>SMBG_BG</t>
  </si>
  <si>
    <t>SMBG_DT</t>
  </si>
  <si>
    <t>SMBG_UI</t>
  </si>
  <si>
    <t>CGM2_Meter_BG</t>
  </si>
  <si>
    <t>CGM2_Meter_DT</t>
  </si>
  <si>
    <t>CGM2_Meter_UI</t>
  </si>
  <si>
    <t>CGM_Meter_BG</t>
  </si>
  <si>
    <t>CGM_Meter_DT</t>
  </si>
  <si>
    <t>CGM_Meter_UI</t>
  </si>
  <si>
    <t>CGM2_Prim</t>
  </si>
  <si>
    <t>CGM2_BG</t>
  </si>
  <si>
    <t>CGM2_DT</t>
  </si>
  <si>
    <t>CGM2_UI</t>
  </si>
  <si>
    <t>CGM_Prim</t>
  </si>
  <si>
    <t>CGM_BG</t>
  </si>
  <si>
    <t>CGM_DT</t>
  </si>
  <si>
    <t>CGM_UI</t>
  </si>
  <si>
    <t>Connection problems. Problems fixed by tech, but several more boluses missed.</t>
  </si>
  <si>
    <t>Asymptomatic</t>
  </si>
  <si>
    <t>15 minutes complete, 5 minutes rest in chair</t>
  </si>
  <si>
    <t>Exercise start time</t>
  </si>
  <si>
    <t>last minute of 5 minute rest, move to bike</t>
  </si>
  <si>
    <t>1 minute unloaded cycling</t>
  </si>
  <si>
    <t xml:space="preserve">Correction bolus </t>
  </si>
  <si>
    <t>Tech put DiAs in pump mode x 5 mins per Dr. Anderson</t>
  </si>
  <si>
    <t>CGM 285 straight up. Subj wanted to correct- Dr. Anderson informed + talked us through correction but bolus correction did not go through</t>
  </si>
  <si>
    <t>CGM values going up rapidly (265 ascending arrow) so woke subj- asked subj to reposition so not lying on pump site. Subj says site feels fine, in tact and no bubbles in line</t>
  </si>
  <si>
    <t>Conectivity problems fixed</t>
  </si>
  <si>
    <t>Connectivity problem</t>
  </si>
  <si>
    <t>Almonds, fruit roll-up, protein bar</t>
  </si>
  <si>
    <t>Also says 156 @22:17</t>
  </si>
  <si>
    <t>2 glucose tabs</t>
  </si>
  <si>
    <t>Asymptomatic; 4 glucose tabs</t>
  </si>
  <si>
    <t xml:space="preserve">CGM 78--&gt;; Dex-4 </t>
  </si>
  <si>
    <t>Prompted to calibrate home CGM, so subj checked a BG</t>
  </si>
  <si>
    <t>1 Dex-4 (16 g)</t>
  </si>
  <si>
    <t>15 minutes complete, 5 minutes rest in chair; 1 glucose tab</t>
  </si>
  <si>
    <t>Tandem-DiAs connectivity alert</t>
  </si>
  <si>
    <t>Discrepancy btwn SMBG + CGM- subj lying on sensor, site "feels fine"</t>
  </si>
  <si>
    <t>1 glucose tab</t>
  </si>
  <si>
    <t>Dex-4</t>
  </si>
  <si>
    <t>Almonds, Protein Bar, Roll-up</t>
  </si>
  <si>
    <t>Control</t>
  </si>
  <si>
    <t>4 glucose tabs</t>
  </si>
  <si>
    <t>Feels weak, 4 glucose tabs</t>
  </si>
  <si>
    <t>Removed study pump; on home pump; sensor only DiAs</t>
  </si>
  <si>
    <t xml:space="preserve">SQ </t>
  </si>
  <si>
    <t>Dr. Anderson notified, response per text: change site and give 3 units SQ insulin</t>
  </si>
  <si>
    <t>2nd</t>
  </si>
  <si>
    <t>Split  bolus- 1st</t>
  </si>
  <si>
    <t>Given ~15 g fast acting carbs per protocol</t>
  </si>
  <si>
    <t>1 Dex-4</t>
  </si>
  <si>
    <t>Rechecked twice to confirm</t>
  </si>
  <si>
    <t>3 glucose tabs</t>
  </si>
  <si>
    <t>Granola bar, fruit roll-up, almonds</t>
  </si>
  <si>
    <t>4 glucose tabs, feels fine</t>
  </si>
  <si>
    <t>1 glucose tab, feeling well</t>
  </si>
  <si>
    <t>2 glucose tabs, feeling well</t>
  </si>
  <si>
    <t>32 g Dex-4 taken; still feels fine</t>
  </si>
  <si>
    <t>16 g Dex-4 taken</t>
  </si>
  <si>
    <t>CGM 71 descending, feels fine</t>
  </si>
  <si>
    <t xml:space="preserve">CGM 88 --&gt; </t>
  </si>
  <si>
    <t>CGM 91 down arrow, subj dropping very fast on CGM</t>
  </si>
  <si>
    <t>CGM 300 ascending, drinking H2O</t>
  </si>
  <si>
    <t>BG assessment after site change</t>
  </si>
  <si>
    <t>MD changed site</t>
  </si>
  <si>
    <t>Dr. Samer here to check site</t>
  </si>
  <si>
    <t>Dr. Samer Hafi called</t>
  </si>
  <si>
    <t>Occlusion- Alarm?</t>
  </si>
  <si>
    <t>Pt had snack and capri sun prior to leaving. Denies any distress. Verbalized understanding at need to eat boxed food.</t>
  </si>
  <si>
    <t>15 minutes complete, 5 minutes rest in chair; subj asymptomatic, 3 glucose tabs, will recheck in 15 mins</t>
  </si>
  <si>
    <t>Subj "feeling a little low," FSBG checked, gave 1 glucose tab</t>
  </si>
  <si>
    <t>Capri Sun Pacific Cooler 14 g + Nature Valley Protein Salted Caramel Nut 14 g + Emerald Natural Almonds 100 calorie pack 4 g; no bolus</t>
  </si>
  <si>
    <t>In closed loop w CGM readings and insulin basal boluses delivering normally by ~ 4:15</t>
  </si>
  <si>
    <t>New phone started about 4:00</t>
  </si>
  <si>
    <t>Dr. Chernavvsky in</t>
  </si>
  <si>
    <t>CGM spontaneously removed itself from phone- Dr. Anderson informed and recommends home pump but she was not available to come in so Dr. Chernavvsky called @ 2:42</t>
  </si>
  <si>
    <t>In pump mode- safety check- connectivity problems, but some basal boluses delivering. Charlotte on way in</t>
  </si>
  <si>
    <t>Safety check due to continued connectivity problems</t>
  </si>
  <si>
    <t>Hypo alarms keeps alerting</t>
  </si>
  <si>
    <t>Connectivity problems- no basal delivering</t>
  </si>
  <si>
    <t>CGM 73 --&gt;, 2 glucose tabs</t>
  </si>
  <si>
    <t xml:space="preserve">Nature Valley Roasted Nut Crunch Bar- Almond Crunch 14g + Planters Lightly Salted Dry Roasted Peanuts (39 nuts) ~5g + Emerald Natural Almond 100 calorie pack 4g </t>
  </si>
  <si>
    <t>CGM 63 --&gt;, 2 glucose tabs</t>
  </si>
  <si>
    <t>CGM 97 --&gt;. Still no basal boluses, Rachel will talk to Charlotte and send some one to research house</t>
  </si>
  <si>
    <t>Rachel helping tech fix now</t>
  </si>
  <si>
    <t>pt asymptomatic</t>
  </si>
  <si>
    <t>CGM 68 --&gt;</t>
  </si>
  <si>
    <t>CGM 76 --&gt;</t>
  </si>
  <si>
    <t>CGM 79 --&gt;</t>
  </si>
  <si>
    <t xml:space="preserve">CGM 77 --&gt; </t>
  </si>
  <si>
    <t>CGM 77 --&gt;, 1 glucose tab</t>
  </si>
  <si>
    <t>Nature Valley Protein Salted Caramel Nut 14 g + Emerald Natural Almonds 100 calorie pack 4 g</t>
  </si>
  <si>
    <t>Charlotte in to fix system. CGM 73--&gt;, 2 glucose tabs</t>
  </si>
  <si>
    <t xml:space="preserve"> Insulin boluses being delivered but subj doing a safety check since no CGM data x 21 mins</t>
  </si>
  <si>
    <t>Connectivity problem when subj walked away from devices. No bolus being delivered, tech trying to fix.</t>
  </si>
  <si>
    <t>Pt extremely hungry, had difficulty waiting for meal</t>
  </si>
  <si>
    <t>calibrated w this fingerstick; meal sheet says 60.2 g CHO</t>
  </si>
  <si>
    <t xml:space="preserve">1 Capri Sun 14 g+ 1 Daily Chef Animal Fruit Snack 16 g+ 1 Nature Valley Protein Salted Caramel Nut 14 g; subj requests no bolus </t>
  </si>
  <si>
    <t>adjusting HR monitor d/t inaccurate readings, manual pulse 120@ 10:15</t>
  </si>
  <si>
    <t>Capri sun, almonds, nature valley protein bar</t>
  </si>
  <si>
    <t>CGM 77 --&gt;; subj feels like she is dropping</t>
  </si>
  <si>
    <t>Alarmed and DiAs showed pump mode- tech fixed and subj back in closed loop @23:38</t>
  </si>
  <si>
    <t>Planters peanuts, almonts, nature valley protein bar</t>
  </si>
  <si>
    <t>Trouble pairing CGM, resolved w MD and tech consult</t>
  </si>
  <si>
    <t>Correction bolus</t>
  </si>
  <si>
    <t>Subj did not want bolus; capri sun, fruit snack, nature valley protein bar</t>
  </si>
  <si>
    <t>Pt decided to check on her own, finished snack</t>
  </si>
  <si>
    <t>Almonds, nature valley protein bar</t>
  </si>
  <si>
    <t>Additional bolus given per pt request</t>
  </si>
  <si>
    <t>Pt denied extra insulin at this time ,says she feels fine</t>
  </si>
  <si>
    <t>Temp basal to 90% for 1 hr</t>
  </si>
  <si>
    <t>discharged</t>
  </si>
  <si>
    <t>Meal estimate per previous admission</t>
  </si>
  <si>
    <t>Third 15 minutes completed</t>
  </si>
  <si>
    <t xml:space="preserve">Exercise start time </t>
  </si>
  <si>
    <t>Second 15 minutes completed</t>
  </si>
  <si>
    <t>First 15 minutes completed</t>
  </si>
  <si>
    <t>Bar from first admit unavailable; subj ate nature valley protein- Peanut Butter Dark Chocolate bar with same CHO/Protein/Fat per Dr. Chernavvsky</t>
  </si>
  <si>
    <t>Last minute of 5 minute rest</t>
  </si>
  <si>
    <t>HR 148</t>
  </si>
  <si>
    <t>HR 144</t>
  </si>
  <si>
    <t>HR monitor reading 0. Manually checked- 142</t>
  </si>
  <si>
    <t>Nature Valley Protein Chewy- Peanut, Almond, + Dark Chocolate</t>
  </si>
  <si>
    <t>1/2 Nature Valley Protein Peanut Butter Dark Chocolate</t>
  </si>
  <si>
    <t>Discharged</t>
  </si>
  <si>
    <t>BP: 118/60; Resp: 18; Pulse: 70; Temp 37.1</t>
  </si>
  <si>
    <t>Gave 16 g as per Dr. Chernavvsky</t>
  </si>
  <si>
    <t xml:space="preserve">16 g </t>
  </si>
  <si>
    <t xml:space="preserve">8 g </t>
  </si>
  <si>
    <t>Switched to home pump as per Dr. Brown</t>
  </si>
  <si>
    <t xml:space="preserve">Calculated dose to be given @ lunch is 9.37. Only 7.9 given @ lunch time then switched to home pump. </t>
  </si>
  <si>
    <t xml:space="preserve">7.99 U </t>
  </si>
  <si>
    <t xml:space="preserve">Carb estimate 56 g </t>
  </si>
  <si>
    <t xml:space="preserve">41.9 g </t>
  </si>
  <si>
    <t xml:space="preserve">2 glucose tabs </t>
  </si>
  <si>
    <t xml:space="preserve">Calibrated CGM </t>
  </si>
  <si>
    <t xml:space="preserve">Subject in pump mode at this time, cannot calibrate </t>
  </si>
  <si>
    <t xml:space="preserve">Carb estimate 30 g </t>
  </si>
  <si>
    <t xml:space="preserve">34 g </t>
  </si>
  <si>
    <t xml:space="preserve">4.29 U </t>
  </si>
  <si>
    <t xml:space="preserve">time not given for breakfast fsbg </t>
  </si>
  <si>
    <r>
      <t>BP: 104/66; Resp: 18; Pulse: 9; Temp 37.4;</t>
    </r>
    <r>
      <rPr>
        <b/>
        <sz val="11"/>
        <color rgb="FFFF0000"/>
        <rFont val="Calibri"/>
        <family val="2"/>
        <scheme val="minor"/>
      </rPr>
      <t xml:space="preserve"> Sensor disconnect, Pt. replaced as per Dr. Anderson</t>
    </r>
  </si>
  <si>
    <t xml:space="preserve">CGM calibrated </t>
  </si>
  <si>
    <t xml:space="preserve">14 g </t>
  </si>
  <si>
    <t xml:space="preserve">1.75 U </t>
  </si>
  <si>
    <t>CGM 188 descending arrow</t>
  </si>
  <si>
    <t xml:space="preserve">5.12 U </t>
  </si>
  <si>
    <t xml:space="preserve">Carb estimate 41 g </t>
  </si>
  <si>
    <t xml:space="preserve">59 g </t>
  </si>
  <si>
    <t>Bolus: meal 6.3 U + correction 1.7 U</t>
  </si>
  <si>
    <t xml:space="preserve">8.03 U </t>
  </si>
  <si>
    <t xml:space="preserve">Carb estimate 38 g </t>
  </si>
  <si>
    <t xml:space="preserve">55 g </t>
  </si>
  <si>
    <t>15incomplete record</t>
  </si>
  <si>
    <t>optional snack</t>
  </si>
  <si>
    <t>CGM calibration</t>
  </si>
  <si>
    <t xml:space="preserve">Carb estimate 21 g </t>
  </si>
  <si>
    <t xml:space="preserve">28.6 g </t>
  </si>
  <si>
    <t>6.12 U</t>
  </si>
  <si>
    <t>BP: 102/64; Resp: 18; Pulse: 70; Temp 37.2</t>
  </si>
  <si>
    <t>Charlotte in to check</t>
  </si>
  <si>
    <t xml:space="preserve">No insulin being delivered- Charlotte informed </t>
  </si>
  <si>
    <t xml:space="preserve">Nature valley snack bar </t>
  </si>
  <si>
    <t>14 g</t>
  </si>
  <si>
    <t>1.83 U</t>
  </si>
  <si>
    <t>"feels high" TIMES UNCLEAR FROM FLOWSHEET</t>
  </si>
  <si>
    <t xml:space="preserve">4.04 U </t>
  </si>
  <si>
    <t xml:space="preserve">2.51 U were delivered using pump mode </t>
  </si>
  <si>
    <t xml:space="preserve">2.51 U </t>
  </si>
  <si>
    <t>5.68 U requested- 3.17 U given; occlusion alarmed SA; site change</t>
  </si>
  <si>
    <t>3.17 U</t>
  </si>
  <si>
    <t>Carb estimate 50 g</t>
  </si>
  <si>
    <t xml:space="preserve">64.2 g </t>
  </si>
  <si>
    <t>DiAs initiation</t>
  </si>
  <si>
    <t>1 glucoe tab</t>
  </si>
  <si>
    <t>4 g</t>
  </si>
  <si>
    <t>BP: 120/80; Resp: 18; Pulse: 88; Temp 98.7</t>
  </si>
  <si>
    <t>14 g CHO protein Bar- Nature Valley Salted Caramel Nut; CGM calibration</t>
  </si>
  <si>
    <t xml:space="preserve">Carb estimate 26 g </t>
  </si>
  <si>
    <t>Discharge</t>
  </si>
  <si>
    <t>DiAs off; BP: 106/74; Resp: 15; Pulse: 72; Temp: 98.0</t>
  </si>
  <si>
    <t>CGM @ 120 with straight down trend. Per Dr. Chernavvsky, check fingerstick. Given to-go snack (per Dr. C)</t>
  </si>
  <si>
    <t>Subj up from nap</t>
  </si>
  <si>
    <t>Subj to room for nap</t>
  </si>
  <si>
    <t>Dexcom unpaired; tech working to resolve issue. Dificulty pairing; pt preparing to do fingerstick, but realizes she needs to change her lancet. During this time, pairing finished</t>
  </si>
  <si>
    <t>Subj finished lunch; reading + conversing</t>
  </si>
  <si>
    <t xml:space="preserve">Carb estimate 71 g </t>
  </si>
  <si>
    <t>adjusted by pt.</t>
  </si>
  <si>
    <t>Training w Charlotte</t>
  </si>
  <si>
    <t>15 minutes completed</t>
  </si>
  <si>
    <t>Exercise start time- bike target rate 140 BPM</t>
  </si>
  <si>
    <t xml:space="preserve">move subj to bike </t>
  </si>
  <si>
    <t>15 minutes completed; Subj rest in chair 5 min</t>
  </si>
  <si>
    <t>CGM 97</t>
  </si>
  <si>
    <t>Administered 4 g CHO per Dr. Chernavvsky (onsite); BP: 108/72; Resp: 18; Pulse: 60; Temp: 98.4</t>
  </si>
  <si>
    <t xml:space="preserve">CGM 78 --&gt; </t>
  </si>
  <si>
    <t xml:space="preserve">CGM 70--&gt; </t>
  </si>
  <si>
    <t>From 0132-0139, consumed 24 g glucose tabs per Dr. Chernavvsky</t>
  </si>
  <si>
    <t xml:space="preserve">CGM 73 --&gt; </t>
  </si>
  <si>
    <t xml:space="preserve">3 glucose tabs </t>
  </si>
  <si>
    <t>BP: 102/64; Resp: 18; Pulse: 70; Temp 36.7; Dr. returned all equipment</t>
  </si>
  <si>
    <t>gave 2 glucose tabs</t>
  </si>
  <si>
    <t xml:space="preserve">gave 2 glucose tabs per Dr. Chernavvsky </t>
  </si>
  <si>
    <t>gave 1 glucose tab</t>
  </si>
  <si>
    <t xml:space="preserve">gave 1 glucose tab </t>
  </si>
  <si>
    <t>Please start meal @ 12:21; 71 g carb estimate per previous admission</t>
  </si>
  <si>
    <t>Nature Valley Salted Caramel Nut Protein Bar please start snack @ 09:52</t>
  </si>
  <si>
    <t>26 g carb estimate per previous admit; please start meal @ 8:25</t>
  </si>
  <si>
    <t>BP: 102/64; Resp: 18; Pulse: 60; Temp 36.5</t>
  </si>
  <si>
    <t>1 glucose tab taken</t>
  </si>
  <si>
    <t>CGM 71 stable arrow</t>
  </si>
  <si>
    <t>3 glucose tabs taken</t>
  </si>
  <si>
    <t>CGM 79 stable arrow</t>
  </si>
  <si>
    <t>Feels a little low.</t>
  </si>
  <si>
    <t>CGM 59 stable arrow. Feels like she is dropping</t>
  </si>
  <si>
    <t xml:space="preserve">CGM 84 stable arrow; CGM calibrated </t>
  </si>
  <si>
    <t>CGM 55 stable arrow</t>
  </si>
  <si>
    <t>Nature Valley Salted Caramel Nut Protein Bar please start snack @ 22:15</t>
  </si>
  <si>
    <t>CGM 75 declining arrow. Feels a little low. 3 glucose tabs</t>
  </si>
  <si>
    <t xml:space="preserve">Subj left phone and went into kitchen; tech reconnecting devices </t>
  </si>
  <si>
    <t>CGM 102 up arrow</t>
  </si>
  <si>
    <t>CGM 72 stable arrow; Feels a little low</t>
  </si>
  <si>
    <t>CGM 78 down arrow</t>
  </si>
  <si>
    <t xml:space="preserve">CGM 78 rising arrow; 4 g glucose tab taken. Feels better. </t>
  </si>
  <si>
    <t xml:space="preserve">16 g Dex-4 taken </t>
  </si>
  <si>
    <t xml:space="preserve">Feels shaky </t>
  </si>
  <si>
    <t>CGM 76 down arrow; Feels a little low "slow thinking."</t>
  </si>
  <si>
    <t>Please start meal @18:30; 80 g carb estimate per previous admission</t>
  </si>
  <si>
    <t>Please start meal @ 13:20; 72 g carb estimate per previous admission</t>
  </si>
  <si>
    <t>3 glucose tabs, asymptomatic</t>
  </si>
  <si>
    <t xml:space="preserve">Third 15 minutes completed; asymptomatic. 1 glucose tab </t>
  </si>
  <si>
    <t xml:space="preserve">Second 15 minutes completed; gave subject 1 glucose tab, asymptomatic </t>
  </si>
  <si>
    <t>CGM calibrated; no snack</t>
  </si>
  <si>
    <t>BP: 100/67; Resp: 18; Pulse: 80; Temp 36.6; 26 g estimate per previous admission</t>
  </si>
  <si>
    <t xml:space="preserve">CGM 78 stable arrow. 1 glucose tab taken. </t>
  </si>
  <si>
    <t>1 glucose tab taken. Head feels fine- up to BR</t>
  </si>
  <si>
    <t xml:space="preserve">CGM 78 stable arrow. Feels fine. Also, previous bump site totally clear + subj. A + OX3, no HA, no dizziness </t>
  </si>
  <si>
    <t>2 glucose tabs taken</t>
  </si>
  <si>
    <t>2 glucose tabs  taken; Subj. says she is fine, very slightly pink 1/2" area but no pain</t>
  </si>
  <si>
    <t>CGM 70 declining arrow non-symptoamtic</t>
  </si>
  <si>
    <t>Subj. reports bending to put trash in kitchen can + bumped R side of upper forehead on corner cabinet. NO LOC+A+OX3. No visible mark or pump @ present.</t>
  </si>
  <si>
    <t>No optional snack</t>
  </si>
  <si>
    <t>Requested to check BG</t>
  </si>
  <si>
    <t>40 per previous admission (42); 8 g carb juice</t>
  </si>
  <si>
    <t>DiAs initiated</t>
  </si>
  <si>
    <t>BP: 110/62; Resp: 18; Pulse: 78; Temp 98.8; CGM calibrated</t>
  </si>
  <si>
    <t xml:space="preserve">CGM 94 --&gt; </t>
  </si>
  <si>
    <t>CGM 90 --&gt;, calibrated CGM</t>
  </si>
  <si>
    <t>0.5 U now, 0.5 U over next 2 hrs</t>
  </si>
  <si>
    <t>Nature Valley Salted Caramel Nut Chewy Protein Bar</t>
  </si>
  <si>
    <t xml:space="preserve">CGM 48 --&gt; </t>
  </si>
  <si>
    <t xml:space="preserve">4 glucose tabs </t>
  </si>
  <si>
    <t xml:space="preserve">Feels like she is going low. CGM 65 --&gt; </t>
  </si>
  <si>
    <t>CGM 73--&gt;</t>
  </si>
  <si>
    <t>CGM 71 --&gt;</t>
  </si>
  <si>
    <t xml:space="preserve">Bolus per DiAs. Site &amp; tubing look fine. H2O encouraged. </t>
  </si>
  <si>
    <t xml:space="preserve">Feels fine. CGM 80 descending arrow. </t>
  </si>
  <si>
    <t xml:space="preserve">Subject reports that she wears a necklace called vibershield and wonders if it makes a difference with DiAs connectivity. </t>
  </si>
  <si>
    <t xml:space="preserve">Carb estimate 80 g </t>
  </si>
  <si>
    <t xml:space="preserve">Pt. took 4 glucose tabs. Asymptomatic. </t>
  </si>
  <si>
    <t>Pt. took 4 glucose tabs</t>
  </si>
  <si>
    <t>Pt. denies any distress</t>
  </si>
  <si>
    <t>DiAs is warming up</t>
  </si>
  <si>
    <t xml:space="preserve">Connection still not showing. Pt. denies any distress, tech aware, attempting to solve </t>
  </si>
  <si>
    <t>Problem w connection. Tech aware, attempting to reconnect</t>
  </si>
  <si>
    <t>Pt. in shower, denies any distress</t>
  </si>
  <si>
    <t xml:space="preserve">carb estimate 72 g </t>
  </si>
  <si>
    <t>Prior to lunch</t>
  </si>
  <si>
    <t>No cab available, walked from rec center back to research house</t>
  </si>
  <si>
    <t>Pt. denies any distress prior to exercise</t>
  </si>
  <si>
    <t>As per Dr. Chernavvsky recheck BG @ 0900. Pt. denies any distress.</t>
  </si>
  <si>
    <t xml:space="preserve">DiAs in stopped mode changing site, reservoir, and tubing. Encouraging fluids. </t>
  </si>
  <si>
    <t xml:space="preserve">Dr. Chernavvsky w/ pt. Asymptomatic. 3.5 U given as per Dr. Chernavvsky. Encouraging fluid intake. </t>
  </si>
  <si>
    <t>Asymptomatic except headache</t>
  </si>
  <si>
    <t>BP: 106/70; Resp: 18; Pulse: 90; Temp: 36.5</t>
  </si>
  <si>
    <t>CGM 290 --&gt;. Encouraged more H2O</t>
  </si>
  <si>
    <t>Feeling fine. Dr. Chernavvsky called re:SMBG/ketones</t>
  </si>
  <si>
    <t>Everything appears to be back to normal on monitor.</t>
  </si>
  <si>
    <t>Appears to be back in closed loop and has received 2 basal boluses, but no CGM data x 13 minutes.</t>
  </si>
  <si>
    <t>No basal for ~ 30 mins. CGM 234 descending arrow</t>
  </si>
  <si>
    <t xml:space="preserve">Tech plugged in battery to charge + just after ~ 2330 basal bolus not delivering. Tech investigating. </t>
  </si>
  <si>
    <t xml:space="preserve">Requesting to rest; calibrate CGM </t>
  </si>
  <si>
    <t>Requesting to rest- will wake in 1 hr</t>
  </si>
  <si>
    <t>Dr. Anderson called to discuss subject desire to treat BG- OK received</t>
  </si>
  <si>
    <t xml:space="preserve">Problem w connection w CGM? Tech called - appears 0 insulin for &gt;30mins. </t>
  </si>
  <si>
    <t>Feeling better</t>
  </si>
  <si>
    <t>States checking sugar because she "feels funny"</t>
  </si>
  <si>
    <t xml:space="preserve">Carb estimate 40 g </t>
  </si>
  <si>
    <t>0 glucose tabs per MD- will  eat dinner</t>
  </si>
  <si>
    <t>CGM calibrated w value</t>
  </si>
  <si>
    <t xml:space="preserve">BP: 122/68; Resp: 18; Pulse: 72; Temp: 97.6 </t>
  </si>
  <si>
    <t>Pt. had 4 m&amp;ms (approximately 3 g CHO) and 0.5 units</t>
  </si>
  <si>
    <t>Pt. corrected with 1.2 units</t>
  </si>
  <si>
    <t xml:space="preserve">Extra supplies and fitbit returned </t>
  </si>
  <si>
    <t>BP: 112/80; Resp: 16; Pulse: 70; Temp 98.6</t>
  </si>
  <si>
    <t>Subj requested to check BG</t>
  </si>
  <si>
    <t xml:space="preserve">Requested to treat; Dr. Anderson notifiec- would like to observe only </t>
  </si>
  <si>
    <t>Please start meal @ 12:10; 25 g carb estimate per previous admission</t>
  </si>
  <si>
    <t>Second 15 minutes completed; 1 glucose tab</t>
  </si>
  <si>
    <t>3 glucose tabs; BG &lt; 80 (exercise will be delayed until BG &gt; 80); no snack</t>
  </si>
  <si>
    <t>Please start meal @ 8:18; 25 g carb estimate per previous admission</t>
  </si>
  <si>
    <t>BP: 110/72; Resp: 18; Pulse: 80; Temp 98.6</t>
  </si>
  <si>
    <t>2 glucsoe tabs</t>
  </si>
  <si>
    <t>CGM 74 stable arrow</t>
  </si>
  <si>
    <t xml:space="preserve"> 3 glucose tabs</t>
  </si>
  <si>
    <t xml:space="preserve">SMBG not needed per Dr. Anderson (just had SMBG @ 22:28 and CGM up) </t>
  </si>
  <si>
    <t xml:space="preserve">Please start snack @ 22:30 (1/2 Quaker Quinoa Chocolate Nut Medley) </t>
  </si>
  <si>
    <t>Dex4 hypo treatment</t>
  </si>
  <si>
    <t>Took 2 glucose tabs</t>
  </si>
  <si>
    <t>Took 3 glucose tabs</t>
  </si>
  <si>
    <t>Took 4 glucose tabs</t>
  </si>
  <si>
    <t>CGM 80 descending arrow. Dr. Anderson notified.</t>
  </si>
  <si>
    <t>Please start meal @ 18:00; 30 g carb estimate per previous admission</t>
  </si>
  <si>
    <t xml:space="preserve">meal started </t>
  </si>
  <si>
    <t>Please start meal @ 12:54; 25 g carb estimate per previous admission</t>
  </si>
  <si>
    <t>Second 15 minutes completed; 2 tabs p.o.</t>
  </si>
  <si>
    <t xml:space="preserve">2 tabs p.o. </t>
  </si>
  <si>
    <t>3 tabs p.o.</t>
  </si>
  <si>
    <t>No snack</t>
  </si>
  <si>
    <t>25 g carb estimate per previous admission; please start meal @ 8:35</t>
  </si>
  <si>
    <t>BP: 110/70; Resp: 18; Pulse: 80; Temp 37.0</t>
  </si>
  <si>
    <t>12 g CHO po</t>
  </si>
  <si>
    <t xml:space="preserve">Dex4  </t>
  </si>
  <si>
    <t>CGM 79 stable arrow. Feels fine. Dr. Anderson texted/notified.</t>
  </si>
  <si>
    <t>Note to eat snack clarified: called Dr. Chernavvsky and no snack this time (last time was a hypo)</t>
  </si>
  <si>
    <t>Calibrated CGM (202 ascending arrow, 2 data points of 202)</t>
  </si>
  <si>
    <t xml:space="preserve">Dr. Chernavvsky notified; 1/2 dex-4 drink </t>
  </si>
  <si>
    <t>8 tablets- menstrual cramps and hungry</t>
  </si>
  <si>
    <t>to shower</t>
  </si>
  <si>
    <t>Please start meal @ 18:32; 40 g carb estimate per previous admission</t>
  </si>
  <si>
    <t xml:space="preserve">DiAs initiated closed loop </t>
  </si>
  <si>
    <t>CGM calibrated. 153 2nd bg value</t>
  </si>
  <si>
    <t>BP: 110/72; Resp: 18; Pulse: 80; Temp 99</t>
  </si>
  <si>
    <t xml:space="preserve">New sensor placed </t>
  </si>
  <si>
    <t xml:space="preserve">Discharged </t>
  </si>
  <si>
    <t>DiAs disconnected</t>
  </si>
  <si>
    <t>BP=110/92; Resp=18; Pulse=84; Temp=37.1 C</t>
  </si>
  <si>
    <t xml:space="preserve">Subject felt she was "going low" </t>
  </si>
  <si>
    <t>Meal start</t>
  </si>
  <si>
    <t>Meal bolus requested</t>
  </si>
  <si>
    <t>No CGM calibration</t>
  </si>
  <si>
    <t>Repeat BG per Dr. Anderson's request</t>
  </si>
  <si>
    <t>3rd 15 minutes completed; subject to chair to rest</t>
  </si>
  <si>
    <t xml:space="preserve">Exercise start time (target rate 140 bpm) </t>
  </si>
  <si>
    <t>Moved to  bike</t>
  </si>
  <si>
    <t>2nd 15 minutes completed; subject to chair to rest 5 min</t>
  </si>
  <si>
    <t>1st 15 minutes completed; subject to chair to rest 5 min</t>
  </si>
  <si>
    <t>No optional snack; 1 min unloaded cycling</t>
  </si>
  <si>
    <t>Pt took advil for menses</t>
  </si>
  <si>
    <t>Attached HR monitor</t>
  </si>
  <si>
    <t>BP=108/88; Resp=16; Pulse=78; Temp=37.0 C</t>
  </si>
  <si>
    <t>CGM calibration, lights out</t>
  </si>
  <si>
    <t xml:space="preserve">Bolus requested </t>
  </si>
  <si>
    <t xml:space="preserve">Optional snack; pt ate 1/2 </t>
  </si>
  <si>
    <t xml:space="preserve">2 glucose tabs (4 g) </t>
  </si>
  <si>
    <t>CGM calibration; meal start and meal bolus request</t>
  </si>
  <si>
    <t xml:space="preserve">Pt checked out of curiosity </t>
  </si>
  <si>
    <t>Correction bolus per DiAs</t>
  </si>
  <si>
    <t xml:space="preserve">Meal start and meal bolus requested; no CGM calibration </t>
  </si>
  <si>
    <t>1 min unloaded cycling</t>
  </si>
  <si>
    <t xml:space="preserve">Correction bolus per DiAs; transportation to rec center </t>
  </si>
  <si>
    <t xml:space="preserve">Attached to HR monitor </t>
  </si>
  <si>
    <t>Subj request to wait secondary to high</t>
  </si>
  <si>
    <t>Bolus per DiAs; BP=100/82; Resp=16; Pulse=78; Temp=98.7</t>
  </si>
  <si>
    <t>Took 1/2 salted caramel nut protein bar per Dr. Chernavvsky</t>
  </si>
  <si>
    <t xml:space="preserve">3 glucose tabs (4 g) </t>
  </si>
  <si>
    <t xml:space="preserve"> 2 glucose tabs (4 g); Dr. Chernavvsky to lower basal to 70%x 2 hrs </t>
  </si>
  <si>
    <t>CGM 79.</t>
  </si>
  <si>
    <t xml:space="preserve">CGM calibrated, lights out </t>
  </si>
  <si>
    <t>1 glucose tab (4 g); Msg left for Dr. Anderson and Dr. Chernavvsky to please come by</t>
  </si>
  <si>
    <t>3 glucose tabs (4 g); no optional snack</t>
  </si>
  <si>
    <t>3 glucose tabs (4 g); asymptomatic; text to Dr. Hafi</t>
  </si>
  <si>
    <t>Feeling well</t>
  </si>
  <si>
    <t>1 glucose tab (4 g); update to Dr. Hafi</t>
  </si>
  <si>
    <t>Disconnect for shower ,reconnect @ 20:29</t>
  </si>
  <si>
    <t xml:space="preserve">Subj always checks BG at this time </t>
  </si>
  <si>
    <t xml:space="preserve">Meal start </t>
  </si>
  <si>
    <t>Initiation of DiAs</t>
  </si>
  <si>
    <t xml:space="preserve">Correction bolus on flowsheet, no fingerstick value </t>
  </si>
  <si>
    <t>Unexplained bolus on flowsheet, no fingerstick value</t>
  </si>
  <si>
    <t>BP=122/80; Resp=18; Pulse=80; Temp=98.9</t>
  </si>
  <si>
    <t xml:space="preserve">25 g carb estimate per previous admission; please start meal @ 8:20 </t>
  </si>
  <si>
    <t>BP: 118/86 Resp: 15; Pulse: 84; Temp 98.4</t>
  </si>
  <si>
    <t>Start meal at 12:12, subj not to finish tomato on sandwich; 30 g carb estimate from previous admission</t>
  </si>
  <si>
    <t>Nature Valley peanut, almond, and dark chocolate protein bar</t>
  </si>
  <si>
    <t xml:space="preserve">Please start meal @ 8:22 (meal ready but subj in bathroom); 20 g carb estimate per previous admission  </t>
  </si>
  <si>
    <t xml:space="preserve">CGM calibration per patient due to discrepancy in cgm monitor and fingerstick </t>
  </si>
  <si>
    <t>BP: 118/78 Resp: 15; Pulse: 84; Temp 98.7</t>
  </si>
  <si>
    <t xml:space="preserve">2 glucose tabs; asyptomatic </t>
  </si>
  <si>
    <t>1 glucose tab; asymptomatic</t>
  </si>
  <si>
    <t>fingerstick obtained at RN discretion following 11 pt drop between 5 min CGM readings</t>
  </si>
  <si>
    <t xml:space="preserve">stable trend, CGM calibrated </t>
  </si>
  <si>
    <t xml:space="preserve">CGM increase trend so no calibration </t>
  </si>
  <si>
    <t xml:space="preserve">Consulted with Dr. Anderson by phone and tech onsite to determine first snack bolus not delivered but second attempt was successful (using same parameters) </t>
  </si>
  <si>
    <t xml:space="preserve">started snack independent of bolus per Dr. Anderson via telephone; Please start snack @ 22:13 Kellogg's special K nourish multigrain blend with quinoi, cinnamon, raisen, pecan </t>
  </si>
  <si>
    <t>CGM&gt; 300</t>
  </si>
  <si>
    <t xml:space="preserve"> Please start meal @ 18:16; 30 g carb estimate per previous admission</t>
  </si>
  <si>
    <t>Please start meal @ 13:00; 30 g carb estimate per previous admission</t>
  </si>
  <si>
    <t xml:space="preserve">Pre-exercise snack Nature Valley Protein Chewy Bar. Peanut, Almond, + Dark Chocolate </t>
  </si>
  <si>
    <t>Bolus extended over 1 hour</t>
  </si>
  <si>
    <t>BP: 104/70 Resp: 14; Pulse: 72; Temp 98.1</t>
  </si>
  <si>
    <t xml:space="preserve"> 2 glucose tabs </t>
  </si>
  <si>
    <t xml:space="preserve">subj asymptomatic </t>
  </si>
  <si>
    <t>realized subject had not entered hypoglycemia treatment on DiAs as per discussion at treatment; returned to bedside and data entered at 1:32</t>
  </si>
  <si>
    <t xml:space="preserve">2 glucosetabs </t>
  </si>
  <si>
    <t xml:space="preserve">asymptomatic </t>
  </si>
  <si>
    <t>Texted Dr. Chernavvsky to see if subject could decrease bolus from last time, as she dropped overnight last time</t>
  </si>
  <si>
    <t>Kellogg's nourish multigrain blend with quinoa cinnamon raisin pecan; Please start snack at 22:00</t>
  </si>
  <si>
    <t>rechecked Bg and treated with 1 glucose tab</t>
  </si>
  <si>
    <t xml:space="preserve">1 glucose tablet </t>
  </si>
  <si>
    <t xml:space="preserve">Repaired </t>
  </si>
  <si>
    <t>Removing pump and re-pairing</t>
  </si>
  <si>
    <t>in pump mode</t>
  </si>
  <si>
    <t>45 g carb estimate from previous admission; please start meal @ 18:32</t>
  </si>
  <si>
    <t xml:space="preserve">entered safety, Corrected by Rebecca. Problems with pairing/unpairing </t>
  </si>
  <si>
    <t xml:space="preserve">DiAs initiated, in closed loop </t>
  </si>
  <si>
    <t xml:space="preserve">BP: 124/82; Resp: 14; Pulse: 102; Temp 98.6; Subj advised to walk and drink water per Dr. Chernavvsky; CGM calibrated </t>
  </si>
  <si>
    <t>CHRISTIAN!  NOTE: Subject study meter is exactly one hour in the future</t>
  </si>
  <si>
    <t>BP=130/90; Resp=18; Pulse=80; Temp=37.0 C</t>
  </si>
  <si>
    <t>Doesn't like tomato, didn't eat on sandwich</t>
  </si>
  <si>
    <t xml:space="preserve">6 U meal+ 4.79 U correction </t>
  </si>
  <si>
    <t>Had to switch bikes, re-started at 10:09</t>
  </si>
  <si>
    <t>Optional pre-exercise snack</t>
  </si>
  <si>
    <t>BP=108/90; Resp=16; Pulse=90; Temp=37.1 C</t>
  </si>
  <si>
    <t xml:space="preserve">4 glucose tabs (4 g) </t>
  </si>
  <si>
    <t xml:space="preserve">CGM 75 --&gt; </t>
  </si>
  <si>
    <t xml:space="preserve">Tech up to check as system hasn't refreshed in &gt;10 min. Refresh @ 00:22 CGM=86 --&gt; </t>
  </si>
  <si>
    <t>2 glucose tabs (4 g)</t>
  </si>
  <si>
    <t>CGM= 83 going down</t>
  </si>
  <si>
    <t xml:space="preserve">CGM calibration, lights out </t>
  </si>
  <si>
    <t xml:space="preserve">Optional snack; extended bolus </t>
  </si>
  <si>
    <t xml:space="preserve">CGM showing 84, advised pt to calibrate </t>
  </si>
  <si>
    <t xml:space="preserve">2 glucose tabs (4 g), asymptomatic </t>
  </si>
  <si>
    <t>Meal bolus request</t>
  </si>
  <si>
    <t xml:space="preserve">Meal start; no CGM calibration </t>
  </si>
  <si>
    <t>Transport to rec center</t>
  </si>
  <si>
    <t>Subj attached HR monitor</t>
  </si>
  <si>
    <t>Meal start and meal bolus requested</t>
  </si>
  <si>
    <t>BP=122/88; Resp=16; Pulse=80; Temp=98.4</t>
  </si>
  <si>
    <t>"enough glucose tabs," took 11g CHO juice</t>
  </si>
  <si>
    <t>4 glucose tabs (4 g)</t>
  </si>
  <si>
    <t>CGM 80 --&gt;; asymptomatic</t>
  </si>
  <si>
    <t>CGM 79 going down</t>
  </si>
  <si>
    <t>CGM 75 --&gt;</t>
  </si>
  <si>
    <t xml:space="preserve">CGM 79 --&gt; </t>
  </si>
  <si>
    <t>3 glucose tabs (4 g)</t>
  </si>
  <si>
    <t>Checked as CGM going down from 91 very quickly</t>
  </si>
  <si>
    <t>Optional snack; extended bolus (subj preferred)</t>
  </si>
  <si>
    <t>1 glucose tab (4 g); Msg to Dr. Hafi w update</t>
  </si>
  <si>
    <t>4 glucose tabs (4 g); feels hungry</t>
  </si>
  <si>
    <t>1 gglucose tab, feels well</t>
  </si>
  <si>
    <t>BP=122/78; Resp=18; Pulse=88; Temp=99.7</t>
  </si>
  <si>
    <t>BP: 92/50; Resp: 15; Pulse: 76; Temp 99.2</t>
  </si>
  <si>
    <t>Stopped per Dr. Chernavvsky</t>
  </si>
  <si>
    <t xml:space="preserve">Programmed by Charlotte @ 14:00 </t>
  </si>
  <si>
    <t>Tech alerted that CGM was 118 while fingerstick was 361. Texted Dr. Anderson who ordered 4.82 U via pump</t>
  </si>
  <si>
    <t>Omnipod hooked up; in sensor only mode</t>
  </si>
  <si>
    <t>Pt switch to home pump per Dr. Anderson</t>
  </si>
  <si>
    <r>
      <t>Please start meal @ 12:14;</t>
    </r>
    <r>
      <rPr>
        <sz val="11"/>
        <color rgb="FFFF0000"/>
        <rFont val="Calibri"/>
        <family val="2"/>
        <scheme val="minor"/>
      </rPr>
      <t xml:space="preserve"> 52 g Actual CHO</t>
    </r>
  </si>
  <si>
    <t>CGM calibrated, no snack</t>
  </si>
  <si>
    <t>Reconnected with new insulin</t>
  </si>
  <si>
    <t>Dr. Anderson removed pump to refill insulin</t>
  </si>
  <si>
    <r>
      <t xml:space="preserve">Please start meal @ 8:27; </t>
    </r>
    <r>
      <rPr>
        <sz val="11"/>
        <color rgb="FFFF0000"/>
        <rFont val="Calibri"/>
        <family val="2"/>
        <scheme val="minor"/>
      </rPr>
      <t>35 CHO actual</t>
    </r>
  </si>
  <si>
    <t>BP: 94/60; Resp: 13; Pulse: 80; Temp 98.7</t>
  </si>
  <si>
    <t>CGM not calibrated because done earlier</t>
  </si>
  <si>
    <t>Nature Valley Protein Chewy Bar Peanut, Almond, and Dark Chocolate. Please have subject eat snack @ 22:01</t>
  </si>
  <si>
    <t>Subj calibrated CGM per CGM request</t>
  </si>
  <si>
    <r>
      <t>Please start meal @ 18:09;</t>
    </r>
    <r>
      <rPr>
        <sz val="11"/>
        <color rgb="FFFF0000"/>
        <rFont val="Calibri"/>
        <family val="2"/>
        <scheme val="minor"/>
      </rPr>
      <t xml:space="preserve"> 69.67 CHO actual</t>
    </r>
  </si>
  <si>
    <r>
      <t xml:space="preserve">Please start meal @ 12:55; </t>
    </r>
    <r>
      <rPr>
        <sz val="11"/>
        <color rgb="FFFF0000"/>
        <rFont val="Calibri"/>
        <family val="2"/>
        <scheme val="minor"/>
      </rPr>
      <t>54 g carb actual</t>
    </r>
  </si>
  <si>
    <r>
      <t xml:space="preserve">Please start meal @ 8:05; </t>
    </r>
    <r>
      <rPr>
        <sz val="11"/>
        <color rgb="FFFF0000"/>
        <rFont val="Calibri"/>
        <family val="2"/>
        <scheme val="minor"/>
      </rPr>
      <t>40.6 actual CHO</t>
    </r>
    <r>
      <rPr>
        <sz val="11"/>
        <color theme="1"/>
        <rFont val="Calibri"/>
        <family val="2"/>
        <scheme val="minor"/>
      </rPr>
      <t xml:space="preserve"> count. CGM calibrated </t>
    </r>
  </si>
  <si>
    <t>BP: 100/64; Resp: 16; Pulse: 74; Temp 97.8</t>
  </si>
  <si>
    <t xml:space="preserve">CGM showing stable readings, subj calibrated CGM at nurse request </t>
  </si>
  <si>
    <t>Did not calibrate CGM b/c system shows dramatic increase and per Laura Kollar</t>
  </si>
  <si>
    <t>Quinoa Yogurt, Fruit, and Nut Granola Bar please eat at 22:00</t>
  </si>
  <si>
    <r>
      <rPr>
        <sz val="11"/>
        <color rgb="FFFF0000"/>
        <rFont val="Calibri"/>
        <family val="2"/>
        <scheme val="minor"/>
      </rPr>
      <t>45.2 actual CHO amount</t>
    </r>
    <r>
      <rPr>
        <sz val="11"/>
        <color theme="1"/>
        <rFont val="Calibri"/>
        <family val="2"/>
        <scheme val="minor"/>
      </rPr>
      <t>; please start meal @ 18:32</t>
    </r>
  </si>
  <si>
    <t>No need to treat per Dr. Danny</t>
  </si>
  <si>
    <t>DiAs initiated, closed loop</t>
  </si>
  <si>
    <t>BP: 112/68; Resp: 16; Pulse: 90; Temp 97.8; CGM calibration</t>
  </si>
  <si>
    <t xml:space="preserve">NOTE Study meter is exactly 1 hr in the future </t>
  </si>
  <si>
    <t>BP=104/60; Resp=18; Pulse=90; Temp=37.2 C</t>
  </si>
  <si>
    <t>Meal bolus requested; no amount given</t>
  </si>
  <si>
    <t xml:space="preserve">Meal start- did not eat "tops" of strawberries </t>
  </si>
  <si>
    <t>BP=116/70; Resp=18; Pulse=68; Temp=37.0 C</t>
  </si>
  <si>
    <t>Bolus requested; no amount given</t>
  </si>
  <si>
    <t>Optional snack</t>
  </si>
  <si>
    <t>Opted for no bolus</t>
  </si>
  <si>
    <t>Correction bolus via DiAs</t>
  </si>
  <si>
    <t>Notified subjects of time for leaving (for exercise); attached to HR monitor</t>
  </si>
  <si>
    <t xml:space="preserve">Meal start and meal bolus requested </t>
  </si>
  <si>
    <t>BP=108/79; Resp=18; Pulse=74; Temp=98.0</t>
  </si>
  <si>
    <t>BP=100/60; Resp=20; Pulse=80; Temp=99.1</t>
  </si>
  <si>
    <t xml:space="preserve">BP: 142/90; Resp: 16; Pulse: 78; Temp: 98.3; discharged </t>
  </si>
  <si>
    <t>Repeat BGFS</t>
  </si>
  <si>
    <t xml:space="preserve">3 glucose tabs; carb estimate 79 see previous </t>
  </si>
  <si>
    <t>15 minutes complete, 5 minutes rest in chair; 2 glucose tabs</t>
  </si>
  <si>
    <t>Carb estimate 50 g per control admission</t>
  </si>
  <si>
    <t xml:space="preserve">BP: 105/72; Resp: 14; Pulse: 64; Temp: 97.8; CGM calibrated </t>
  </si>
  <si>
    <t>Now in pump mode (not closed loop) + CGM readings</t>
  </si>
  <si>
    <t>CGM calibrated per SMA</t>
  </si>
  <si>
    <t>Tech repaired unsuccessfully. No CGM data x 30 min. Called CB, SMA, + ES for troubleshooting guide. Now in Pump Warm-up mode. Missed 30 mins of boluses</t>
  </si>
  <si>
    <t>Repeat FSBG</t>
  </si>
  <si>
    <t xml:space="preserve">CGM 81 descending arrow; 30 g Dex-4. Subject dropping fast and would normally take 30 g. </t>
  </si>
  <si>
    <t>CGM 96--&gt; CGM calibration</t>
  </si>
  <si>
    <t>1/4 cup peanut M+Ms, 6 oz planters classic peanuts</t>
  </si>
  <si>
    <t>Carb estimate 70 g per control admission</t>
  </si>
  <si>
    <t>Carb estimate 55 (115 not used- as per Dr. Anderson to use new estimate) ; 2 glucose tabs as well</t>
  </si>
  <si>
    <t>Pt. noticed that exercise modie is off, Dr. Anderson notified, no need to re-push exercise button</t>
  </si>
  <si>
    <t>2 tabs</t>
  </si>
  <si>
    <t xml:space="preserve">3 tabs </t>
  </si>
  <si>
    <t>400 mg ibuprophen</t>
  </si>
  <si>
    <t>Carb estimate 45 g per control admission</t>
  </si>
  <si>
    <t>4 glucose tabs; asymptomatic</t>
  </si>
  <si>
    <t>3 glucose tabs; BP: 118/84; Resp: 18; Pulse: 70; Temp: 36.5</t>
  </si>
  <si>
    <t xml:space="preserve">Carb estimate 100 g per control admission </t>
  </si>
  <si>
    <t>8 skittles</t>
  </si>
  <si>
    <t>BP: 122/64; Resp: 18; Pulse: 62; Temp: 98.0</t>
  </si>
  <si>
    <t>DiAS turned off, system components removed, normal home insulin pump therapy resumed</t>
  </si>
  <si>
    <t>BP= 112/80; Resp= 18; Pulse= 68; Temp= 98.2</t>
  </si>
  <si>
    <t xml:space="preserve">CGM= 79 </t>
  </si>
  <si>
    <t xml:space="preserve">CGM= 67; 16 g liquid glucose per protocol; pt. asymptomatic </t>
  </si>
  <si>
    <t xml:space="preserve"> CGM= 78; 4 glucose tabs (4 g) given per protocol</t>
  </si>
  <si>
    <t>CGM calibration; meal start; meal bolus requested</t>
  </si>
  <si>
    <t>15 minutes completed; Subj rest in chair; remove HR monitor</t>
  </si>
  <si>
    <t>Exercise start time- bike target rate 140 BPM; set temp basal at 75%</t>
  </si>
  <si>
    <t>Correction bolus, no optional snack consumed</t>
  </si>
  <si>
    <t>Transportation to Rec Center</t>
  </si>
  <si>
    <t>Pt. refused to eat eggs, stated "makes me sick"</t>
  </si>
  <si>
    <t>Suj awakened; CGM=123; BP= 116/78; Pulse=62; Resp= 16; Temp= 97.6</t>
  </si>
  <si>
    <t>Pt took 1 glucose tab (4 g)</t>
  </si>
  <si>
    <t>Pt took 3 glucose tabs (4 g)</t>
  </si>
  <si>
    <t xml:space="preserve">CGM calibration; lights out </t>
  </si>
  <si>
    <t>Pt took 1 glucose tab (4 g); denies any distress</t>
  </si>
  <si>
    <t>Pt took 2 glucose tabs (4 g); denies any distress</t>
  </si>
  <si>
    <t>Optional snack- 1/4 cup peanus M+Ms, 6 oz can of Planters Classic Peanuts</t>
  </si>
  <si>
    <t xml:space="preserve">Meal bolus requested </t>
  </si>
  <si>
    <t xml:space="preserve">CGM calibration </t>
  </si>
  <si>
    <t>Pt. took 1 glucose tab (4 g); pt. denies any distress</t>
  </si>
  <si>
    <t>Pt. took 4 glucose tabs (4 g)- 3 per protocol + 1 per Dr. Anderson; pt. denies any distress</t>
  </si>
  <si>
    <t>CGM calibrated</t>
  </si>
  <si>
    <t>4 tabs (4 g) given. Pt denies any distress. 2 additional tabs given per Dr. Anderson</t>
  </si>
  <si>
    <t>As per Dr. Anderson + protocol, 4 tabs (4 g) given to pt; denies any distress</t>
  </si>
  <si>
    <t>Gave pt. 3 glucose tabs (4 g). Pt insisted on taking additional tab as per pt. history; pt. denies any distress</t>
  </si>
  <si>
    <t>Pt. took 1 glucose tab (4 g); asymptomatic</t>
  </si>
  <si>
    <t>Subj realized that he was drinking full sugar soda instead of diet soda and bolused for it</t>
  </si>
  <si>
    <t>CGM calibration; Meal start; meal bolus</t>
  </si>
  <si>
    <t>Remove HR monitor and return to research house</t>
  </si>
  <si>
    <t>Repeast SMBG</t>
  </si>
  <si>
    <t xml:space="preserve">Bolus per DiAS suggestion </t>
  </si>
  <si>
    <t>Subj transported to rec center</t>
  </si>
  <si>
    <t xml:space="preserve">Meal start- strawberries, grapes, apple, chicken strips, milk, granola bar </t>
  </si>
  <si>
    <t>Subj awakened; BP= 120/80; Pulse= 90; Resp= 24; Temp= 97.6</t>
  </si>
  <si>
    <t xml:space="preserve">Hr monitor attached </t>
  </si>
  <si>
    <t>Subj calibrated CGM</t>
  </si>
  <si>
    <t xml:space="preserve">Subj returned to home insulin pump by Dr. Anderson and bolused </t>
  </si>
  <si>
    <t>Subj asymptomatic, Dr. Anderson on site</t>
  </si>
  <si>
    <r>
      <t xml:space="preserve">Pump occlusion; Dr. Anderson notified and </t>
    </r>
    <r>
      <rPr>
        <sz val="11"/>
        <color rgb="FFFF0000"/>
        <rFont val="Calibri"/>
        <family val="2"/>
        <scheme val="minor"/>
      </rPr>
      <t xml:space="preserve">4.8 U given via syringe </t>
    </r>
  </si>
  <si>
    <t>Subj gave correction via DiAS per Dr. Anderson; 4.8 U (not delivered)</t>
  </si>
  <si>
    <t>Subj opted not to give additional correction, Dr. Anderson notified</t>
  </si>
  <si>
    <t>Subj gave correction via DiAS per Dr. Anderson</t>
  </si>
  <si>
    <t>303 on DiAS per tech</t>
  </si>
  <si>
    <t xml:space="preserve">New pump </t>
  </si>
  <si>
    <t xml:space="preserve">Attempted to inject rest of bolus, failed; MD arrived </t>
  </si>
  <si>
    <t xml:space="preserve">Meal start; appears meal had no olive oil </t>
  </si>
  <si>
    <t xml:space="preserve">Pump occlusion; MD called </t>
  </si>
  <si>
    <t xml:space="preserve">11.5 U requested, 3.07 delivered </t>
  </si>
  <si>
    <t>Pump occlusion</t>
  </si>
  <si>
    <t xml:space="preserve">Personal CGM reading </t>
  </si>
  <si>
    <t>BP= 122/80; Resp = 16; Pulse= 80; Temp= 98.4 (36.9 C)</t>
  </si>
  <si>
    <t>Subject reports BG 70</t>
  </si>
  <si>
    <t>Prior to admit</t>
  </si>
  <si>
    <t xml:space="preserve">new CGM sensor inserted </t>
  </si>
  <si>
    <t>24-36 hrs prior to admit</t>
  </si>
  <si>
    <t>Subject reports BG 52, treated 10 glucose tabs</t>
  </si>
  <si>
    <t>Carb estimate 45 g per previous admission</t>
  </si>
  <si>
    <t>Manual =120</t>
  </si>
  <si>
    <t>HR monitor @ 208; manual =140</t>
  </si>
  <si>
    <t>HR monitor reading 191; manual= 124</t>
  </si>
  <si>
    <t>Hr monitor=62; manual pulse 136</t>
  </si>
  <si>
    <t>HR monitor not reading correctly. Manual pulse 120</t>
  </si>
  <si>
    <t>CGM value 182, no fingerstick value; carb estimate 40 g per control admission</t>
  </si>
  <si>
    <t xml:space="preserve">Pt eating breakkfast, delay secondary to receiving new phone </t>
  </si>
  <si>
    <t>BP: 118/78; Resp: 16; Pulse: 78; Temp: 97.9</t>
  </si>
  <si>
    <t>CGM 203 arrow straight down</t>
  </si>
  <si>
    <t xml:space="preserve">Site/tubing ok, subj drinking water </t>
  </si>
  <si>
    <t>Carb estimate 55 g per control admission</t>
  </si>
  <si>
    <t xml:space="preserve">Patient noticed that exercise mode is off, Dr. Anderson notified. No need to push again. </t>
  </si>
  <si>
    <t xml:space="preserve">Carb estimate 15 g; substitute oikos yogurt for milk </t>
  </si>
  <si>
    <t>BP: 118/80; Resp: 18; Pulse: 90; Temp: 36.7</t>
  </si>
  <si>
    <t>Subj feels fine</t>
  </si>
  <si>
    <t>Carb estimate 60 g per previous admission</t>
  </si>
  <si>
    <t>4 skittles hypo treatment</t>
  </si>
  <si>
    <t>Pump problem from 1742 to 1820, did not receive basal bolus</t>
  </si>
  <si>
    <t>BP: 122/60; Resp: 20; Pulse: 80; Temp: 98.7</t>
  </si>
  <si>
    <t>BP: 110/70; Pulse:80; Resp: 18; Temp: 98</t>
  </si>
  <si>
    <t>Subj wanted to check</t>
  </si>
  <si>
    <t>15 minute recheck</t>
  </si>
  <si>
    <t xml:space="preserve">wait 15 mins until BG &gt;80 to restart exercise </t>
  </si>
  <si>
    <t>Temp basal 1 hour</t>
  </si>
  <si>
    <t>Carb estimate 40 per previous admission</t>
  </si>
  <si>
    <t>BP:100/60; Resp:18; Pulse:80; Temp:98.6</t>
  </si>
  <si>
    <t>Subj asymptomatic; subject found sleeping on stomach with potential pressure on CGM sensor; subj now sleeping on back to avoid pressure</t>
  </si>
  <si>
    <t>Subj asymptomatic</t>
  </si>
  <si>
    <t>4 glucose tabs per protocol</t>
  </si>
  <si>
    <t>3 glucose tabs per protocol. Study physician notified</t>
  </si>
  <si>
    <t>4 glucose tabs per hypoglycemia protocol</t>
  </si>
  <si>
    <t>4 glucsoe tabs treatment per hypoglycemia protocol. Spoke with study physician by phone</t>
  </si>
  <si>
    <t xml:space="preserve">Fingerstick rechecked at one hour per hyperglycemia protocol </t>
  </si>
  <si>
    <t>Subj elected to perform independent FSBG; study physician notified and per advice will recheck in 1 hr</t>
  </si>
  <si>
    <t>Carb estimate 55</t>
  </si>
  <si>
    <t>Returned from walking</t>
  </si>
  <si>
    <t>Out walking</t>
  </si>
  <si>
    <t xml:space="preserve">Carb estimate 45 </t>
  </si>
  <si>
    <t>Can have snack; No snack</t>
  </si>
  <si>
    <t>Change to control pump mode</t>
  </si>
  <si>
    <t>Carb estimate 15 g from previous admission; Request subject eat @ 8:52; Substituted plain green oikos yogurt for milk + strawberries/grapes + cheese/egg/ham/mushroom omelet</t>
  </si>
  <si>
    <t>BP: 110/60; Pulse:88; Resp: 18; Temp: 97.8</t>
  </si>
  <si>
    <t>Treated w 4 glucose tabs</t>
  </si>
  <si>
    <t xml:space="preserve">Study physician notified following 71 FSBG. Advised follow up treatment per protocol following prior protein bar administration. </t>
  </si>
  <si>
    <t>Gave pt. protein 3/4 bar as per Dr.Chernavvsky</t>
  </si>
  <si>
    <t>Carb estimate 60 g per previous admission; request subj eat @ 18:45</t>
  </si>
  <si>
    <t>BP:130/82; Resp:20; Pulse:100; Temp:36.6; CGM calibration</t>
  </si>
  <si>
    <t>DiAs disconnected; BP:100/72; Resp:18; Pulse:80; Temp:98.6</t>
  </si>
  <si>
    <t xml:space="preserve">Subj ate 4 g carbs </t>
  </si>
  <si>
    <t>Subj feels "A little off"; 2 glucose tabs</t>
  </si>
  <si>
    <t xml:space="preserve">Equipment issue ? Trouble pairing; to shower wile equip worked on </t>
  </si>
  <si>
    <t xml:space="preserve">Carb estimate 80 g per previous admission; please start meal @ 12:32 DO NOT EAT YOGURT 6 g carbs </t>
  </si>
  <si>
    <t xml:space="preserve">Time of meal bolus not recorded </t>
  </si>
  <si>
    <t>Time of meal fingerstick not recorded</t>
  </si>
  <si>
    <t>Carb estimate 70 g per previous admission; please start meal @ 8:27</t>
  </si>
  <si>
    <t>BP:100/68; Resp:18; Pulse:88; Temp:98.6</t>
  </si>
  <si>
    <t>study physician contacted by phone and advised correction bolus via system once closed loop re-established; advised to ensure correction is &gt;1.5 U; confirmed 1.96 U bolus suggested by system</t>
  </si>
  <si>
    <t>Observed subject not receiving basal insulin per web monitoring; notified tech onsite and obtained FSBG at RN discretion; subject awake and talking with tech; asymptomatic</t>
  </si>
  <si>
    <t>Carb estimate 45 g per previous admission; have subj start meal @ 18:43</t>
  </si>
  <si>
    <t>Out to walk</t>
  </si>
  <si>
    <t>Resting in bed</t>
  </si>
  <si>
    <t>Subject estimated carbs per MD 40 g (not 50) previous admission; Have subj start meal @ 12:52</t>
  </si>
  <si>
    <t>Removed HR monitor</t>
  </si>
  <si>
    <t xml:space="preserve">Nature Valley Protein Chewy Bar- Salted Caramel Nut; Eat snack @ 10:58-- MD gave OK for 14 g carb drink instead of bar </t>
  </si>
  <si>
    <t xml:space="preserve">Request rest </t>
  </si>
  <si>
    <t xml:space="preserve">Carb estimate 35 g per previous admission </t>
  </si>
  <si>
    <t>Please start meal at 8:20- delay R/T pump/equip problem</t>
  </si>
  <si>
    <t>Phone changed</t>
  </si>
  <si>
    <t>BP:100/70; Resp:18; Pulse:80; Temp:98.6</t>
  </si>
  <si>
    <t xml:space="preserve">Subject asymptomatic </t>
  </si>
  <si>
    <t xml:space="preserve">Fingerstick obtained because CGM remote monitoring lost shortly before 3:00 and not yet restored; subj asymptomatic </t>
  </si>
  <si>
    <t>Please start meal @ 19:26; carb estimate 25 g per previous admission</t>
  </si>
  <si>
    <t xml:space="preserve">Bolus not recorded </t>
  </si>
  <si>
    <t>Took 3 U for FS 316; BP:108/74; Resp:18; Pulse:90; Temp:37.3; CGM calibration</t>
  </si>
  <si>
    <t xml:space="preserve">CGM is on 2014 rather than 2015- reported to Charlotte </t>
  </si>
  <si>
    <t>subj initiated personal omnipod on left upper arm without difficulty; study pump site without erythema</t>
  </si>
  <si>
    <t>SAB removed infusion set, bleeding; minimal erythema on lateral edge w tape removal</t>
  </si>
  <si>
    <t>BP= 110/60, Resp= 18; Pulse= 88; Temp= 98.6</t>
  </si>
  <si>
    <t>Disconnected for shower</t>
  </si>
  <si>
    <t>80 g carb meal estimate, subj unable to eat yogurt (6 g carbs); Meal bolus 6 U, .78 adjusted</t>
  </si>
  <si>
    <t>Subj remove HR monitor</t>
  </si>
  <si>
    <t>Rest until taxi comes</t>
  </si>
  <si>
    <t>Subj rest in chair 5 min</t>
  </si>
  <si>
    <t xml:space="preserve">15 minutes completed </t>
  </si>
  <si>
    <t>Discussed exercise- understands, no optional snack consumed</t>
  </si>
  <si>
    <t>Subj put on HR monitor</t>
  </si>
  <si>
    <t xml:space="preserve">Meal start; meal bolus requested </t>
  </si>
  <si>
    <t>Subj resting in room, feeling well; BP= 110/70; pulse= 80; Resp= 18; Temp= 98.6</t>
  </si>
  <si>
    <t xml:space="preserve">DiAS=244, home CGM=269; Subj reports thirst as only symptom; Dr. Anderson OK Dias Recommended bolus </t>
  </si>
  <si>
    <t xml:space="preserve">No CGM calibration, lights out </t>
  </si>
  <si>
    <t xml:space="preserve">Dr. Anderson notified that subj. personal CGM reads 205; decided to FS and calibrate </t>
  </si>
  <si>
    <t>No CGM calibration; meal start; meal bolus requested</t>
  </si>
  <si>
    <t>CGM= 294</t>
  </si>
  <si>
    <t>CGM= 313;  correction per DiAS</t>
  </si>
  <si>
    <t xml:space="preserve">Subj disconnected to take shower </t>
  </si>
  <si>
    <t xml:space="preserve">Return to research house </t>
  </si>
  <si>
    <t>HR monitor disconnected; manual HR of 142</t>
  </si>
  <si>
    <t xml:space="preserve">Optional snack prior to exercise </t>
  </si>
  <si>
    <t>Transported to Rec center, fitted with HR monitor</t>
  </si>
  <si>
    <t>Pt. verbalizes understanding of exercise plan</t>
  </si>
  <si>
    <t>Subj. awakened; Correction per DiAS; BP=118/74; Pulse=86; Resp=16; Temp=98.7</t>
  </si>
  <si>
    <t>Tech found hyper alert on DiAS after investigating a pump pairing noise</t>
  </si>
  <si>
    <t>CGM= 236</t>
  </si>
  <si>
    <t>Dr. Chernavvsky notified, OK to continue as long as subj. is trending down; subj back to sleep</t>
  </si>
  <si>
    <t>Correction bolus per DiAS; talked w Dr. Chernavvsky re correction</t>
  </si>
  <si>
    <t xml:space="preserve">CGM= 64; subject eating dinner and asymptomatic, denies distress </t>
  </si>
  <si>
    <t xml:space="preserve">Meal bolus requested (amt. missing from flowsheet) </t>
  </si>
  <si>
    <t>CGM=76; pt. took 2 glucose tabs (4 g)</t>
  </si>
  <si>
    <t>CGM= 72; pt. took 1 glucose tab (4 g)</t>
  </si>
  <si>
    <t>Sensor failed, new one placed</t>
  </si>
  <si>
    <t>BP= 102/78; Resp=18; Pulse= 111; Temp= 36.9</t>
  </si>
  <si>
    <t>Sensor placed</t>
  </si>
  <si>
    <t>1 Dex-4 (15 g)</t>
  </si>
  <si>
    <t>Protein bar</t>
  </si>
  <si>
    <t>Feels low, 1 glucose tab</t>
  </si>
  <si>
    <t>correction bolus</t>
  </si>
  <si>
    <t>Treated with ~12 g of fast-acting glucose</t>
  </si>
  <si>
    <t>Almonds, fruit roll-up, granolla bar</t>
  </si>
  <si>
    <t>for curiosity by subj</t>
  </si>
  <si>
    <t>Gave 1.4 units adjustment for 192</t>
  </si>
  <si>
    <t>repeat BG</t>
  </si>
  <si>
    <t>CGM 56 --&gt;, feels a litle low; 3 glucose tabs</t>
  </si>
  <si>
    <t>CGM 63 descending; 3 glucose tabs</t>
  </si>
  <si>
    <t>CGM 78 descending</t>
  </si>
  <si>
    <t>Fruit roll-up, nature valley crunch bar</t>
  </si>
  <si>
    <t>Problem w meal bolus delivery</t>
  </si>
  <si>
    <t>Notes</t>
  </si>
  <si>
    <t>B_Ketone</t>
  </si>
  <si>
    <t>Bolus</t>
  </si>
  <si>
    <t>CHO_Rescue</t>
  </si>
  <si>
    <t>CHO_Meal_Estimate</t>
  </si>
  <si>
    <t>CHO_Meal_Actual</t>
  </si>
  <si>
    <t>Gluc_SMBG</t>
  </si>
  <si>
    <t>DatTime</t>
  </si>
  <si>
    <t>Actual_Time</t>
  </si>
  <si>
    <t>Study_Time</t>
  </si>
  <si>
    <t>Date</t>
  </si>
  <si>
    <t>AdmissionType</t>
  </si>
  <si>
    <t>Status</t>
  </si>
  <si>
    <t>Dropped</t>
  </si>
  <si>
    <t>Withdrawn</t>
  </si>
  <si>
    <t>Screen Failure</t>
  </si>
  <si>
    <t>Same as 40301</t>
  </si>
  <si>
    <t>Devices</t>
  </si>
  <si>
    <t>Yes</t>
  </si>
  <si>
    <t>Data Collection - Start</t>
  </si>
  <si>
    <t>Data Collection - End</t>
  </si>
  <si>
    <t>Control - Start</t>
  </si>
  <si>
    <t>Control - End</t>
  </si>
  <si>
    <t>Experimental - Start</t>
  </si>
  <si>
    <t>Experimental - End</t>
  </si>
  <si>
    <t>Complete</t>
  </si>
  <si>
    <t>Info Template - Dates</t>
  </si>
  <si>
    <t>L1</t>
  </si>
  <si>
    <t>L2</t>
  </si>
  <si>
    <t>Flow-Con</t>
  </si>
  <si>
    <t>Flow-Exp</t>
  </si>
  <si>
    <t>HR_DC</t>
  </si>
  <si>
    <t>HR_Con</t>
  </si>
  <si>
    <t>HR_Exp</t>
  </si>
  <si>
    <t>Day</t>
  </si>
  <si>
    <t>ID</t>
  </si>
  <si>
    <t>Treatment_Code</t>
  </si>
  <si>
    <t>Meal Started</t>
  </si>
  <si>
    <t>Subject will put on heart rate monitor</t>
  </si>
  <si>
    <t>CRC/MD: Is Subject BG &lt;80?</t>
  </si>
  <si>
    <t>CRC/MD: IS Subject BG &gt;80?</t>
  </si>
  <si>
    <t>BP</t>
  </si>
  <si>
    <t>Pulse</t>
  </si>
  <si>
    <t>Resp</t>
  </si>
  <si>
    <t>Temp</t>
  </si>
  <si>
    <t>Complete 1 minute unloaded cycling</t>
  </si>
  <si>
    <t>Exercise started</t>
  </si>
  <si>
    <t>Move Subject to bike</t>
  </si>
  <si>
    <t>Exercise finish time</t>
  </si>
  <si>
    <t>Subject will take off heart rate monitor</t>
  </si>
  <si>
    <t>Record Fingerstick BG using Study Glucometer</t>
  </si>
  <si>
    <t>Calibrate CGM with this value</t>
  </si>
  <si>
    <t xml:space="preserve">Lights out to encourage sleep </t>
  </si>
  <si>
    <t>G3</t>
  </si>
  <si>
    <t>118/82</t>
  </si>
  <si>
    <t>x</t>
  </si>
  <si>
    <t>Y1</t>
  </si>
  <si>
    <t>BS checked because CGM said &lt;80</t>
  </si>
  <si>
    <t>CGM read lower</t>
  </si>
  <si>
    <t>CGM &lt;80</t>
  </si>
  <si>
    <t>CGM read lower &lt;80</t>
  </si>
  <si>
    <t>122/78</t>
  </si>
  <si>
    <t>G1</t>
  </si>
  <si>
    <t>G2</t>
  </si>
  <si>
    <t>non-symptomatic</t>
  </si>
  <si>
    <t>15" post tx check, pre-transport</t>
  </si>
  <si>
    <t>Panera Italian Combo Panini-Whole</t>
  </si>
  <si>
    <t xml:space="preserve">post tx check, CGM 73 </t>
  </si>
  <si>
    <t xml:space="preserve">30" Post-Tx check; CGM 102 </t>
  </si>
  <si>
    <t>Infusion site change-scheduled 2 day change</t>
  </si>
  <si>
    <t>CGM down arrow rapidly, 15gm of Glucose given</t>
  </si>
  <si>
    <t>15" post tx check, 15 gm of glucose given</t>
  </si>
  <si>
    <t>15" post Tx check</t>
  </si>
  <si>
    <t>way entered into dias: 90 grams-8.3 units 80 grams- 7.4 units</t>
  </si>
  <si>
    <t>Snack consisted of protein bar- 14g: apple sauce-13g: peanuts-8g</t>
  </si>
  <si>
    <t>CGM &lt;80. Treated with 15 grams of carbs</t>
  </si>
  <si>
    <t>Treated with 15 grams of carbs physician notified through text</t>
  </si>
  <si>
    <t>Treated with 15 grams of carbs</t>
  </si>
  <si>
    <t>122/70</t>
  </si>
  <si>
    <t>exercise button advice: 40gms carb  temp basal susp. Insulin x 1hr.</t>
  </si>
  <si>
    <t>on bike for last 15m</t>
  </si>
  <si>
    <t>G3/Y1</t>
  </si>
  <si>
    <t>feels low</t>
  </si>
  <si>
    <t>feels a little low</t>
  </si>
  <si>
    <t>116/80</t>
  </si>
  <si>
    <t>had a fruit roll bar</t>
  </si>
  <si>
    <t>gave subject sandwich and glucose supplements prior to discharge</t>
  </si>
  <si>
    <t>discharge time</t>
  </si>
  <si>
    <t>subject denies any distress, verbalized understanding of discharge instructions</t>
  </si>
  <si>
    <t>TXE 15g fast acting CHO</t>
  </si>
  <si>
    <t>Time bolus requested; pt adjusted</t>
  </si>
  <si>
    <t>TXE 15g CHO (Dex4) @ 22:01</t>
  </si>
  <si>
    <t>yes</t>
  </si>
  <si>
    <t>bars, applesauce</t>
  </si>
  <si>
    <t>TXE 15g CHO (drink)</t>
  </si>
  <si>
    <t>R2</t>
  </si>
  <si>
    <t>30gms carb (CGM showed &lt;80) (drink) pt request-feels well</t>
  </si>
  <si>
    <t>15gms carb- feels well</t>
  </si>
  <si>
    <t>15gms carb (log)</t>
  </si>
  <si>
    <t xml:space="preserve">15gms carb </t>
  </si>
  <si>
    <t>Dr. Danny called to ask if pt can DC basal-permission granted</t>
  </si>
  <si>
    <t>0140 basal decreased per subject request to .8u/hr for 2 hours (pt decision)</t>
  </si>
  <si>
    <t>basal decreased to .8u per subject request for 2 hours (pt decision)</t>
  </si>
  <si>
    <t>CGM showed &lt;80</t>
  </si>
  <si>
    <t>CGM &lt; 80 so check () 15 gms carbs; pt was asleep</t>
  </si>
  <si>
    <t xml:space="preserve">15 gms carb; </t>
  </si>
  <si>
    <t xml:space="preserve">CGM &lt;80 -pt sleeping- </t>
  </si>
  <si>
    <t>CGM read &lt;80</t>
  </si>
  <si>
    <t>Note: the two (cannot read)</t>
  </si>
  <si>
    <t>CGM not calibrated because allowing to sleep in d ue to low BG interruptions last night</t>
  </si>
  <si>
    <t>122/80</t>
  </si>
  <si>
    <t>Time bolus requested</t>
  </si>
  <si>
    <t>CGM reads 72, just finished breakfast</t>
  </si>
  <si>
    <t>CGM 73</t>
  </si>
  <si>
    <t xml:space="preserve">Time bolus requested </t>
  </si>
  <si>
    <t>Recommended 13.5 units Panera Italian Combo Panini-Whole taking 11.5</t>
  </si>
  <si>
    <t>CGM 46; eating lunch; 15gm glucose</t>
  </si>
  <si>
    <t>15 gm glucose</t>
  </si>
  <si>
    <t>Time bolus requested; Recommended 24.2 units Taking 22.9 units</t>
  </si>
  <si>
    <t xml:space="preserve">still eating; no additional intervention </t>
  </si>
  <si>
    <t>15g CHO Dex 4 po. DiAs monitor shows data error</t>
  </si>
  <si>
    <t xml:space="preserve">Dr. Cherrowsky aware of SMBG's and plan to suspend pump. Insulin pump suspended @2025 </t>
  </si>
  <si>
    <t>insulin pump suspended</t>
  </si>
  <si>
    <t>120/72</t>
  </si>
  <si>
    <t>19 grams treatment per Danny</t>
  </si>
  <si>
    <t xml:space="preserve">15 gms TX per protocol </t>
  </si>
  <si>
    <t>15 gms Tx.</t>
  </si>
  <si>
    <t>subject off to shower</t>
  </si>
  <si>
    <t xml:space="preserve">15 gms Tx. </t>
  </si>
  <si>
    <t>124/82</t>
  </si>
  <si>
    <t xml:space="preserve">TECH: The DiAs will be turned off at 16:00: yes; MD assist subject to resume his/her normal home insulin therapy: yes; Record Ketones: 0.2; Record discharge time: 15:31; PT give meal to go plus protein granola bar snack. Subject denies any distress, verbalized understanding of discharge instructions. </t>
  </si>
  <si>
    <t xml:space="preserve">BP: 118/82; Resp: 15; Pulse: 80; Temp: 98.1; Record Fingerstick β-Ketone test: 0.2; Has Subject had febrile illness within past 24 hrs? no; Has subject used acetaminophen since last visit? no; Uring HCG:  Has Subject brought own insulin, insulin pump supplies, and regular medications? yes; Did subject insert new CGM sensor ~24-36 hours prior to admission? yes; Verify CGM blinded: yes MD: Pump parameters confirmed by study team: yes. </t>
  </si>
  <si>
    <t>CGm 72→in shower</t>
  </si>
  <si>
    <t>CGM 64↘, eating</t>
  </si>
  <si>
    <t>15g CHO Dex4 po. CGM 50 →non-symptomatic</t>
  </si>
  <si>
    <t>15g CHO Dex 4 po. CGM 42 → no symptoms</t>
  </si>
  <si>
    <t>15g CHO Dex 4 po. DiAs monitor = 42→</t>
  </si>
  <si>
    <t>15g CHO Dex 4 po. DiAs monitor = 45→</t>
  </si>
  <si>
    <t>30 minute check: DiAs monitor reading 58→ 15g CHO Dex4 po.</t>
  </si>
  <si>
    <t>15g CHO Dex 4 po. DiAs monitor 65→</t>
  </si>
  <si>
    <t>15g CHO Dex 4 po. DiAs monitor 58→</t>
  </si>
  <si>
    <t>15g CHO Dex 4 po. DiAs monitor 55→</t>
  </si>
  <si>
    <t>DiAs monitor 75↗</t>
  </si>
  <si>
    <t>DiAs monitor 94→</t>
  </si>
  <si>
    <t>DiAs 78→</t>
  </si>
  <si>
    <t>DiAs 110→</t>
  </si>
  <si>
    <t>121/78</t>
  </si>
  <si>
    <t xml:space="preserve">subject requested to take a blood sugar. CGM=145. He states he always corrects above BG of 120. Current BG is 179. Subj says he is concerned his site is occluding, as it did last night. MD notified. MD asked for ketones. Ketones=0.1 @ 21:12. </t>
  </si>
  <si>
    <t xml:space="preserve">MD stated by text "that is not a site problem. Next fingerstick or correction will be at 11." </t>
  </si>
  <si>
    <t>124/88</t>
  </si>
  <si>
    <t>Heart monitor on CT</t>
  </si>
  <si>
    <t>no</t>
  </si>
  <si>
    <t>15gm Glucose given; CGM 121</t>
  </si>
  <si>
    <t>CGm 99; 15 min Post Check</t>
  </si>
  <si>
    <t>Time bolus requested; CGM 98</t>
  </si>
  <si>
    <t>Italian combo sandwich from Panera-3/4 of sandwich</t>
  </si>
  <si>
    <t xml:space="preserve">CGM 77 Post-Lunch- 0 Intervention </t>
  </si>
  <si>
    <t>Y1 has a question mark next to it; Felt Hypo, CGM 80- 15 gm of Glucose given</t>
  </si>
  <si>
    <t>15 min Post Tx Check</t>
  </si>
  <si>
    <t>CGM 77, Post dinner; 12 gms Glucose Tab</t>
  </si>
  <si>
    <t>15 min Post Tx check</t>
  </si>
  <si>
    <t>CGM &lt; 80</t>
  </si>
  <si>
    <t>Treated with 15 grams carbs</t>
  </si>
  <si>
    <t>Nature Valley Protein Bar 14g Planter's Honey Roasted 12 g; Incorrect carbs calculated. Added 0.35 units of insulin at 22:43 for the additional 4g of carbs</t>
  </si>
  <si>
    <t xml:space="preserve">Treated with 15 grams carbs </t>
  </si>
  <si>
    <t>CGm &lt; 80. Patient performed SMBG</t>
  </si>
  <si>
    <t>110/80</t>
  </si>
  <si>
    <t>Says yes but subjects bg was not below 100</t>
  </si>
  <si>
    <t>"feel fine"</t>
  </si>
  <si>
    <t>1205 Back to Hotel</t>
  </si>
  <si>
    <t>no code</t>
  </si>
  <si>
    <t xml:space="preserve">treated w/ 32 grams of carbs. Took a shower before coming down @ 1545 </t>
  </si>
  <si>
    <t>120/80</t>
  </si>
  <si>
    <t>TECH: The DiAs will be turned off at 16:00: yes; MD assist subject to resume his/her normal home insulin therapy: yes; Subject denies any distress, verbally understanding of discharge instructions, gave subject sandwich and glucose snacks prior to discharge for ride home. Record discharge time: 1604</t>
  </si>
  <si>
    <r>
      <t xml:space="preserve">CGM 132 </t>
    </r>
    <r>
      <rPr>
        <sz val="11"/>
        <color theme="1"/>
        <rFont val="Calibri"/>
        <family val="2"/>
      </rPr>
      <t>↗</t>
    </r>
  </si>
  <si>
    <t>128/78</t>
  </si>
  <si>
    <t>Treated w 15 g Dex4 liquid</t>
  </si>
  <si>
    <t>122/90</t>
  </si>
  <si>
    <t xml:space="preserve">Pt doing fine. Pt resting/doing work in his room. </t>
  </si>
  <si>
    <t>Honey Roasted Peanuts 12 g CHO- package says 13 g CHO, but last visit subj had 12 g; So, 9 peanuts were removed and not eaten. NV Protein Bar PB Dark Chocolate 14 g CHO</t>
  </si>
  <si>
    <t>CGM 111--&gt;</t>
  </si>
  <si>
    <t>Subj "feels low", GCM 87 slight down arrow</t>
  </si>
  <si>
    <t>repeat fingerstick; CGM 82 slight down arrow</t>
  </si>
  <si>
    <t>CGM 63 slight down arrow; still feels "a little low"</t>
  </si>
  <si>
    <t>CGM 79 --&gt;; "feels good"</t>
  </si>
  <si>
    <t>30 min check. CGM 73 --&gt;. "feels good"</t>
  </si>
  <si>
    <t>repeat</t>
  </si>
  <si>
    <t>30 minute check for CGM value &lt;80. CGM 79 --&gt;. Recalibrated CGM due to several 30 min checks reading far less than SMBG and subject "feels fine"</t>
  </si>
  <si>
    <t>110/70</t>
  </si>
  <si>
    <t>CGM 165</t>
  </si>
  <si>
    <t>"feels high"</t>
  </si>
  <si>
    <t>self check</t>
  </si>
  <si>
    <t>CGM 93</t>
  </si>
  <si>
    <t>CGM not working</t>
  </si>
  <si>
    <t>CGM working 165</t>
  </si>
  <si>
    <t>CGM 79</t>
  </si>
  <si>
    <t>CGM 75</t>
  </si>
  <si>
    <t>CGM 63</t>
  </si>
  <si>
    <t>116/76</t>
  </si>
  <si>
    <t>discharge</t>
  </si>
  <si>
    <t xml:space="preserve">Experimental </t>
  </si>
  <si>
    <t>Subject noticed leaking around insulin pod</t>
  </si>
  <si>
    <t>Dr. Anderson recommended change of pod location</t>
  </si>
  <si>
    <t>Y2</t>
  </si>
  <si>
    <t>Not treated per Dr Danny</t>
  </si>
  <si>
    <t>112/72</t>
  </si>
  <si>
    <t>System recommended 30g and susend basal</t>
  </si>
  <si>
    <t>Basal Restarted</t>
  </si>
  <si>
    <t>DiAs turned off</t>
  </si>
  <si>
    <t>118/28</t>
  </si>
  <si>
    <t>Subject Discharged</t>
  </si>
  <si>
    <t>116/82</t>
  </si>
  <si>
    <t>Subject wanted to connect for the 210mg/dl. Chime for setting corrected with 365</t>
  </si>
  <si>
    <t>No. Per charlotte (tech), that computer (to blind the CGM)is not on site. Initiation of DiAs</t>
  </si>
  <si>
    <t>CGM 144 --&gt;</t>
  </si>
  <si>
    <t>110/76</t>
  </si>
  <si>
    <t>Subject forgot DiAs &amp; became unpaired. Repaired upon return of DiAs</t>
  </si>
  <si>
    <t>subject feels that she smells insulin, but cannot feel any leaking. Will continue to monitor</t>
  </si>
  <si>
    <t>CGM reading 79</t>
  </si>
  <si>
    <t xml:space="preserve">Noted that subject's CGM was showing important increase-arrow straight up, showing BG of 165. Contacted Jennifer Pinnata, as concerned about site leakage. Per Jen, may have subject change pod. Fingerstick of 203 @14:15. Pod changed &amp; bolus of 3.4 given per subject's calculations on her device. Ok per Jen/Dr Chernavvsky. </t>
  </si>
  <si>
    <t>CGM showing 234 with 45 degree increase. Called Dr Chernavvsky to notify him. Watch over next 30 minutes and if &gt;250, check ketones and if subject hx of ketones soon after increases. Subject still feeling fine</t>
  </si>
  <si>
    <t>CGM @ 251. FS 261. Ketones 0.2. Correction of 1.25 given @ 15:14. Notified Dr. Chernavvsky who asks pt to drink water.</t>
  </si>
  <si>
    <t>Danny called to ask about bolus-showing up @ 2.94 but pt really received 1.25. This is due to the say the tech entered data into DiAs.</t>
  </si>
  <si>
    <t>subject inquires about doing correction. Dr. Chernavvsky prefers subject waits 2 hours until dinner. Subject agrees.</t>
  </si>
  <si>
    <t>CGM @ 238</t>
  </si>
  <si>
    <t>CGM 244</t>
  </si>
  <si>
    <t>208 CGM</t>
  </si>
  <si>
    <t>198 CGM</t>
  </si>
  <si>
    <t>Calibrated since CGM requested @ this time CGM 174 --&gt;</t>
  </si>
  <si>
    <t>83 CGM</t>
  </si>
  <si>
    <t>78 CGM</t>
  </si>
  <si>
    <t>90 CGM</t>
  </si>
  <si>
    <t>125/85</t>
  </si>
  <si>
    <t xml:space="preserve">Discharge </t>
  </si>
  <si>
    <t xml:space="preserve">Control </t>
  </si>
  <si>
    <t>110/60</t>
  </si>
  <si>
    <r>
      <t xml:space="preserve">BP: 110/60; Resp: 18; Pulse: 58; Temp: 37.1; Record Fingerstick </t>
    </r>
    <r>
      <rPr>
        <sz val="11"/>
        <color theme="1"/>
        <rFont val="Calibri"/>
        <family val="2"/>
      </rPr>
      <t xml:space="preserve">β-Ketone test: 0.1; Has Subject had febrile illness within past 24 hrs? no; Has subject used acetaminophen since last visit? no; Uring HCG: Negative; Has Subject brought own insulin, insulin pump supplies, and regular medications? yes; Did subject insert new CGM sensor ~24-36 hours prior to admission? yes 130 pm 7/8/16; MD: Pump parameters confirmed by study team: yes. </t>
    </r>
  </si>
  <si>
    <t>15 gms carb</t>
  </si>
  <si>
    <t>Subject changed pod</t>
  </si>
  <si>
    <t>CGM not calibrated because CGm showed steep increase</t>
  </si>
  <si>
    <t>subject feeling well</t>
  </si>
  <si>
    <t xml:space="preserve">study subject calibrated CGM because trendline now stable and expressed desire for insulin correction. S. Andersan consulted by telephone and subject self-administered 3.40unit correction as recommnded by Dias and witnessed by me. Administration recorded in Dias. </t>
  </si>
  <si>
    <t>insulin administered at 0047</t>
  </si>
  <si>
    <t>108/70</t>
  </si>
  <si>
    <t>12 gms of carbs</t>
  </si>
  <si>
    <t>Treated w/ 13 g Capri Sun</t>
  </si>
  <si>
    <t xml:space="preserve">at hotel from exercise </t>
  </si>
  <si>
    <t>CGM requesting calibration; CGM calibrated by subject</t>
  </si>
  <si>
    <t>Per telephone discussion with Dr. Chernawsky, since CGm calibrated at approximately 8:30 pm, no need to recalibrate</t>
  </si>
  <si>
    <t>105/60</t>
  </si>
  <si>
    <t>post exercise</t>
  </si>
  <si>
    <t>pt takes 1 capri sun drink = 13 g</t>
  </si>
  <si>
    <t>pre-lunch; Time bolus requested</t>
  </si>
  <si>
    <t>102/62</t>
  </si>
  <si>
    <t>Tech: The DiAs will be turned off at 16:00: yes; MD assist subject to resume his/her normal home insulin therapy: yes</t>
  </si>
  <si>
    <t>104/68</t>
  </si>
  <si>
    <t>initiation of dias</t>
  </si>
  <si>
    <t>164 CGM</t>
  </si>
  <si>
    <t>116 CGM</t>
  </si>
  <si>
    <t>103 CGM</t>
  </si>
  <si>
    <t>CGM 83</t>
  </si>
  <si>
    <t>110/72</t>
  </si>
  <si>
    <t>returned to hotel. PT has no complaints</t>
  </si>
  <si>
    <t>Subject needed to fingerstick for personal CGM</t>
  </si>
  <si>
    <t>114/72</t>
  </si>
  <si>
    <t xml:space="preserve">Discharge Time </t>
  </si>
  <si>
    <t>130/70</t>
  </si>
  <si>
    <r>
      <t xml:space="preserve">BP: 130/70; Resp: 18; Pulse: 86; Temp: 36.7; Record Fingerstick </t>
    </r>
    <r>
      <rPr>
        <sz val="11"/>
        <color theme="1"/>
        <rFont val="Calibri"/>
        <family val="2"/>
      </rPr>
      <t xml:space="preserve">β-Ketone test: 0.0; Has Subject had febrile illness within past 24 hrs? no; Has subject used acetaminophen since last visit? no; Uring HCG: negative; Has Subject brought own insulin, insulin pump supplies, and regular medications? yes; Did subject insert new CGM sensor ~24-36 hours prior to admission? yes; MD: Pump parameters confirmed by study team: yes. </t>
    </r>
  </si>
  <si>
    <t>CGM was ready 83</t>
  </si>
  <si>
    <t>Time bolus requested; snack: popcorn, beef jerky</t>
  </si>
  <si>
    <r>
      <t>266</t>
    </r>
    <r>
      <rPr>
        <sz val="11"/>
        <color theme="1"/>
        <rFont val="Calibri"/>
        <family val="2"/>
      </rPr>
      <t>→CGM</t>
    </r>
  </si>
  <si>
    <t>130/78</t>
  </si>
  <si>
    <t>2.1 is correction; Dias not working, manually documented</t>
  </si>
  <si>
    <t>Also says BG was checked at 11:10</t>
  </si>
  <si>
    <t>CGM 76</t>
  </si>
  <si>
    <t>CGM 67 12 gms @ 16:36</t>
  </si>
  <si>
    <t xml:space="preserve">CGM 65 </t>
  </si>
  <si>
    <t>"states feeling low" CGM 67, 16 gms</t>
  </si>
  <si>
    <t xml:space="preserve">16g CHO Glucose tabs @ 1852  Feels "a little light-headed." CGM 76 </t>
  </si>
  <si>
    <t>15 minute check. Still feels a little low so will wash hands and repeat SMBG.</t>
  </si>
  <si>
    <t>repeat SMBG</t>
  </si>
  <si>
    <t>CGM=98 popcorn 15g jerky 6g</t>
  </si>
  <si>
    <t>CGM=125</t>
  </si>
  <si>
    <r>
      <t xml:space="preserve">CGM 78 </t>
    </r>
    <r>
      <rPr>
        <sz val="11"/>
        <color theme="1"/>
        <rFont val="Calibri"/>
        <family val="2"/>
      </rPr>
      <t>→subj feels fine</t>
    </r>
  </si>
  <si>
    <r>
      <t xml:space="preserve">CGM 88 </t>
    </r>
    <r>
      <rPr>
        <sz val="11"/>
        <color theme="1"/>
        <rFont val="Calibri"/>
        <family val="2"/>
      </rPr>
      <t>→ at 0147</t>
    </r>
  </si>
  <si>
    <t>124/76</t>
  </si>
  <si>
    <t>CGM 78</t>
  </si>
  <si>
    <t xml:space="preserve">12 gms carb given "feels low" </t>
  </si>
  <si>
    <t>120/78</t>
  </si>
  <si>
    <t>TECH: The DiAs will be turned off at 1510: yes; MD assist subject to resume his/her normal home insulin therapy: yes; Ketone 0.1; Record disrcahrge time: 15:15</t>
  </si>
  <si>
    <t xml:space="preserve">79 CGM                                                       T x e 16 qms </t>
  </si>
  <si>
    <t>Pump reads 8.3, so the bolus wizard was used and only 6.45 units were given</t>
  </si>
  <si>
    <t>In shower, pump disconnected</t>
  </si>
  <si>
    <t>CGM 130 to 97 in 20 minutes</t>
  </si>
  <si>
    <t>4.35 suggested; 4.4 given due to pump setting</t>
  </si>
  <si>
    <t>Snack started</t>
  </si>
  <si>
    <t>122/76</t>
  </si>
  <si>
    <t>84 CGM</t>
  </si>
  <si>
    <t>24 gms carbs, suspension of basal suggested</t>
  </si>
  <si>
    <t>85 CGM</t>
  </si>
  <si>
    <t>CGM reads less than 80</t>
  </si>
  <si>
    <t>145 CGM stable</t>
  </si>
  <si>
    <t>172 CGM stable</t>
  </si>
  <si>
    <t>Subject woke up</t>
  </si>
  <si>
    <t>Excerise button pressed</t>
  </si>
  <si>
    <t>Returned to hotel</t>
  </si>
  <si>
    <t>112/68</t>
  </si>
  <si>
    <t>Discharge Time</t>
  </si>
  <si>
    <t>130/80</t>
  </si>
  <si>
    <t>at 1814 8 u Novolog SQ</t>
  </si>
  <si>
    <t>admission</t>
  </si>
  <si>
    <t>asked by CGM for calibration x2</t>
  </si>
  <si>
    <t>x</t>
    <phoneticPr fontId="3" type="noConversion"/>
  </si>
  <si>
    <t xml:space="preserve">CGM 220 </t>
  </si>
  <si>
    <t>15g CHO Dex 4,  CGM 79, feels fine</t>
  </si>
  <si>
    <t>CGM not calibrated due to recent previous hypo tx.</t>
  </si>
  <si>
    <r>
      <t>Feels fine. CGM 73</t>
    </r>
    <r>
      <rPr>
        <sz val="11"/>
        <color indexed="8"/>
        <rFont val="Calibri"/>
        <family val="2"/>
      </rPr>
      <t>→ 15g CHO Dex-4 taken at 2330</t>
    </r>
  </si>
  <si>
    <r>
      <t>CGM 58</t>
    </r>
    <r>
      <rPr>
        <sz val="11"/>
        <color indexed="8"/>
        <rFont val="Calibri"/>
        <family val="2"/>
      </rPr>
      <t>→ Lights out</t>
    </r>
  </si>
  <si>
    <r>
      <t>CGM 71</t>
    </r>
    <r>
      <rPr>
        <sz val="11"/>
        <color indexed="8"/>
        <rFont val="Calibri"/>
        <family val="2"/>
      </rPr>
      <t>→</t>
    </r>
  </si>
  <si>
    <r>
      <t>CGM 78</t>
    </r>
    <r>
      <rPr>
        <sz val="11"/>
        <color indexed="8"/>
        <rFont val="Calibri"/>
        <family val="2"/>
      </rPr>
      <t>→ 15g CHO Dex-4 taken</t>
    </r>
  </si>
  <si>
    <t>118/60</t>
  </si>
  <si>
    <t>15gms carbs (before meal)</t>
  </si>
  <si>
    <t>CGM reads &lt;80 so BS checked. Subject feels ok</t>
  </si>
  <si>
    <t>Feels well</t>
  </si>
  <si>
    <t>CGM was &lt;80 - subject feels well</t>
  </si>
  <si>
    <t>15gms - carbs - CGM &lt;80 and subject feels "shaky"</t>
  </si>
  <si>
    <t>15 gms carbs</t>
  </si>
  <si>
    <r>
      <t xml:space="preserve">CGM = 300 </t>
    </r>
    <r>
      <rPr>
        <sz val="11"/>
        <color indexed="8"/>
        <rFont val="Calibri"/>
        <family val="2"/>
      </rPr>
      <t>→. Ketone 0.2</t>
    </r>
  </si>
  <si>
    <r>
      <t>CGM 275</t>
    </r>
    <r>
      <rPr>
        <sz val="11"/>
        <color indexed="8"/>
        <rFont val="Calibri"/>
        <family val="2"/>
      </rPr>
      <t xml:space="preserve">→ subj. drinking water, feels fine </t>
    </r>
  </si>
  <si>
    <r>
      <t>CGM = 211</t>
    </r>
    <r>
      <rPr>
        <sz val="11"/>
        <color indexed="8"/>
        <rFont val="Calibri"/>
        <family val="2"/>
      </rPr>
      <t>→</t>
    </r>
  </si>
  <si>
    <t>Feels "a little light-headed." 15g CHO DEX 4 po at 0131. CGM = 77</t>
  </si>
  <si>
    <r>
      <t>Feels better. 15g CHO Dex 4 po at 0147. CGM = 61</t>
    </r>
    <r>
      <rPr>
        <sz val="11"/>
        <color indexed="8"/>
        <rFont val="Calibri"/>
        <family val="2"/>
      </rPr>
      <t>↘</t>
    </r>
  </si>
  <si>
    <r>
      <t>CGM= 60</t>
    </r>
    <r>
      <rPr>
        <sz val="11"/>
        <color indexed="8"/>
        <rFont val="Calibri"/>
        <family val="2"/>
      </rPr>
      <t>→</t>
    </r>
  </si>
  <si>
    <t>Back at Hyatt. CGM 105</t>
  </si>
  <si>
    <t>15 min recheck before lunch</t>
  </si>
  <si>
    <t>10 units Novolog</t>
  </si>
  <si>
    <t>CGM 99; dropped from 135 to 99 ~30 min. Feel ok</t>
  </si>
  <si>
    <t xml:space="preserve">Discharge time </t>
  </si>
  <si>
    <t>122/82</t>
  </si>
  <si>
    <t>DiAs connection issues</t>
  </si>
  <si>
    <t>site resecured with tape. Subject advised to sleep on opposite side</t>
  </si>
  <si>
    <t>new sensor site inserted</t>
  </si>
  <si>
    <t>118/78</t>
  </si>
  <si>
    <t>Dr. Anderson advises wait until 10 and recheck</t>
  </si>
  <si>
    <t>CGM =75 @ 18:12 ,not checking BG again since subject started eating dinner at 18:06</t>
    <phoneticPr fontId="2" type="noConversion"/>
  </si>
  <si>
    <t>CGM &gt; 300</t>
    <phoneticPr fontId="2" type="noConversion"/>
  </si>
  <si>
    <t>138/88</t>
  </si>
  <si>
    <t>128/81</t>
  </si>
  <si>
    <t>Subject discharged</t>
  </si>
  <si>
    <t>Bolus_Long</t>
  </si>
  <si>
    <t>x</t>
    <phoneticPr fontId="2" type="noConversion"/>
  </si>
  <si>
    <t>Y1</t>
    <phoneticPr fontId="2" type="noConversion"/>
  </si>
  <si>
    <t>x</t>
    <phoneticPr fontId="2" type="noConversion"/>
  </si>
  <si>
    <t>x</t>
    <phoneticPr fontId="2" type="noConversion"/>
  </si>
  <si>
    <t>Insulin given per Dr's orders, subj feels fine just a little tired</t>
    <phoneticPr fontId="2" type="noConversion"/>
  </si>
  <si>
    <t>subj feels fine</t>
    <phoneticPr fontId="2" type="noConversion"/>
  </si>
  <si>
    <t>x</t>
    <phoneticPr fontId="2" type="noConversion"/>
  </si>
  <si>
    <t>x</t>
    <phoneticPr fontId="2" type="noConversion"/>
  </si>
  <si>
    <t>G3</t>
    <phoneticPr fontId="2" type="noConversion"/>
  </si>
  <si>
    <t>CGM 81 down arrow</t>
    <phoneticPr fontId="2" type="noConversion"/>
  </si>
  <si>
    <t xml:space="preserve">BP: 110/60; Resp: 18; Pulse: 64; Temp: 98.4; Record Fingerstick β-Ketone test: 0.2; Has Subject had febrile illness within past 24 hrs? no; Has subject used acetaminophen since last visit? no; Uring HCG: negative; Has Subject brought own insulin, insulin pump supplies, and regular medications? x; Did subject insert new CGM sensor ~24-36 hours prior to admission? x; MD: Pump parameters confirmed by study team: x. </t>
  </si>
  <si>
    <t>Time bolus requested, injection, snack: nature valley bar</t>
  </si>
  <si>
    <r>
      <t>CGM 79</t>
    </r>
    <r>
      <rPr>
        <sz val="11"/>
        <color indexed="8"/>
        <rFont val="Calibri"/>
        <family val="2"/>
      </rPr>
      <t>→15g Dex4 po at 0126. non-symptomatic</t>
    </r>
  </si>
  <si>
    <t xml:space="preserve">15g Dex4 po at 0143. non-symptomatic </t>
  </si>
  <si>
    <t>back to bed.</t>
  </si>
  <si>
    <t>121/70</t>
  </si>
  <si>
    <t>G3</t>
    <phoneticPr fontId="3" type="noConversion"/>
  </si>
  <si>
    <t>touch exercise button</t>
  </si>
  <si>
    <t>sweet + salty dark chocolate + almonds</t>
  </si>
  <si>
    <r>
      <t xml:space="preserve">Not calibrated due to down arrow on CGM; </t>
    </r>
    <r>
      <rPr>
        <sz val="11"/>
        <color indexed="10"/>
        <rFont val="Calibri"/>
      </rPr>
      <t>this time is incorrectly written on flow sheet as 22:04, likely actually at 23:04</t>
    </r>
  </si>
  <si>
    <t>Calibrated after several CGM readins --&gt; 148. encouraged to sleep. DiAs monitor not showing that it is charging CGM, but CGM itself shows 80% + charging. Phone plugged in + now charging</t>
  </si>
  <si>
    <t>110/78</t>
  </si>
  <si>
    <t>breakfast</t>
  </si>
  <si>
    <t>pushed exercise button</t>
  </si>
  <si>
    <t>ketones .2</t>
  </si>
  <si>
    <t>108/66</t>
  </si>
  <si>
    <t>x</t>
    <phoneticPr fontId="1" type="noConversion"/>
  </si>
  <si>
    <t xml:space="preserve">Checked ketones 0.3 pt states she feels okay checked because CGM states 304 </t>
  </si>
  <si>
    <t>Treated with 15g fast acting carbs. Pt states she feels okay. CGM states 78</t>
  </si>
  <si>
    <t>Recheccked per protocol. Given another 15g fast actign carbs. Pt states she feels fine.</t>
  </si>
  <si>
    <t>Pt states she feels good</t>
  </si>
  <si>
    <t>CGM fell below 80. Pt treated per protocol with 15g fast acting carbs. PT states she feels fine</t>
  </si>
  <si>
    <t>102/64</t>
  </si>
  <si>
    <t>Ketones 0.2 (recheck per protocol).</t>
  </si>
  <si>
    <t>Discharge time. Gave subject a sandwich, grapes, and high carb snacks for ride home. Pt verbalized understanding for discharge, denies any distress. Vitals stable, pt took all food and belongings with her</t>
  </si>
  <si>
    <t>no data on flow sheet</t>
    <phoneticPr fontId="1" type="noConversion"/>
  </si>
  <si>
    <t>107/75</t>
  </si>
  <si>
    <t>ketones 0.2</t>
  </si>
  <si>
    <t>initiation of DiAs</t>
  </si>
  <si>
    <t>CGM 288</t>
  </si>
  <si>
    <t>subject states she is calculating this due to correction and food</t>
    <phoneticPr fontId="1" type="noConversion"/>
  </si>
  <si>
    <t>Per stacey, recheck in 30 mins</t>
  </si>
  <si>
    <t>Subject back to room to rest</t>
  </si>
  <si>
    <t>Subject resting in room</t>
  </si>
  <si>
    <t>DIAS 307 with 45 degree up arrow. 0.6 ketones. Dr. Anderson informed</t>
    <phoneticPr fontId="1" type="noConversion"/>
  </si>
  <si>
    <t>Subject took 9u Humalog SQ. Drinking water. States that she feels fine</t>
  </si>
  <si>
    <t>Ketones 0.3 mmol/dL. DIAS 253 straight down arrow</t>
  </si>
  <si>
    <t>.2mmol.dL ketones</t>
  </si>
  <si>
    <t>subj does not want to bolus for snack since she took such a large correction recently at 20:14 snack N.V. sweet + salty Dark chocolate peanut + Almond Granola Bar</t>
  </si>
  <si>
    <t>DIAS 78 --&gt;</t>
  </si>
  <si>
    <t>30 minute SMBG check. CGM 69--&gt;</t>
  </si>
  <si>
    <t>CGM 64--&gt;  feels a little low. Hypo treatment</t>
  </si>
  <si>
    <t>110/65</t>
  </si>
  <si>
    <t>CGM not working currently</t>
  </si>
  <si>
    <t>CGM site changed by Charlotte, techs</t>
  </si>
  <si>
    <t>calibrated CGM with this value</t>
  </si>
  <si>
    <t>starting closed loop now</t>
  </si>
  <si>
    <t>snack: 1 package cashews</t>
  </si>
  <si>
    <t xml:space="preserve">subj. is taking Lantus 18 units at this time, per his usual protocol </t>
  </si>
  <si>
    <r>
      <t xml:space="preserve">"feels swell." CGM 79 </t>
    </r>
    <r>
      <rPr>
        <sz val="11"/>
        <color theme="1"/>
        <rFont val="Calibri"/>
        <family val="2"/>
      </rPr>
      <t>↘</t>
    </r>
  </si>
  <si>
    <r>
      <t xml:space="preserve">CGM 84 </t>
    </r>
    <r>
      <rPr>
        <sz val="11"/>
        <color theme="1"/>
        <rFont val="Calibri"/>
        <family val="2"/>
      </rPr>
      <t>→</t>
    </r>
  </si>
  <si>
    <r>
      <t xml:space="preserve">CGM 78 </t>
    </r>
    <r>
      <rPr>
        <sz val="11"/>
        <color theme="1"/>
        <rFont val="Calibri"/>
        <family val="2"/>
      </rPr>
      <t>→ 15g CHO Dex-4 at 0021</t>
    </r>
  </si>
  <si>
    <r>
      <t>Took Hyp TX Dex4 15g CHO at 00:38. CGM 72</t>
    </r>
    <r>
      <rPr>
        <sz val="11"/>
        <color theme="1"/>
        <rFont val="Calibri"/>
        <family val="2"/>
      </rPr>
      <t>→</t>
    </r>
  </si>
  <si>
    <r>
      <t>CGM 85</t>
    </r>
    <r>
      <rPr>
        <sz val="11"/>
        <color theme="1"/>
        <rFont val="Calibri"/>
        <family val="2"/>
      </rPr>
      <t>→</t>
    </r>
  </si>
  <si>
    <t>110/68</t>
  </si>
  <si>
    <t>Pt originally guessed 25 carbs but changed his mind to 26 carbs.</t>
  </si>
  <si>
    <t>Ketones 0.2. Contacted Dr. Andrerson, DiAs recommended 7 units but because of exercise coming up and pt already took 7 units, Dr. Anderson said to do what pt would normally do. Pt gave himself 2 units, will recheck in 1 hour per protocol.</t>
  </si>
  <si>
    <t>Arrived at North Grounds</t>
  </si>
  <si>
    <t>Treated with 15g carbs per protocol. Will recheck per protocol</t>
  </si>
  <si>
    <t>checked because of being low at the gym. Pt has no complaints</t>
  </si>
  <si>
    <t>see dietary flowsheet</t>
  </si>
  <si>
    <t>Pt resting quietly, has no complaints</t>
  </si>
  <si>
    <t>MD notified</t>
  </si>
  <si>
    <t xml:space="preserve">Calibrated with MD permission. 22:30 Lantus 18 units per protocol </t>
  </si>
  <si>
    <t>no treatment. Subject composing essays for grad school in lobby, drinking black coffee</t>
  </si>
  <si>
    <t>subject self monitor</t>
  </si>
  <si>
    <t>subject reported. Self-monitor.</t>
  </si>
  <si>
    <r>
      <t xml:space="preserve">CGM: 78 </t>
    </r>
    <r>
      <rPr>
        <sz val="11"/>
        <color theme="1"/>
        <rFont val="Calibri"/>
        <family val="2"/>
      </rPr>
      <t>→</t>
    </r>
  </si>
  <si>
    <r>
      <t>CGM: 75</t>
    </r>
    <r>
      <rPr>
        <sz val="11"/>
        <color theme="1"/>
        <rFont val="Calibri"/>
        <family val="2"/>
      </rPr>
      <t>→ Given 15g Dex4. MD notified. A&amp;OX 3</t>
    </r>
  </si>
  <si>
    <t>BG trending up and boderline. Re-FSBG of 5 min. Continues A&amp;Ox3. Feeling well. No Tx</t>
  </si>
  <si>
    <t>92/58</t>
  </si>
  <si>
    <t>Discharge time</t>
  </si>
  <si>
    <t>118/74</t>
  </si>
  <si>
    <t>error not calibrated d/t CGM trending up</t>
  </si>
  <si>
    <t>(DiAs initiated) at 1640, per tech. CGM calibrated now</t>
  </si>
  <si>
    <t>snack- 1 package cashews</t>
  </si>
  <si>
    <t>Subj. is taking Lantus 18 units at this time, per his usual protocol</t>
  </si>
  <si>
    <t>subject sleeping</t>
  </si>
  <si>
    <t>knocked on door at 8:15- subject states he will be over soon</t>
  </si>
  <si>
    <t>got ready for exercise</t>
  </si>
  <si>
    <t>transport to rec center</t>
  </si>
  <si>
    <t>HR 60 - manual</t>
  </si>
  <si>
    <t>HR 144 at 11:13 - manual</t>
  </si>
  <si>
    <t>HR 150 at end of rest</t>
  </si>
  <si>
    <t>HR monitor watch put on (had forgotten at hotel)</t>
  </si>
  <si>
    <t>Returned from Rec center</t>
  </si>
  <si>
    <t>treated with 13g CHO 95 at 1833</t>
  </si>
  <si>
    <t>TX of 13g CHO (fruit cup)</t>
  </si>
  <si>
    <t>no snack</t>
  </si>
  <si>
    <t>Subj. gave self Lantus Insulin 18u SQ via Huma Pen</t>
  </si>
  <si>
    <t>Subject reports feeling high and would like to correct. 2.5u Humalog Insulin SQ per Dr. Chernavsky</t>
  </si>
  <si>
    <t>knocked on subject's door and spoke with him-asked him to come to conference room by 0745</t>
  </si>
  <si>
    <t>pt reawoken and asked to come to conf. room asap</t>
  </si>
  <si>
    <t>118/62</t>
  </si>
  <si>
    <t>115/62</t>
  </si>
  <si>
    <t xml:space="preserve">Discharged. Food provided to subject by Jen Pinnata. </t>
  </si>
  <si>
    <r>
      <t xml:space="preserve">CGM = 168 </t>
    </r>
    <r>
      <rPr>
        <sz val="11"/>
        <color theme="1"/>
        <rFont val="Calibri"/>
        <family val="2"/>
      </rPr>
      <t>→</t>
    </r>
  </si>
  <si>
    <r>
      <t xml:space="preserve">CGM = 221 </t>
    </r>
    <r>
      <rPr>
        <sz val="11"/>
        <color theme="1"/>
        <rFont val="Calibri"/>
        <family val="2"/>
      </rPr>
      <t>→</t>
    </r>
  </si>
  <si>
    <r>
      <t xml:space="preserve">CGM = 79 </t>
    </r>
    <r>
      <rPr>
        <sz val="11"/>
        <color theme="1"/>
        <rFont val="Calibri"/>
        <family val="2"/>
      </rPr>
      <t>→ 15g Dex 4 po. Subj. reports feeling low</t>
    </r>
  </si>
  <si>
    <r>
      <t xml:space="preserve">CGM = 72 </t>
    </r>
    <r>
      <rPr>
        <sz val="11"/>
        <color theme="1"/>
        <rFont val="Calibri"/>
        <family val="2"/>
      </rPr>
      <t>→ 15 g Dex 4 po still feels shaky, sweaty</t>
    </r>
  </si>
  <si>
    <r>
      <t xml:space="preserve">CGM 77 </t>
    </r>
    <r>
      <rPr>
        <sz val="11"/>
        <color theme="1"/>
        <rFont val="Calibri"/>
        <family val="2"/>
      </rPr>
      <t>→ subj. feels better now</t>
    </r>
  </si>
  <si>
    <r>
      <t>15g CHO Dex4 po at 0425. CGM 79</t>
    </r>
    <r>
      <rPr>
        <sz val="11"/>
        <color theme="1"/>
        <rFont val="Calibri"/>
        <family val="2"/>
      </rPr>
      <t>→</t>
    </r>
  </si>
  <si>
    <r>
      <t>15g CHO Dex4 po at 0444. CGM 66</t>
    </r>
    <r>
      <rPr>
        <sz val="11"/>
        <color theme="1"/>
        <rFont val="Calibri"/>
        <family val="2"/>
      </rPr>
      <t>→</t>
    </r>
  </si>
  <si>
    <r>
      <t>CGM 72</t>
    </r>
    <r>
      <rPr>
        <sz val="11"/>
        <color theme="1"/>
        <rFont val="Calibri"/>
        <family val="2"/>
      </rPr>
      <t>→</t>
    </r>
  </si>
  <si>
    <t>122/72</t>
  </si>
  <si>
    <t>CGM calibrated 19:08</t>
  </si>
  <si>
    <t>Subj. to take 22 units of lantus at this time</t>
  </si>
  <si>
    <t>Kellog Protein Chocolatey Peanut Butter</t>
  </si>
  <si>
    <t xml:space="preserve">CGM showing angle trend. Calibration delayed per Jennifer on site. Tech confirms CGM last calibrated at 1900 </t>
  </si>
  <si>
    <t>Pt states she feels okay, says she can feel that her BG is high. Ketones 0.4. Dr. Anderson notified.</t>
  </si>
  <si>
    <t xml:space="preserve">Dr. Anderson notified of increased blood sugar. No other interventions at this time. Pt states she feels fine. Ketones 0.3 </t>
  </si>
  <si>
    <t>Pt wanted to recheck</t>
  </si>
  <si>
    <t>Returned to hotel, pt has no complaints</t>
  </si>
  <si>
    <t>Pt states she feels fine, no complaints</t>
  </si>
  <si>
    <t xml:space="preserve">21 u Lantus given. </t>
  </si>
  <si>
    <t>Subject to take 22 units of lantus @ this time</t>
  </si>
  <si>
    <t xml:space="preserve">NV crunchy maple brown sugar granola bar </t>
  </si>
  <si>
    <t>118/76</t>
  </si>
  <si>
    <t xml:space="preserve">Ketones 0.7, 3 units regular insulin given, per DiAs rec. spoke with Dr. Anderson. Will recheck in 1 hr. subj states she has a stuffy nose/cold and that she "just doesn't feel that great." States that a powerade zero and water hydration will help. (Hydrating now) </t>
  </si>
  <si>
    <t xml:space="preserve">Ketones 0.4. Dr. Anderson states to give the rec. 10 units regular insulin and let subject eat breakfast. Subj. states she is feeling better. Smiling and talkative. </t>
  </si>
  <si>
    <t>Y3</t>
  </si>
  <si>
    <t>Dr. Anderson aware, states to go ahead with the exercise portion. Pt feeling well</t>
  </si>
  <si>
    <t>regular insulin</t>
  </si>
  <si>
    <t>116/68</t>
  </si>
  <si>
    <t>CGM not calibrated.New sensor placed on arm upon arrival</t>
  </si>
  <si>
    <t>CGM calibrated at 1823</t>
  </si>
  <si>
    <t>Lantus 24 units taken now</t>
  </si>
  <si>
    <t>Treated with 16g fast acting carbs per protocol.</t>
  </si>
  <si>
    <t xml:space="preserve">Treated with 31g fast acting carbs per protocol. Notified MD per protocol </t>
  </si>
  <si>
    <t xml:space="preserve">Treated with 15g fast acting carbs per protocol </t>
  </si>
  <si>
    <t>116/77</t>
  </si>
  <si>
    <t>Lantus 24 units SQ taken by subject at 1905</t>
  </si>
  <si>
    <r>
      <t xml:space="preserve">DiAs 77 </t>
    </r>
    <r>
      <rPr>
        <sz val="11"/>
        <color theme="1"/>
        <rFont val="Calibri"/>
        <family val="2"/>
      </rPr>
      <t>→ non symptomatic</t>
    </r>
  </si>
  <si>
    <t>repeat, doesn't feel that bad</t>
  </si>
  <si>
    <r>
      <t>DiAs 65</t>
    </r>
    <r>
      <rPr>
        <sz val="11"/>
        <color theme="1"/>
        <rFont val="Calibri"/>
        <family val="2"/>
      </rPr>
      <t>→ 15g Dex4 po taken at 2113</t>
    </r>
  </si>
  <si>
    <t xml:space="preserve">Dex4 15g po taken </t>
  </si>
  <si>
    <t>15 minute check</t>
  </si>
  <si>
    <r>
      <t xml:space="preserve">CGM 79 </t>
    </r>
    <r>
      <rPr>
        <sz val="11"/>
        <color theme="1"/>
        <rFont val="Calibri"/>
        <family val="2"/>
      </rPr>
      <t>→</t>
    </r>
  </si>
  <si>
    <t>16g CHO glucose tabs at 0046</t>
  </si>
  <si>
    <t>16g CHO glucose tabs at 0104, still feels low</t>
  </si>
  <si>
    <t>115/72</t>
  </si>
  <si>
    <r>
      <t xml:space="preserve">CGM not calibrated with this value, CGM </t>
    </r>
    <r>
      <rPr>
        <sz val="11"/>
        <color theme="1"/>
        <rFont val="Calibri"/>
        <family val="2"/>
      </rPr>
      <t>↗</t>
    </r>
  </si>
  <si>
    <t xml:space="preserve">0.5 Ketones Dr. Anderson states to start meal and enter 326 into DiAs and treat with the reommended amount regular insulin. </t>
  </si>
  <si>
    <t xml:space="preserve">Ketones 0.2 Dr. Anderson states to not treat with insulin, knowing subject will be exercising in 1 hr and ketones have decreased. Subj. feels "ok" </t>
  </si>
  <si>
    <t xml:space="preserve">Calibrated CGM with this value since not able to do this AM </t>
  </si>
  <si>
    <t>105/62</t>
  </si>
  <si>
    <t>98/58</t>
  </si>
  <si>
    <t>ketones not clinically relevant per Dr. Anderson</t>
  </si>
  <si>
    <t>novolog</t>
  </si>
  <si>
    <t>Maple brown sugar nature valley</t>
  </si>
  <si>
    <t xml:space="preserve">subj. calibrated twice by accident </t>
  </si>
  <si>
    <t>subject reports forgetting to take its insulin dose. Dr. Brown informed and subj. taking 8u Levemir</t>
  </si>
  <si>
    <t>98/62</t>
  </si>
  <si>
    <t xml:space="preserve">gave subject 15 gms for BG 85 </t>
  </si>
  <si>
    <t>treated 15g carbs. Subj feels "fine"</t>
  </si>
  <si>
    <t>CGM sudden drop from 117 to 70. BGL=92. Subj. just woke from a nap, states she feels fine. No complaints</t>
  </si>
  <si>
    <t>BGL=98. Re-checked finger stick on advice of Charlotte B, CGM showing "Data Error"</t>
  </si>
  <si>
    <t>CGM showing a value again of 109</t>
  </si>
  <si>
    <t>CGM=74 BGL=70. 15 grams carbs given @ this time. Subj. states she feels fine.</t>
  </si>
  <si>
    <r>
      <t xml:space="preserve">Done @ 1834 once line started trending </t>
    </r>
    <r>
      <rPr>
        <sz val="11"/>
        <color theme="1"/>
        <rFont val="Calibri"/>
        <family val="2"/>
      </rPr>
      <t>→</t>
    </r>
  </si>
  <si>
    <t xml:space="preserve">? Showing on monitor-tech called Charlotte, but soon ? Disappeared </t>
  </si>
  <si>
    <t xml:space="preserve">per DiAs novolog </t>
  </si>
  <si>
    <t>N.V. crunchy maple brown sugar granola bar</t>
  </si>
  <si>
    <t>8u Levemir SQ @ 2304</t>
  </si>
  <si>
    <t>108/72</t>
  </si>
  <si>
    <t xml:space="preserve">BG 66 give 15 gms of carbs </t>
  </si>
  <si>
    <t>At 15 min. record fingerstick 78 @ 10:55</t>
  </si>
  <si>
    <t xml:space="preserve">rechecked per protocol </t>
  </si>
  <si>
    <t>104/78</t>
  </si>
  <si>
    <t>100/60</t>
  </si>
  <si>
    <t>TX with 15 g glucose, CGM 77</t>
  </si>
  <si>
    <t>1.5 units, 7 units Levemir</t>
  </si>
  <si>
    <t>100/58</t>
  </si>
  <si>
    <t>35 g CHO</t>
  </si>
  <si>
    <t>subject resting in room for afternoon</t>
  </si>
  <si>
    <t>Levemir</t>
  </si>
  <si>
    <r>
      <t xml:space="preserve">151 </t>
    </r>
    <r>
      <rPr>
        <sz val="11"/>
        <color theme="1"/>
        <rFont val="Calibri"/>
        <family val="2"/>
      </rPr>
      <t xml:space="preserve">→cgm </t>
    </r>
  </si>
  <si>
    <t>106/68</t>
  </si>
  <si>
    <t>given 35g carbs per advice</t>
  </si>
  <si>
    <t>treated with 15g fast acting carbs</t>
  </si>
  <si>
    <t>recheck from treating BG 150</t>
  </si>
  <si>
    <t>104/72</t>
  </si>
  <si>
    <t>Discharge time, Pt left with snacks and meter and insulin supplies. Pt has no complaints</t>
  </si>
  <si>
    <t>95/60</t>
  </si>
  <si>
    <t>Treated w/ 16 gm Glucose</t>
  </si>
  <si>
    <t>15 min recheck</t>
  </si>
  <si>
    <t xml:space="preserve">5 units Novolog </t>
  </si>
  <si>
    <t>7 units Lantus</t>
  </si>
  <si>
    <r>
      <t>CGM reading 88</t>
    </r>
    <r>
      <rPr>
        <sz val="11"/>
        <color theme="1"/>
        <rFont val="Calibri"/>
        <family val="2"/>
      </rPr>
      <t>↘ (dropped ~20 pts in ~30 mins) Dias stopped-Charlotte called</t>
    </r>
  </si>
  <si>
    <t xml:space="preserve">15 min recheck. No CGM reading, still being trouble shooted. </t>
  </si>
  <si>
    <t>CGM 76. Treated with 16gm glucose</t>
  </si>
  <si>
    <t>15 min re-check</t>
  </si>
  <si>
    <t>108/75</t>
  </si>
  <si>
    <t>Lantus 9 units injected now per subject</t>
  </si>
  <si>
    <t xml:space="preserve">treated with 15g carbs subj.feels "fine" </t>
  </si>
  <si>
    <t>Lantus 7 units taken now by subj.</t>
  </si>
  <si>
    <t>Lantus 9 units given</t>
  </si>
  <si>
    <t xml:space="preserve">Pt treated with 15g fast acting glucose per protocol </t>
  </si>
  <si>
    <t xml:space="preserve">At 15 min record fingerstick 86 </t>
  </si>
  <si>
    <t xml:space="preserve">rechecked prior to leaving gym </t>
  </si>
  <si>
    <t>Per protocol pt treated with 15g fast acting carbs. Will check in 15 min. Pt states she feels fine</t>
  </si>
  <si>
    <t>Pt has no complaints</t>
  </si>
  <si>
    <t>Lantus</t>
  </si>
  <si>
    <t>97/58</t>
  </si>
  <si>
    <t>Recommended carbs before exercise</t>
  </si>
  <si>
    <t>CGM 80 --&gt;</t>
  </si>
  <si>
    <t xml:space="preserve">CGM 239 --&gt; </t>
  </si>
  <si>
    <t>98/60</t>
  </si>
  <si>
    <t>recommended carbs before exercise</t>
  </si>
  <si>
    <t>CGM 79 lying on sensor</t>
  </si>
  <si>
    <t>96/54</t>
  </si>
  <si>
    <t>124/84</t>
  </si>
  <si>
    <t>Treated 15 CHO q Glucose Dr. Anderson Aware @1645</t>
  </si>
  <si>
    <t xml:space="preserve">15 min re-check </t>
  </si>
  <si>
    <t xml:space="preserve">at calibration </t>
  </si>
  <si>
    <t>15 gm</t>
  </si>
  <si>
    <t>CGM 79, 15 gm Glucose given</t>
  </si>
  <si>
    <t>13 units Lantus</t>
  </si>
  <si>
    <r>
      <t xml:space="preserve">CGM 78 </t>
    </r>
    <r>
      <rPr>
        <sz val="11"/>
        <color theme="1"/>
        <rFont val="Calibri"/>
        <family val="2"/>
      </rPr>
      <t>→</t>
    </r>
  </si>
  <si>
    <r>
      <t xml:space="preserve">CGM 65 </t>
    </r>
    <r>
      <rPr>
        <sz val="11"/>
        <color theme="1"/>
        <rFont val="Calibri"/>
        <family val="2"/>
      </rPr>
      <t>→ Dex-4 15g CHO po at 2354, feels a little low</t>
    </r>
  </si>
  <si>
    <t>15g CHO Dex-4 po at 00:10</t>
  </si>
  <si>
    <r>
      <t xml:space="preserve">CGM 77 </t>
    </r>
    <r>
      <rPr>
        <sz val="11"/>
        <color theme="1"/>
        <rFont val="Calibri"/>
        <family val="2"/>
      </rPr>
      <t>→</t>
    </r>
  </si>
  <si>
    <r>
      <t xml:space="preserve">CGM 68 </t>
    </r>
    <r>
      <rPr>
        <sz val="11"/>
        <color theme="1"/>
        <rFont val="Calibri"/>
        <family val="2"/>
      </rPr>
      <t>→ 15 g CHO Dex-4 po</t>
    </r>
  </si>
  <si>
    <r>
      <t xml:space="preserve">CGM  </t>
    </r>
    <r>
      <rPr>
        <sz val="11"/>
        <color theme="1"/>
        <rFont val="Calibri"/>
        <family val="2"/>
      </rPr>
      <t>→67</t>
    </r>
  </si>
  <si>
    <t>112/76</t>
  </si>
  <si>
    <t>13 units of Lantus given</t>
  </si>
  <si>
    <t xml:space="preserve">15 g CHO given </t>
  </si>
  <si>
    <t>15g CHO (77 on cgm)</t>
  </si>
  <si>
    <t>15g CHO</t>
  </si>
  <si>
    <t>CGM 79 steady - feels well</t>
  </si>
  <si>
    <t>CGM 69 steady - feels well</t>
  </si>
  <si>
    <t>CGM 69 steady calibrated with this</t>
  </si>
  <si>
    <t xml:space="preserve">15 gms (carbs CGM 72) subject felt low </t>
  </si>
  <si>
    <t xml:space="preserve">15 gms carbs </t>
  </si>
  <si>
    <t>feels well</t>
  </si>
  <si>
    <t xml:space="preserve">Issue with CGm - subject heard alarm and called for help. Reconnected </t>
  </si>
  <si>
    <t>CGM less than 80 (79) woke subject to check</t>
  </si>
  <si>
    <t>115/78</t>
  </si>
  <si>
    <t>5.5 units suggested, 5 units injected</t>
  </si>
  <si>
    <t xml:space="preserve">13 units Lantus given </t>
  </si>
  <si>
    <t>per subject request</t>
  </si>
  <si>
    <t>15 g CHO (Dex 4)</t>
  </si>
  <si>
    <t>75, 15g CHO</t>
  </si>
  <si>
    <t xml:space="preserve">58 at 1600 15 g CHO </t>
  </si>
  <si>
    <t>73 at 1600 15g CHO</t>
  </si>
  <si>
    <t>108/64</t>
  </si>
  <si>
    <t>108/68</t>
  </si>
  <si>
    <t>1840 notified MD of elevated ketones</t>
  </si>
  <si>
    <t>done at 16:28</t>
  </si>
  <si>
    <t>Reported to Dr. Anderson that subjects ketones were 0.3 at time of admission. She advised that it is safe to proceed. Ketones rechecked at 1900 0.4, reported to Dr. Subject ambulating and drinking water. Will continue to monitor closely. Patient denies any distress.</t>
  </si>
  <si>
    <t>ketones 0.2 at 2200</t>
  </si>
  <si>
    <t>10 units lantus self-administered at 2204</t>
  </si>
  <si>
    <t>fingerstick glucose obtained for 2300 slot but unable to calibrate based on CGM trend</t>
  </si>
  <si>
    <t>15g Dex 4 Hypo TX po at 0035</t>
  </si>
  <si>
    <t>15g Dex 4 Hypo Tx po at 0054</t>
  </si>
  <si>
    <t xml:space="preserve">12 grams CHO Dex4 HypoTx at 0113 </t>
  </si>
  <si>
    <r>
      <t>CGM dropping quickly 79</t>
    </r>
    <r>
      <rPr>
        <sz val="11"/>
        <color theme="1"/>
        <rFont val="Calibri"/>
        <family val="2"/>
      </rPr>
      <t>↓</t>
    </r>
    <r>
      <rPr>
        <sz val="9.9"/>
        <color theme="1"/>
        <rFont val="Calibri"/>
        <family val="2"/>
      </rPr>
      <t>. Subj sleeping on stomach and CGm site RUQ. CGM rising now that subj. not on CGM site. States he "feels well"</t>
    </r>
  </si>
  <si>
    <t>2 units regular insulin</t>
  </si>
  <si>
    <t xml:space="preserve">Subj. eating 12 skittles 12 g. carb correction for low </t>
  </si>
  <si>
    <t>3 units regular insulin</t>
  </si>
  <si>
    <t>CGM=79, BGL=83, subject states he feels fine</t>
  </si>
  <si>
    <t>CGM=68, BGL=84, subject feels fine, no complaints</t>
  </si>
  <si>
    <t>4 units regular insulin</t>
  </si>
  <si>
    <t xml:space="preserve">CGM=60. Pt has been eating dinner since 1806, "feels fine," smiley &amp; talkative </t>
  </si>
  <si>
    <r>
      <t xml:space="preserve">CGM 85 </t>
    </r>
    <r>
      <rPr>
        <sz val="11"/>
        <color theme="1"/>
        <rFont val="Calibri"/>
        <family val="2"/>
      </rPr>
      <t>↗</t>
    </r>
  </si>
  <si>
    <t>Noted that subject elected to calibrate CGM without staff involvement at 1905 this evening. Spoke with subject and his mother and offered teaching on expectation of staff involvement while onsite, obtained SMBG to confirm safety</t>
  </si>
  <si>
    <t>Subject noted his hands had not been cleaned before this SMBG. Hands washed and measurement repeated at 2158</t>
  </si>
  <si>
    <t>subject self-administered 10 units of Lantus</t>
  </si>
  <si>
    <t>118/68</t>
  </si>
  <si>
    <t>16g of skittles</t>
  </si>
  <si>
    <t>Dias suggested 3.5 units Insulin Pen doesn't give 1/2 units. Subject opted to take 3 units regular insulin</t>
  </si>
  <si>
    <t>100/70</t>
  </si>
  <si>
    <t>116/58</t>
  </si>
  <si>
    <t>1900 subj. inadvertently put Dias in pump mode</t>
  </si>
  <si>
    <t>Subject to take 10 units of Lantus</t>
  </si>
  <si>
    <r>
      <t xml:space="preserve">CGM 82 </t>
    </r>
    <r>
      <rPr>
        <sz val="11"/>
        <color theme="1"/>
        <rFont val="Calibri"/>
        <family val="2"/>
      </rPr>
      <t>→ 16 gm Skittles</t>
    </r>
  </si>
  <si>
    <r>
      <t>finished skittles at 2302. No symptoms. CGM 71</t>
    </r>
    <r>
      <rPr>
        <sz val="11"/>
        <color theme="1"/>
        <rFont val="Calibri"/>
        <family val="2"/>
      </rPr>
      <t>→ took 15g CHO Dex4 po at 2318</t>
    </r>
  </si>
  <si>
    <t>105/70</t>
  </si>
  <si>
    <t>treated with 16g carbs (skittles)</t>
  </si>
  <si>
    <r>
      <t>CGM 76</t>
    </r>
    <r>
      <rPr>
        <sz val="11"/>
        <color theme="1"/>
        <rFont val="Calibri"/>
        <family val="2"/>
      </rPr>
      <t>→ subj. states he feels fine</t>
    </r>
  </si>
  <si>
    <r>
      <t>CGM 59</t>
    </r>
    <r>
      <rPr>
        <sz val="11"/>
        <color theme="1"/>
        <rFont val="Calibri"/>
        <family val="2"/>
      </rPr>
      <t>→ subj. states he feels fine</t>
    </r>
  </si>
  <si>
    <r>
      <t>CGM 55</t>
    </r>
    <r>
      <rPr>
        <sz val="11"/>
        <color theme="1"/>
        <rFont val="Calibri"/>
        <family val="2"/>
      </rPr>
      <t>→ subj. states he feels fine. Treated with 16g. Carbs (skittles) now</t>
    </r>
  </si>
  <si>
    <t>pt states he feels fine</t>
  </si>
  <si>
    <r>
      <t>CGM 67</t>
    </r>
    <r>
      <rPr>
        <sz val="11"/>
        <color theme="1"/>
        <rFont val="Calibri"/>
        <family val="2"/>
      </rPr>
      <t>→ sub. feels fine</t>
    </r>
  </si>
  <si>
    <r>
      <t>CGM 70</t>
    </r>
    <r>
      <rPr>
        <sz val="11"/>
        <color theme="1"/>
        <rFont val="Calibri"/>
        <family val="2"/>
      </rPr>
      <t>→subj. feels fine</t>
    </r>
  </si>
  <si>
    <r>
      <t>CGM 80</t>
    </r>
    <r>
      <rPr>
        <sz val="11"/>
        <color theme="1"/>
        <rFont val="Calibri"/>
        <family val="2"/>
      </rPr>
      <t>→sub. Feels fine</t>
    </r>
  </si>
  <si>
    <r>
      <t>CGM 80</t>
    </r>
    <r>
      <rPr>
        <sz val="11"/>
        <color theme="1"/>
        <rFont val="Calibri"/>
        <family val="2"/>
      </rPr>
      <t>→</t>
    </r>
  </si>
  <si>
    <r>
      <t>CGM 79</t>
    </r>
    <r>
      <rPr>
        <sz val="11"/>
        <color theme="1"/>
        <rFont val="Calibri"/>
        <family val="2"/>
      </rPr>
      <t>→ subj. feels fine</t>
    </r>
  </si>
  <si>
    <r>
      <t xml:space="preserve">CGM = 78 </t>
    </r>
    <r>
      <rPr>
        <sz val="11"/>
        <color theme="1"/>
        <rFont val="Calibri"/>
        <family val="2"/>
      </rPr>
      <t>→ subj. feels fine</t>
    </r>
  </si>
  <si>
    <t xml:space="preserve">CGM = 77 </t>
  </si>
  <si>
    <t>CGM 77. subj. feels fine</t>
  </si>
  <si>
    <r>
      <t>CGM 79</t>
    </r>
    <r>
      <rPr>
        <sz val="11"/>
        <color theme="1"/>
        <rFont val="Calibri"/>
        <family val="2"/>
      </rPr>
      <t>→ recalibrated at 2018 to 101 due to discrepancy between Dias and SMBG</t>
    </r>
  </si>
  <si>
    <r>
      <t>CGM 79</t>
    </r>
    <r>
      <rPr>
        <sz val="11"/>
        <color theme="1"/>
        <rFont val="Calibri"/>
        <family val="2"/>
      </rPr>
      <t>→ no symptoms</t>
    </r>
  </si>
  <si>
    <r>
      <t>subject to take 10 units of Lantus; study coordinator notified: subject reports sensor site loosened in shower this evening which may have been the source of this evenings discrepancy in SMBG and Dias readings sensor site secure and Dias readings have come up now 100</t>
    </r>
    <r>
      <rPr>
        <sz val="11"/>
        <color theme="1"/>
        <rFont val="Calibri"/>
        <family val="2"/>
      </rPr>
      <t>→</t>
    </r>
  </si>
  <si>
    <r>
      <t>CGM 111</t>
    </r>
    <r>
      <rPr>
        <sz val="11"/>
        <color theme="1"/>
        <rFont val="Calibri"/>
        <family val="2"/>
      </rPr>
      <t>→ NOT CALIBRATED SINCE CGM ALREADY CALIBRATED AT 2018</t>
    </r>
  </si>
  <si>
    <r>
      <t xml:space="preserve">CGM 70 </t>
    </r>
    <r>
      <rPr>
        <sz val="11"/>
        <color theme="1"/>
        <rFont val="Calibri"/>
        <family val="2"/>
      </rPr>
      <t>→ sensor site intact</t>
    </r>
  </si>
  <si>
    <r>
      <t xml:space="preserve">CGM 71 </t>
    </r>
    <r>
      <rPr>
        <sz val="11"/>
        <color theme="1"/>
        <rFont val="Calibri"/>
        <family val="2"/>
      </rPr>
      <t>→ feels fine</t>
    </r>
  </si>
  <si>
    <r>
      <t>15g CHO Dex4 at 0552. CGM 71</t>
    </r>
    <r>
      <rPr>
        <sz val="11"/>
        <color theme="1"/>
        <rFont val="Calibri"/>
        <family val="2"/>
      </rPr>
      <t>→feels fine</t>
    </r>
  </si>
  <si>
    <r>
      <t>15g CHO Dex4 at 0611. CGM 65</t>
    </r>
    <r>
      <rPr>
        <sz val="11"/>
        <color theme="1"/>
        <rFont val="Calibri"/>
        <family val="2"/>
      </rPr>
      <t>→feels fine</t>
    </r>
  </si>
  <si>
    <t>102/60</t>
  </si>
  <si>
    <t>Subject ate 40 carbs as per DiAs advice</t>
  </si>
  <si>
    <t>Subject to eat 40 additional carbs</t>
  </si>
  <si>
    <t>*time says 10:37 (guessing it should say 11:37)</t>
  </si>
  <si>
    <r>
      <t xml:space="preserve">CGM 76 </t>
    </r>
    <r>
      <rPr>
        <sz val="11"/>
        <color theme="1"/>
        <rFont val="Calibri"/>
        <family val="2"/>
      </rPr>
      <t>↓</t>
    </r>
  </si>
  <si>
    <r>
      <t xml:space="preserve">CGM 76 </t>
    </r>
    <r>
      <rPr>
        <sz val="11"/>
        <color theme="1"/>
        <rFont val="Calibri"/>
        <family val="2"/>
      </rPr>
      <t>→</t>
    </r>
  </si>
  <si>
    <r>
      <t xml:space="preserve">CGM 73 </t>
    </r>
    <r>
      <rPr>
        <sz val="11"/>
        <color theme="1"/>
        <rFont val="Calibri"/>
        <family val="2"/>
      </rPr>
      <t>→</t>
    </r>
  </si>
  <si>
    <r>
      <t xml:space="preserve">67 </t>
    </r>
    <r>
      <rPr>
        <sz val="11"/>
        <color theme="1"/>
        <rFont val="Calibri"/>
        <family val="2"/>
      </rPr>
      <t>→</t>
    </r>
  </si>
  <si>
    <r>
      <t xml:space="preserve">59 </t>
    </r>
    <r>
      <rPr>
        <sz val="11"/>
        <color theme="1"/>
        <rFont val="Calibri"/>
        <family val="2"/>
      </rPr>
      <t>→ tx of 15g CHO. Initially had BG of 90, but his mom reminded him that he had recently used lotion. Instructed to wash hands, then retested.</t>
    </r>
  </si>
  <si>
    <r>
      <t xml:space="preserve">59 </t>
    </r>
    <r>
      <rPr>
        <sz val="11"/>
        <color theme="1"/>
        <rFont val="Calibri"/>
        <family val="2"/>
      </rPr>
      <t>→ tx of 15 g CHO. Advised using drink instead of skittles but subject refused</t>
    </r>
  </si>
  <si>
    <r>
      <t xml:space="preserve">66 </t>
    </r>
    <r>
      <rPr>
        <sz val="11"/>
        <color theme="1"/>
        <rFont val="Calibri"/>
        <family val="2"/>
      </rPr>
      <t>→ calibrated at 1508 per subject's request/Jen's approval</t>
    </r>
  </si>
  <si>
    <t>104/64</t>
  </si>
  <si>
    <t>Discharge time. Subject d/c'd w/ mother</t>
  </si>
  <si>
    <t>30 units regular</t>
  </si>
  <si>
    <t>X</t>
  </si>
  <si>
    <t>CGM calibrated at 2306</t>
  </si>
  <si>
    <t>Subject consumed 15 grams quick acting carbs (Dex4) at 2342</t>
  </si>
  <si>
    <t>Subject consumed 15 grams Dex 4 CHO at 002</t>
  </si>
  <si>
    <t>Subject consumed 15 grams Dex4 carbs at 0108</t>
  </si>
  <si>
    <t>Subject consumed 15 grams CHO (Dex4) at 0127 subject fully conversant and A&amp;OX3; denying symptoms of hyppglycemia</t>
  </si>
  <si>
    <t>Subject consumed 15 grams Cho (Dex4) at 0144 Subject A &amp; OX3 denying symptoms of hypoglycemia</t>
  </si>
  <si>
    <t>Subject consumed 15 grams CHO (Dex 4) at 0202 subject A &amp; OX3 denying symptoms of hypoglycemia</t>
  </si>
  <si>
    <t>114/78</t>
  </si>
  <si>
    <t>Lantus 40u given</t>
  </si>
  <si>
    <t>15 g fast acting, pt treated per guidelines</t>
  </si>
  <si>
    <t>Treated per protocol with 15g fast acting carbs. Pt states he can tell he is low, will recheck in 15 min. Pt sitting down beside nurse</t>
  </si>
  <si>
    <t xml:space="preserve">Pt states he feels fine </t>
  </si>
  <si>
    <t>Pt states he feels fine, treated per protocol with 15g fast acting carbs</t>
  </si>
  <si>
    <t>NV crunchy peanut butter granola bar, novolog</t>
  </si>
  <si>
    <r>
      <t>CGM not calibrated with this value, CGM was 143</t>
    </r>
    <r>
      <rPr>
        <sz val="11"/>
        <color theme="1"/>
        <rFont val="Calibri"/>
        <family val="2"/>
      </rPr>
      <t>→ but went to 135 ↘ so no calibration done</t>
    </r>
  </si>
  <si>
    <r>
      <t xml:space="preserve">phone 94 </t>
    </r>
    <r>
      <rPr>
        <sz val="11"/>
        <color theme="1"/>
        <rFont val="Calibri"/>
        <family val="2"/>
      </rPr>
      <t>→ calibrated to 84 fingerstick</t>
    </r>
  </si>
  <si>
    <t>subject consumed 15 grams CHO per protocol at 0026</t>
  </si>
  <si>
    <t xml:space="preserve">subject consumed 15g carb (Dex4) and denies symptoms of hypoglycemia at 0226 </t>
  </si>
  <si>
    <t>subject consumed 15g CHO (Dex4) and denies symptoms of hypoglycemia at 0244</t>
  </si>
  <si>
    <t xml:space="preserve">0820 40u Lantus </t>
  </si>
  <si>
    <t>15 gms carbs (drink)</t>
  </si>
  <si>
    <t xml:space="preserve">15 gms carb </t>
  </si>
  <si>
    <r>
      <t xml:space="preserve">low so time </t>
    </r>
    <r>
      <rPr>
        <sz val="11"/>
        <color theme="1"/>
        <rFont val="Calibri"/>
        <family val="2"/>
      </rPr>
      <t>∆</t>
    </r>
  </si>
  <si>
    <t>15 gms carb-subject CGM &lt; 80</t>
  </si>
  <si>
    <t>32 gms carbs-feels low</t>
  </si>
  <si>
    <t>120/92</t>
  </si>
  <si>
    <r>
      <t xml:space="preserve">CGM not calibrated </t>
    </r>
    <r>
      <rPr>
        <sz val="11"/>
        <color theme="1"/>
        <rFont val="Calibri"/>
        <family val="2"/>
      </rPr>
      <t>↘ line</t>
    </r>
  </si>
  <si>
    <t>treated w/ 15g Dex4</t>
  </si>
  <si>
    <t>15 g Dex4</t>
  </si>
  <si>
    <t>15g Dex4</t>
  </si>
  <si>
    <t>Treated with 15g fast acting carbs per protocol</t>
  </si>
  <si>
    <t>Lantus 32 units taken now</t>
  </si>
  <si>
    <t>47 carbs eaten (2 protein bars, 1 capri sun) verified by Dr. Anderson</t>
  </si>
  <si>
    <t xml:space="preserve">BS 77 gave 15 grams of carbs </t>
  </si>
  <si>
    <t>gave 15g carbs (Dex4)</t>
  </si>
  <si>
    <t>CGM = 77, treated with 15 gram (Dex4 liquid) subj. was napping, no complaints</t>
  </si>
  <si>
    <t>subj states he "feels low" now, will re-eval in 15 min.</t>
  </si>
  <si>
    <t>subj. states he feels fine now, no complaints</t>
  </si>
  <si>
    <t>CGM = 74, pt states he feels fine. Treated with 15g Dex4 carbs.</t>
  </si>
  <si>
    <t>CGM = 57, pt states that he now feels low. Treated with another 15g Dex4 carbs</t>
  </si>
  <si>
    <r>
      <t xml:space="preserve">CGM not calibrated, no pt's arrow is </t>
    </r>
    <r>
      <rPr>
        <sz val="11"/>
        <color theme="1"/>
        <rFont val="Calibri"/>
        <family val="2"/>
      </rPr>
      <t>↑ at this time</t>
    </r>
  </si>
  <si>
    <r>
      <t>subject given 15g Dex-4 po no symptoms. DiAs 91</t>
    </r>
    <r>
      <rPr>
        <sz val="11"/>
        <color theme="1"/>
        <rFont val="Calibri"/>
        <family val="2"/>
      </rPr>
      <t>↓ has been dropping very quickly</t>
    </r>
  </si>
  <si>
    <r>
      <t>Dias 78</t>
    </r>
    <r>
      <rPr>
        <sz val="11"/>
        <color theme="1"/>
        <rFont val="Calibri"/>
        <family val="2"/>
      </rPr>
      <t>↘ 15g Dex 4 po taken</t>
    </r>
  </si>
  <si>
    <t>15 min check</t>
  </si>
  <si>
    <r>
      <t>CGM calibration requested Dias reads 91</t>
    </r>
    <r>
      <rPr>
        <sz val="11"/>
        <color theme="1"/>
        <rFont val="Calibri"/>
        <family val="2"/>
      </rPr>
      <t>→</t>
    </r>
  </si>
  <si>
    <t>Novolog</t>
  </si>
  <si>
    <t>Calibrate CGM with this value: see 2201, no</t>
  </si>
  <si>
    <r>
      <t>DIAS 75</t>
    </r>
    <r>
      <rPr>
        <sz val="11"/>
        <color theme="1"/>
        <rFont val="Calibri"/>
        <family val="2"/>
      </rPr>
      <t>→</t>
    </r>
  </si>
  <si>
    <r>
      <t xml:space="preserve">DIAS 77 </t>
    </r>
    <r>
      <rPr>
        <sz val="11"/>
        <color theme="1"/>
        <rFont val="Calibri"/>
        <family val="2"/>
      </rPr>
      <t>→ 15g CHO DEX4 po</t>
    </r>
  </si>
  <si>
    <r>
      <t xml:space="preserve">may have been sleeping on sensor as Dias = 46 </t>
    </r>
    <r>
      <rPr>
        <sz val="11"/>
        <color theme="1"/>
        <rFont val="Calibri"/>
        <family val="2"/>
      </rPr>
      <t>↘</t>
    </r>
  </si>
  <si>
    <r>
      <t xml:space="preserve">Dias 77 </t>
    </r>
    <r>
      <rPr>
        <sz val="11"/>
        <color theme="1"/>
        <rFont val="Calibri"/>
        <family val="2"/>
      </rPr>
      <t>→ feels low. Took 15g CHO Dex 4</t>
    </r>
  </si>
  <si>
    <t>Took 15g CHO Dex 4 po</t>
  </si>
  <si>
    <t xml:space="preserve">Lantus 32 units taken now </t>
  </si>
  <si>
    <t xml:space="preserve">Subject ate 47 carbs prior to exercise as per Dias recommendation </t>
  </si>
  <si>
    <t xml:space="preserve">BG 90- gave 15 carbs </t>
  </si>
  <si>
    <t>treated with 15 g carbs Dex4</t>
  </si>
  <si>
    <r>
      <t>CGM 79</t>
    </r>
    <r>
      <rPr>
        <sz val="11"/>
        <color theme="1"/>
        <rFont val="Calibri"/>
        <family val="2"/>
      </rPr>
      <t xml:space="preserve">↘ treated with 15g carbs Dex 4 pt states he feels low </t>
    </r>
  </si>
  <si>
    <r>
      <t xml:space="preserve">CGM 61 </t>
    </r>
    <r>
      <rPr>
        <sz val="11"/>
        <color theme="1"/>
        <rFont val="Calibri"/>
        <family val="2"/>
      </rPr>
      <t>→ treated with 15g carbs Dex4</t>
    </r>
  </si>
  <si>
    <t>108/85</t>
  </si>
  <si>
    <t>Record discharge time, subject ate snackes and cookies prior to driving home</t>
  </si>
  <si>
    <t>117/74</t>
  </si>
  <si>
    <t>12 units regular insulin</t>
  </si>
  <si>
    <t>Lantus 22 units taken by subject at this time. Pt states she does not want a snack. Subj states she feels find/has no complaints</t>
  </si>
  <si>
    <t>Dias monitor: 75</t>
  </si>
  <si>
    <t>Pt treated with 15g fast acting carbs per protocol</t>
  </si>
  <si>
    <t>118/73</t>
  </si>
  <si>
    <t>treated with 15g fast acting carbs per protocol</t>
  </si>
  <si>
    <t xml:space="preserve">treated again with 15g fast acting carbs per protocol </t>
  </si>
  <si>
    <t xml:space="preserve">returned to hotel </t>
  </si>
  <si>
    <t>calibrated CGM with fingerstick due to previous times of calibration (per Charlotte)</t>
  </si>
  <si>
    <t xml:space="preserve">CGM Calibration not done per Charlotte due to previous calibration time </t>
  </si>
  <si>
    <t xml:space="preserve">left for rec center </t>
  </si>
  <si>
    <t>subject checked fingerstick without being prompted. Result-77. gave 15 grams of carbs</t>
  </si>
  <si>
    <t>2 units given at 15:54</t>
  </si>
  <si>
    <t>subject took 2 u and drank two bottles of water. Ketones rechecked at 0.8</t>
  </si>
  <si>
    <t xml:space="preserve">The subject is symptomatic. Although B-ketone good ……. Subject doesn't want to stay and discharged herself. I personally would follow with Jen and her husband every hour to be sure that she is ok and blood ketone went down. Husband is with her and he is the driver back home. </t>
  </si>
  <si>
    <t>120/82</t>
  </si>
  <si>
    <t xml:space="preserve">Calibrated at 15:00 </t>
  </si>
  <si>
    <t xml:space="preserve">Pump was not on for meal so Charlotte put phone into pump mode to record 12 u in the system. Nurse flow sheet is correct. </t>
  </si>
  <si>
    <t>subj refused to eat due to high BG</t>
  </si>
  <si>
    <t>Subj refuses to eat- would like to wait to allow time for insulin to kick in as she can tell she is "out of range" OK per Stacey</t>
  </si>
  <si>
    <t>CGM began working again</t>
  </si>
  <si>
    <t>Subj drinking tea per husband reports that she has a little nausea. DiAs 270--&gt; and subj is drinking plenty of water. Since dinner insulin still onboard, Dr. Anderson rec. waiting until 22:00 for any potential correction dose.</t>
  </si>
  <si>
    <t xml:space="preserve">Subj having severe anxiety attack over BG value. Shaking, yelling, crying, 911 called, Dr. Anderson called. Study coordinator informed. </t>
  </si>
  <si>
    <t>Received subject while emergency personnel were in her room. VSS, subject isbeginning to calm down. A+0x3. Appears to be responding to advice on how to stay calm. Reassured subject that she could leave the study. Subject and spouse both verbalized understanding and opted to be dismissed. See discharge page, Dr. Anderson aware</t>
  </si>
  <si>
    <t>Adm_Files</t>
  </si>
  <si>
    <t>started AP</t>
  </si>
  <si>
    <t>Nature Valley Roasted Nut Crunch, Fruit Roll-up</t>
  </si>
  <si>
    <t>Not calibrated as CGM 225 straight up</t>
  </si>
  <si>
    <t>CGM 73--&gt; (personal CGM=118)</t>
  </si>
  <si>
    <t>CGM 69 straight down arrow. Dr. Anderson informed of rapid BG drop</t>
  </si>
  <si>
    <t xml:space="preserve">CGM 59--&gt; </t>
  </si>
  <si>
    <t>Having cup of chamomille tea</t>
  </si>
  <si>
    <t>Subj felt himself going low</t>
  </si>
  <si>
    <t>2 for calibration (135/137); CGM=82, personal CGM is 130</t>
  </si>
  <si>
    <t>CGM 79--&gt;</t>
  </si>
  <si>
    <t>Exercise start time; HR manually=112</t>
  </si>
  <si>
    <t>Feeling jittery; 1 glucose tab</t>
  </si>
  <si>
    <t>Wanted to double  check, "feels low"</t>
  </si>
  <si>
    <t>Wanted to check</t>
  </si>
  <si>
    <t>Pairing problem- tech working on it</t>
  </si>
  <si>
    <t>Elected to give correction bolus</t>
  </si>
  <si>
    <t>Pt felt weak (wanted to wait + retest)</t>
  </si>
  <si>
    <t>Wanted to check sugar (liquid) 12 gms carbs</t>
  </si>
  <si>
    <t>CGM 78? Personal CGM 108 up arrow</t>
  </si>
  <si>
    <t>Almonds, protein bar, and fruit roll-up</t>
  </si>
  <si>
    <t>CGM called for calibration</t>
  </si>
  <si>
    <t>Subj wanted to check prior to retiring</t>
  </si>
  <si>
    <t xml:space="preserve">Safety check since CGM dropping very quickly. CGM reading way lower than SMBG- subj was lying on sensor and asked to move. CGM values rising after position changed. </t>
  </si>
  <si>
    <t>CGM 77 --&gt;</t>
  </si>
  <si>
    <t>Out of strips</t>
  </si>
  <si>
    <t>Subj wanted to recheck</t>
  </si>
  <si>
    <t>Check Flowsheet Dates</t>
  </si>
  <si>
    <t>Build DateTime</t>
  </si>
  <si>
    <t>Unix Conversion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</si>
</sst>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h:mm;@"/>
    <numFmt numFmtId="165" formatCode="0.0"/>
    <numFmt numFmtId="166" formatCode="m/d/yyyy\ h:mm:ss"/>
  </numFmts>
  <fonts count="15">
    <font>
      <sz val="11"/>
      <color theme="1"/>
      <name val="Calibri"/>
      <family val="2"/>
      <scheme val="minor"/>
    </font>
    <font>
      <sz val="11"/>
      <color rgb="FF9C0006"/>
      <name val="Calibri"/>
      <family val="2"/>
      <scheme val="minor"/>
    </font>
    <font>
      <b/>
      <sz val="11"/>
      <color theme="0"/>
      <name val="Calibri"/>
      <family val="2"/>
      <scheme val="minor"/>
    </font>
    <font>
      <sz val="11"/>
      <color rgb="FFFF0000"/>
      <name val="Calibri"/>
      <family val="2"/>
      <scheme val="minor"/>
    </font>
    <font>
      <u/>
      <sz val="11"/>
      <color theme="10"/>
      <name val="Calibri"/>
      <family val="2"/>
      <scheme val="minor"/>
    </font>
    <font>
      <sz val="11"/>
      <name val="Calibri"/>
      <family val="2"/>
      <scheme val="minor"/>
    </font>
    <font>
      <b/>
      <sz val="11"/>
      <color rgb="FFFF0000"/>
      <name val="Calibri"/>
      <family val="2"/>
      <scheme val="minor"/>
    </font>
    <font>
      <sz val="11"/>
      <color rgb="FF9C6500"/>
      <name val="Calibri"/>
      <family val="2"/>
      <scheme val="minor"/>
    </font>
    <font>
      <sz val="11"/>
      <color rgb="FF3F3F76"/>
      <name val="Calibri"/>
      <family val="2"/>
      <scheme val="minor"/>
    </font>
    <font>
      <sz val="11"/>
      <color theme="1"/>
      <name val="Calibri"/>
      <family val="2"/>
    </font>
    <font>
      <sz val="11"/>
      <color indexed="8"/>
      <name val="Calibri"/>
      <family val="2"/>
    </font>
    <font>
      <sz val="11"/>
      <name val="Calibri"/>
    </font>
    <font>
      <b/>
      <sz val="11"/>
      <name val="Calibri"/>
    </font>
    <font>
      <sz val="11"/>
      <color indexed="10"/>
      <name val="Calibri"/>
    </font>
    <font>
      <sz val="9.9"/>
      <color theme="1"/>
      <name val="Calibri"/>
      <family val="2"/>
    </font>
  </fonts>
  <fills count="10">
    <fill>
      <patternFill patternType="none"/>
    </fill>
    <fill>
      <patternFill patternType="gray125"/>
    </fill>
    <fill>
      <patternFill patternType="solid">
        <fgColor rgb="FFFFC7CE"/>
      </patternFill>
    </fill>
    <fill>
      <patternFill patternType="solid">
        <fgColor rgb="FFA5A5A5"/>
      </patternFill>
    </fill>
    <fill>
      <patternFill patternType="solid">
        <fgColor theme="0"/>
        <bgColor indexed="64"/>
      </patternFill>
    </fill>
    <fill>
      <patternFill patternType="solid">
        <fgColor rgb="FFFFFF00"/>
        <bgColor indexed="64"/>
      </patternFill>
    </fill>
    <fill>
      <patternFill patternType="solid">
        <fgColor theme="5" tint="0.59999389629810485"/>
        <bgColor indexed="64"/>
      </patternFill>
    </fill>
    <fill>
      <patternFill patternType="solid">
        <fgColor rgb="FFFFEB9C"/>
      </patternFill>
    </fill>
    <fill>
      <patternFill patternType="solid">
        <fgColor rgb="FFFFCC99"/>
      </patternFill>
    </fill>
    <fill>
      <patternFill patternType="solid">
        <fgColor indexed="52"/>
        <bgColor indexed="64"/>
      </patternFill>
    </fill>
  </fills>
  <borders count="3">
    <border>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0" fontId="1" fillId="2" borderId="0" applyNumberFormat="0" applyBorder="0" applyAlignment="0" applyProtection="0"/>
    <xf numFmtId="0" fontId="2" fillId="3" borderId="1" applyNumberFormat="0" applyAlignment="0" applyProtection="0"/>
    <xf numFmtId="0" fontId="4" fillId="0" borderId="0" applyNumberFormat="0" applyFill="0" applyBorder="0" applyAlignment="0" applyProtection="0"/>
    <xf numFmtId="0" fontId="7" fillId="7" borderId="0" applyNumberFormat="0" applyBorder="0" applyAlignment="0" applyProtection="0"/>
    <xf numFmtId="0" fontId="8" fillId="8" borderId="2" applyNumberFormat="0" applyAlignment="0" applyProtection="0"/>
  </cellStyleXfs>
  <cellXfs count="52">
    <xf numFmtId="0" fontId="0" fillId="0" borderId="0" xfId="0"/>
    <xf numFmtId="2" fontId="0" fillId="0" borderId="0" xfId="0" applyNumberFormat="1"/>
    <xf numFmtId="164" fontId="0" fillId="0" borderId="0" xfId="0" applyNumberFormat="1"/>
    <xf numFmtId="165" fontId="0" fillId="0" borderId="0" xfId="0" applyNumberFormat="1"/>
    <xf numFmtId="22" fontId="0" fillId="0" borderId="0" xfId="0" applyNumberFormat="1"/>
    <xf numFmtId="165" fontId="0" fillId="0" borderId="0" xfId="0" applyNumberFormat="1" applyAlignment="1">
      <alignment horizontal="right"/>
    </xf>
    <xf numFmtId="165" fontId="0" fillId="0" borderId="0" xfId="0" applyNumberFormat="1" applyAlignment="1">
      <alignment horizontal="left"/>
    </xf>
    <xf numFmtId="0" fontId="4" fillId="0" borderId="0" xfId="3"/>
    <xf numFmtId="0" fontId="0" fillId="0" borderId="0" xfId="0" applyAlignment="1">
      <alignment horizontal="left"/>
    </xf>
    <xf numFmtId="20" fontId="0" fillId="0" borderId="0" xfId="0" applyNumberFormat="1" applyAlignment="1">
      <alignment horizontal="left"/>
    </xf>
    <xf numFmtId="14" fontId="0" fillId="0" borderId="0" xfId="0" applyNumberFormat="1" applyAlignment="1">
      <alignment horizontal="left"/>
    </xf>
    <xf numFmtId="0" fontId="0" fillId="0" borderId="0" xfId="0" applyBorder="1" applyAlignment="1">
      <alignment horizontal="left"/>
    </xf>
    <xf numFmtId="0" fontId="0" fillId="0" borderId="0" xfId="0" applyFill="1" applyAlignment="1">
      <alignment horizontal="left"/>
    </xf>
    <xf numFmtId="20" fontId="1" fillId="2" borderId="0" xfId="1" applyNumberFormat="1" applyAlignment="1">
      <alignment horizontal="left"/>
    </xf>
    <xf numFmtId="0" fontId="1" fillId="2" borderId="0" xfId="1" applyAlignment="1">
      <alignment horizontal="left"/>
    </xf>
    <xf numFmtId="20" fontId="0" fillId="0" borderId="0" xfId="0" applyNumberFormat="1" applyFill="1" applyAlignment="1">
      <alignment horizontal="left"/>
    </xf>
    <xf numFmtId="20" fontId="0" fillId="0" borderId="0" xfId="0" applyNumberFormat="1" applyBorder="1" applyAlignment="1">
      <alignment horizontal="left"/>
    </xf>
    <xf numFmtId="14" fontId="0" fillId="0" borderId="0" xfId="0" applyNumberFormat="1" applyBorder="1" applyAlignment="1">
      <alignment horizontal="left"/>
    </xf>
    <xf numFmtId="14" fontId="0" fillId="0" borderId="0" xfId="0" applyNumberFormat="1" applyFill="1" applyAlignment="1">
      <alignment horizontal="left"/>
    </xf>
    <xf numFmtId="164" fontId="0" fillId="0" borderId="0" xfId="0" applyNumberFormat="1" applyFill="1" applyAlignment="1">
      <alignment horizontal="left"/>
    </xf>
    <xf numFmtId="164" fontId="2" fillId="3" borderId="1" xfId="2" applyNumberFormat="1" applyBorder="1" applyAlignment="1">
      <alignment horizontal="left"/>
    </xf>
    <xf numFmtId="20" fontId="0" fillId="6" borderId="0" xfId="0" applyNumberFormat="1" applyFill="1" applyAlignment="1">
      <alignment horizontal="left"/>
    </xf>
    <xf numFmtId="20" fontId="0" fillId="5" borderId="0" xfId="0" applyNumberFormat="1" applyFill="1" applyAlignment="1">
      <alignment horizontal="left"/>
    </xf>
    <xf numFmtId="20" fontId="0" fillId="0" borderId="0" xfId="0" applyNumberFormat="1" applyFill="1" applyBorder="1" applyAlignment="1">
      <alignment horizontal="left"/>
    </xf>
    <xf numFmtId="0" fontId="1" fillId="2" borderId="0" xfId="1"/>
    <xf numFmtId="0" fontId="7" fillId="7" borderId="0" xfId="4"/>
    <xf numFmtId="166" fontId="0" fillId="0" borderId="0" xfId="0" applyNumberFormat="1"/>
    <xf numFmtId="166" fontId="7" fillId="7" borderId="0" xfId="4" applyNumberFormat="1"/>
    <xf numFmtId="166" fontId="1" fillId="2" borderId="0" xfId="1" applyNumberFormat="1"/>
    <xf numFmtId="0" fontId="0" fillId="0" borderId="0" xfId="0" applyBorder="1" applyAlignment="1">
      <alignment horizontal="center" vertical="center"/>
    </xf>
    <xf numFmtId="14" fontId="0" fillId="0" borderId="0" xfId="0" applyNumberFormat="1" applyFill="1" applyBorder="1" applyAlignment="1">
      <alignment horizontal="center" vertical="center"/>
    </xf>
    <xf numFmtId="22" fontId="0" fillId="0" borderId="0" xfId="0" applyNumberFormat="1" applyBorder="1" applyAlignment="1">
      <alignment horizontal="center" vertical="center"/>
    </xf>
    <xf numFmtId="14" fontId="0" fillId="0" borderId="0" xfId="0" applyNumberFormat="1" applyBorder="1" applyAlignment="1">
      <alignment horizontal="center" vertical="center"/>
    </xf>
    <xf numFmtId="0" fontId="0" fillId="0" borderId="0" xfId="0" applyFill="1" applyBorder="1" applyAlignment="1">
      <alignment horizontal="center" vertical="center"/>
    </xf>
    <xf numFmtId="20" fontId="0" fillId="0" borderId="0" xfId="0" applyNumberFormat="1" applyBorder="1" applyAlignment="1">
      <alignment horizontal="center" vertical="center"/>
    </xf>
    <xf numFmtId="0" fontId="2" fillId="3" borderId="0" xfId="2" applyBorder="1" applyAlignment="1">
      <alignment horizontal="center" vertical="center"/>
    </xf>
    <xf numFmtId="0" fontId="0" fillId="0" borderId="0" xfId="0" applyNumberFormat="1" applyFill="1" applyBorder="1" applyAlignment="1">
      <alignment horizontal="center" vertical="center"/>
    </xf>
    <xf numFmtId="20" fontId="0" fillId="0" borderId="0" xfId="0" applyNumberFormat="1" applyFill="1" applyBorder="1" applyAlignment="1">
      <alignment horizontal="center" vertical="center"/>
    </xf>
    <xf numFmtId="0" fontId="0" fillId="0" borderId="0" xfId="0" applyNumberFormat="1" applyBorder="1" applyAlignment="1">
      <alignment horizontal="center" vertical="center"/>
    </xf>
    <xf numFmtId="0" fontId="1" fillId="2" borderId="0" xfId="1" applyBorder="1" applyAlignment="1">
      <alignment horizontal="center" vertical="center"/>
    </xf>
    <xf numFmtId="20" fontId="2" fillId="3" borderId="0" xfId="2" applyNumberFormat="1" applyBorder="1" applyAlignment="1">
      <alignment horizontal="center" vertical="center"/>
    </xf>
    <xf numFmtId="20" fontId="11" fillId="0" borderId="0" xfId="2" applyNumberFormat="1" applyFont="1" applyFill="1" applyBorder="1" applyAlignment="1">
      <alignment horizontal="center" vertical="center"/>
    </xf>
    <xf numFmtId="0" fontId="0" fillId="9" borderId="0" xfId="0" applyFill="1" applyBorder="1" applyAlignment="1">
      <alignment horizontal="center" vertical="center"/>
    </xf>
    <xf numFmtId="0" fontId="12" fillId="0" borderId="0" xfId="2" applyFont="1" applyFill="1" applyBorder="1" applyAlignment="1">
      <alignment horizontal="center" vertical="center"/>
    </xf>
    <xf numFmtId="0" fontId="10" fillId="0" borderId="0" xfId="0" applyFont="1" applyBorder="1" applyAlignment="1">
      <alignment horizontal="center" vertical="center"/>
    </xf>
    <xf numFmtId="20" fontId="13" fillId="0" borderId="0" xfId="0" applyNumberFormat="1" applyFont="1" applyBorder="1" applyAlignment="1">
      <alignment horizontal="center" vertical="center"/>
    </xf>
    <xf numFmtId="20" fontId="8" fillId="8" borderId="0" xfId="5" applyNumberFormat="1" applyBorder="1" applyAlignment="1">
      <alignment horizontal="center" vertical="center"/>
    </xf>
    <xf numFmtId="0" fontId="0" fillId="5" borderId="0" xfId="0" applyFill="1" applyBorder="1" applyAlignment="1">
      <alignment horizontal="center" vertical="center"/>
    </xf>
    <xf numFmtId="20" fontId="0" fillId="5" borderId="0" xfId="0" applyNumberFormat="1" applyFill="1" applyBorder="1" applyAlignment="1">
      <alignment horizontal="center" vertical="center"/>
    </xf>
    <xf numFmtId="20" fontId="5" fillId="0" borderId="0" xfId="2" applyNumberFormat="1" applyFont="1" applyFill="1" applyBorder="1" applyAlignment="1">
      <alignment horizontal="center" vertical="center"/>
    </xf>
    <xf numFmtId="0" fontId="5" fillId="4" borderId="0" xfId="1" applyFont="1" applyFill="1" applyBorder="1" applyAlignment="1">
      <alignment horizontal="center" vertical="center"/>
    </xf>
    <xf numFmtId="0" fontId="5" fillId="0" borderId="0" xfId="0" applyFont="1" applyBorder="1" applyAlignment="1">
      <alignment horizontal="center" vertical="center"/>
    </xf>
  </cellXfs>
  <cellStyles count="6">
    <cellStyle name="Bad" xfId="1" builtinId="27"/>
    <cellStyle name="Check Cell" xfId="2" builtinId="23"/>
    <cellStyle name="Hyperlink" xfId="3" builtinId="8"/>
    <cellStyle name="Input" xfId="5" builtinId="20"/>
    <cellStyle name="Neutral" xfId="4" builtinId="28"/>
    <cellStyle name="Normal" xfId="0" builtinId="0"/>
  </cellStyles>
  <dxfs count="3">
    <dxf>
      <fill>
        <patternFill>
          <bgColor theme="4" tint="0.79998168889431442"/>
        </patternFill>
      </fill>
    </dxf>
    <dxf>
      <fill>
        <patternFill>
          <bgColor theme="4" tint="0.7999816888943144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hyperlink" Target="mailto:New-VCU@UV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H57"/>
  <sheetViews>
    <sheetView zoomScaleNormal="100" workbookViewId="0">
      <pane xSplit="9" ySplit="2" topLeftCell="J18" activePane="bottomRight" state="frozen"/>
      <selection activeCell="I3375" sqref="I3375"/>
      <selection pane="topRight" activeCell="I3375" sqref="I3375"/>
      <selection pane="bottomLeft" activeCell="I3375" sqref="I3375"/>
      <selection pane="bottomRight" activeCell="S30" sqref="S30"/>
    </sheetView>
  </sheetViews>
  <sheetFormatPr defaultRowHeight="14.4"/>
  <cols>
    <col min="2" max="4" width="0" hidden="1" customWidth="1"/>
    <col min="5" max="5" width="10.6640625" hidden="1" customWidth="1"/>
    <col min="6" max="6" width="11.109375" hidden="1" customWidth="1"/>
    <col min="7" max="7" width="13.33203125" hidden="1" customWidth="1"/>
    <col min="8" max="8" width="10.6640625" hidden="1" customWidth="1"/>
    <col min="9" max="9" width="0" hidden="1" customWidth="1"/>
    <col min="11" max="11" width="9.109375" customWidth="1"/>
    <col min="13" max="13" width="9.6640625" bestFit="1" customWidth="1"/>
    <col min="20" max="20" width="10.6640625" bestFit="1" customWidth="1"/>
    <col min="22" max="22" width="22.6640625" bestFit="1" customWidth="1"/>
    <col min="23" max="23" width="21.88671875" bestFit="1" customWidth="1"/>
    <col min="24" max="25" width="18.5546875" bestFit="1" customWidth="1"/>
    <col min="26" max="26" width="21.109375" bestFit="1" customWidth="1"/>
    <col min="27" max="27" width="20.33203125" bestFit="1" customWidth="1"/>
    <col min="28" max="28" width="10.109375" bestFit="1" customWidth="1"/>
    <col min="29" max="29" width="12.5546875" bestFit="1" customWidth="1"/>
    <col min="30" max="32" width="12.5546875" customWidth="1"/>
    <col min="33" max="33" width="9.88671875" bestFit="1" customWidth="1"/>
    <col min="34" max="34" width="10.33203125" bestFit="1" customWidth="1"/>
  </cols>
  <sheetData>
    <row r="1" spans="1:34">
      <c r="B1" t="s">
        <v>26</v>
      </c>
      <c r="J1" t="s">
        <v>25</v>
      </c>
      <c r="K1" t="s">
        <v>24</v>
      </c>
      <c r="V1" s="26"/>
      <c r="W1" s="26"/>
      <c r="X1" s="26"/>
      <c r="Y1" s="26"/>
      <c r="Z1" s="26"/>
      <c r="AA1" s="26"/>
    </row>
    <row r="2" spans="1:34">
      <c r="A2" t="s">
        <v>23</v>
      </c>
      <c r="B2" t="s">
        <v>22</v>
      </c>
      <c r="C2" t="s">
        <v>21</v>
      </c>
      <c r="D2" t="s">
        <v>20</v>
      </c>
      <c r="E2" t="s">
        <v>19</v>
      </c>
      <c r="F2" t="s">
        <v>18</v>
      </c>
      <c r="G2" t="s">
        <v>17</v>
      </c>
      <c r="H2" t="s">
        <v>16</v>
      </c>
      <c r="I2" t="s">
        <v>15</v>
      </c>
      <c r="K2" t="s">
        <v>14</v>
      </c>
      <c r="L2" t="s">
        <v>13</v>
      </c>
      <c r="M2" t="s">
        <v>12</v>
      </c>
      <c r="N2" t="s">
        <v>11</v>
      </c>
      <c r="O2" t="s">
        <v>10</v>
      </c>
      <c r="P2" t="s">
        <v>9</v>
      </c>
      <c r="Q2" t="s">
        <v>8</v>
      </c>
      <c r="R2" t="s">
        <v>7</v>
      </c>
      <c r="S2" t="s">
        <v>6</v>
      </c>
      <c r="T2" t="s">
        <v>802</v>
      </c>
      <c r="U2" t="s">
        <v>5</v>
      </c>
      <c r="V2" t="s">
        <v>809</v>
      </c>
      <c r="W2" t="s">
        <v>810</v>
      </c>
      <c r="X2" t="s">
        <v>811</v>
      </c>
      <c r="Y2" t="s">
        <v>812</v>
      </c>
      <c r="Z2" t="s">
        <v>813</v>
      </c>
      <c r="AA2" t="s">
        <v>814</v>
      </c>
      <c r="AB2" t="s">
        <v>807</v>
      </c>
      <c r="AC2" t="s">
        <v>819</v>
      </c>
      <c r="AD2" t="s">
        <v>820</v>
      </c>
      <c r="AE2" t="s">
        <v>821</v>
      </c>
      <c r="AF2" t="s">
        <v>822</v>
      </c>
      <c r="AG2" t="s">
        <v>823</v>
      </c>
      <c r="AH2" t="s">
        <v>1549</v>
      </c>
    </row>
    <row r="3" spans="1:34">
      <c r="A3">
        <v>40101</v>
      </c>
      <c r="J3" t="s">
        <v>3</v>
      </c>
      <c r="K3">
        <v>26</v>
      </c>
      <c r="L3" t="s">
        <v>1</v>
      </c>
      <c r="M3" t="s">
        <v>2</v>
      </c>
      <c r="N3">
        <v>10</v>
      </c>
      <c r="O3">
        <v>16</v>
      </c>
      <c r="P3">
        <v>182.2</v>
      </c>
      <c r="Q3">
        <v>89.9</v>
      </c>
      <c r="R3">
        <v>27.1</v>
      </c>
      <c r="S3">
        <v>7</v>
      </c>
      <c r="T3" t="s">
        <v>815</v>
      </c>
      <c r="U3">
        <v>42.2</v>
      </c>
      <c r="V3" s="26">
        <v>42400.000740740739</v>
      </c>
      <c r="W3" s="26">
        <v>42421.947569444441</v>
      </c>
      <c r="X3" s="26">
        <v>42397.667361111111</v>
      </c>
      <c r="Y3" s="26">
        <v>42399.67083333333</v>
      </c>
      <c r="Z3" s="26">
        <v>42425.622916666667</v>
      </c>
      <c r="AA3" s="26">
        <v>42427.675000000003</v>
      </c>
      <c r="AB3" t="s">
        <v>808</v>
      </c>
      <c r="AC3" t="s">
        <v>808</v>
      </c>
      <c r="AD3" t="s">
        <v>808</v>
      </c>
      <c r="AH3" t="s">
        <v>808</v>
      </c>
    </row>
    <row r="4" spans="1:34" s="24" customFormat="1">
      <c r="A4" s="24">
        <v>40102</v>
      </c>
      <c r="T4" s="24" t="s">
        <v>805</v>
      </c>
    </row>
    <row r="5" spans="1:34">
      <c r="A5">
        <v>40103</v>
      </c>
      <c r="J5" t="s">
        <v>3</v>
      </c>
      <c r="K5">
        <v>34</v>
      </c>
      <c r="L5" t="s">
        <v>0</v>
      </c>
      <c r="M5" t="s">
        <v>2</v>
      </c>
      <c r="N5">
        <v>17</v>
      </c>
      <c r="O5">
        <v>17</v>
      </c>
      <c r="P5">
        <v>155.19999999999999</v>
      </c>
      <c r="Q5">
        <v>53.3</v>
      </c>
      <c r="R5">
        <v>22.1</v>
      </c>
      <c r="S5">
        <v>8.4</v>
      </c>
      <c r="T5" t="s">
        <v>815</v>
      </c>
      <c r="U5">
        <v>18.2</v>
      </c>
      <c r="V5" s="26">
        <v>42296.000509259262</v>
      </c>
      <c r="W5" s="26">
        <v>42346.501400462963</v>
      </c>
      <c r="X5" s="26">
        <v>42293.726064814815</v>
      </c>
      <c r="Y5" s="26">
        <v>42295.701701388891</v>
      </c>
      <c r="Z5" s="26">
        <v>42349.595833333333</v>
      </c>
      <c r="AA5" s="26">
        <v>42351.65347222222</v>
      </c>
      <c r="AB5" t="s">
        <v>808</v>
      </c>
      <c r="AC5" t="s">
        <v>808</v>
      </c>
      <c r="AD5" t="s">
        <v>808</v>
      </c>
      <c r="AH5" t="s">
        <v>808</v>
      </c>
    </row>
    <row r="6" spans="1:34" s="24" customFormat="1">
      <c r="A6" s="24">
        <v>40104</v>
      </c>
      <c r="T6" s="24" t="s">
        <v>805</v>
      </c>
    </row>
    <row r="7" spans="1:34">
      <c r="A7">
        <v>40105</v>
      </c>
      <c r="J7" t="s">
        <v>3</v>
      </c>
      <c r="K7">
        <v>53</v>
      </c>
      <c r="L7" t="s">
        <v>0</v>
      </c>
      <c r="M7" t="s">
        <v>2</v>
      </c>
      <c r="N7">
        <v>12</v>
      </c>
      <c r="O7">
        <v>40</v>
      </c>
      <c r="P7">
        <v>170.1</v>
      </c>
      <c r="Q7">
        <v>88.1</v>
      </c>
      <c r="R7">
        <v>30.4</v>
      </c>
      <c r="S7">
        <v>7.4</v>
      </c>
      <c r="T7" t="s">
        <v>815</v>
      </c>
      <c r="U7">
        <v>60.424999999999997</v>
      </c>
      <c r="V7" s="26">
        <v>42351.672129629631</v>
      </c>
      <c r="W7" s="26">
        <v>42385.999791666669</v>
      </c>
      <c r="X7" s="26">
        <v>42349.578472222223</v>
      </c>
      <c r="Y7" s="26">
        <v>42351.644444444442</v>
      </c>
      <c r="Z7" s="26">
        <v>42388.743750000001</v>
      </c>
      <c r="AA7" s="26">
        <v>42390.681944444441</v>
      </c>
      <c r="AB7" t="s">
        <v>808</v>
      </c>
      <c r="AC7" t="s">
        <v>808</v>
      </c>
      <c r="AD7" t="s">
        <v>808</v>
      </c>
      <c r="AH7" t="s">
        <v>808</v>
      </c>
    </row>
    <row r="8" spans="1:34">
      <c r="A8">
        <v>40106</v>
      </c>
      <c r="J8" t="s">
        <v>3</v>
      </c>
      <c r="K8">
        <v>33</v>
      </c>
      <c r="L8" t="s">
        <v>1</v>
      </c>
      <c r="M8" t="s">
        <v>2</v>
      </c>
      <c r="N8">
        <v>21</v>
      </c>
      <c r="O8">
        <v>12</v>
      </c>
      <c r="P8">
        <v>185.2</v>
      </c>
      <c r="Q8">
        <v>106.9</v>
      </c>
      <c r="R8">
        <v>31.2</v>
      </c>
      <c r="S8">
        <v>7.1</v>
      </c>
      <c r="T8" t="s">
        <v>815</v>
      </c>
      <c r="U8">
        <v>60.95</v>
      </c>
      <c r="V8" s="26">
        <v>42311.313113425924</v>
      </c>
      <c r="W8" s="26">
        <v>42386.891400462962</v>
      </c>
      <c r="X8" s="26">
        <v>42297.640196759261</v>
      </c>
      <c r="Y8" s="26">
        <v>42299.667893518519</v>
      </c>
      <c r="Z8" s="26">
        <v>42388.618750000001</v>
      </c>
      <c r="AA8" s="26">
        <v>42390.673611111109</v>
      </c>
      <c r="AB8" t="s">
        <v>808</v>
      </c>
      <c r="AC8" t="s">
        <v>808</v>
      </c>
      <c r="AD8" t="s">
        <v>808</v>
      </c>
      <c r="AH8" t="s">
        <v>808</v>
      </c>
    </row>
    <row r="9" spans="1:34" s="24" customFormat="1">
      <c r="A9" s="24">
        <v>40107</v>
      </c>
      <c r="T9" s="24" t="s">
        <v>805</v>
      </c>
    </row>
    <row r="10" spans="1:34">
      <c r="A10">
        <v>40108</v>
      </c>
      <c r="J10" t="s">
        <v>4</v>
      </c>
      <c r="K10">
        <v>50</v>
      </c>
      <c r="L10" t="s">
        <v>0</v>
      </c>
      <c r="M10" t="s">
        <v>2</v>
      </c>
      <c r="N10">
        <v>29</v>
      </c>
      <c r="O10">
        <v>21</v>
      </c>
      <c r="P10">
        <v>163</v>
      </c>
      <c r="Q10">
        <v>70.3</v>
      </c>
      <c r="R10">
        <v>26.5</v>
      </c>
      <c r="S10">
        <v>9.6999999999999993</v>
      </c>
      <c r="T10" t="s">
        <v>815</v>
      </c>
      <c r="U10">
        <v>61.7</v>
      </c>
      <c r="V10" s="26">
        <v>42297.003194444442</v>
      </c>
      <c r="W10" s="26">
        <v>42324.394189814811</v>
      </c>
      <c r="X10" s="26">
        <v>42353.601388888892</v>
      </c>
      <c r="Y10" s="26">
        <v>42355.681250000001</v>
      </c>
      <c r="Z10" s="26">
        <v>42325.634027777778</v>
      </c>
      <c r="AA10" s="26">
        <v>42327.668749999997</v>
      </c>
      <c r="AB10" t="s">
        <v>808</v>
      </c>
      <c r="AC10" t="s">
        <v>808</v>
      </c>
      <c r="AD10" t="s">
        <v>808</v>
      </c>
      <c r="AH10" t="s">
        <v>808</v>
      </c>
    </row>
    <row r="11" spans="1:34">
      <c r="A11">
        <v>40109</v>
      </c>
      <c r="J11" t="s">
        <v>4</v>
      </c>
      <c r="K11">
        <v>26</v>
      </c>
      <c r="L11" t="s">
        <v>0</v>
      </c>
      <c r="M11" t="s">
        <v>2</v>
      </c>
      <c r="N11">
        <v>2</v>
      </c>
      <c r="O11">
        <v>24</v>
      </c>
      <c r="P11">
        <v>159.30000000000001</v>
      </c>
      <c r="Q11">
        <v>84.8</v>
      </c>
      <c r="R11">
        <v>33.4</v>
      </c>
      <c r="S11">
        <v>7.6</v>
      </c>
      <c r="T11" t="s">
        <v>815</v>
      </c>
      <c r="U11">
        <v>64.334000000000003</v>
      </c>
      <c r="V11" s="26">
        <v>42296.695625</v>
      </c>
      <c r="W11" s="26">
        <v>42324.388402777775</v>
      </c>
      <c r="X11" s="26">
        <v>42353.619444444441</v>
      </c>
      <c r="Y11" s="26">
        <v>42355.671527777777</v>
      </c>
      <c r="Z11" s="26">
        <v>42325.606944444444</v>
      </c>
      <c r="AA11" s="26">
        <v>42327.631944444445</v>
      </c>
      <c r="AB11" t="s">
        <v>808</v>
      </c>
      <c r="AC11" t="s">
        <v>808</v>
      </c>
      <c r="AD11" t="s">
        <v>808</v>
      </c>
      <c r="AH11" t="s">
        <v>808</v>
      </c>
    </row>
    <row r="12" spans="1:34">
      <c r="A12">
        <v>40110</v>
      </c>
      <c r="J12" t="s">
        <v>3</v>
      </c>
      <c r="K12">
        <v>39</v>
      </c>
      <c r="L12" t="s">
        <v>0</v>
      </c>
      <c r="M12" t="s">
        <v>2</v>
      </c>
      <c r="N12">
        <v>19</v>
      </c>
      <c r="O12">
        <v>29</v>
      </c>
      <c r="P12">
        <v>173</v>
      </c>
      <c r="Q12">
        <v>74.2</v>
      </c>
      <c r="R12">
        <v>24.8</v>
      </c>
      <c r="S12">
        <v>7.1</v>
      </c>
      <c r="T12" t="s">
        <v>815</v>
      </c>
      <c r="U12">
        <v>45</v>
      </c>
      <c r="V12" s="26">
        <v>42327.66778935185</v>
      </c>
      <c r="W12" s="26">
        <v>42349.2812962963</v>
      </c>
      <c r="X12" s="26">
        <v>42325.68472222222</v>
      </c>
      <c r="Y12" s="26">
        <v>42327.667361111111</v>
      </c>
      <c r="Z12" s="26">
        <v>42353.670138888891</v>
      </c>
      <c r="AA12" s="26">
        <v>42355.659722222219</v>
      </c>
      <c r="AB12" t="s">
        <v>808</v>
      </c>
      <c r="AC12" t="s">
        <v>808</v>
      </c>
      <c r="AD12" t="s">
        <v>808</v>
      </c>
      <c r="AH12" t="s">
        <v>808</v>
      </c>
    </row>
    <row r="13" spans="1:34" s="24" customFormat="1">
      <c r="A13" s="24">
        <v>40111</v>
      </c>
      <c r="T13" s="24" t="s">
        <v>805</v>
      </c>
    </row>
    <row r="14" spans="1:34">
      <c r="A14">
        <v>40112</v>
      </c>
      <c r="J14" t="s">
        <v>3</v>
      </c>
      <c r="K14">
        <v>54</v>
      </c>
      <c r="L14" t="s">
        <v>0</v>
      </c>
      <c r="M14" t="s">
        <v>2</v>
      </c>
      <c r="N14">
        <v>24</v>
      </c>
      <c r="O14">
        <v>30</v>
      </c>
      <c r="P14">
        <v>170</v>
      </c>
      <c r="Q14">
        <v>57.1</v>
      </c>
      <c r="R14">
        <v>19.8</v>
      </c>
      <c r="S14">
        <v>7.4</v>
      </c>
      <c r="T14" t="s">
        <v>815</v>
      </c>
      <c r="U14">
        <v>25.5</v>
      </c>
      <c r="V14" s="26">
        <v>42330.667905092596</v>
      </c>
      <c r="W14" s="26">
        <v>42353.465185185189</v>
      </c>
      <c r="X14" s="26">
        <v>42328.656944444447</v>
      </c>
      <c r="Y14" s="26">
        <v>42330.667361111111</v>
      </c>
      <c r="Z14" s="26">
        <v>42356.607638888891</v>
      </c>
      <c r="AA14" s="26">
        <v>42358.670138888891</v>
      </c>
      <c r="AB14" t="s">
        <v>808</v>
      </c>
      <c r="AC14" t="s">
        <v>808</v>
      </c>
      <c r="AD14" t="s">
        <v>808</v>
      </c>
      <c r="AH14" t="s">
        <v>808</v>
      </c>
    </row>
    <row r="15" spans="1:34" s="24" customFormat="1">
      <c r="A15" s="24">
        <v>40113</v>
      </c>
      <c r="T15" s="24" t="s">
        <v>805</v>
      </c>
    </row>
    <row r="16" spans="1:34" s="24" customFormat="1">
      <c r="A16" s="24">
        <v>40114</v>
      </c>
      <c r="T16" s="24" t="s">
        <v>805</v>
      </c>
    </row>
    <row r="17" spans="1:34">
      <c r="A17">
        <v>40115</v>
      </c>
      <c r="J17" t="s">
        <v>3</v>
      </c>
      <c r="K17">
        <v>45</v>
      </c>
      <c r="L17" t="s">
        <v>0</v>
      </c>
      <c r="M17" t="s">
        <v>2</v>
      </c>
      <c r="N17">
        <v>12</v>
      </c>
      <c r="O17">
        <v>33</v>
      </c>
      <c r="P17">
        <v>162</v>
      </c>
      <c r="Q17">
        <v>76.7</v>
      </c>
      <c r="R17">
        <v>29.2</v>
      </c>
      <c r="S17">
        <v>8.3000000000000007</v>
      </c>
      <c r="T17" t="s">
        <v>815</v>
      </c>
      <c r="U17">
        <v>41.5</v>
      </c>
      <c r="V17" s="26">
        <v>42383.382557870369</v>
      </c>
      <c r="W17" s="26">
        <v>42408.790949074071</v>
      </c>
      <c r="X17" s="26">
        <v>42356.633333333331</v>
      </c>
      <c r="Y17" s="26">
        <v>42358.647222222222</v>
      </c>
      <c r="Z17" s="26">
        <v>42412.609606481485</v>
      </c>
      <c r="AA17" s="26">
        <v>42414.647719907407</v>
      </c>
      <c r="AB17" t="s">
        <v>808</v>
      </c>
      <c r="AC17" t="s">
        <v>808</v>
      </c>
      <c r="AD17" t="s">
        <v>808</v>
      </c>
      <c r="AH17" t="s">
        <v>808</v>
      </c>
    </row>
    <row r="18" spans="1:34" s="24" customFormat="1">
      <c r="A18" s="24">
        <v>40116</v>
      </c>
      <c r="T18" s="24" t="s">
        <v>805</v>
      </c>
    </row>
    <row r="19" spans="1:34" s="24" customFormat="1">
      <c r="A19" s="24">
        <v>40117</v>
      </c>
      <c r="T19" s="24" t="s">
        <v>805</v>
      </c>
    </row>
    <row r="20" spans="1:34" s="24" customFormat="1">
      <c r="A20" s="24">
        <v>40118</v>
      </c>
      <c r="T20" s="24" t="s">
        <v>805</v>
      </c>
    </row>
    <row r="21" spans="1:34" s="24" customFormat="1">
      <c r="A21" s="24">
        <v>40119</v>
      </c>
      <c r="T21" s="24" t="s">
        <v>805</v>
      </c>
    </row>
    <row r="22" spans="1:34" s="24" customFormat="1">
      <c r="A22" s="24">
        <v>40120</v>
      </c>
      <c r="T22" s="24" t="s">
        <v>805</v>
      </c>
    </row>
    <row r="23" spans="1:34" s="24" customFormat="1">
      <c r="A23" s="24">
        <v>40121</v>
      </c>
      <c r="T23" s="24" t="s">
        <v>805</v>
      </c>
    </row>
    <row r="24" spans="1:34">
      <c r="A24">
        <v>40122</v>
      </c>
      <c r="J24" t="s">
        <v>4</v>
      </c>
      <c r="K24">
        <v>57</v>
      </c>
      <c r="L24" t="s">
        <v>0</v>
      </c>
      <c r="M24" t="s">
        <v>2</v>
      </c>
      <c r="N24">
        <v>12</v>
      </c>
      <c r="O24">
        <v>45</v>
      </c>
      <c r="P24">
        <v>158</v>
      </c>
      <c r="Q24">
        <v>61.8</v>
      </c>
      <c r="R24">
        <v>24.8</v>
      </c>
      <c r="S24">
        <v>7.3</v>
      </c>
      <c r="T24" t="s">
        <v>815</v>
      </c>
      <c r="U24">
        <v>21.4</v>
      </c>
      <c r="V24" s="26">
        <v>42357.555451388886</v>
      </c>
      <c r="W24" s="26">
        <v>42394.876666666663</v>
      </c>
      <c r="X24" s="26">
        <v>42419.617361111108</v>
      </c>
      <c r="Y24" s="26">
        <v>42421.681944444441</v>
      </c>
      <c r="Z24" s="26">
        <v>42398.611805555556</v>
      </c>
      <c r="AA24" s="26">
        <v>42400.67083333333</v>
      </c>
      <c r="AB24" t="s">
        <v>808</v>
      </c>
      <c r="AC24" t="s">
        <v>808</v>
      </c>
      <c r="AD24" t="s">
        <v>808</v>
      </c>
      <c r="AH24" t="s">
        <v>808</v>
      </c>
    </row>
    <row r="25" spans="1:34">
      <c r="A25">
        <v>40123</v>
      </c>
      <c r="J25" t="s">
        <v>3</v>
      </c>
      <c r="K25">
        <v>33</v>
      </c>
      <c r="L25" t="s">
        <v>1</v>
      </c>
      <c r="M25" t="s">
        <v>2</v>
      </c>
      <c r="N25">
        <v>15</v>
      </c>
      <c r="O25">
        <v>18</v>
      </c>
      <c r="P25">
        <v>183.1</v>
      </c>
      <c r="Q25">
        <v>97</v>
      </c>
      <c r="R25">
        <v>28.9</v>
      </c>
      <c r="S25">
        <v>7.5</v>
      </c>
      <c r="T25" t="s">
        <v>815</v>
      </c>
      <c r="U25">
        <v>64.400000000000006</v>
      </c>
      <c r="V25" s="26">
        <v>42399.672222222223</v>
      </c>
      <c r="W25" s="26">
        <v>42422.390300925923</v>
      </c>
      <c r="X25" s="26">
        <v>42397.644444444442</v>
      </c>
      <c r="Y25" s="26">
        <v>42399.672222222223</v>
      </c>
      <c r="Z25" s="26">
        <v>42425.643750000003</v>
      </c>
      <c r="AA25" s="26">
        <v>42427.674305555556</v>
      </c>
      <c r="AB25" t="s">
        <v>808</v>
      </c>
      <c r="AC25" t="s">
        <v>808</v>
      </c>
      <c r="AD25" t="s">
        <v>808</v>
      </c>
      <c r="AH25" t="s">
        <v>808</v>
      </c>
    </row>
    <row r="26" spans="1:34">
      <c r="A26">
        <v>40201</v>
      </c>
      <c r="J26" t="s">
        <v>4</v>
      </c>
      <c r="K26">
        <v>54</v>
      </c>
      <c r="L26" t="s">
        <v>1</v>
      </c>
      <c r="M26" t="s">
        <v>2</v>
      </c>
      <c r="N26">
        <v>25</v>
      </c>
      <c r="O26">
        <v>29</v>
      </c>
      <c r="P26">
        <v>194.1</v>
      </c>
      <c r="Q26">
        <v>130.1</v>
      </c>
      <c r="R26">
        <v>34.5</v>
      </c>
      <c r="S26">
        <v>6.1</v>
      </c>
      <c r="T26" t="s">
        <v>815</v>
      </c>
      <c r="U26">
        <v>66.900000000000006</v>
      </c>
      <c r="V26" s="26">
        <v>42528.776388888888</v>
      </c>
      <c r="W26" s="26">
        <v>42565.705509259256</v>
      </c>
      <c r="X26" s="26">
        <v>42593.613194444442</v>
      </c>
      <c r="Y26" s="26">
        <v>42595.644444444442</v>
      </c>
      <c r="Z26" s="26">
        <v>42565.558333333334</v>
      </c>
      <c r="AA26" s="26">
        <v>42567.660416666666</v>
      </c>
      <c r="AB26" t="s">
        <v>808</v>
      </c>
      <c r="AC26" t="s">
        <v>808</v>
      </c>
      <c r="AD26" t="s">
        <v>808</v>
      </c>
      <c r="AH26" t="s">
        <v>808</v>
      </c>
    </row>
    <row r="27" spans="1:34" s="24" customFormat="1">
      <c r="A27" s="24">
        <v>40202</v>
      </c>
      <c r="L27" s="24" t="s">
        <v>1</v>
      </c>
      <c r="T27" s="24" t="s">
        <v>803</v>
      </c>
      <c r="AH27" s="24" t="s">
        <v>808</v>
      </c>
    </row>
    <row r="28" spans="1:34">
      <c r="A28">
        <v>40203</v>
      </c>
      <c r="J28" t="s">
        <v>4</v>
      </c>
      <c r="K28">
        <v>39</v>
      </c>
      <c r="L28" t="s">
        <v>1</v>
      </c>
      <c r="M28" t="s">
        <v>2</v>
      </c>
      <c r="N28">
        <v>13</v>
      </c>
      <c r="O28">
        <v>26</v>
      </c>
      <c r="P28">
        <v>190.6</v>
      </c>
      <c r="Q28">
        <v>103.5</v>
      </c>
      <c r="R28">
        <v>28.5</v>
      </c>
      <c r="S28">
        <v>5.5</v>
      </c>
      <c r="T28" t="s">
        <v>815</v>
      </c>
      <c r="U28">
        <v>58.8</v>
      </c>
      <c r="V28" s="26">
        <v>42529.000694444447</v>
      </c>
      <c r="W28" s="26">
        <v>42565.681250000001</v>
      </c>
      <c r="X28" s="26">
        <v>42565.588888888888</v>
      </c>
      <c r="Y28" s="26">
        <v>42567.665277777778</v>
      </c>
      <c r="Z28" s="26">
        <v>42642.592361111114</v>
      </c>
      <c r="AA28" s="26">
        <v>42644.665277777778</v>
      </c>
      <c r="AB28" t="s">
        <v>808</v>
      </c>
      <c r="AC28" t="s">
        <v>808</v>
      </c>
      <c r="AD28" t="s">
        <v>808</v>
      </c>
      <c r="AH28" t="s">
        <v>808</v>
      </c>
    </row>
    <row r="29" spans="1:34">
      <c r="A29">
        <v>40204</v>
      </c>
      <c r="J29" t="s">
        <v>4</v>
      </c>
      <c r="K29">
        <v>36</v>
      </c>
      <c r="L29" t="s">
        <v>0</v>
      </c>
      <c r="M29" t="s">
        <v>2</v>
      </c>
      <c r="N29">
        <v>17</v>
      </c>
      <c r="O29">
        <v>19</v>
      </c>
      <c r="P29">
        <v>165.5</v>
      </c>
      <c r="Q29">
        <v>98</v>
      </c>
      <c r="R29">
        <v>35.799999999999997</v>
      </c>
      <c r="S29">
        <v>7.2</v>
      </c>
      <c r="T29" t="s">
        <v>815</v>
      </c>
      <c r="U29">
        <v>62.7</v>
      </c>
      <c r="V29" s="26">
        <v>42529.718055555553</v>
      </c>
      <c r="W29" s="26">
        <v>42556.679861111108</v>
      </c>
      <c r="X29" s="26">
        <v>42585.647916666669</v>
      </c>
      <c r="Y29" s="26">
        <v>42587.654861111114</v>
      </c>
      <c r="Z29" s="26">
        <v>42559.624305555553</v>
      </c>
      <c r="AA29" s="26">
        <v>42561.617361111108</v>
      </c>
      <c r="AB29" t="s">
        <v>808</v>
      </c>
      <c r="AC29" t="s">
        <v>808</v>
      </c>
      <c r="AD29" t="s">
        <v>808</v>
      </c>
      <c r="AH29" t="s">
        <v>808</v>
      </c>
    </row>
    <row r="30" spans="1:34">
      <c r="A30">
        <v>40205</v>
      </c>
      <c r="J30" t="s">
        <v>3</v>
      </c>
      <c r="K30">
        <v>47</v>
      </c>
      <c r="L30" t="s">
        <v>0</v>
      </c>
      <c r="M30" t="s">
        <v>2</v>
      </c>
      <c r="N30">
        <v>25</v>
      </c>
      <c r="O30">
        <v>22</v>
      </c>
      <c r="P30">
        <v>172.7</v>
      </c>
      <c r="Q30">
        <v>76.3</v>
      </c>
      <c r="R30">
        <v>25.6</v>
      </c>
      <c r="S30">
        <v>7.1</v>
      </c>
      <c r="T30" t="s">
        <v>815</v>
      </c>
      <c r="U30">
        <v>35</v>
      </c>
      <c r="V30" s="26">
        <v>42559.620138888888</v>
      </c>
      <c r="W30" s="26">
        <v>42619.270138888889</v>
      </c>
      <c r="X30" s="26">
        <v>42561.001388888886</v>
      </c>
      <c r="Y30" s="26">
        <v>42563.605555555558</v>
      </c>
      <c r="Z30" s="26">
        <v>42619.648877314816</v>
      </c>
      <c r="AA30" s="26">
        <v>42621.735613425924</v>
      </c>
      <c r="AB30" t="s">
        <v>808</v>
      </c>
      <c r="AC30" t="s">
        <v>808</v>
      </c>
      <c r="AD30" t="s">
        <v>808</v>
      </c>
      <c r="AH30" t="s">
        <v>808</v>
      </c>
    </row>
    <row r="31" spans="1:34">
      <c r="A31">
        <v>40206</v>
      </c>
      <c r="J31" t="s">
        <v>3</v>
      </c>
      <c r="K31">
        <v>23</v>
      </c>
      <c r="L31" t="s">
        <v>0</v>
      </c>
      <c r="M31" t="s">
        <v>2</v>
      </c>
      <c r="N31">
        <v>14</v>
      </c>
      <c r="O31">
        <v>9</v>
      </c>
      <c r="P31">
        <v>170.18</v>
      </c>
      <c r="Q31">
        <v>90.4</v>
      </c>
      <c r="R31">
        <v>31.2</v>
      </c>
      <c r="S31">
        <v>8</v>
      </c>
      <c r="T31" t="s">
        <v>815</v>
      </c>
      <c r="U31">
        <v>68.599999999999994</v>
      </c>
      <c r="V31" s="26">
        <v>42580.815972222219</v>
      </c>
      <c r="W31" s="26">
        <v>42664.665972222225</v>
      </c>
      <c r="X31" s="26">
        <v>42580.731944444444</v>
      </c>
      <c r="Y31" s="26">
        <v>42582.62777777778</v>
      </c>
      <c r="Z31" s="26">
        <v>42664.602083333331</v>
      </c>
      <c r="AA31" s="26">
        <v>42666.647222222222</v>
      </c>
      <c r="AB31" t="s">
        <v>808</v>
      </c>
      <c r="AC31" t="s">
        <v>808</v>
      </c>
      <c r="AD31" t="s">
        <v>808</v>
      </c>
      <c r="AH31" t="s">
        <v>808</v>
      </c>
    </row>
    <row r="32" spans="1:34" s="24" customFormat="1">
      <c r="A32" s="24">
        <v>40207</v>
      </c>
      <c r="T32" s="24" t="s">
        <v>805</v>
      </c>
    </row>
    <row r="33" spans="1:34">
      <c r="A33">
        <v>40301</v>
      </c>
      <c r="J33" t="s">
        <v>3</v>
      </c>
      <c r="K33">
        <v>34</v>
      </c>
      <c r="L33" t="s">
        <v>1</v>
      </c>
      <c r="M33" t="s">
        <v>2</v>
      </c>
      <c r="N33">
        <v>17</v>
      </c>
      <c r="O33">
        <v>17</v>
      </c>
      <c r="P33">
        <v>180.34</v>
      </c>
      <c r="Q33">
        <v>90.7</v>
      </c>
      <c r="R33">
        <v>27.9</v>
      </c>
      <c r="S33">
        <v>6.1</v>
      </c>
      <c r="T33" t="s">
        <v>815</v>
      </c>
      <c r="U33">
        <v>86</v>
      </c>
      <c r="V33" s="26">
        <v>42622.824930555558</v>
      </c>
      <c r="W33" s="26">
        <v>42689.375532407408</v>
      </c>
      <c r="X33" s="26">
        <v>42622.744444444441</v>
      </c>
      <c r="Y33" s="26">
        <v>42624.675000000003</v>
      </c>
      <c r="Z33" s="26">
        <v>42691.556331018517</v>
      </c>
      <c r="AA33" s="26">
        <v>42692.996736111112</v>
      </c>
      <c r="AB33" t="s">
        <v>808</v>
      </c>
      <c r="AC33" t="s">
        <v>808</v>
      </c>
      <c r="AD33" t="s">
        <v>808</v>
      </c>
      <c r="AH33" t="s">
        <v>808</v>
      </c>
    </row>
    <row r="34" spans="1:34" s="24" customFormat="1">
      <c r="A34" s="24">
        <v>40302</v>
      </c>
      <c r="L34" s="24" t="s">
        <v>0</v>
      </c>
      <c r="M34" s="24" t="s">
        <v>2</v>
      </c>
      <c r="T34" s="24" t="s">
        <v>805</v>
      </c>
    </row>
    <row r="35" spans="1:34">
      <c r="A35">
        <v>40303</v>
      </c>
      <c r="J35" t="s">
        <v>4</v>
      </c>
      <c r="K35">
        <v>38</v>
      </c>
      <c r="L35" t="s">
        <v>0</v>
      </c>
      <c r="M35" t="s">
        <v>2</v>
      </c>
      <c r="N35">
        <v>6</v>
      </c>
      <c r="O35">
        <v>32</v>
      </c>
      <c r="P35">
        <v>156.5</v>
      </c>
      <c r="Q35">
        <v>54</v>
      </c>
      <c r="R35">
        <v>22</v>
      </c>
      <c r="S35">
        <v>5.3</v>
      </c>
      <c r="T35" t="s">
        <v>815</v>
      </c>
      <c r="U35">
        <v>24</v>
      </c>
      <c r="V35" s="26">
        <v>42544.674305555556</v>
      </c>
      <c r="W35" s="26">
        <v>42578.305555555555</v>
      </c>
      <c r="X35" s="26">
        <v>42608.685416666667</v>
      </c>
      <c r="Y35" s="26">
        <v>42610.662499999999</v>
      </c>
      <c r="Z35" s="26">
        <v>42580.529861111114</v>
      </c>
      <c r="AA35" s="26">
        <v>42582.629166666666</v>
      </c>
      <c r="AB35" t="s">
        <v>808</v>
      </c>
      <c r="AC35" t="s">
        <v>808</v>
      </c>
      <c r="AD35" t="s">
        <v>808</v>
      </c>
      <c r="AH35" t="s">
        <v>808</v>
      </c>
    </row>
    <row r="36" spans="1:34" s="24" customFormat="1">
      <c r="A36" s="24">
        <v>40304</v>
      </c>
      <c r="T36" s="24" t="s">
        <v>804</v>
      </c>
    </row>
    <row r="37" spans="1:34" s="24" customFormat="1">
      <c r="A37" s="24">
        <v>40305</v>
      </c>
      <c r="S37" s="24">
        <v>11.9</v>
      </c>
      <c r="T37" s="24" t="s">
        <v>803</v>
      </c>
    </row>
    <row r="38" spans="1:34" s="24" customFormat="1">
      <c r="A38" s="24">
        <v>40306</v>
      </c>
      <c r="T38" s="24" t="s">
        <v>804</v>
      </c>
    </row>
    <row r="39" spans="1:34" s="24" customFormat="1">
      <c r="A39" s="24">
        <v>40307</v>
      </c>
      <c r="L39" s="24" t="s">
        <v>1</v>
      </c>
      <c r="M39" s="24" t="s">
        <v>2</v>
      </c>
      <c r="P39" s="24">
        <v>171.5</v>
      </c>
      <c r="Q39" s="24">
        <v>73.8</v>
      </c>
      <c r="T39" s="24" t="s">
        <v>803</v>
      </c>
      <c r="V39" s="28"/>
      <c r="W39" s="28"/>
      <c r="X39" s="28"/>
      <c r="Y39" s="28"/>
      <c r="Z39" s="28"/>
      <c r="AA39" s="28"/>
    </row>
    <row r="40" spans="1:34" s="24" customFormat="1">
      <c r="A40" s="24">
        <v>40308</v>
      </c>
      <c r="L40" s="24" t="s">
        <v>1</v>
      </c>
      <c r="S40" s="24">
        <v>6.4</v>
      </c>
      <c r="T40" s="24" t="s">
        <v>806</v>
      </c>
      <c r="V40" s="28"/>
      <c r="W40" s="28"/>
      <c r="X40" s="28"/>
      <c r="Y40" s="28"/>
      <c r="Z40" s="28"/>
      <c r="AA40" s="28"/>
    </row>
    <row r="41" spans="1:34" s="24" customFormat="1">
      <c r="A41" s="24">
        <v>40309</v>
      </c>
      <c r="T41" s="24" t="s">
        <v>804</v>
      </c>
    </row>
    <row r="42" spans="1:34" s="24" customFormat="1">
      <c r="A42" s="24">
        <v>40310</v>
      </c>
      <c r="T42" s="24" t="s">
        <v>805</v>
      </c>
    </row>
    <row r="43" spans="1:34" s="24" customFormat="1">
      <c r="A43" s="24">
        <v>40311</v>
      </c>
      <c r="T43" s="24" t="s">
        <v>804</v>
      </c>
    </row>
    <row r="44" spans="1:34" s="24" customFormat="1">
      <c r="A44" s="24">
        <v>40312</v>
      </c>
      <c r="T44" s="24" t="s">
        <v>804</v>
      </c>
    </row>
    <row r="45" spans="1:34">
      <c r="A45">
        <v>40313</v>
      </c>
      <c r="J45" t="s">
        <v>3</v>
      </c>
      <c r="K45">
        <v>23</v>
      </c>
      <c r="L45" t="s">
        <v>1</v>
      </c>
      <c r="M45" t="s">
        <v>2</v>
      </c>
      <c r="N45">
        <v>14</v>
      </c>
      <c r="O45">
        <v>9</v>
      </c>
      <c r="P45">
        <v>171.5</v>
      </c>
      <c r="Q45">
        <v>73.8</v>
      </c>
      <c r="R45">
        <v>25.1</v>
      </c>
      <c r="S45">
        <v>5.9</v>
      </c>
      <c r="T45" t="s">
        <v>815</v>
      </c>
      <c r="U45">
        <v>40</v>
      </c>
      <c r="V45" s="26">
        <v>42647.845833333333</v>
      </c>
      <c r="W45" s="26">
        <v>42674.470833333333</v>
      </c>
      <c r="X45" s="26">
        <v>42646.676076388896</v>
      </c>
      <c r="Y45" s="26">
        <v>42649.660312500004</v>
      </c>
      <c r="Z45" s="26">
        <v>42677.603761574072</v>
      </c>
      <c r="AA45" s="26">
        <v>42679.666192129633</v>
      </c>
      <c r="AB45" t="s">
        <v>808</v>
      </c>
      <c r="AC45" t="s">
        <v>808</v>
      </c>
      <c r="AD45" t="s">
        <v>808</v>
      </c>
      <c r="AH45" t="s">
        <v>808</v>
      </c>
    </row>
    <row r="46" spans="1:34" s="24" customFormat="1">
      <c r="A46" s="24">
        <v>40314</v>
      </c>
      <c r="T46" s="24" t="s">
        <v>805</v>
      </c>
    </row>
    <row r="47" spans="1:34">
      <c r="A47">
        <v>40315</v>
      </c>
      <c r="J47" t="s">
        <v>4</v>
      </c>
      <c r="K47">
        <v>31</v>
      </c>
      <c r="L47" t="s">
        <v>0</v>
      </c>
      <c r="M47" t="s">
        <v>2</v>
      </c>
      <c r="N47">
        <v>10</v>
      </c>
      <c r="O47">
        <v>21</v>
      </c>
      <c r="P47">
        <v>172.72</v>
      </c>
      <c r="Q47">
        <v>99.79</v>
      </c>
      <c r="R47">
        <v>33.5</v>
      </c>
      <c r="S47">
        <v>7.5</v>
      </c>
      <c r="T47" t="s">
        <v>815</v>
      </c>
      <c r="U47">
        <v>20</v>
      </c>
      <c r="V47" s="26">
        <v>42705.75990740741</v>
      </c>
      <c r="W47" s="26">
        <v>42746.443530092591</v>
      </c>
      <c r="X47" s="26">
        <v>42775.636967592596</v>
      </c>
      <c r="Y47" s="26">
        <v>42777.66777777778</v>
      </c>
      <c r="Z47" s="26">
        <v>42747.618414351862</v>
      </c>
      <c r="AA47" s="26">
        <v>42749.673888888894</v>
      </c>
      <c r="AB47" t="s">
        <v>808</v>
      </c>
      <c r="AC47" t="s">
        <v>808</v>
      </c>
      <c r="AD47" t="s">
        <v>808</v>
      </c>
      <c r="AH47" t="s">
        <v>808</v>
      </c>
    </row>
    <row r="48" spans="1:34">
      <c r="A48">
        <v>40316</v>
      </c>
      <c r="J48" t="s">
        <v>3</v>
      </c>
      <c r="K48">
        <v>28</v>
      </c>
      <c r="L48" t="s">
        <v>0</v>
      </c>
      <c r="M48" t="s">
        <v>2</v>
      </c>
      <c r="N48">
        <v>25</v>
      </c>
      <c r="O48">
        <v>3</v>
      </c>
      <c r="P48">
        <v>162.56</v>
      </c>
      <c r="Q48">
        <v>51.4</v>
      </c>
      <c r="R48">
        <v>19.5</v>
      </c>
      <c r="S48">
        <v>6.8</v>
      </c>
      <c r="T48" t="s">
        <v>815</v>
      </c>
      <c r="U48">
        <v>12</v>
      </c>
      <c r="V48" s="26">
        <v>42755.695462962962</v>
      </c>
      <c r="W48" s="26">
        <v>42785.356828703705</v>
      </c>
      <c r="X48" s="26">
        <v>42755.625648148154</v>
      </c>
      <c r="Y48" s="26">
        <v>42757.660289351858</v>
      </c>
      <c r="Z48" s="26">
        <v>42790.60355324074</v>
      </c>
      <c r="AA48" s="26">
        <v>42792.665972222225</v>
      </c>
      <c r="AB48" t="s">
        <v>808</v>
      </c>
      <c r="AC48" t="s">
        <v>808</v>
      </c>
      <c r="AD48" t="s">
        <v>808</v>
      </c>
      <c r="AH48" t="s">
        <v>808</v>
      </c>
    </row>
    <row r="49" spans="1:34">
      <c r="A49">
        <v>40317</v>
      </c>
      <c r="J49" t="s">
        <v>3</v>
      </c>
      <c r="K49">
        <v>35</v>
      </c>
      <c r="L49" t="s">
        <v>0</v>
      </c>
      <c r="M49" t="s">
        <v>2</v>
      </c>
      <c r="N49">
        <v>28</v>
      </c>
      <c r="O49">
        <v>7</v>
      </c>
      <c r="P49">
        <v>172.72</v>
      </c>
      <c r="Q49">
        <v>70</v>
      </c>
      <c r="R49">
        <v>23.5</v>
      </c>
      <c r="S49">
        <v>7</v>
      </c>
      <c r="T49" t="s">
        <v>815</v>
      </c>
      <c r="U49">
        <v>35</v>
      </c>
      <c r="V49" s="26">
        <v>42755.695810185185</v>
      </c>
      <c r="W49" s="26">
        <v>42774.33699074074</v>
      </c>
      <c r="X49" s="26">
        <v>42755.616238425922</v>
      </c>
      <c r="Y49" s="26">
        <v>42757.657800925925</v>
      </c>
      <c r="Z49" s="26">
        <v>42783.688483796293</v>
      </c>
      <c r="AA49" s="26">
        <v>42785.691886574074</v>
      </c>
      <c r="AB49" t="s">
        <v>808</v>
      </c>
      <c r="AC49" t="s">
        <v>808</v>
      </c>
      <c r="AD49" t="s">
        <v>808</v>
      </c>
      <c r="AH49" t="s">
        <v>808</v>
      </c>
    </row>
    <row r="50" spans="1:34" s="25" customFormat="1">
      <c r="A50" s="25">
        <v>40318</v>
      </c>
      <c r="J50" s="25" t="s">
        <v>3</v>
      </c>
      <c r="K50" s="25">
        <v>21</v>
      </c>
      <c r="L50" s="25" t="s">
        <v>1</v>
      </c>
      <c r="N50" s="25">
        <v>11</v>
      </c>
      <c r="O50" s="25">
        <v>10</v>
      </c>
      <c r="P50" s="25">
        <v>172.2</v>
      </c>
      <c r="Q50" s="25">
        <v>69</v>
      </c>
      <c r="R50" s="25">
        <v>23.3</v>
      </c>
      <c r="S50" s="25">
        <v>9.3000000000000007</v>
      </c>
      <c r="T50" s="25" t="s">
        <v>803</v>
      </c>
      <c r="U50" s="25">
        <v>50</v>
      </c>
      <c r="V50" s="27">
        <v>42741.776388888888</v>
      </c>
      <c r="W50" s="27">
        <v>42775.750034722223</v>
      </c>
      <c r="X50" s="27">
        <v>42783.623298611114</v>
      </c>
      <c r="Y50" s="27">
        <v>42785.678750000006</v>
      </c>
      <c r="Z50" s="27" t="e">
        <v>#N/A</v>
      </c>
      <c r="AA50" s="27" t="e">
        <v>#N/A</v>
      </c>
      <c r="AB50" s="25" t="s">
        <v>808</v>
      </c>
      <c r="AC50" s="25" t="s">
        <v>808</v>
      </c>
      <c r="AD50" s="25" t="e">
        <f>NA()</f>
        <v>#N/A</v>
      </c>
      <c r="AH50" s="25" t="e">
        <f>NA()</f>
        <v>#N/A</v>
      </c>
    </row>
    <row r="51" spans="1:34" s="24" customFormat="1">
      <c r="A51" s="24">
        <v>40319</v>
      </c>
      <c r="T51" s="24" t="s">
        <v>803</v>
      </c>
    </row>
    <row r="52" spans="1:34">
      <c r="A52">
        <v>40320</v>
      </c>
      <c r="J52" t="s">
        <v>3</v>
      </c>
      <c r="K52">
        <v>17</v>
      </c>
      <c r="L52" t="s">
        <v>1</v>
      </c>
      <c r="M52" t="s">
        <v>2</v>
      </c>
      <c r="N52">
        <v>16</v>
      </c>
      <c r="O52">
        <v>1</v>
      </c>
      <c r="P52">
        <v>175.26</v>
      </c>
      <c r="Q52">
        <v>65.900000000000006</v>
      </c>
      <c r="R52">
        <v>21.5</v>
      </c>
      <c r="S52">
        <v>9.1</v>
      </c>
      <c r="T52" t="s">
        <v>815</v>
      </c>
      <c r="U52">
        <v>18</v>
      </c>
      <c r="V52" s="26">
        <v>42748.689386574071</v>
      </c>
      <c r="W52" s="26">
        <v>42774.727071759262</v>
      </c>
      <c r="X52" s="26">
        <v>42748.613113425934</v>
      </c>
      <c r="Y52" s="26">
        <v>42754.442199074081</v>
      </c>
      <c r="Z52" s="26">
        <v>42783.592326388898</v>
      </c>
      <c r="AA52" s="26">
        <v>42785.66168981482</v>
      </c>
      <c r="AB52" t="s">
        <v>808</v>
      </c>
      <c r="AC52" t="s">
        <v>808</v>
      </c>
      <c r="AD52" t="s">
        <v>808</v>
      </c>
      <c r="AH52" t="s">
        <v>808</v>
      </c>
    </row>
    <row r="53" spans="1:34" s="24" customFormat="1">
      <c r="A53" s="24">
        <v>40321</v>
      </c>
      <c r="T53" s="24" t="s">
        <v>805</v>
      </c>
    </row>
    <row r="54" spans="1:34">
      <c r="A54">
        <v>40322</v>
      </c>
      <c r="J54" t="s">
        <v>3</v>
      </c>
      <c r="K54">
        <v>32</v>
      </c>
      <c r="L54" t="s">
        <v>1</v>
      </c>
      <c r="M54" t="s">
        <v>2</v>
      </c>
      <c r="N54">
        <v>8</v>
      </c>
      <c r="O54">
        <v>24</v>
      </c>
      <c r="P54">
        <v>182.88</v>
      </c>
      <c r="Q54">
        <v>100.4</v>
      </c>
      <c r="R54">
        <v>30</v>
      </c>
      <c r="S54">
        <v>7.1</v>
      </c>
      <c r="T54" t="s">
        <v>815</v>
      </c>
      <c r="U54">
        <v>89</v>
      </c>
      <c r="V54" s="26">
        <v>42747.706712962965</v>
      </c>
      <c r="W54" s="26">
        <v>42771.498506944445</v>
      </c>
      <c r="X54" s="26">
        <v>42747.62980324075</v>
      </c>
      <c r="Y54" s="26">
        <v>42749.671388888892</v>
      </c>
      <c r="Z54" s="26">
        <v>42775.63012731482</v>
      </c>
      <c r="AA54" s="26">
        <v>42777.685567129636</v>
      </c>
      <c r="AB54" t="s">
        <v>808</v>
      </c>
      <c r="AC54" t="s">
        <v>808</v>
      </c>
      <c r="AD54" t="s">
        <v>808</v>
      </c>
      <c r="AH54" t="s">
        <v>808</v>
      </c>
    </row>
    <row r="55" spans="1:34" s="24" customFormat="1">
      <c r="A55" s="24">
        <v>40323</v>
      </c>
      <c r="T55" s="24" t="s">
        <v>805</v>
      </c>
    </row>
    <row r="56" spans="1:34" s="25" customFormat="1">
      <c r="A56" s="25">
        <v>40324</v>
      </c>
      <c r="J56" s="25" t="s">
        <v>3</v>
      </c>
      <c r="K56" s="25">
        <v>27</v>
      </c>
      <c r="L56" s="25" t="s">
        <v>0</v>
      </c>
      <c r="M56" s="25" t="s">
        <v>2</v>
      </c>
      <c r="N56" s="25">
        <v>15</v>
      </c>
      <c r="O56" s="25">
        <v>12</v>
      </c>
      <c r="P56" s="25">
        <v>170.18</v>
      </c>
      <c r="Q56" s="25">
        <v>63.6</v>
      </c>
      <c r="R56" s="25">
        <v>22</v>
      </c>
      <c r="S56" s="25">
        <v>5.5</v>
      </c>
      <c r="T56" s="25" t="s">
        <v>803</v>
      </c>
      <c r="U56" s="25">
        <v>64</v>
      </c>
      <c r="V56" s="27">
        <v>42717.657129629632</v>
      </c>
      <c r="W56" s="27">
        <v>42784.562141203707</v>
      </c>
      <c r="X56" s="27">
        <v>42761.627928240741</v>
      </c>
      <c r="Y56" s="27">
        <v>42763.676458333335</v>
      </c>
      <c r="Z56" s="27">
        <v>42790.649861111109</v>
      </c>
      <c r="AA56" s="27">
        <v>42791.920671296299</v>
      </c>
      <c r="AB56" s="25" t="s">
        <v>808</v>
      </c>
      <c r="AC56" s="25" t="s">
        <v>808</v>
      </c>
      <c r="AD56" s="25" t="s">
        <v>808</v>
      </c>
      <c r="AH56" s="25" t="s">
        <v>808</v>
      </c>
    </row>
    <row r="57" spans="1:34" s="24" customFormat="1">
      <c r="A57" s="24">
        <v>40325</v>
      </c>
      <c r="T57" s="24" t="s">
        <v>804</v>
      </c>
    </row>
  </sheetData>
  <protectedRanges>
    <protectedRange sqref="P16:Q16" name="DataVault"/>
    <protectedRange sqref="U16" name="DataVault_1"/>
  </protectedRanges>
  <autoFilter ref="A2:AG2"/>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217"/>
  <sheetViews>
    <sheetView workbookViewId="0">
      <selection activeCell="H100" sqref="H100"/>
    </sheetView>
  </sheetViews>
  <sheetFormatPr defaultRowHeight="14.4"/>
  <cols>
    <col min="1" max="1" width="9.88671875" bestFit="1" customWidth="1"/>
    <col min="2" max="2" width="18.109375" bestFit="1" customWidth="1"/>
    <col min="3" max="3" width="9.88671875" bestFit="1" customWidth="1"/>
    <col min="4" max="4" width="11.5546875" style="2" bestFit="1" customWidth="1"/>
    <col min="5" max="5" width="7.88671875" style="1" bestFit="1" customWidth="1"/>
  </cols>
  <sheetData>
    <row r="1" spans="1:5">
      <c r="A1" t="s">
        <v>23</v>
      </c>
      <c r="B1" t="s">
        <v>36</v>
      </c>
      <c r="C1" t="s">
        <v>35</v>
      </c>
      <c r="D1" s="2" t="s">
        <v>34</v>
      </c>
      <c r="E1" s="1" t="s">
        <v>33</v>
      </c>
    </row>
    <row r="2" spans="1:5">
      <c r="A2">
        <v>40101</v>
      </c>
      <c r="B2" t="s">
        <v>28</v>
      </c>
      <c r="C2">
        <v>1</v>
      </c>
      <c r="D2" s="2">
        <v>0</v>
      </c>
      <c r="E2">
        <v>0.96</v>
      </c>
    </row>
    <row r="3" spans="1:5">
      <c r="A3">
        <v>40101</v>
      </c>
      <c r="B3" t="s">
        <v>28</v>
      </c>
      <c r="C3">
        <v>2</v>
      </c>
      <c r="D3" s="2">
        <v>0.10416666666666667</v>
      </c>
      <c r="E3">
        <v>0.92</v>
      </c>
    </row>
    <row r="4" spans="1:5">
      <c r="A4">
        <v>40101</v>
      </c>
      <c r="B4" t="s">
        <v>28</v>
      </c>
      <c r="C4">
        <v>3</v>
      </c>
      <c r="D4" s="2">
        <v>0.22916666666666666</v>
      </c>
      <c r="E4">
        <v>0.94</v>
      </c>
    </row>
    <row r="5" spans="1:5">
      <c r="A5">
        <v>40101</v>
      </c>
      <c r="B5" t="s">
        <v>28</v>
      </c>
      <c r="C5">
        <v>4</v>
      </c>
      <c r="D5" s="2">
        <v>0.39583333333333331</v>
      </c>
      <c r="E5">
        <v>1.04</v>
      </c>
    </row>
    <row r="6" spans="1:5">
      <c r="A6">
        <v>40101</v>
      </c>
      <c r="B6" t="s">
        <v>28</v>
      </c>
      <c r="C6">
        <v>5</v>
      </c>
      <c r="D6" s="2">
        <v>0.41666666666666669</v>
      </c>
      <c r="E6">
        <v>1.1000000000000001</v>
      </c>
    </row>
    <row r="7" spans="1:5">
      <c r="A7">
        <v>40101</v>
      </c>
      <c r="B7" t="s">
        <v>28</v>
      </c>
      <c r="C7">
        <v>6</v>
      </c>
      <c r="D7" s="2">
        <v>0.5</v>
      </c>
      <c r="E7">
        <v>1.03</v>
      </c>
    </row>
    <row r="8" spans="1:5">
      <c r="A8">
        <v>40101</v>
      </c>
      <c r="B8" t="s">
        <v>28</v>
      </c>
      <c r="C8">
        <v>7</v>
      </c>
      <c r="D8" s="2">
        <v>0.66666666666666663</v>
      </c>
      <c r="E8">
        <v>0.99</v>
      </c>
    </row>
    <row r="9" spans="1:5">
      <c r="A9">
        <v>40101</v>
      </c>
      <c r="B9" t="s">
        <v>28</v>
      </c>
      <c r="C9">
        <v>8</v>
      </c>
      <c r="D9" s="2">
        <v>0.75</v>
      </c>
      <c r="E9">
        <v>1.1200000000000001</v>
      </c>
    </row>
    <row r="10" spans="1:5">
      <c r="A10">
        <v>40101</v>
      </c>
      <c r="B10" t="s">
        <v>28</v>
      </c>
      <c r="C10">
        <v>9</v>
      </c>
      <c r="D10" s="2">
        <v>0.9375</v>
      </c>
      <c r="E10">
        <v>1.05</v>
      </c>
    </row>
    <row r="11" spans="1:5">
      <c r="A11">
        <v>40101</v>
      </c>
      <c r="B11" t="s">
        <v>27</v>
      </c>
      <c r="C11">
        <v>1</v>
      </c>
      <c r="D11" s="2">
        <v>0</v>
      </c>
      <c r="E11" s="1">
        <v>0.85</v>
      </c>
    </row>
    <row r="12" spans="1:5">
      <c r="A12">
        <v>40101</v>
      </c>
      <c r="B12" t="s">
        <v>27</v>
      </c>
      <c r="C12">
        <v>2</v>
      </c>
      <c r="D12" s="2">
        <v>0.10416666666666667</v>
      </c>
      <c r="E12" s="1">
        <v>0.8</v>
      </c>
    </row>
    <row r="13" spans="1:5">
      <c r="A13">
        <v>40101</v>
      </c>
      <c r="B13" t="s">
        <v>27</v>
      </c>
      <c r="C13">
        <v>3</v>
      </c>
      <c r="D13" s="2">
        <v>0.35416666666666669</v>
      </c>
      <c r="E13" s="1">
        <v>0.9</v>
      </c>
    </row>
    <row r="14" spans="1:5">
      <c r="A14">
        <v>40101</v>
      </c>
      <c r="B14" t="s">
        <v>27</v>
      </c>
      <c r="C14">
        <v>4</v>
      </c>
      <c r="D14" s="2">
        <v>0.39583333333333331</v>
      </c>
      <c r="E14" s="1">
        <v>1.1000000000000001</v>
      </c>
    </row>
    <row r="15" spans="1:5">
      <c r="A15">
        <v>40101</v>
      </c>
      <c r="B15" t="s">
        <v>27</v>
      </c>
      <c r="C15">
        <v>5</v>
      </c>
      <c r="D15" s="2">
        <v>0.5</v>
      </c>
      <c r="E15" s="1">
        <v>1</v>
      </c>
    </row>
    <row r="16" spans="1:5">
      <c r="A16">
        <v>40101</v>
      </c>
      <c r="B16" t="s">
        <v>27</v>
      </c>
      <c r="C16">
        <v>6</v>
      </c>
      <c r="D16" s="2">
        <v>0.72916666666666663</v>
      </c>
      <c r="E16" s="1">
        <v>0.85</v>
      </c>
    </row>
    <row r="17" spans="1:5">
      <c r="A17">
        <v>40101</v>
      </c>
      <c r="B17" t="s">
        <v>27</v>
      </c>
      <c r="C17">
        <v>7</v>
      </c>
      <c r="D17" s="2">
        <v>0.75</v>
      </c>
      <c r="E17" s="1">
        <v>1</v>
      </c>
    </row>
    <row r="18" spans="1:5">
      <c r="A18">
        <v>40101</v>
      </c>
      <c r="B18" t="s">
        <v>27</v>
      </c>
      <c r="C18">
        <v>8</v>
      </c>
      <c r="D18" s="2">
        <v>0.9375</v>
      </c>
      <c r="E18" s="1">
        <v>0.9</v>
      </c>
    </row>
    <row r="19" spans="1:5">
      <c r="A19">
        <v>40103</v>
      </c>
      <c r="B19" t="s">
        <v>28</v>
      </c>
      <c r="C19">
        <v>1</v>
      </c>
      <c r="D19" s="2">
        <v>0</v>
      </c>
      <c r="E19" s="1">
        <v>0.3</v>
      </c>
    </row>
    <row r="20" spans="1:5">
      <c r="A20">
        <v>40103</v>
      </c>
      <c r="B20" t="s">
        <v>28</v>
      </c>
      <c r="C20">
        <v>2</v>
      </c>
      <c r="D20" s="2">
        <v>0.125</v>
      </c>
      <c r="E20" s="1">
        <v>0.4</v>
      </c>
    </row>
    <row r="21" spans="1:5">
      <c r="A21">
        <v>40103</v>
      </c>
      <c r="B21" t="s">
        <v>28</v>
      </c>
      <c r="C21">
        <v>3</v>
      </c>
      <c r="D21" s="2">
        <v>0.25</v>
      </c>
      <c r="E21" s="1">
        <v>0.35</v>
      </c>
    </row>
    <row r="22" spans="1:5">
      <c r="A22">
        <v>40103</v>
      </c>
      <c r="B22" t="s">
        <v>27</v>
      </c>
      <c r="C22">
        <v>1</v>
      </c>
      <c r="D22" s="2">
        <v>0</v>
      </c>
      <c r="E22" s="1">
        <v>0.35</v>
      </c>
    </row>
    <row r="23" spans="1:5">
      <c r="A23">
        <v>40103</v>
      </c>
      <c r="B23" t="s">
        <v>27</v>
      </c>
      <c r="C23">
        <v>2</v>
      </c>
      <c r="D23" s="2">
        <v>0.125</v>
      </c>
      <c r="E23" s="1">
        <v>0.45</v>
      </c>
    </row>
    <row r="24" spans="1:5">
      <c r="A24">
        <v>40103</v>
      </c>
      <c r="B24" t="s">
        <v>27</v>
      </c>
      <c r="C24">
        <v>3</v>
      </c>
      <c r="D24" s="2">
        <v>0.25</v>
      </c>
      <c r="E24" s="1">
        <v>0.4</v>
      </c>
    </row>
    <row r="25" spans="1:5">
      <c r="A25">
        <v>40103</v>
      </c>
      <c r="B25" t="s">
        <v>27</v>
      </c>
      <c r="C25">
        <v>4</v>
      </c>
      <c r="D25" s="2">
        <v>0.29166666666666669</v>
      </c>
      <c r="E25" s="1">
        <v>0.35</v>
      </c>
    </row>
    <row r="26" spans="1:5">
      <c r="A26">
        <v>40103</v>
      </c>
      <c r="B26" t="s">
        <v>27</v>
      </c>
      <c r="C26">
        <v>5</v>
      </c>
      <c r="D26" s="2">
        <v>0.95833333333333337</v>
      </c>
      <c r="E26" s="1">
        <v>0.4</v>
      </c>
    </row>
    <row r="27" spans="1:5">
      <c r="A27">
        <v>40105</v>
      </c>
      <c r="B27" t="s">
        <v>28</v>
      </c>
      <c r="C27">
        <v>1</v>
      </c>
      <c r="D27" s="2">
        <v>0</v>
      </c>
      <c r="E27" s="1">
        <v>1.6</v>
      </c>
    </row>
    <row r="28" spans="1:5">
      <c r="A28">
        <v>40105</v>
      </c>
      <c r="B28" t="s">
        <v>28</v>
      </c>
      <c r="C28">
        <v>2</v>
      </c>
      <c r="D28" s="2">
        <v>0.125</v>
      </c>
      <c r="E28" s="1">
        <v>1.2</v>
      </c>
    </row>
    <row r="29" spans="1:5">
      <c r="A29">
        <v>40105</v>
      </c>
      <c r="B29" t="s">
        <v>28</v>
      </c>
      <c r="C29">
        <v>3</v>
      </c>
      <c r="D29" s="2">
        <v>0.25</v>
      </c>
      <c r="E29" s="1">
        <v>1.4</v>
      </c>
    </row>
    <row r="30" spans="1:5">
      <c r="A30">
        <v>40105</v>
      </c>
      <c r="B30" t="s">
        <v>28</v>
      </c>
      <c r="C30">
        <v>4</v>
      </c>
      <c r="D30" s="2">
        <v>0.5</v>
      </c>
      <c r="E30" s="1">
        <v>1</v>
      </c>
    </row>
    <row r="31" spans="1:5">
      <c r="A31">
        <v>40105</v>
      </c>
      <c r="B31" t="s">
        <v>28</v>
      </c>
      <c r="C31">
        <v>5</v>
      </c>
      <c r="D31" s="2">
        <v>0.70833333333333337</v>
      </c>
      <c r="E31" s="1">
        <v>1.5</v>
      </c>
    </row>
    <row r="32" spans="1:5">
      <c r="A32">
        <v>40105</v>
      </c>
      <c r="B32" t="s">
        <v>27</v>
      </c>
      <c r="C32">
        <v>1</v>
      </c>
      <c r="D32" s="2">
        <v>0</v>
      </c>
      <c r="E32" s="1">
        <v>1.6</v>
      </c>
    </row>
    <row r="33" spans="1:5">
      <c r="A33">
        <v>40105</v>
      </c>
      <c r="B33" t="s">
        <v>27</v>
      </c>
      <c r="C33">
        <v>2</v>
      </c>
      <c r="D33" s="2">
        <v>0.125</v>
      </c>
      <c r="E33" s="1">
        <v>1.2</v>
      </c>
    </row>
    <row r="34" spans="1:5">
      <c r="A34">
        <v>40105</v>
      </c>
      <c r="B34" t="s">
        <v>27</v>
      </c>
      <c r="C34">
        <v>3</v>
      </c>
      <c r="D34" s="2">
        <v>0.25</v>
      </c>
      <c r="E34" s="1">
        <v>1.4</v>
      </c>
    </row>
    <row r="35" spans="1:5">
      <c r="A35">
        <v>40105</v>
      </c>
      <c r="B35" t="s">
        <v>27</v>
      </c>
      <c r="C35">
        <v>4</v>
      </c>
      <c r="D35" s="2">
        <v>0.5</v>
      </c>
      <c r="E35" s="1">
        <v>1</v>
      </c>
    </row>
    <row r="36" spans="1:5">
      <c r="A36">
        <v>40105</v>
      </c>
      <c r="B36" t="s">
        <v>27</v>
      </c>
      <c r="C36">
        <v>5</v>
      </c>
      <c r="D36" s="2">
        <v>0.54166666666666663</v>
      </c>
      <c r="E36" s="1">
        <v>0.85</v>
      </c>
    </row>
    <row r="37" spans="1:5">
      <c r="A37">
        <v>40105</v>
      </c>
      <c r="B37" t="s">
        <v>27</v>
      </c>
      <c r="C37">
        <v>6</v>
      </c>
      <c r="D37" s="2">
        <v>0.70833333333333337</v>
      </c>
      <c r="E37" s="1">
        <v>1.3</v>
      </c>
    </row>
    <row r="38" spans="1:5">
      <c r="A38">
        <v>40105</v>
      </c>
      <c r="B38" t="s">
        <v>27</v>
      </c>
      <c r="C38">
        <v>7</v>
      </c>
      <c r="D38" s="2">
        <v>0.8125</v>
      </c>
      <c r="E38" s="1">
        <v>1.4</v>
      </c>
    </row>
    <row r="39" spans="1:5">
      <c r="A39">
        <v>40105</v>
      </c>
      <c r="B39" t="s">
        <v>27</v>
      </c>
      <c r="C39">
        <v>8</v>
      </c>
      <c r="D39" s="2">
        <v>0.83333333333333337</v>
      </c>
      <c r="E39" s="1">
        <v>1.5</v>
      </c>
    </row>
    <row r="40" spans="1:5">
      <c r="A40">
        <v>40106</v>
      </c>
      <c r="B40" t="s">
        <v>28</v>
      </c>
      <c r="C40">
        <v>1</v>
      </c>
      <c r="D40" s="2">
        <v>0</v>
      </c>
      <c r="E40" s="1">
        <v>0.95</v>
      </c>
    </row>
    <row r="41" spans="1:5">
      <c r="A41">
        <v>40106</v>
      </c>
      <c r="B41" t="s">
        <v>28</v>
      </c>
      <c r="C41">
        <v>2</v>
      </c>
      <c r="D41" s="2">
        <v>0.10416666666666667</v>
      </c>
      <c r="E41" s="1">
        <v>1.55</v>
      </c>
    </row>
    <row r="42" spans="1:5">
      <c r="A42">
        <v>40106</v>
      </c>
      <c r="B42" t="s">
        <v>28</v>
      </c>
      <c r="C42">
        <v>3</v>
      </c>
      <c r="D42" s="2">
        <v>0.33333333333333331</v>
      </c>
      <c r="E42" s="1">
        <v>0.95</v>
      </c>
    </row>
    <row r="43" spans="1:5">
      <c r="A43">
        <v>40106</v>
      </c>
      <c r="B43" t="s">
        <v>28</v>
      </c>
      <c r="C43">
        <v>4</v>
      </c>
      <c r="D43" s="2">
        <v>0.625</v>
      </c>
      <c r="E43" s="1">
        <v>0.9</v>
      </c>
    </row>
    <row r="44" spans="1:5">
      <c r="A44">
        <v>40106</v>
      </c>
      <c r="B44" t="s">
        <v>28</v>
      </c>
      <c r="C44">
        <v>5</v>
      </c>
      <c r="D44" s="2">
        <v>0.875</v>
      </c>
      <c r="E44" s="1">
        <v>0.7</v>
      </c>
    </row>
    <row r="45" spans="1:5">
      <c r="A45">
        <v>40106</v>
      </c>
      <c r="B45" t="s">
        <v>27</v>
      </c>
      <c r="C45">
        <v>1</v>
      </c>
      <c r="D45" s="2">
        <v>0</v>
      </c>
      <c r="E45" s="1">
        <v>0.95</v>
      </c>
    </row>
    <row r="46" spans="1:5">
      <c r="A46">
        <v>40106</v>
      </c>
      <c r="B46" t="s">
        <v>27</v>
      </c>
      <c r="C46">
        <v>2</v>
      </c>
      <c r="D46" s="2">
        <v>0.10416666666666667</v>
      </c>
      <c r="E46" s="1">
        <v>1.55</v>
      </c>
    </row>
    <row r="47" spans="1:5">
      <c r="A47">
        <v>40106</v>
      </c>
      <c r="B47" t="s">
        <v>27</v>
      </c>
      <c r="C47">
        <v>3</v>
      </c>
      <c r="D47" s="2">
        <v>0.33333333333333331</v>
      </c>
      <c r="E47" s="1">
        <v>0.95</v>
      </c>
    </row>
    <row r="48" spans="1:5">
      <c r="A48">
        <v>40106</v>
      </c>
      <c r="B48" t="s">
        <v>27</v>
      </c>
      <c r="C48">
        <v>4</v>
      </c>
      <c r="D48" s="2">
        <v>0.625</v>
      </c>
      <c r="E48" s="1">
        <v>0.9</v>
      </c>
    </row>
    <row r="49" spans="1:5">
      <c r="A49">
        <v>40106</v>
      </c>
      <c r="B49" t="s">
        <v>27</v>
      </c>
      <c r="C49">
        <v>5</v>
      </c>
      <c r="D49" s="2">
        <v>0.875</v>
      </c>
      <c r="E49" s="1">
        <v>0.7</v>
      </c>
    </row>
    <row r="50" spans="1:5">
      <c r="A50">
        <v>40108</v>
      </c>
      <c r="B50" t="s">
        <v>28</v>
      </c>
      <c r="C50">
        <v>1</v>
      </c>
      <c r="D50" s="2">
        <v>0</v>
      </c>
      <c r="E50" s="1">
        <v>0.6</v>
      </c>
    </row>
    <row r="51" spans="1:5">
      <c r="A51">
        <v>40108</v>
      </c>
      <c r="B51" t="s">
        <v>28</v>
      </c>
      <c r="C51">
        <v>2</v>
      </c>
      <c r="D51" s="2">
        <v>0.16666666666666666</v>
      </c>
      <c r="E51" s="1">
        <v>1.25</v>
      </c>
    </row>
    <row r="52" spans="1:5">
      <c r="A52">
        <v>40108</v>
      </c>
      <c r="B52" t="s">
        <v>28</v>
      </c>
      <c r="C52">
        <v>3</v>
      </c>
      <c r="D52" s="2">
        <v>0.25</v>
      </c>
      <c r="E52" s="1">
        <v>1</v>
      </c>
    </row>
    <row r="53" spans="1:5">
      <c r="A53">
        <v>40108</v>
      </c>
      <c r="B53" t="s">
        <v>28</v>
      </c>
      <c r="C53">
        <v>4</v>
      </c>
      <c r="D53" s="2">
        <v>0.375</v>
      </c>
      <c r="E53" s="1">
        <v>1.5</v>
      </c>
    </row>
    <row r="54" spans="1:5">
      <c r="A54">
        <v>40108</v>
      </c>
      <c r="B54" t="s">
        <v>28</v>
      </c>
      <c r="C54">
        <v>5</v>
      </c>
      <c r="D54" s="2">
        <v>0.83333333333333337</v>
      </c>
      <c r="E54" s="1">
        <v>1.6</v>
      </c>
    </row>
    <row r="55" spans="1:5">
      <c r="A55">
        <v>40108</v>
      </c>
      <c r="B55" t="s">
        <v>27</v>
      </c>
      <c r="C55">
        <v>1</v>
      </c>
      <c r="D55" s="2">
        <v>0</v>
      </c>
      <c r="E55" s="1">
        <v>0.65</v>
      </c>
    </row>
    <row r="56" spans="1:5">
      <c r="A56">
        <v>40108</v>
      </c>
      <c r="B56" t="s">
        <v>27</v>
      </c>
      <c r="C56">
        <v>2</v>
      </c>
      <c r="D56" s="2">
        <v>0.16666666666666666</v>
      </c>
      <c r="E56" s="1">
        <v>1.3</v>
      </c>
    </row>
    <row r="57" spans="1:5">
      <c r="A57">
        <v>40108</v>
      </c>
      <c r="B57" t="s">
        <v>27</v>
      </c>
      <c r="C57">
        <v>3</v>
      </c>
      <c r="D57" s="2">
        <v>0.20833333333333334</v>
      </c>
      <c r="E57" s="1">
        <v>1.25</v>
      </c>
    </row>
    <row r="58" spans="1:5">
      <c r="A58">
        <v>40108</v>
      </c>
      <c r="B58" t="s">
        <v>27</v>
      </c>
      <c r="C58">
        <v>4</v>
      </c>
      <c r="D58" s="2">
        <v>0.25</v>
      </c>
      <c r="E58" s="1">
        <v>1</v>
      </c>
    </row>
    <row r="59" spans="1:5">
      <c r="A59">
        <v>40108</v>
      </c>
      <c r="B59" t="s">
        <v>27</v>
      </c>
      <c r="C59">
        <v>5</v>
      </c>
      <c r="D59" s="2">
        <v>0.375</v>
      </c>
      <c r="E59" s="1">
        <v>1.5</v>
      </c>
    </row>
    <row r="60" spans="1:5">
      <c r="A60">
        <v>40108</v>
      </c>
      <c r="B60" t="s">
        <v>27</v>
      </c>
      <c r="C60">
        <v>6</v>
      </c>
      <c r="D60" s="2">
        <v>0.83333333333333337</v>
      </c>
      <c r="E60" s="1">
        <v>1.6</v>
      </c>
    </row>
    <row r="61" spans="1:5">
      <c r="A61">
        <v>40108</v>
      </c>
      <c r="B61" t="s">
        <v>27</v>
      </c>
      <c r="C61">
        <v>7</v>
      </c>
      <c r="D61" s="2">
        <v>0.97916666666666663</v>
      </c>
      <c r="E61" s="1">
        <v>1.65</v>
      </c>
    </row>
    <row r="62" spans="1:5">
      <c r="A62">
        <v>40108</v>
      </c>
      <c r="B62" t="s">
        <v>30</v>
      </c>
      <c r="C62">
        <v>1</v>
      </c>
      <c r="D62" s="2">
        <v>0</v>
      </c>
      <c r="E62" s="1">
        <v>0.6</v>
      </c>
    </row>
    <row r="63" spans="1:5">
      <c r="A63">
        <v>40108</v>
      </c>
      <c r="B63" t="s">
        <v>30</v>
      </c>
      <c r="C63">
        <v>2</v>
      </c>
      <c r="D63" s="2">
        <v>0.16666666666666666</v>
      </c>
      <c r="E63" s="1">
        <v>1.3</v>
      </c>
    </row>
    <row r="64" spans="1:5">
      <c r="A64">
        <v>40108</v>
      </c>
      <c r="B64" t="s">
        <v>30</v>
      </c>
      <c r="C64">
        <v>3</v>
      </c>
      <c r="D64" s="2">
        <v>0.20833333333333334</v>
      </c>
      <c r="E64" s="1">
        <v>1.25</v>
      </c>
    </row>
    <row r="65" spans="1:5">
      <c r="A65">
        <v>40108</v>
      </c>
      <c r="B65" t="s">
        <v>30</v>
      </c>
      <c r="C65">
        <v>4</v>
      </c>
      <c r="D65" s="2">
        <v>0.25</v>
      </c>
      <c r="E65" s="1">
        <v>1</v>
      </c>
    </row>
    <row r="66" spans="1:5">
      <c r="A66">
        <v>40108</v>
      </c>
      <c r="B66" t="s">
        <v>30</v>
      </c>
      <c r="C66">
        <v>5</v>
      </c>
      <c r="D66" s="2">
        <v>0.375</v>
      </c>
      <c r="E66" s="1">
        <v>1.5</v>
      </c>
    </row>
    <row r="67" spans="1:5">
      <c r="A67">
        <v>40108</v>
      </c>
      <c r="B67" t="s">
        <v>30</v>
      </c>
      <c r="C67">
        <v>6</v>
      </c>
      <c r="D67" s="2">
        <v>0.83333333333333337</v>
      </c>
      <c r="E67" s="1">
        <v>1.6</v>
      </c>
    </row>
    <row r="68" spans="1:5">
      <c r="A68">
        <v>40109</v>
      </c>
      <c r="B68" t="s">
        <v>28</v>
      </c>
      <c r="C68">
        <v>1</v>
      </c>
      <c r="D68" s="2">
        <v>0</v>
      </c>
      <c r="E68" s="1">
        <v>1.6</v>
      </c>
    </row>
    <row r="69" spans="1:5">
      <c r="A69">
        <v>40109</v>
      </c>
      <c r="B69" t="s">
        <v>28</v>
      </c>
      <c r="C69">
        <v>2</v>
      </c>
      <c r="D69" s="2">
        <v>0.125</v>
      </c>
      <c r="E69" s="1">
        <v>1.65</v>
      </c>
    </row>
    <row r="70" spans="1:5">
      <c r="A70">
        <v>40109</v>
      </c>
      <c r="B70" t="s">
        <v>28</v>
      </c>
      <c r="C70">
        <v>3</v>
      </c>
      <c r="D70" s="2">
        <v>0.375</v>
      </c>
      <c r="E70" s="1">
        <v>1.55</v>
      </c>
    </row>
    <row r="71" spans="1:5">
      <c r="A71">
        <v>40109</v>
      </c>
      <c r="B71" t="s">
        <v>28</v>
      </c>
      <c r="C71">
        <v>4</v>
      </c>
      <c r="D71" s="2">
        <v>0.54166666666666663</v>
      </c>
      <c r="E71" s="1">
        <v>2.2999999999999998</v>
      </c>
    </row>
    <row r="72" spans="1:5">
      <c r="A72">
        <v>40109</v>
      </c>
      <c r="B72" t="s">
        <v>28</v>
      </c>
      <c r="C72">
        <v>5</v>
      </c>
      <c r="D72" s="2">
        <v>0.66666666666666663</v>
      </c>
      <c r="E72" s="1">
        <v>1.9</v>
      </c>
    </row>
    <row r="73" spans="1:5">
      <c r="A73">
        <v>40109</v>
      </c>
      <c r="B73" t="s">
        <v>27</v>
      </c>
      <c r="C73">
        <v>1</v>
      </c>
      <c r="D73" s="2">
        <v>0</v>
      </c>
      <c r="E73" s="1">
        <v>1.6</v>
      </c>
    </row>
    <row r="74" spans="1:5">
      <c r="A74">
        <v>40109</v>
      </c>
      <c r="B74" t="s">
        <v>27</v>
      </c>
      <c r="C74">
        <v>2</v>
      </c>
      <c r="D74" s="2">
        <v>0.125</v>
      </c>
      <c r="E74" s="1">
        <v>1.65</v>
      </c>
    </row>
    <row r="75" spans="1:5">
      <c r="A75">
        <v>40109</v>
      </c>
      <c r="B75" t="s">
        <v>27</v>
      </c>
      <c r="C75">
        <v>3</v>
      </c>
      <c r="D75" s="2">
        <v>0.375</v>
      </c>
      <c r="E75" s="1">
        <v>1.55</v>
      </c>
    </row>
    <row r="76" spans="1:5">
      <c r="A76">
        <v>40109</v>
      </c>
      <c r="B76" t="s">
        <v>27</v>
      </c>
      <c r="C76">
        <v>4</v>
      </c>
      <c r="D76" s="2">
        <v>0.54166666666666663</v>
      </c>
      <c r="E76" s="1">
        <v>2.2999999999999998</v>
      </c>
    </row>
    <row r="77" spans="1:5">
      <c r="A77">
        <v>40109</v>
      </c>
      <c r="B77" t="s">
        <v>27</v>
      </c>
      <c r="C77">
        <v>5</v>
      </c>
      <c r="D77" s="2">
        <v>0.66666666666666663</v>
      </c>
      <c r="E77" s="1">
        <v>1.9</v>
      </c>
    </row>
    <row r="78" spans="1:5">
      <c r="A78">
        <v>40110</v>
      </c>
      <c r="B78" t="s">
        <v>28</v>
      </c>
      <c r="C78">
        <v>1</v>
      </c>
      <c r="D78" s="2">
        <v>0</v>
      </c>
      <c r="E78" s="1">
        <v>0.77500000000000002</v>
      </c>
    </row>
    <row r="79" spans="1:5">
      <c r="A79">
        <v>40110</v>
      </c>
      <c r="B79" t="s">
        <v>28</v>
      </c>
      <c r="C79">
        <v>2</v>
      </c>
      <c r="D79" s="2">
        <v>0.25</v>
      </c>
      <c r="E79" s="1">
        <v>1.05</v>
      </c>
    </row>
    <row r="80" spans="1:5">
      <c r="A80">
        <v>40110</v>
      </c>
      <c r="B80" t="s">
        <v>28</v>
      </c>
      <c r="C80">
        <v>3</v>
      </c>
      <c r="D80" s="2">
        <v>0.52083333333333337</v>
      </c>
      <c r="E80" s="1">
        <v>1.1000000000000001</v>
      </c>
    </row>
    <row r="81" spans="1:5">
      <c r="A81">
        <v>40110</v>
      </c>
      <c r="B81" t="s">
        <v>28</v>
      </c>
      <c r="C81">
        <v>4</v>
      </c>
      <c r="D81" s="2">
        <v>0.6875</v>
      </c>
      <c r="E81" s="1">
        <v>1.075</v>
      </c>
    </row>
    <row r="82" spans="1:5">
      <c r="A82">
        <v>40110</v>
      </c>
      <c r="B82" t="s">
        <v>28</v>
      </c>
      <c r="C82">
        <v>5</v>
      </c>
      <c r="D82" s="2">
        <v>0.85416666666666663</v>
      </c>
      <c r="E82" s="1">
        <v>0.82499999999999996</v>
      </c>
    </row>
    <row r="83" spans="1:5">
      <c r="A83">
        <v>40110</v>
      </c>
      <c r="B83" t="s">
        <v>27</v>
      </c>
      <c r="C83">
        <v>1</v>
      </c>
      <c r="D83" s="2">
        <v>0</v>
      </c>
      <c r="E83" s="1">
        <v>0.8</v>
      </c>
    </row>
    <row r="84" spans="1:5">
      <c r="A84">
        <v>40110</v>
      </c>
      <c r="B84" t="s">
        <v>27</v>
      </c>
      <c r="C84">
        <v>2</v>
      </c>
      <c r="D84" s="2">
        <v>2.0833333333333332E-2</v>
      </c>
      <c r="E84" s="1">
        <v>0.75</v>
      </c>
    </row>
    <row r="85" spans="1:5">
      <c r="A85">
        <v>40110</v>
      </c>
      <c r="B85" t="s">
        <v>27</v>
      </c>
      <c r="C85">
        <v>3</v>
      </c>
      <c r="D85" s="2">
        <v>0.10416666666666667</v>
      </c>
      <c r="E85" s="1">
        <v>0.8</v>
      </c>
    </row>
    <row r="86" spans="1:5">
      <c r="A86">
        <v>40110</v>
      </c>
      <c r="B86" t="s">
        <v>27</v>
      </c>
      <c r="C86">
        <v>4</v>
      </c>
      <c r="D86" s="2">
        <v>0.20833333333333334</v>
      </c>
      <c r="E86" s="1">
        <v>0.75</v>
      </c>
    </row>
    <row r="87" spans="1:5">
      <c r="A87">
        <v>40110</v>
      </c>
      <c r="B87" t="s">
        <v>27</v>
      </c>
      <c r="C87">
        <v>5</v>
      </c>
      <c r="D87" s="2">
        <v>0.25</v>
      </c>
      <c r="E87" s="1">
        <v>1.05</v>
      </c>
    </row>
    <row r="88" spans="1:5">
      <c r="A88">
        <v>40110</v>
      </c>
      <c r="B88" t="s">
        <v>27</v>
      </c>
      <c r="C88">
        <v>6</v>
      </c>
      <c r="D88" s="2">
        <v>0.5</v>
      </c>
      <c r="E88" s="1">
        <v>1</v>
      </c>
    </row>
    <row r="89" spans="1:5">
      <c r="A89">
        <v>40110</v>
      </c>
      <c r="B89" t="s">
        <v>27</v>
      </c>
      <c r="C89">
        <v>7</v>
      </c>
      <c r="D89" s="2">
        <v>0.52083333333333337</v>
      </c>
      <c r="E89" s="1">
        <v>0.95</v>
      </c>
    </row>
    <row r="90" spans="1:5">
      <c r="A90">
        <v>40110</v>
      </c>
      <c r="B90" t="s">
        <v>27</v>
      </c>
      <c r="C90">
        <v>8</v>
      </c>
      <c r="D90" s="2">
        <v>0.85416666666666663</v>
      </c>
      <c r="E90" s="1">
        <v>0.8</v>
      </c>
    </row>
    <row r="91" spans="1:5">
      <c r="A91">
        <v>40112</v>
      </c>
      <c r="B91" t="s">
        <v>28</v>
      </c>
      <c r="C91">
        <v>1</v>
      </c>
      <c r="D91" s="2">
        <v>0</v>
      </c>
      <c r="E91" s="1">
        <v>0.57499999999999996</v>
      </c>
    </row>
    <row r="92" spans="1:5">
      <c r="A92">
        <v>40112</v>
      </c>
      <c r="B92" t="s">
        <v>28</v>
      </c>
      <c r="C92">
        <v>2</v>
      </c>
      <c r="D92" s="2">
        <v>0.125</v>
      </c>
      <c r="E92" s="1">
        <v>0.6</v>
      </c>
    </row>
    <row r="93" spans="1:5">
      <c r="A93">
        <v>40112</v>
      </c>
      <c r="B93" t="s">
        <v>28</v>
      </c>
      <c r="C93">
        <v>3</v>
      </c>
      <c r="D93" s="2">
        <v>0.29166666666666669</v>
      </c>
      <c r="E93" s="1">
        <v>0.75</v>
      </c>
    </row>
    <row r="94" spans="1:5">
      <c r="A94">
        <v>40112</v>
      </c>
      <c r="B94" t="s">
        <v>28</v>
      </c>
      <c r="C94">
        <v>4</v>
      </c>
      <c r="D94" s="2">
        <v>0.41666666666666669</v>
      </c>
      <c r="E94" s="1">
        <v>0.875</v>
      </c>
    </row>
    <row r="95" spans="1:5">
      <c r="A95">
        <v>40112</v>
      </c>
      <c r="B95" t="s">
        <v>28</v>
      </c>
      <c r="C95">
        <v>5</v>
      </c>
      <c r="D95" s="2">
        <v>0.54166666666666663</v>
      </c>
      <c r="E95" s="1">
        <v>0.75</v>
      </c>
    </row>
    <row r="96" spans="1:5">
      <c r="A96">
        <v>40112</v>
      </c>
      <c r="B96" t="s">
        <v>28</v>
      </c>
      <c r="C96">
        <v>6</v>
      </c>
      <c r="D96" s="2">
        <v>0.70833333333333337</v>
      </c>
      <c r="E96" s="1">
        <v>0.65</v>
      </c>
    </row>
    <row r="97" spans="1:5">
      <c r="A97">
        <v>40112</v>
      </c>
      <c r="B97" t="s">
        <v>28</v>
      </c>
      <c r="C97">
        <v>7</v>
      </c>
      <c r="D97" s="2">
        <v>0.875</v>
      </c>
      <c r="E97" s="1">
        <v>0.57499999999999996</v>
      </c>
    </row>
    <row r="98" spans="1:5">
      <c r="A98">
        <v>40112</v>
      </c>
      <c r="B98" t="s">
        <v>27</v>
      </c>
      <c r="C98">
        <v>1</v>
      </c>
      <c r="D98" s="2">
        <v>0</v>
      </c>
      <c r="E98" s="1">
        <v>0.55000000000000004</v>
      </c>
    </row>
    <row r="99" spans="1:5">
      <c r="A99">
        <v>40112</v>
      </c>
      <c r="B99" t="s">
        <v>27</v>
      </c>
      <c r="C99">
        <v>2</v>
      </c>
      <c r="D99" s="2">
        <v>0.125</v>
      </c>
      <c r="E99" s="1">
        <v>0.6</v>
      </c>
    </row>
    <row r="100" spans="1:5">
      <c r="A100">
        <v>40112</v>
      </c>
      <c r="B100" t="s">
        <v>27</v>
      </c>
      <c r="C100">
        <v>3</v>
      </c>
      <c r="D100" s="2">
        <v>0.29166666666666669</v>
      </c>
      <c r="E100" s="1">
        <v>0.75</v>
      </c>
    </row>
    <row r="101" spans="1:5">
      <c r="A101">
        <v>40112</v>
      </c>
      <c r="B101" t="s">
        <v>27</v>
      </c>
      <c r="C101">
        <v>4</v>
      </c>
      <c r="D101" s="2">
        <v>0.41666666666666669</v>
      </c>
      <c r="E101" s="1">
        <v>0.85</v>
      </c>
    </row>
    <row r="102" spans="1:5">
      <c r="A102">
        <v>40112</v>
      </c>
      <c r="B102" t="s">
        <v>27</v>
      </c>
      <c r="C102">
        <v>5</v>
      </c>
      <c r="D102" s="2">
        <v>0.54166666666666663</v>
      </c>
      <c r="E102" s="1">
        <v>0.75</v>
      </c>
    </row>
    <row r="103" spans="1:5">
      <c r="A103">
        <v>40112</v>
      </c>
      <c r="B103" t="s">
        <v>27</v>
      </c>
      <c r="C103">
        <v>6</v>
      </c>
      <c r="D103" s="2">
        <v>0.70833333333333337</v>
      </c>
      <c r="E103" s="1">
        <v>0.65</v>
      </c>
    </row>
    <row r="104" spans="1:5">
      <c r="A104">
        <v>40112</v>
      </c>
      <c r="B104" t="s">
        <v>27</v>
      </c>
      <c r="C104">
        <v>7</v>
      </c>
      <c r="D104" s="2">
        <v>0.875</v>
      </c>
      <c r="E104" s="1">
        <v>0.55000000000000004</v>
      </c>
    </row>
    <row r="105" spans="1:5">
      <c r="A105">
        <v>40115</v>
      </c>
      <c r="B105" t="s">
        <v>28</v>
      </c>
      <c r="C105">
        <v>1</v>
      </c>
      <c r="D105" s="2">
        <v>0</v>
      </c>
      <c r="E105">
        <v>0.5</v>
      </c>
    </row>
    <row r="106" spans="1:5">
      <c r="A106">
        <v>40115</v>
      </c>
      <c r="B106" t="s">
        <v>28</v>
      </c>
      <c r="C106">
        <v>2</v>
      </c>
      <c r="D106" s="2">
        <v>0.125</v>
      </c>
      <c r="E106">
        <v>0.72499999999999998</v>
      </c>
    </row>
    <row r="107" spans="1:5">
      <c r="A107">
        <v>40115</v>
      </c>
      <c r="B107" t="s">
        <v>28</v>
      </c>
      <c r="C107">
        <v>3</v>
      </c>
      <c r="D107" s="2">
        <v>0.25</v>
      </c>
      <c r="E107">
        <v>1</v>
      </c>
    </row>
    <row r="108" spans="1:5">
      <c r="A108">
        <v>40115</v>
      </c>
      <c r="B108" t="s">
        <v>28</v>
      </c>
      <c r="C108">
        <v>4</v>
      </c>
      <c r="D108" s="2">
        <v>0.375</v>
      </c>
      <c r="E108">
        <v>0.4</v>
      </c>
    </row>
    <row r="109" spans="1:5">
      <c r="A109">
        <v>40115</v>
      </c>
      <c r="B109" t="s">
        <v>28</v>
      </c>
      <c r="C109">
        <v>5</v>
      </c>
      <c r="D109" s="2">
        <v>0.875</v>
      </c>
      <c r="E109">
        <v>0.5</v>
      </c>
    </row>
    <row r="110" spans="1:5">
      <c r="A110">
        <v>40115</v>
      </c>
      <c r="B110" t="s">
        <v>27</v>
      </c>
      <c r="C110">
        <v>1</v>
      </c>
      <c r="D110" s="2">
        <v>0</v>
      </c>
      <c r="E110" s="1">
        <v>0.45</v>
      </c>
    </row>
    <row r="111" spans="1:5">
      <c r="A111">
        <v>40115</v>
      </c>
      <c r="B111" t="s">
        <v>27</v>
      </c>
      <c r="C111">
        <v>2</v>
      </c>
      <c r="D111" s="2">
        <v>0.10416666666666667</v>
      </c>
      <c r="E111" s="1">
        <v>0.5</v>
      </c>
    </row>
    <row r="112" spans="1:5">
      <c r="A112">
        <v>40115</v>
      </c>
      <c r="B112" t="s">
        <v>27</v>
      </c>
      <c r="C112">
        <v>3</v>
      </c>
      <c r="D112" s="2">
        <v>0.125</v>
      </c>
      <c r="E112" s="1">
        <v>0.7</v>
      </c>
    </row>
    <row r="113" spans="1:5">
      <c r="A113">
        <v>40115</v>
      </c>
      <c r="B113" t="s">
        <v>27</v>
      </c>
      <c r="C113">
        <v>4</v>
      </c>
      <c r="D113" s="2">
        <v>0.25</v>
      </c>
      <c r="E113" s="1">
        <v>1</v>
      </c>
    </row>
    <row r="114" spans="1:5">
      <c r="A114">
        <v>40115</v>
      </c>
      <c r="B114" t="s">
        <v>27</v>
      </c>
      <c r="C114">
        <v>5</v>
      </c>
      <c r="D114" s="2">
        <v>0.375</v>
      </c>
      <c r="E114" s="1">
        <v>0.4</v>
      </c>
    </row>
    <row r="115" spans="1:5">
      <c r="A115">
        <v>40115</v>
      </c>
      <c r="B115" t="s">
        <v>27</v>
      </c>
      <c r="C115">
        <v>6</v>
      </c>
      <c r="D115" s="2">
        <v>0.83333333333333337</v>
      </c>
      <c r="E115" s="1">
        <v>0.35</v>
      </c>
    </row>
    <row r="116" spans="1:5">
      <c r="A116">
        <v>40115</v>
      </c>
      <c r="B116" t="s">
        <v>27</v>
      </c>
      <c r="C116">
        <v>7</v>
      </c>
      <c r="D116" s="2">
        <v>0.875</v>
      </c>
      <c r="E116" s="1">
        <v>0.45</v>
      </c>
    </row>
    <row r="117" spans="1:5">
      <c r="A117">
        <v>40122</v>
      </c>
      <c r="B117" t="s">
        <v>28</v>
      </c>
      <c r="C117">
        <v>1</v>
      </c>
      <c r="D117" s="2">
        <v>0</v>
      </c>
      <c r="E117">
        <v>0.35</v>
      </c>
    </row>
    <row r="118" spans="1:5">
      <c r="A118">
        <v>40122</v>
      </c>
      <c r="B118" t="s">
        <v>28</v>
      </c>
      <c r="C118">
        <v>2</v>
      </c>
      <c r="D118" s="2">
        <v>8.3333333333333329E-2</v>
      </c>
      <c r="E118">
        <v>0.3</v>
      </c>
    </row>
    <row r="119" spans="1:5">
      <c r="A119">
        <v>40122</v>
      </c>
      <c r="B119" t="s">
        <v>28</v>
      </c>
      <c r="C119">
        <v>3</v>
      </c>
      <c r="D119" s="2">
        <v>0.16666666666666666</v>
      </c>
      <c r="E119">
        <v>0.6</v>
      </c>
    </row>
    <row r="120" spans="1:5">
      <c r="A120">
        <v>40122</v>
      </c>
      <c r="B120" t="s">
        <v>28</v>
      </c>
      <c r="C120">
        <v>4</v>
      </c>
      <c r="D120" s="2">
        <v>0.25</v>
      </c>
      <c r="E120">
        <v>0.7</v>
      </c>
    </row>
    <row r="121" spans="1:5">
      <c r="A121">
        <v>40122</v>
      </c>
      <c r="B121" t="s">
        <v>28</v>
      </c>
      <c r="C121">
        <v>5</v>
      </c>
      <c r="D121" s="2">
        <v>0.375</v>
      </c>
      <c r="E121">
        <v>0.6</v>
      </c>
    </row>
    <row r="122" spans="1:5">
      <c r="A122">
        <v>40122</v>
      </c>
      <c r="B122" t="s">
        <v>28</v>
      </c>
      <c r="C122">
        <v>6</v>
      </c>
      <c r="D122" s="2">
        <v>0.54166666666666663</v>
      </c>
      <c r="E122">
        <v>0.35</v>
      </c>
    </row>
    <row r="123" spans="1:5">
      <c r="A123">
        <v>40122</v>
      </c>
      <c r="B123" t="s">
        <v>28</v>
      </c>
      <c r="C123">
        <v>7</v>
      </c>
      <c r="D123" s="2">
        <v>0.625</v>
      </c>
      <c r="E123">
        <v>0.4</v>
      </c>
    </row>
    <row r="124" spans="1:5">
      <c r="A124">
        <v>40122</v>
      </c>
      <c r="B124" t="s">
        <v>28</v>
      </c>
      <c r="C124">
        <v>8</v>
      </c>
      <c r="D124" s="2">
        <v>0.72916666666666663</v>
      </c>
      <c r="E124">
        <v>0.75</v>
      </c>
    </row>
    <row r="125" spans="1:5">
      <c r="A125">
        <v>40122</v>
      </c>
      <c r="B125" t="s">
        <v>28</v>
      </c>
      <c r="C125">
        <v>9</v>
      </c>
      <c r="D125" s="2">
        <v>0.83333333333333337</v>
      </c>
      <c r="E125">
        <v>0.7</v>
      </c>
    </row>
    <row r="126" spans="1:5">
      <c r="A126">
        <v>40122</v>
      </c>
      <c r="B126" t="s">
        <v>27</v>
      </c>
      <c r="C126">
        <v>1</v>
      </c>
      <c r="D126" s="2">
        <v>0</v>
      </c>
      <c r="E126" s="1">
        <v>0.3</v>
      </c>
    </row>
    <row r="127" spans="1:5">
      <c r="A127">
        <v>40122</v>
      </c>
      <c r="B127" t="s">
        <v>27</v>
      </c>
      <c r="C127">
        <v>2</v>
      </c>
      <c r="D127" s="2">
        <v>0.16666666666666666</v>
      </c>
      <c r="E127" s="1">
        <v>0.6</v>
      </c>
    </row>
    <row r="128" spans="1:5">
      <c r="A128">
        <v>40122</v>
      </c>
      <c r="B128" t="s">
        <v>27</v>
      </c>
      <c r="C128">
        <v>3</v>
      </c>
      <c r="D128" s="2">
        <v>0.25</v>
      </c>
      <c r="E128" s="1">
        <v>0.7</v>
      </c>
    </row>
    <row r="129" spans="1:5">
      <c r="A129">
        <v>40122</v>
      </c>
      <c r="B129" t="s">
        <v>27</v>
      </c>
      <c r="C129">
        <v>4</v>
      </c>
      <c r="D129" s="2">
        <v>0.375</v>
      </c>
      <c r="E129" s="1">
        <v>0.6</v>
      </c>
    </row>
    <row r="130" spans="1:5">
      <c r="A130">
        <v>40122</v>
      </c>
      <c r="B130" t="s">
        <v>27</v>
      </c>
      <c r="C130">
        <v>5</v>
      </c>
      <c r="D130" s="2">
        <v>0.54166666666666663</v>
      </c>
      <c r="E130" s="1">
        <v>0.35</v>
      </c>
    </row>
    <row r="131" spans="1:5">
      <c r="A131">
        <v>40122</v>
      </c>
      <c r="B131" t="s">
        <v>27</v>
      </c>
      <c r="C131">
        <v>6</v>
      </c>
      <c r="D131" s="2">
        <v>0.625</v>
      </c>
      <c r="E131" s="1">
        <v>0.4</v>
      </c>
    </row>
    <row r="132" spans="1:5">
      <c r="A132">
        <v>40122</v>
      </c>
      <c r="B132" t="s">
        <v>27</v>
      </c>
      <c r="C132">
        <v>7</v>
      </c>
      <c r="D132" s="2">
        <v>0.72916666666666663</v>
      </c>
      <c r="E132" s="1">
        <v>0.75</v>
      </c>
    </row>
    <row r="133" spans="1:5">
      <c r="A133">
        <v>40122</v>
      </c>
      <c r="B133" t="s">
        <v>27</v>
      </c>
      <c r="C133">
        <v>8</v>
      </c>
      <c r="D133" s="2">
        <v>0.83333333333333337</v>
      </c>
      <c r="E133" s="1">
        <v>0.7</v>
      </c>
    </row>
    <row r="134" spans="1:5">
      <c r="A134">
        <v>40123</v>
      </c>
      <c r="B134" t="s">
        <v>28</v>
      </c>
      <c r="C134">
        <v>1</v>
      </c>
      <c r="D134" s="2">
        <v>0</v>
      </c>
      <c r="E134">
        <v>1.1000000000000001</v>
      </c>
    </row>
    <row r="135" spans="1:5">
      <c r="A135">
        <v>40123</v>
      </c>
      <c r="B135" t="s">
        <v>28</v>
      </c>
      <c r="C135">
        <v>2</v>
      </c>
      <c r="D135" s="2">
        <v>0.33333333333333331</v>
      </c>
      <c r="E135">
        <v>1.7</v>
      </c>
    </row>
    <row r="136" spans="1:5">
      <c r="A136">
        <v>40123</v>
      </c>
      <c r="B136" t="s">
        <v>27</v>
      </c>
      <c r="C136">
        <v>1</v>
      </c>
      <c r="D136" s="2">
        <v>0</v>
      </c>
      <c r="E136" s="1">
        <v>0.95</v>
      </c>
    </row>
    <row r="137" spans="1:5">
      <c r="A137">
        <v>40123</v>
      </c>
      <c r="B137" t="s">
        <v>27</v>
      </c>
      <c r="C137">
        <v>2</v>
      </c>
      <c r="D137" s="2">
        <v>0.33333333333333331</v>
      </c>
      <c r="E137" s="1">
        <v>1.5</v>
      </c>
    </row>
    <row r="138" spans="1:5">
      <c r="A138">
        <v>40201</v>
      </c>
      <c r="B138" t="s">
        <v>28</v>
      </c>
      <c r="C138">
        <v>1</v>
      </c>
      <c r="D138" s="2">
        <v>0</v>
      </c>
      <c r="E138">
        <v>1.5</v>
      </c>
    </row>
    <row r="139" spans="1:5">
      <c r="A139">
        <v>40201</v>
      </c>
      <c r="B139" t="s">
        <v>28</v>
      </c>
      <c r="C139">
        <v>2</v>
      </c>
      <c r="D139" s="2">
        <v>0.3125</v>
      </c>
      <c r="E139">
        <v>1.75</v>
      </c>
    </row>
    <row r="140" spans="1:5">
      <c r="A140">
        <v>40201</v>
      </c>
      <c r="B140" t="s">
        <v>28</v>
      </c>
      <c r="C140">
        <v>3</v>
      </c>
      <c r="D140" s="2">
        <v>0.47916666666666669</v>
      </c>
      <c r="E140">
        <v>1.25</v>
      </c>
    </row>
    <row r="141" spans="1:5">
      <c r="A141">
        <v>40201</v>
      </c>
      <c r="B141" t="s">
        <v>28</v>
      </c>
      <c r="C141">
        <v>4</v>
      </c>
      <c r="D141" s="2">
        <v>0.77083333333333337</v>
      </c>
      <c r="E141">
        <v>1.2</v>
      </c>
    </row>
    <row r="142" spans="1:5">
      <c r="A142">
        <v>40201</v>
      </c>
      <c r="B142" t="s">
        <v>28</v>
      </c>
      <c r="C142">
        <v>5</v>
      </c>
      <c r="D142" s="2">
        <v>0.85416666666666663</v>
      </c>
      <c r="E142">
        <v>1.45</v>
      </c>
    </row>
    <row r="143" spans="1:5">
      <c r="A143">
        <v>40202</v>
      </c>
      <c r="B143" t="s">
        <v>28</v>
      </c>
      <c r="C143">
        <v>1</v>
      </c>
      <c r="D143" s="2">
        <v>0</v>
      </c>
      <c r="E143">
        <v>0.25</v>
      </c>
    </row>
    <row r="144" spans="1:5">
      <c r="A144">
        <v>40202</v>
      </c>
      <c r="B144" t="s">
        <v>28</v>
      </c>
      <c r="C144">
        <v>2</v>
      </c>
      <c r="D144" s="2">
        <v>0.10416666666666667</v>
      </c>
      <c r="E144">
        <v>0.5</v>
      </c>
    </row>
    <row r="145" spans="1:5">
      <c r="A145">
        <v>40202</v>
      </c>
      <c r="B145" t="s">
        <v>28</v>
      </c>
      <c r="C145">
        <v>3</v>
      </c>
      <c r="D145" s="2">
        <v>0.14583333333333334</v>
      </c>
      <c r="E145">
        <v>0.75</v>
      </c>
    </row>
    <row r="146" spans="1:5">
      <c r="A146">
        <v>40202</v>
      </c>
      <c r="B146" t="s">
        <v>28</v>
      </c>
      <c r="C146">
        <v>4</v>
      </c>
      <c r="D146" s="2">
        <v>0.27083333333333331</v>
      </c>
      <c r="E146">
        <v>0.95</v>
      </c>
    </row>
    <row r="147" spans="1:5">
      <c r="A147">
        <v>40202</v>
      </c>
      <c r="B147" t="s">
        <v>28</v>
      </c>
      <c r="C147">
        <v>5</v>
      </c>
      <c r="D147" s="2">
        <v>0.35416666666666669</v>
      </c>
      <c r="E147">
        <v>0.85</v>
      </c>
    </row>
    <row r="148" spans="1:5">
      <c r="A148">
        <v>40202</v>
      </c>
      <c r="B148" t="s">
        <v>28</v>
      </c>
      <c r="C148">
        <v>6</v>
      </c>
      <c r="D148" s="2">
        <v>0.4375</v>
      </c>
      <c r="E148">
        <v>0.35</v>
      </c>
    </row>
    <row r="149" spans="1:5">
      <c r="A149">
        <v>40202</v>
      </c>
      <c r="B149" t="s">
        <v>28</v>
      </c>
      <c r="C149">
        <v>7</v>
      </c>
      <c r="D149" s="2">
        <v>0.64583333333333337</v>
      </c>
      <c r="E149">
        <v>0.27500000000000002</v>
      </c>
    </row>
    <row r="150" spans="1:5">
      <c r="A150">
        <v>40202</v>
      </c>
      <c r="B150" t="s">
        <v>28</v>
      </c>
      <c r="C150">
        <v>8</v>
      </c>
      <c r="D150" s="2">
        <v>0.75</v>
      </c>
      <c r="E150">
        <v>0.35</v>
      </c>
    </row>
    <row r="151" spans="1:5">
      <c r="A151">
        <v>40202</v>
      </c>
      <c r="B151" t="s">
        <v>28</v>
      </c>
      <c r="C151">
        <v>9</v>
      </c>
      <c r="D151" s="2">
        <v>0.8125</v>
      </c>
      <c r="E151">
        <v>0.375</v>
      </c>
    </row>
    <row r="152" spans="1:5">
      <c r="A152">
        <v>40202</v>
      </c>
      <c r="B152" t="s">
        <v>28</v>
      </c>
      <c r="C152">
        <v>10</v>
      </c>
      <c r="D152" s="2">
        <v>0.875</v>
      </c>
      <c r="E152">
        <v>0.35</v>
      </c>
    </row>
    <row r="153" spans="1:5">
      <c r="A153">
        <v>40202</v>
      </c>
      <c r="B153" t="s">
        <v>28</v>
      </c>
      <c r="C153">
        <v>11</v>
      </c>
      <c r="D153" s="2">
        <v>0.9375</v>
      </c>
      <c r="E153">
        <v>0.375</v>
      </c>
    </row>
    <row r="154" spans="1:5">
      <c r="A154">
        <v>40203</v>
      </c>
      <c r="B154" t="s">
        <v>28</v>
      </c>
      <c r="C154">
        <v>1</v>
      </c>
      <c r="D154" s="2">
        <v>0</v>
      </c>
      <c r="E154">
        <v>0.77500000000000002</v>
      </c>
    </row>
    <row r="155" spans="1:5">
      <c r="A155">
        <v>40203</v>
      </c>
      <c r="B155" t="s">
        <v>28</v>
      </c>
      <c r="C155">
        <v>2</v>
      </c>
      <c r="D155" s="2">
        <v>8.3333333333333329E-2</v>
      </c>
      <c r="E155">
        <v>0.92500000000000004</v>
      </c>
    </row>
    <row r="156" spans="1:5">
      <c r="A156">
        <v>40203</v>
      </c>
      <c r="B156" t="s">
        <v>28</v>
      </c>
      <c r="C156">
        <v>3</v>
      </c>
      <c r="D156" s="2">
        <v>0.14583333333333334</v>
      </c>
      <c r="E156">
        <v>1.3</v>
      </c>
    </row>
    <row r="157" spans="1:5">
      <c r="A157">
        <v>40203</v>
      </c>
      <c r="B157" t="s">
        <v>28</v>
      </c>
      <c r="C157">
        <v>4</v>
      </c>
      <c r="D157" s="2">
        <v>0.25</v>
      </c>
      <c r="E157">
        <v>1.2749999999999999</v>
      </c>
    </row>
    <row r="158" spans="1:5">
      <c r="A158">
        <v>40203</v>
      </c>
      <c r="B158" t="s">
        <v>28</v>
      </c>
      <c r="C158">
        <v>5</v>
      </c>
      <c r="D158" s="2">
        <v>0.29166666666666669</v>
      </c>
      <c r="E158">
        <v>1.4750000000000001</v>
      </c>
    </row>
    <row r="159" spans="1:5">
      <c r="A159">
        <v>40203</v>
      </c>
      <c r="B159" t="s">
        <v>28</v>
      </c>
      <c r="C159">
        <v>6</v>
      </c>
      <c r="D159" s="2">
        <v>0.33333333333333331</v>
      </c>
      <c r="E159">
        <v>1.5</v>
      </c>
    </row>
    <row r="160" spans="1:5">
      <c r="A160">
        <v>40203</v>
      </c>
      <c r="B160" t="s">
        <v>28</v>
      </c>
      <c r="C160">
        <v>7</v>
      </c>
      <c r="D160" s="2">
        <v>0.41666666666666669</v>
      </c>
      <c r="E160">
        <v>0.8</v>
      </c>
    </row>
    <row r="161" spans="1:5">
      <c r="A161">
        <v>40203</v>
      </c>
      <c r="B161" t="s">
        <v>28</v>
      </c>
      <c r="C161">
        <v>8</v>
      </c>
      <c r="D161" s="2">
        <v>0.625</v>
      </c>
      <c r="E161">
        <v>0.42499999999999999</v>
      </c>
    </row>
    <row r="162" spans="1:5">
      <c r="A162">
        <v>40203</v>
      </c>
      <c r="B162" t="s">
        <v>28</v>
      </c>
      <c r="C162">
        <v>9</v>
      </c>
      <c r="D162" s="2">
        <v>0.70833333333333337</v>
      </c>
      <c r="E162">
        <v>0.97499999999999998</v>
      </c>
    </row>
    <row r="163" spans="1:5">
      <c r="A163">
        <v>40203</v>
      </c>
      <c r="B163" t="s">
        <v>28</v>
      </c>
      <c r="C163">
        <v>10</v>
      </c>
      <c r="D163" s="2">
        <v>0.77083333333333337</v>
      </c>
      <c r="E163">
        <v>1.0249999999999999</v>
      </c>
    </row>
    <row r="164" spans="1:5">
      <c r="A164">
        <v>40203</v>
      </c>
      <c r="B164" t="s">
        <v>28</v>
      </c>
      <c r="C164">
        <v>11</v>
      </c>
      <c r="D164" s="2">
        <v>0.8125</v>
      </c>
      <c r="E164">
        <v>1.075</v>
      </c>
    </row>
    <row r="165" spans="1:5">
      <c r="A165">
        <v>40203</v>
      </c>
      <c r="B165" t="s">
        <v>28</v>
      </c>
      <c r="C165">
        <v>12</v>
      </c>
      <c r="D165" s="2">
        <v>0.9375</v>
      </c>
      <c r="E165">
        <v>0.72499999999999998</v>
      </c>
    </row>
    <row r="166" spans="1:5">
      <c r="A166">
        <v>40204</v>
      </c>
      <c r="B166" t="s">
        <v>28</v>
      </c>
      <c r="C166">
        <v>1</v>
      </c>
      <c r="D166" s="2">
        <v>0</v>
      </c>
      <c r="E166">
        <v>1.5</v>
      </c>
    </row>
    <row r="167" spans="1:5">
      <c r="A167">
        <v>40204</v>
      </c>
      <c r="B167" t="s">
        <v>28</v>
      </c>
      <c r="C167">
        <v>2</v>
      </c>
      <c r="D167" s="2">
        <v>0.25</v>
      </c>
      <c r="E167">
        <v>1.85</v>
      </c>
    </row>
    <row r="168" spans="1:5">
      <c r="A168">
        <v>40204</v>
      </c>
      <c r="B168" t="s">
        <v>28</v>
      </c>
      <c r="C168">
        <v>3</v>
      </c>
      <c r="D168" s="2">
        <v>0.52083333333333337</v>
      </c>
      <c r="E168">
        <v>1.8</v>
      </c>
    </row>
    <row r="169" spans="1:5">
      <c r="A169">
        <v>40204</v>
      </c>
      <c r="B169" t="s">
        <v>28</v>
      </c>
      <c r="C169">
        <v>4</v>
      </c>
      <c r="D169" s="2">
        <v>0.75</v>
      </c>
      <c r="E169">
        <v>1.6</v>
      </c>
    </row>
    <row r="170" spans="1:5">
      <c r="A170">
        <v>40205</v>
      </c>
      <c r="B170" t="s">
        <v>28</v>
      </c>
      <c r="C170">
        <v>1</v>
      </c>
      <c r="D170" s="2">
        <v>0</v>
      </c>
      <c r="E170">
        <v>0.75</v>
      </c>
    </row>
    <row r="171" spans="1:5">
      <c r="A171">
        <v>40205</v>
      </c>
      <c r="B171" t="s">
        <v>28</v>
      </c>
      <c r="C171">
        <v>2</v>
      </c>
      <c r="D171" s="2">
        <v>0.125</v>
      </c>
      <c r="E171">
        <v>0.6</v>
      </c>
    </row>
    <row r="172" spans="1:5">
      <c r="A172">
        <v>40205</v>
      </c>
      <c r="B172" t="s">
        <v>28</v>
      </c>
      <c r="C172">
        <v>3</v>
      </c>
      <c r="D172" s="2">
        <v>0.29166666666666669</v>
      </c>
      <c r="E172">
        <v>0.55000000000000004</v>
      </c>
    </row>
    <row r="173" spans="1:5">
      <c r="A173">
        <v>40205</v>
      </c>
      <c r="B173" t="s">
        <v>28</v>
      </c>
      <c r="C173">
        <v>4</v>
      </c>
      <c r="D173" s="2">
        <v>0.875</v>
      </c>
      <c r="E173">
        <v>0.75</v>
      </c>
    </row>
    <row r="174" spans="1:5">
      <c r="A174">
        <v>40206</v>
      </c>
      <c r="B174" t="s">
        <v>28</v>
      </c>
      <c r="C174">
        <v>1</v>
      </c>
      <c r="D174" s="2">
        <v>0</v>
      </c>
      <c r="E174">
        <v>1.45</v>
      </c>
    </row>
    <row r="175" spans="1:5">
      <c r="A175">
        <v>40206</v>
      </c>
      <c r="B175" t="s">
        <v>28</v>
      </c>
      <c r="C175">
        <v>2</v>
      </c>
      <c r="D175" s="2">
        <v>0.125</v>
      </c>
      <c r="E175">
        <v>1.2</v>
      </c>
    </row>
    <row r="176" spans="1:5">
      <c r="A176">
        <v>40206</v>
      </c>
      <c r="B176" t="s">
        <v>28</v>
      </c>
      <c r="C176">
        <v>3</v>
      </c>
      <c r="D176" s="2">
        <v>0.33333333333333331</v>
      </c>
      <c r="E176">
        <v>1.35</v>
      </c>
    </row>
    <row r="177" spans="1:5">
      <c r="A177">
        <v>40206</v>
      </c>
      <c r="B177" t="s">
        <v>28</v>
      </c>
      <c r="C177">
        <v>4</v>
      </c>
      <c r="D177" s="2">
        <v>0.85416666666666663</v>
      </c>
      <c r="E177">
        <v>1.4</v>
      </c>
    </row>
    <row r="178" spans="1:5">
      <c r="A178">
        <v>40301</v>
      </c>
      <c r="B178" t="s">
        <v>28</v>
      </c>
      <c r="C178" t="s">
        <v>817</v>
      </c>
      <c r="D178" s="2">
        <v>0</v>
      </c>
      <c r="E178">
        <v>0</v>
      </c>
    </row>
    <row r="179" spans="1:5">
      <c r="A179">
        <v>40303</v>
      </c>
      <c r="B179" t="s">
        <v>28</v>
      </c>
      <c r="C179" t="s">
        <v>817</v>
      </c>
      <c r="D179" s="2">
        <v>0.25</v>
      </c>
      <c r="E179">
        <v>17</v>
      </c>
    </row>
    <row r="180" spans="1:5">
      <c r="A180">
        <v>40305</v>
      </c>
      <c r="B180" t="s">
        <v>28</v>
      </c>
      <c r="C180" t="s">
        <v>817</v>
      </c>
      <c r="D180" s="2">
        <v>0.875</v>
      </c>
      <c r="E180">
        <v>20</v>
      </c>
    </row>
    <row r="181" spans="1:5">
      <c r="A181">
        <v>40313</v>
      </c>
      <c r="B181" t="s">
        <v>28</v>
      </c>
      <c r="C181" t="s">
        <v>817</v>
      </c>
      <c r="D181" s="2">
        <v>0.94791666666666663</v>
      </c>
      <c r="E181">
        <v>18</v>
      </c>
    </row>
    <row r="182" spans="1:5">
      <c r="A182">
        <v>40315</v>
      </c>
      <c r="B182" t="s">
        <v>28</v>
      </c>
      <c r="C182" t="s">
        <v>817</v>
      </c>
      <c r="D182" s="2">
        <v>0.33333333333333331</v>
      </c>
      <c r="E182">
        <v>21</v>
      </c>
    </row>
    <row r="183" spans="1:5">
      <c r="A183">
        <v>40317</v>
      </c>
      <c r="B183" t="s">
        <v>28</v>
      </c>
      <c r="C183" t="s">
        <v>817</v>
      </c>
      <c r="D183" s="2">
        <v>0.33333333333333331</v>
      </c>
      <c r="E183">
        <v>9</v>
      </c>
    </row>
    <row r="184" spans="1:5">
      <c r="A184">
        <v>40317</v>
      </c>
      <c r="B184" t="s">
        <v>28</v>
      </c>
      <c r="C184" t="s">
        <v>818</v>
      </c>
      <c r="D184" s="2">
        <v>0.83333333333333337</v>
      </c>
      <c r="E184">
        <v>7</v>
      </c>
    </row>
    <row r="185" spans="1:5">
      <c r="A185">
        <v>40318</v>
      </c>
      <c r="B185" t="s">
        <v>28</v>
      </c>
      <c r="C185" t="s">
        <v>817</v>
      </c>
      <c r="D185" s="2">
        <v>0.41666666666666669</v>
      </c>
      <c r="E185">
        <v>13</v>
      </c>
    </row>
    <row r="186" spans="1:5">
      <c r="A186">
        <v>40318</v>
      </c>
      <c r="B186" t="s">
        <v>28</v>
      </c>
      <c r="C186" t="s">
        <v>818</v>
      </c>
      <c r="D186" s="2">
        <v>0.95833333333333337</v>
      </c>
      <c r="E186">
        <v>13</v>
      </c>
    </row>
    <row r="187" spans="1:5">
      <c r="A187">
        <v>40320</v>
      </c>
      <c r="B187" t="s">
        <v>28</v>
      </c>
      <c r="C187" t="s">
        <v>817</v>
      </c>
      <c r="D187" s="2">
        <v>0.91666666666666663</v>
      </c>
      <c r="E187">
        <v>10</v>
      </c>
    </row>
    <row r="188" spans="1:5">
      <c r="A188">
        <v>40322</v>
      </c>
      <c r="B188" t="s">
        <v>28</v>
      </c>
      <c r="C188" t="s">
        <v>817</v>
      </c>
      <c r="D188" s="2">
        <v>0.32291666666666669</v>
      </c>
      <c r="E188">
        <v>40</v>
      </c>
    </row>
    <row r="189" spans="1:5">
      <c r="A189">
        <v>40316</v>
      </c>
      <c r="B189" t="s">
        <v>28</v>
      </c>
      <c r="C189" t="s">
        <v>817</v>
      </c>
      <c r="D189" s="2">
        <v>0.91666666666666663</v>
      </c>
      <c r="E189">
        <v>8</v>
      </c>
    </row>
    <row r="190" spans="1:5">
      <c r="A190">
        <v>40324</v>
      </c>
      <c r="B190" t="s">
        <v>28</v>
      </c>
      <c r="C190" t="s">
        <v>817</v>
      </c>
      <c r="D190" s="2">
        <v>0.91666666666666663</v>
      </c>
      <c r="E190">
        <v>22</v>
      </c>
    </row>
    <row r="191" spans="1:5">
      <c r="A191">
        <v>40201</v>
      </c>
      <c r="B191" t="s">
        <v>27</v>
      </c>
      <c r="C191">
        <v>1</v>
      </c>
      <c r="D191" s="2">
        <v>0</v>
      </c>
      <c r="E191" s="1">
        <v>1.1000000000000001</v>
      </c>
    </row>
    <row r="192" spans="1:5">
      <c r="A192">
        <v>40201</v>
      </c>
      <c r="B192" t="s">
        <v>27</v>
      </c>
      <c r="C192">
        <v>2</v>
      </c>
      <c r="D192" s="2">
        <v>0.33333333333333331</v>
      </c>
      <c r="E192" s="1">
        <v>1.45</v>
      </c>
    </row>
    <row r="193" spans="1:5">
      <c r="A193">
        <v>40201</v>
      </c>
      <c r="B193" t="s">
        <v>27</v>
      </c>
      <c r="C193">
        <v>3</v>
      </c>
      <c r="D193" s="2">
        <v>0.5</v>
      </c>
      <c r="E193" s="1">
        <v>1.4</v>
      </c>
    </row>
    <row r="194" spans="1:5">
      <c r="A194">
        <v>40201</v>
      </c>
      <c r="B194" t="s">
        <v>27</v>
      </c>
      <c r="C194">
        <v>4</v>
      </c>
      <c r="D194" s="2">
        <v>0.52083333333333337</v>
      </c>
      <c r="E194" s="1">
        <v>1.35</v>
      </c>
    </row>
    <row r="195" spans="1:5">
      <c r="A195">
        <v>40201</v>
      </c>
      <c r="B195" t="s">
        <v>27</v>
      </c>
      <c r="C195">
        <v>5</v>
      </c>
      <c r="D195" s="2">
        <v>0.8125</v>
      </c>
      <c r="E195" s="1">
        <v>1.1000000000000001</v>
      </c>
    </row>
    <row r="196" spans="1:5">
      <c r="A196">
        <v>40202</v>
      </c>
      <c r="B196" t="s">
        <v>27</v>
      </c>
      <c r="C196">
        <v>1</v>
      </c>
      <c r="D196" s="2">
        <v>0</v>
      </c>
      <c r="E196" s="1">
        <v>0.4</v>
      </c>
    </row>
    <row r="197" spans="1:5">
      <c r="A197">
        <v>40202</v>
      </c>
      <c r="B197" t="s">
        <v>27</v>
      </c>
      <c r="C197">
        <v>2</v>
      </c>
      <c r="D197" s="2">
        <v>0.14583333333333334</v>
      </c>
      <c r="E197" s="1">
        <v>0.5</v>
      </c>
    </row>
    <row r="198" spans="1:5">
      <c r="A198">
        <v>40202</v>
      </c>
      <c r="B198" t="s">
        <v>27</v>
      </c>
      <c r="C198">
        <v>3</v>
      </c>
      <c r="D198" s="2">
        <v>0.41666666666666669</v>
      </c>
      <c r="E198" s="1">
        <v>0.4</v>
      </c>
    </row>
    <row r="199" spans="1:5">
      <c r="A199">
        <v>40203</v>
      </c>
      <c r="B199" t="s">
        <v>27</v>
      </c>
      <c r="C199">
        <v>1</v>
      </c>
      <c r="D199" s="2">
        <v>0</v>
      </c>
      <c r="E199" s="1">
        <v>1</v>
      </c>
    </row>
    <row r="200" spans="1:5">
      <c r="A200">
        <v>40204</v>
      </c>
      <c r="B200" t="s">
        <v>27</v>
      </c>
      <c r="C200">
        <v>1</v>
      </c>
      <c r="D200" s="2">
        <v>0</v>
      </c>
      <c r="E200" s="1">
        <v>1.7</v>
      </c>
    </row>
    <row r="201" spans="1:5">
      <c r="A201">
        <v>40205</v>
      </c>
      <c r="B201" t="s">
        <v>27</v>
      </c>
      <c r="C201">
        <v>1</v>
      </c>
      <c r="D201" s="2">
        <v>0</v>
      </c>
      <c r="E201" s="1">
        <v>0.6</v>
      </c>
    </row>
    <row r="202" spans="1:5">
      <c r="A202">
        <v>40205</v>
      </c>
      <c r="B202" t="s">
        <v>27</v>
      </c>
      <c r="C202">
        <v>2</v>
      </c>
      <c r="D202" s="2">
        <v>0.14583333333333334</v>
      </c>
      <c r="E202" s="1">
        <v>0.5</v>
      </c>
    </row>
    <row r="203" spans="1:5">
      <c r="A203">
        <v>40205</v>
      </c>
      <c r="B203" t="s">
        <v>27</v>
      </c>
      <c r="C203">
        <v>3</v>
      </c>
      <c r="D203" s="2">
        <v>0.45833333333333331</v>
      </c>
      <c r="E203" s="1">
        <v>0.6</v>
      </c>
    </row>
    <row r="204" spans="1:5">
      <c r="A204">
        <v>40206</v>
      </c>
      <c r="B204" t="s">
        <v>27</v>
      </c>
      <c r="C204">
        <v>1</v>
      </c>
      <c r="D204" s="2">
        <v>0</v>
      </c>
      <c r="E204" s="1">
        <v>1.4</v>
      </c>
    </row>
    <row r="205" spans="1:5">
      <c r="A205">
        <v>40206</v>
      </c>
      <c r="B205" t="s">
        <v>27</v>
      </c>
      <c r="C205">
        <v>2</v>
      </c>
      <c r="D205" s="2">
        <v>0.27083333333333331</v>
      </c>
      <c r="E205" s="1">
        <v>1.3</v>
      </c>
    </row>
    <row r="206" spans="1:5">
      <c r="A206">
        <v>40206</v>
      </c>
      <c r="B206" t="s">
        <v>27</v>
      </c>
      <c r="C206">
        <v>3</v>
      </c>
      <c r="D206" s="2">
        <v>0.97916666666666663</v>
      </c>
      <c r="E206" s="1">
        <v>1.4</v>
      </c>
    </row>
    <row r="207" spans="1:5">
      <c r="A207">
        <v>40301</v>
      </c>
      <c r="B207" t="s">
        <v>27</v>
      </c>
      <c r="C207" t="s">
        <v>817</v>
      </c>
      <c r="D207" s="2">
        <v>0.27083333333333331</v>
      </c>
      <c r="E207" s="1">
        <v>18</v>
      </c>
    </row>
    <row r="208" spans="1:5">
      <c r="A208">
        <v>40301</v>
      </c>
      <c r="B208" t="s">
        <v>27</v>
      </c>
      <c r="C208" t="s">
        <v>818</v>
      </c>
      <c r="D208" s="2">
        <v>0.77083333333333337</v>
      </c>
      <c r="E208" s="1">
        <v>19</v>
      </c>
    </row>
    <row r="209" spans="1:5">
      <c r="A209">
        <v>40313</v>
      </c>
      <c r="B209" t="s">
        <v>27</v>
      </c>
      <c r="C209" t="s">
        <v>817</v>
      </c>
      <c r="D209" s="2">
        <v>0.94791666666666663</v>
      </c>
      <c r="E209" s="1">
        <v>18.5</v>
      </c>
    </row>
    <row r="210" spans="1:5">
      <c r="A210">
        <v>40315</v>
      </c>
      <c r="B210" t="s">
        <v>27</v>
      </c>
      <c r="C210" t="s">
        <v>817</v>
      </c>
      <c r="D210" s="2">
        <v>0.33333333333333331</v>
      </c>
      <c r="E210" s="1">
        <v>21</v>
      </c>
    </row>
    <row r="211" spans="1:5">
      <c r="A211">
        <v>40316</v>
      </c>
      <c r="B211" t="s">
        <v>27</v>
      </c>
      <c r="C211" t="s">
        <v>817</v>
      </c>
      <c r="D211" s="2">
        <v>0.91666666666666663</v>
      </c>
      <c r="E211" s="1">
        <v>7</v>
      </c>
    </row>
    <row r="212" spans="1:5">
      <c r="A212">
        <v>40317</v>
      </c>
      <c r="B212" t="s">
        <v>27</v>
      </c>
      <c r="C212" t="s">
        <v>817</v>
      </c>
      <c r="D212" s="2">
        <v>0.33333333333333331</v>
      </c>
      <c r="E212" s="1">
        <v>7</v>
      </c>
    </row>
    <row r="213" spans="1:5">
      <c r="A213">
        <v>40317</v>
      </c>
      <c r="B213" t="s">
        <v>27</v>
      </c>
      <c r="C213" t="s">
        <v>818</v>
      </c>
      <c r="D213" s="2">
        <v>0.83333333333333337</v>
      </c>
      <c r="E213" s="1">
        <v>6</v>
      </c>
    </row>
    <row r="214" spans="1:5">
      <c r="A214">
        <v>40320</v>
      </c>
      <c r="B214" t="s">
        <v>27</v>
      </c>
      <c r="C214" t="s">
        <v>817</v>
      </c>
      <c r="D214" s="2">
        <v>0.91666666666666663</v>
      </c>
      <c r="E214" s="1">
        <v>10</v>
      </c>
    </row>
    <row r="215" spans="1:5">
      <c r="A215">
        <v>40322</v>
      </c>
      <c r="B215" t="s">
        <v>27</v>
      </c>
      <c r="C215" t="s">
        <v>817</v>
      </c>
      <c r="D215" s="2">
        <v>0.32291666666666669</v>
      </c>
      <c r="E215" s="1">
        <v>32</v>
      </c>
    </row>
    <row r="216" spans="1:5">
      <c r="A216">
        <v>40324</v>
      </c>
      <c r="B216" t="s">
        <v>27</v>
      </c>
      <c r="C216" t="s">
        <v>817</v>
      </c>
      <c r="D216" s="2">
        <v>0.91666666666666663</v>
      </c>
      <c r="E216" s="1">
        <v>18</v>
      </c>
    </row>
    <row r="217" spans="1:5">
      <c r="A217">
        <v>40303</v>
      </c>
      <c r="B217" t="s">
        <v>27</v>
      </c>
      <c r="C217" t="s">
        <v>817</v>
      </c>
      <c r="D217" s="2">
        <v>0.24652777777777779</v>
      </c>
      <c r="E217" s="1">
        <v>14</v>
      </c>
    </row>
  </sheetData>
  <protectedRanges>
    <protectedRange sqref="D2:E6" name="DataVault"/>
    <protectedRange sqref="D7:E9" name="DataVault_1"/>
    <protectedRange sqref="D10:E14 D50:E54" name="DataVault_2"/>
    <protectedRange sqref="D15:E19" name="DataVault_3"/>
    <protectedRange sqref="D20:E24" name="DataVault_4"/>
    <protectedRange sqref="D25:E29" name="DataVault_5"/>
    <protectedRange sqref="D30:E36" name="DataVault_6"/>
    <protectedRange sqref="D88:E96" name="DataVault_7"/>
    <protectedRange sqref="D105:E109" name="DataVault_8"/>
    <protectedRange sqref="D117:E125" name="DataVault_9"/>
    <protectedRange sqref="D134:E135" name="DataVault_10"/>
    <protectedRange sqref="D138:E142" name="DataVault_11"/>
    <protectedRange sqref="D143:E153" name="DataVault_12"/>
    <protectedRange sqref="D154:E165" name="DataVault_13"/>
    <protectedRange sqref="D166:E169" name="DataVault_14"/>
    <protectedRange sqref="D170:E173" name="DataVault_15"/>
    <protectedRange sqref="D174:E177" name="DataVault_16"/>
    <protectedRange sqref="D178:E178" name="DataVault_17"/>
    <protectedRange sqref="D179:E179" name="DataVault_18"/>
    <protectedRange sqref="D180:E180" name="DataVault_19"/>
    <protectedRange sqref="D181:E181" name="DataVault_20"/>
    <protectedRange sqref="D182:E182" name="DataVault_21"/>
    <protectedRange sqref="D183:E184" name="DataVault_22"/>
    <protectedRange sqref="D185:E186" name="DataVault_23"/>
    <protectedRange sqref="D187:E187" name="DataVault_24"/>
    <protectedRange sqref="D188:E188" name="DataVault_25"/>
    <protectedRange sqref="D189:E189" name="DataVault_26"/>
    <protectedRange sqref="D190:E190" name="DataVault_27"/>
  </protectedRange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164"/>
  <sheetViews>
    <sheetView tabSelected="1" topLeftCell="A154" workbookViewId="0">
      <selection activeCell="G184" sqref="G184"/>
    </sheetView>
  </sheetViews>
  <sheetFormatPr defaultRowHeight="14.4"/>
  <cols>
    <col min="1" max="1" width="7.5546875" bestFit="1" customWidth="1"/>
    <col min="2" max="2" width="18.109375" bestFit="1" customWidth="1"/>
    <col min="3" max="3" width="9.88671875" bestFit="1" customWidth="1"/>
    <col min="4" max="4" width="11.5546875" style="2" bestFit="1" customWidth="1"/>
    <col min="5" max="5" width="5.5546875" style="3" bestFit="1" customWidth="1"/>
  </cols>
  <sheetData>
    <row r="1" spans="1:5">
      <c r="A1" t="s">
        <v>23</v>
      </c>
      <c r="B1" t="s">
        <v>36</v>
      </c>
      <c r="C1" t="s">
        <v>35</v>
      </c>
      <c r="D1" s="2" t="s">
        <v>34</v>
      </c>
      <c r="E1" s="3" t="s">
        <v>38</v>
      </c>
    </row>
    <row r="2" spans="1:5">
      <c r="A2">
        <v>40101</v>
      </c>
      <c r="B2" t="s">
        <v>28</v>
      </c>
      <c r="C2">
        <v>1</v>
      </c>
      <c r="D2" s="2">
        <v>0</v>
      </c>
      <c r="E2">
        <v>12</v>
      </c>
    </row>
    <row r="3" spans="1:5">
      <c r="A3">
        <v>40101</v>
      </c>
      <c r="B3" t="s">
        <v>28</v>
      </c>
      <c r="C3">
        <v>2</v>
      </c>
      <c r="D3" s="2">
        <v>0.22916666666666666</v>
      </c>
      <c r="E3">
        <v>8</v>
      </c>
    </row>
    <row r="4" spans="1:5">
      <c r="A4">
        <v>40101</v>
      </c>
      <c r="B4" t="s">
        <v>28</v>
      </c>
      <c r="C4">
        <v>3</v>
      </c>
      <c r="D4" s="2">
        <v>0.39583333333333331</v>
      </c>
      <c r="E4">
        <v>10</v>
      </c>
    </row>
    <row r="5" spans="1:5">
      <c r="A5">
        <v>40101</v>
      </c>
      <c r="B5" t="s">
        <v>28</v>
      </c>
      <c r="C5">
        <v>4</v>
      </c>
      <c r="D5" s="2">
        <v>0.41666666666666669</v>
      </c>
      <c r="E5">
        <v>12</v>
      </c>
    </row>
    <row r="6" spans="1:5">
      <c r="A6">
        <v>40101</v>
      </c>
      <c r="B6" t="s">
        <v>28</v>
      </c>
      <c r="C6">
        <v>5</v>
      </c>
      <c r="D6" s="2">
        <v>0.47916666666666669</v>
      </c>
      <c r="E6">
        <v>10</v>
      </c>
    </row>
    <row r="7" spans="1:5">
      <c r="A7">
        <v>40101</v>
      </c>
      <c r="B7" t="s">
        <v>28</v>
      </c>
      <c r="C7">
        <v>6</v>
      </c>
      <c r="D7" s="2">
        <v>0.5</v>
      </c>
      <c r="E7">
        <v>12</v>
      </c>
    </row>
    <row r="8" spans="1:5">
      <c r="A8">
        <v>40101</v>
      </c>
      <c r="B8" t="s">
        <v>28</v>
      </c>
      <c r="C8">
        <v>7</v>
      </c>
      <c r="D8" s="2">
        <v>0.66666666666666663</v>
      </c>
      <c r="E8">
        <v>10</v>
      </c>
    </row>
    <row r="9" spans="1:5">
      <c r="A9">
        <v>40101</v>
      </c>
      <c r="B9" t="s">
        <v>28</v>
      </c>
      <c r="C9">
        <v>8</v>
      </c>
      <c r="D9" s="2">
        <v>0.875</v>
      </c>
      <c r="E9">
        <v>12</v>
      </c>
    </row>
    <row r="10" spans="1:5">
      <c r="A10">
        <v>40101</v>
      </c>
      <c r="B10" t="s">
        <v>27</v>
      </c>
      <c r="C10">
        <v>1</v>
      </c>
      <c r="D10" s="2">
        <v>0</v>
      </c>
      <c r="E10" s="3">
        <v>15</v>
      </c>
    </row>
    <row r="11" spans="1:5">
      <c r="A11">
        <v>40101</v>
      </c>
      <c r="B11" t="s">
        <v>27</v>
      </c>
      <c r="C11">
        <v>2</v>
      </c>
      <c r="D11" s="2">
        <v>0.22916666666666666</v>
      </c>
      <c r="E11" s="3">
        <v>10</v>
      </c>
    </row>
    <row r="12" spans="1:5">
      <c r="A12">
        <v>40101</v>
      </c>
      <c r="B12" t="s">
        <v>27</v>
      </c>
      <c r="C12">
        <v>3</v>
      </c>
      <c r="D12" s="2">
        <v>0.35416666666666669</v>
      </c>
      <c r="E12" s="3">
        <v>9</v>
      </c>
    </row>
    <row r="13" spans="1:5">
      <c r="A13">
        <v>40101</v>
      </c>
      <c r="B13" t="s">
        <v>27</v>
      </c>
      <c r="C13">
        <v>4</v>
      </c>
      <c r="D13" s="2">
        <v>0.375</v>
      </c>
      <c r="E13" s="3">
        <v>8</v>
      </c>
    </row>
    <row r="14" spans="1:5">
      <c r="A14">
        <v>40101</v>
      </c>
      <c r="B14" t="s">
        <v>27</v>
      </c>
      <c r="C14">
        <v>5</v>
      </c>
      <c r="D14" s="2">
        <v>0.39583333333333331</v>
      </c>
      <c r="E14" s="3">
        <v>10</v>
      </c>
    </row>
    <row r="15" spans="1:5">
      <c r="A15">
        <v>40101</v>
      </c>
      <c r="B15" t="s">
        <v>27</v>
      </c>
      <c r="C15">
        <v>6</v>
      </c>
      <c r="D15" s="2">
        <v>0.72916666666666663</v>
      </c>
      <c r="E15" s="3">
        <v>12.5</v>
      </c>
    </row>
    <row r="16" spans="1:5">
      <c r="A16">
        <v>40103</v>
      </c>
      <c r="B16" t="s">
        <v>28</v>
      </c>
      <c r="C16">
        <v>1</v>
      </c>
      <c r="D16" s="2">
        <v>0</v>
      </c>
      <c r="E16" s="3">
        <v>20</v>
      </c>
    </row>
    <row r="17" spans="1:5">
      <c r="A17">
        <v>40103</v>
      </c>
      <c r="B17" t="s">
        <v>27</v>
      </c>
      <c r="C17">
        <v>1</v>
      </c>
      <c r="D17" s="2">
        <v>0</v>
      </c>
      <c r="E17" s="3">
        <v>20</v>
      </c>
    </row>
    <row r="18" spans="1:5">
      <c r="A18">
        <v>40103</v>
      </c>
      <c r="B18" t="s">
        <v>27</v>
      </c>
      <c r="C18">
        <v>2</v>
      </c>
      <c r="D18" s="2">
        <v>0.3125</v>
      </c>
      <c r="E18" s="3">
        <v>18</v>
      </c>
    </row>
    <row r="19" spans="1:5">
      <c r="A19">
        <v>40103</v>
      </c>
      <c r="B19" t="s">
        <v>27</v>
      </c>
      <c r="C19">
        <v>3</v>
      </c>
      <c r="D19" s="2">
        <v>0.33333333333333331</v>
      </c>
      <c r="E19" s="3">
        <v>17</v>
      </c>
    </row>
    <row r="20" spans="1:5">
      <c r="A20">
        <v>40103</v>
      </c>
      <c r="B20" t="s">
        <v>27</v>
      </c>
      <c r="C20">
        <v>4</v>
      </c>
      <c r="D20" s="2">
        <v>0.64583333333333337</v>
      </c>
      <c r="E20" s="3">
        <v>20</v>
      </c>
    </row>
    <row r="21" spans="1:5">
      <c r="A21">
        <v>40105</v>
      </c>
      <c r="B21" t="s">
        <v>28</v>
      </c>
      <c r="C21">
        <v>1</v>
      </c>
      <c r="D21" s="2">
        <v>0</v>
      </c>
      <c r="E21" s="3">
        <v>7</v>
      </c>
    </row>
    <row r="22" spans="1:5">
      <c r="A22">
        <v>40105</v>
      </c>
      <c r="B22" t="s">
        <v>28</v>
      </c>
      <c r="C22">
        <v>2</v>
      </c>
      <c r="D22" s="2">
        <v>0.47916666666666669</v>
      </c>
      <c r="E22" s="3">
        <v>5</v>
      </c>
    </row>
    <row r="23" spans="1:5">
      <c r="A23">
        <v>40105</v>
      </c>
      <c r="B23" t="s">
        <v>28</v>
      </c>
      <c r="C23">
        <v>3</v>
      </c>
      <c r="D23" s="2">
        <v>0.70833333333333337</v>
      </c>
      <c r="E23" s="3">
        <v>7</v>
      </c>
    </row>
    <row r="24" spans="1:5">
      <c r="A24">
        <v>40105</v>
      </c>
      <c r="B24" t="s">
        <v>27</v>
      </c>
      <c r="C24">
        <v>1</v>
      </c>
      <c r="D24" s="2">
        <v>0</v>
      </c>
      <c r="E24" s="3">
        <v>7</v>
      </c>
    </row>
    <row r="25" spans="1:5">
      <c r="A25">
        <v>40105</v>
      </c>
      <c r="B25" t="s">
        <v>27</v>
      </c>
      <c r="C25">
        <v>2</v>
      </c>
      <c r="D25" s="2">
        <v>0.47916666666666669</v>
      </c>
      <c r="E25" s="3">
        <v>5</v>
      </c>
    </row>
    <row r="26" spans="1:5">
      <c r="A26">
        <v>40105</v>
      </c>
      <c r="B26" t="s">
        <v>27</v>
      </c>
      <c r="C26">
        <v>3</v>
      </c>
      <c r="D26" s="2">
        <v>0.54166666666666663</v>
      </c>
      <c r="E26" s="3">
        <v>6.2</v>
      </c>
    </row>
    <row r="27" spans="1:5">
      <c r="A27">
        <v>40105</v>
      </c>
      <c r="B27" t="s">
        <v>27</v>
      </c>
      <c r="C27">
        <v>4</v>
      </c>
      <c r="D27" s="2">
        <v>0.70833333333333337</v>
      </c>
      <c r="E27" s="3">
        <v>8.6999999999999993</v>
      </c>
    </row>
    <row r="28" spans="1:5">
      <c r="A28">
        <v>40105</v>
      </c>
      <c r="B28" t="s">
        <v>27</v>
      </c>
      <c r="C28">
        <v>5</v>
      </c>
      <c r="D28" s="2">
        <v>0.8125</v>
      </c>
      <c r="E28" s="3">
        <v>7.9</v>
      </c>
    </row>
    <row r="29" spans="1:5">
      <c r="A29">
        <v>40105</v>
      </c>
      <c r="B29" t="s">
        <v>27</v>
      </c>
      <c r="C29">
        <v>6</v>
      </c>
      <c r="D29" s="2">
        <v>0.83333333333333337</v>
      </c>
      <c r="E29" s="3">
        <v>7</v>
      </c>
    </row>
    <row r="30" spans="1:5">
      <c r="A30">
        <v>40106</v>
      </c>
      <c r="B30" t="s">
        <v>28</v>
      </c>
      <c r="C30">
        <v>1</v>
      </c>
      <c r="D30" s="2">
        <v>0</v>
      </c>
      <c r="E30" s="3">
        <v>9</v>
      </c>
    </row>
    <row r="31" spans="1:5">
      <c r="A31">
        <v>40106</v>
      </c>
      <c r="B31" t="s">
        <v>28</v>
      </c>
      <c r="C31">
        <v>2</v>
      </c>
      <c r="D31" s="2">
        <v>0.27083333333333331</v>
      </c>
      <c r="E31" s="3">
        <v>8.5</v>
      </c>
    </row>
    <row r="32" spans="1:5">
      <c r="A32">
        <v>40106</v>
      </c>
      <c r="B32" t="s">
        <v>28</v>
      </c>
      <c r="C32">
        <v>3</v>
      </c>
      <c r="D32" s="2">
        <v>0.5</v>
      </c>
      <c r="E32" s="3">
        <v>10</v>
      </c>
    </row>
    <row r="33" spans="1:5">
      <c r="A33">
        <v>40106</v>
      </c>
      <c r="B33" t="s">
        <v>28</v>
      </c>
      <c r="C33">
        <v>4</v>
      </c>
      <c r="D33" s="2">
        <v>0.70833333333333337</v>
      </c>
      <c r="E33" s="3">
        <v>9</v>
      </c>
    </row>
    <row r="34" spans="1:5">
      <c r="A34">
        <v>40106</v>
      </c>
      <c r="B34" t="s">
        <v>27</v>
      </c>
      <c r="C34">
        <v>1</v>
      </c>
      <c r="D34" s="2">
        <v>0</v>
      </c>
      <c r="E34" s="3">
        <v>9</v>
      </c>
    </row>
    <row r="35" spans="1:5">
      <c r="A35">
        <v>40106</v>
      </c>
      <c r="B35" t="s">
        <v>27</v>
      </c>
      <c r="C35">
        <v>2</v>
      </c>
      <c r="D35" s="2">
        <v>0.27083333333333331</v>
      </c>
      <c r="E35" s="3">
        <v>8.5</v>
      </c>
    </row>
    <row r="36" spans="1:5">
      <c r="A36">
        <v>40108</v>
      </c>
      <c r="B36" t="s">
        <v>28</v>
      </c>
      <c r="C36">
        <v>1</v>
      </c>
      <c r="D36" s="2">
        <v>0</v>
      </c>
      <c r="E36" s="3">
        <v>10</v>
      </c>
    </row>
    <row r="37" spans="1:5">
      <c r="A37">
        <v>40108</v>
      </c>
      <c r="B37" t="s">
        <v>27</v>
      </c>
      <c r="C37">
        <v>1</v>
      </c>
      <c r="D37" s="2">
        <v>0</v>
      </c>
      <c r="E37" s="3">
        <v>9</v>
      </c>
    </row>
    <row r="38" spans="1:5">
      <c r="A38">
        <v>40108</v>
      </c>
      <c r="B38" t="s">
        <v>27</v>
      </c>
      <c r="C38">
        <v>2</v>
      </c>
      <c r="D38" s="2">
        <v>0.3125</v>
      </c>
      <c r="E38" s="3">
        <v>10</v>
      </c>
    </row>
    <row r="39" spans="1:5">
      <c r="A39">
        <v>40108</v>
      </c>
      <c r="B39" t="s">
        <v>27</v>
      </c>
      <c r="C39">
        <v>3</v>
      </c>
      <c r="D39" s="2">
        <v>0.39583333333333331</v>
      </c>
      <c r="E39" s="3">
        <v>8</v>
      </c>
    </row>
    <row r="40" spans="1:5">
      <c r="A40">
        <v>40108</v>
      </c>
      <c r="B40" t="s">
        <v>30</v>
      </c>
      <c r="C40">
        <v>1</v>
      </c>
      <c r="D40" s="2">
        <v>0</v>
      </c>
      <c r="E40" s="3">
        <v>9</v>
      </c>
    </row>
    <row r="41" spans="1:5">
      <c r="A41">
        <v>40108</v>
      </c>
      <c r="B41" t="s">
        <v>30</v>
      </c>
      <c r="C41">
        <v>2</v>
      </c>
      <c r="D41" s="2">
        <v>0.3125</v>
      </c>
      <c r="E41" s="3">
        <v>10</v>
      </c>
    </row>
    <row r="42" spans="1:5">
      <c r="A42">
        <v>40108</v>
      </c>
      <c r="B42" t="s">
        <v>30</v>
      </c>
      <c r="C42">
        <v>3</v>
      </c>
      <c r="D42" s="2">
        <v>0.39583333333333331</v>
      </c>
      <c r="E42" s="3">
        <v>8</v>
      </c>
    </row>
    <row r="43" spans="1:5">
      <c r="A43">
        <v>40109</v>
      </c>
      <c r="B43" t="s">
        <v>28</v>
      </c>
      <c r="C43">
        <v>1</v>
      </c>
      <c r="D43" s="2">
        <v>0</v>
      </c>
      <c r="E43" s="3">
        <v>5</v>
      </c>
    </row>
    <row r="44" spans="1:5">
      <c r="A44">
        <v>40109</v>
      </c>
      <c r="B44" t="s">
        <v>27</v>
      </c>
      <c r="C44">
        <v>1</v>
      </c>
      <c r="D44" s="2">
        <v>0</v>
      </c>
      <c r="E44" s="3">
        <v>5</v>
      </c>
    </row>
    <row r="45" spans="1:5">
      <c r="A45">
        <v>40110</v>
      </c>
      <c r="B45" t="s">
        <v>28</v>
      </c>
      <c r="C45">
        <v>1</v>
      </c>
      <c r="D45" s="2">
        <v>0</v>
      </c>
      <c r="E45" s="3">
        <v>6</v>
      </c>
    </row>
    <row r="46" spans="1:5">
      <c r="A46">
        <v>40110</v>
      </c>
      <c r="B46" t="s">
        <v>27</v>
      </c>
      <c r="C46">
        <v>1</v>
      </c>
      <c r="D46" s="2">
        <v>0</v>
      </c>
      <c r="E46" s="3">
        <v>6</v>
      </c>
    </row>
    <row r="47" spans="1:5">
      <c r="A47">
        <v>40110</v>
      </c>
      <c r="B47" t="s">
        <v>27</v>
      </c>
      <c r="C47">
        <v>2</v>
      </c>
      <c r="D47" s="2">
        <v>0.5</v>
      </c>
      <c r="E47" s="3">
        <v>5.2</v>
      </c>
    </row>
    <row r="48" spans="1:5">
      <c r="A48">
        <v>40110</v>
      </c>
      <c r="B48" t="s">
        <v>27</v>
      </c>
      <c r="C48">
        <v>3</v>
      </c>
      <c r="D48" s="2">
        <v>0.52083333333333337</v>
      </c>
      <c r="E48" s="3">
        <v>5.0999999999999996</v>
      </c>
    </row>
    <row r="49" spans="1:5">
      <c r="A49">
        <v>40110</v>
      </c>
      <c r="B49" t="s">
        <v>27</v>
      </c>
      <c r="C49">
        <v>4</v>
      </c>
      <c r="D49" s="2">
        <v>0.6875</v>
      </c>
      <c r="E49" s="3">
        <v>5.7</v>
      </c>
    </row>
    <row r="50" spans="1:5">
      <c r="A50">
        <v>40110</v>
      </c>
      <c r="B50" t="s">
        <v>27</v>
      </c>
      <c r="C50">
        <v>5</v>
      </c>
      <c r="D50" s="2">
        <v>0.85416666666666663</v>
      </c>
      <c r="E50" s="3">
        <v>6</v>
      </c>
    </row>
    <row r="51" spans="1:5">
      <c r="A51">
        <v>40112</v>
      </c>
      <c r="B51" t="s">
        <v>28</v>
      </c>
      <c r="C51">
        <v>1</v>
      </c>
      <c r="D51" s="2">
        <v>0</v>
      </c>
      <c r="E51" s="3">
        <v>15</v>
      </c>
    </row>
    <row r="52" spans="1:5">
      <c r="A52">
        <v>40112</v>
      </c>
      <c r="B52" t="s">
        <v>28</v>
      </c>
      <c r="C52">
        <v>2</v>
      </c>
      <c r="D52" s="2">
        <v>0.25</v>
      </c>
      <c r="E52" s="3">
        <v>9</v>
      </c>
    </row>
    <row r="53" spans="1:5">
      <c r="A53">
        <v>40112</v>
      </c>
      <c r="B53" t="s">
        <v>28</v>
      </c>
      <c r="C53">
        <v>3</v>
      </c>
      <c r="D53" s="2">
        <v>0.45833333333333331</v>
      </c>
      <c r="E53" s="3">
        <v>12</v>
      </c>
    </row>
    <row r="54" spans="1:5">
      <c r="A54">
        <v>40112</v>
      </c>
      <c r="B54" t="s">
        <v>28</v>
      </c>
      <c r="C54">
        <v>4</v>
      </c>
      <c r="D54" s="2">
        <v>0.66666666666666663</v>
      </c>
      <c r="E54" s="3">
        <v>10</v>
      </c>
    </row>
    <row r="55" spans="1:5">
      <c r="A55">
        <v>40112</v>
      </c>
      <c r="B55" t="s">
        <v>27</v>
      </c>
      <c r="C55">
        <v>1</v>
      </c>
      <c r="D55" s="2">
        <v>0</v>
      </c>
      <c r="E55" s="3">
        <v>15</v>
      </c>
    </row>
    <row r="56" spans="1:5">
      <c r="A56">
        <v>40112</v>
      </c>
      <c r="B56" t="s">
        <v>27</v>
      </c>
      <c r="C56">
        <v>2</v>
      </c>
      <c r="D56" s="2">
        <v>0.25</v>
      </c>
      <c r="E56" s="3">
        <v>9</v>
      </c>
    </row>
    <row r="57" spans="1:5">
      <c r="A57">
        <v>40112</v>
      </c>
      <c r="B57" t="s">
        <v>27</v>
      </c>
      <c r="C57">
        <v>3</v>
      </c>
      <c r="D57" s="2">
        <v>0.4375</v>
      </c>
      <c r="E57" s="3">
        <v>10.8</v>
      </c>
    </row>
    <row r="58" spans="1:5">
      <c r="A58">
        <v>40112</v>
      </c>
      <c r="B58" t="s">
        <v>27</v>
      </c>
      <c r="C58">
        <v>4</v>
      </c>
      <c r="D58" s="2">
        <v>0.72916666666666663</v>
      </c>
      <c r="E58" s="3">
        <v>9</v>
      </c>
    </row>
    <row r="59" spans="1:5">
      <c r="A59">
        <v>40115</v>
      </c>
      <c r="B59" t="s">
        <v>28</v>
      </c>
      <c r="C59">
        <v>1</v>
      </c>
      <c r="D59" s="2">
        <v>0</v>
      </c>
      <c r="E59">
        <v>7</v>
      </c>
    </row>
    <row r="60" spans="1:5">
      <c r="A60">
        <v>40115</v>
      </c>
      <c r="B60" t="s">
        <v>28</v>
      </c>
      <c r="C60">
        <v>2</v>
      </c>
      <c r="D60" s="2">
        <v>0.5</v>
      </c>
      <c r="E60">
        <v>6</v>
      </c>
    </row>
    <row r="61" spans="1:5">
      <c r="A61">
        <v>40115</v>
      </c>
      <c r="B61" t="s">
        <v>28</v>
      </c>
      <c r="C61">
        <v>3</v>
      </c>
      <c r="D61" s="2">
        <v>0.70833333333333337</v>
      </c>
      <c r="E61">
        <v>8</v>
      </c>
    </row>
    <row r="62" spans="1:5">
      <c r="A62">
        <v>40115</v>
      </c>
      <c r="B62" t="s">
        <v>27</v>
      </c>
      <c r="C62">
        <v>1</v>
      </c>
      <c r="D62" s="2">
        <v>0</v>
      </c>
      <c r="E62" s="3">
        <v>8.6999999999999993</v>
      </c>
    </row>
    <row r="63" spans="1:5">
      <c r="A63">
        <v>40115</v>
      </c>
      <c r="B63" t="s">
        <v>27</v>
      </c>
      <c r="C63">
        <v>2</v>
      </c>
      <c r="D63" s="2">
        <v>0.10416666666666667</v>
      </c>
      <c r="E63" s="3">
        <v>7</v>
      </c>
    </row>
    <row r="64" spans="1:5">
      <c r="A64">
        <v>40115</v>
      </c>
      <c r="B64" t="s">
        <v>27</v>
      </c>
      <c r="C64">
        <v>3</v>
      </c>
      <c r="D64" s="2">
        <v>0.5</v>
      </c>
      <c r="E64" s="3">
        <v>6</v>
      </c>
    </row>
    <row r="65" spans="1:5">
      <c r="A65">
        <v>40115</v>
      </c>
      <c r="B65" t="s">
        <v>27</v>
      </c>
      <c r="C65">
        <v>4</v>
      </c>
      <c r="D65" s="2">
        <v>0.70833333333333337</v>
      </c>
      <c r="E65" s="3">
        <v>8</v>
      </c>
    </row>
    <row r="66" spans="1:5">
      <c r="A66">
        <v>40115</v>
      </c>
      <c r="B66" t="s">
        <v>27</v>
      </c>
      <c r="C66">
        <v>5</v>
      </c>
      <c r="D66" s="2">
        <v>0.8125</v>
      </c>
      <c r="E66" s="3">
        <v>9</v>
      </c>
    </row>
    <row r="67" spans="1:5">
      <c r="A67">
        <v>40115</v>
      </c>
      <c r="B67" t="s">
        <v>27</v>
      </c>
      <c r="C67">
        <v>6</v>
      </c>
      <c r="D67" s="2">
        <v>0.83333333333333337</v>
      </c>
      <c r="E67" s="3">
        <v>10</v>
      </c>
    </row>
    <row r="68" spans="1:5">
      <c r="A68">
        <v>40122</v>
      </c>
      <c r="B68" t="s">
        <v>28</v>
      </c>
      <c r="C68">
        <v>1</v>
      </c>
      <c r="D68" s="2">
        <v>0</v>
      </c>
      <c r="E68">
        <v>16</v>
      </c>
    </row>
    <row r="69" spans="1:5">
      <c r="A69">
        <v>40122</v>
      </c>
      <c r="B69" t="s">
        <v>28</v>
      </c>
      <c r="C69">
        <v>2</v>
      </c>
      <c r="D69" s="2">
        <v>0.41666666666666669</v>
      </c>
      <c r="E69">
        <v>12</v>
      </c>
    </row>
    <row r="70" spans="1:5">
      <c r="A70">
        <v>40122</v>
      </c>
      <c r="B70" t="s">
        <v>28</v>
      </c>
      <c r="C70">
        <v>3</v>
      </c>
      <c r="D70" s="2">
        <v>0.70833333333333337</v>
      </c>
      <c r="E70">
        <v>15</v>
      </c>
    </row>
    <row r="71" spans="1:5">
      <c r="A71">
        <v>40122</v>
      </c>
      <c r="B71" t="s">
        <v>27</v>
      </c>
      <c r="C71">
        <v>1</v>
      </c>
      <c r="D71" s="2">
        <v>0</v>
      </c>
      <c r="E71" s="3">
        <v>16</v>
      </c>
    </row>
    <row r="72" spans="1:5">
      <c r="A72">
        <v>40122</v>
      </c>
      <c r="B72" t="s">
        <v>27</v>
      </c>
      <c r="C72">
        <v>2</v>
      </c>
      <c r="D72" s="2">
        <v>0.41666666666666669</v>
      </c>
      <c r="E72" s="3">
        <v>12</v>
      </c>
    </row>
    <row r="73" spans="1:5">
      <c r="A73">
        <v>40122</v>
      </c>
      <c r="B73" t="s">
        <v>27</v>
      </c>
      <c r="C73">
        <v>3</v>
      </c>
      <c r="D73" s="2">
        <v>0.70833333333333337</v>
      </c>
      <c r="E73" s="3">
        <v>15</v>
      </c>
    </row>
    <row r="74" spans="1:5">
      <c r="A74">
        <v>40123</v>
      </c>
      <c r="B74" t="s">
        <v>28</v>
      </c>
      <c r="C74">
        <v>1</v>
      </c>
      <c r="D74" s="2">
        <v>0</v>
      </c>
      <c r="E74">
        <v>7</v>
      </c>
    </row>
    <row r="75" spans="1:5">
      <c r="A75">
        <v>40123</v>
      </c>
      <c r="B75" t="s">
        <v>27</v>
      </c>
      <c r="C75">
        <v>1</v>
      </c>
      <c r="D75" s="2">
        <v>0</v>
      </c>
      <c r="E75" s="3">
        <v>8.6999999999999993</v>
      </c>
    </row>
    <row r="76" spans="1:5">
      <c r="A76">
        <v>40201</v>
      </c>
      <c r="B76" t="s">
        <v>28</v>
      </c>
      <c r="C76">
        <v>1</v>
      </c>
      <c r="D76" s="2">
        <v>0</v>
      </c>
      <c r="E76">
        <v>5</v>
      </c>
    </row>
    <row r="77" spans="1:5">
      <c r="A77">
        <v>40201</v>
      </c>
      <c r="B77" t="s">
        <v>28</v>
      </c>
      <c r="C77">
        <v>2</v>
      </c>
      <c r="D77" s="2">
        <v>0.45833333333333331</v>
      </c>
      <c r="E77">
        <v>7</v>
      </c>
    </row>
    <row r="78" spans="1:5">
      <c r="A78">
        <v>40202</v>
      </c>
      <c r="B78" t="s">
        <v>28</v>
      </c>
      <c r="C78">
        <v>1</v>
      </c>
      <c r="D78" s="2">
        <v>0</v>
      </c>
      <c r="E78">
        <v>15</v>
      </c>
    </row>
    <row r="79" spans="1:5">
      <c r="A79">
        <v>40202</v>
      </c>
      <c r="B79" t="s">
        <v>28</v>
      </c>
      <c r="C79">
        <v>2</v>
      </c>
      <c r="D79" s="2">
        <v>0.20833333333333334</v>
      </c>
      <c r="E79">
        <v>13</v>
      </c>
    </row>
    <row r="80" spans="1:5">
      <c r="A80">
        <v>40202</v>
      </c>
      <c r="B80" t="s">
        <v>28</v>
      </c>
      <c r="C80">
        <v>3</v>
      </c>
      <c r="D80" s="2">
        <v>0.45833333333333331</v>
      </c>
      <c r="E80">
        <v>15</v>
      </c>
    </row>
    <row r="81" spans="1:5">
      <c r="A81">
        <v>40202</v>
      </c>
      <c r="B81" t="s">
        <v>28</v>
      </c>
      <c r="C81">
        <v>4</v>
      </c>
      <c r="D81" s="2">
        <v>0.83333333333333337</v>
      </c>
      <c r="E81">
        <v>13</v>
      </c>
    </row>
    <row r="82" spans="1:5">
      <c r="A82">
        <v>40203</v>
      </c>
      <c r="B82" t="s">
        <v>28</v>
      </c>
      <c r="C82">
        <v>1</v>
      </c>
      <c r="D82" s="2">
        <v>0</v>
      </c>
      <c r="E82">
        <v>11</v>
      </c>
    </row>
    <row r="83" spans="1:5">
      <c r="A83">
        <v>40203</v>
      </c>
      <c r="B83" t="s">
        <v>28</v>
      </c>
      <c r="C83">
        <v>2</v>
      </c>
      <c r="D83" s="2">
        <v>0.29166666666666669</v>
      </c>
      <c r="E83">
        <v>10</v>
      </c>
    </row>
    <row r="84" spans="1:5">
      <c r="A84">
        <v>40203</v>
      </c>
      <c r="B84" t="s">
        <v>28</v>
      </c>
      <c r="C84">
        <v>3</v>
      </c>
      <c r="D84" s="2">
        <v>0.45833333333333331</v>
      </c>
      <c r="E84">
        <v>11</v>
      </c>
    </row>
    <row r="85" spans="1:5">
      <c r="A85">
        <v>40204</v>
      </c>
      <c r="B85" t="s">
        <v>28</v>
      </c>
      <c r="C85">
        <v>1</v>
      </c>
      <c r="D85" s="2">
        <v>0</v>
      </c>
      <c r="E85">
        <v>8</v>
      </c>
    </row>
    <row r="86" spans="1:5">
      <c r="A86">
        <v>40303</v>
      </c>
      <c r="B86" t="s">
        <v>28</v>
      </c>
      <c r="C86">
        <v>1</v>
      </c>
      <c r="D86" s="2">
        <v>0</v>
      </c>
      <c r="E86">
        <v>15</v>
      </c>
    </row>
    <row r="87" spans="1:5">
      <c r="A87">
        <v>40305</v>
      </c>
      <c r="B87" t="s">
        <v>28</v>
      </c>
      <c r="C87">
        <v>1</v>
      </c>
      <c r="D87" s="2">
        <v>0</v>
      </c>
      <c r="E87">
        <v>20</v>
      </c>
    </row>
    <row r="88" spans="1:5">
      <c r="A88">
        <v>40205</v>
      </c>
      <c r="B88" t="s">
        <v>28</v>
      </c>
      <c r="C88">
        <v>1</v>
      </c>
      <c r="D88" s="2">
        <v>0</v>
      </c>
      <c r="E88">
        <v>12</v>
      </c>
    </row>
    <row r="89" spans="1:5">
      <c r="A89">
        <v>40206</v>
      </c>
      <c r="B89" t="s">
        <v>28</v>
      </c>
      <c r="C89">
        <v>1</v>
      </c>
      <c r="D89" s="2">
        <v>0</v>
      </c>
      <c r="E89">
        <v>9.5</v>
      </c>
    </row>
    <row r="90" spans="1:5">
      <c r="A90">
        <v>40206</v>
      </c>
      <c r="B90" t="s">
        <v>28</v>
      </c>
      <c r="C90">
        <v>2</v>
      </c>
      <c r="D90" s="2">
        <v>0.29166666666666669</v>
      </c>
      <c r="E90">
        <v>8</v>
      </c>
    </row>
    <row r="91" spans="1:5">
      <c r="A91">
        <v>40206</v>
      </c>
      <c r="B91" t="s">
        <v>28</v>
      </c>
      <c r="C91">
        <v>3</v>
      </c>
      <c r="D91" s="2">
        <v>0.5</v>
      </c>
      <c r="E91">
        <v>6</v>
      </c>
    </row>
    <row r="92" spans="1:5">
      <c r="A92">
        <v>40301</v>
      </c>
      <c r="B92" t="s">
        <v>28</v>
      </c>
      <c r="C92">
        <v>1</v>
      </c>
      <c r="D92" s="2">
        <v>0</v>
      </c>
      <c r="E92">
        <v>8</v>
      </c>
    </row>
    <row r="93" spans="1:5">
      <c r="A93">
        <v>40313</v>
      </c>
      <c r="B93" t="s">
        <v>28</v>
      </c>
      <c r="C93">
        <v>1</v>
      </c>
      <c r="D93" s="2">
        <v>0</v>
      </c>
      <c r="E93">
        <v>11</v>
      </c>
    </row>
    <row r="94" spans="1:5">
      <c r="A94">
        <v>40315</v>
      </c>
      <c r="B94" t="s">
        <v>28</v>
      </c>
      <c r="C94">
        <v>1</v>
      </c>
      <c r="D94" s="2">
        <v>0</v>
      </c>
      <c r="E94">
        <v>7.5</v>
      </c>
    </row>
    <row r="95" spans="1:5">
      <c r="A95">
        <v>40317</v>
      </c>
      <c r="B95" t="s">
        <v>28</v>
      </c>
      <c r="C95">
        <v>1</v>
      </c>
      <c r="D95" s="2">
        <v>0</v>
      </c>
      <c r="E95">
        <v>15</v>
      </c>
    </row>
    <row r="96" spans="1:5">
      <c r="A96">
        <v>40318</v>
      </c>
      <c r="B96" t="s">
        <v>28</v>
      </c>
      <c r="C96">
        <v>1</v>
      </c>
      <c r="D96" s="2">
        <v>0</v>
      </c>
      <c r="E96">
        <v>10</v>
      </c>
    </row>
    <row r="97" spans="1:5">
      <c r="A97">
        <v>40320</v>
      </c>
      <c r="B97" t="s">
        <v>28</v>
      </c>
      <c r="C97">
        <v>1</v>
      </c>
      <c r="D97" s="2">
        <v>0</v>
      </c>
      <c r="E97">
        <v>15</v>
      </c>
    </row>
    <row r="98" spans="1:5">
      <c r="A98">
        <v>40322</v>
      </c>
      <c r="B98" t="s">
        <v>28</v>
      </c>
      <c r="C98">
        <v>1</v>
      </c>
      <c r="D98" s="2">
        <v>0</v>
      </c>
      <c r="E98">
        <v>5</v>
      </c>
    </row>
    <row r="99" spans="1:5">
      <c r="A99">
        <v>40316</v>
      </c>
      <c r="B99" t="s">
        <v>28</v>
      </c>
      <c r="C99">
        <v>1</v>
      </c>
      <c r="D99" s="2">
        <v>0</v>
      </c>
      <c r="E99">
        <v>30</v>
      </c>
    </row>
    <row r="100" spans="1:5">
      <c r="A100">
        <v>40324</v>
      </c>
      <c r="B100" t="s">
        <v>28</v>
      </c>
      <c r="C100">
        <v>1</v>
      </c>
      <c r="D100" s="2">
        <v>0</v>
      </c>
      <c r="E100">
        <v>6</v>
      </c>
    </row>
    <row r="101" spans="1:5">
      <c r="A101">
        <v>40324</v>
      </c>
      <c r="B101" t="s">
        <v>28</v>
      </c>
      <c r="C101">
        <v>2</v>
      </c>
      <c r="D101" s="2">
        <v>0.54166666666666663</v>
      </c>
      <c r="E101">
        <v>5</v>
      </c>
    </row>
    <row r="102" spans="1:5">
      <c r="A102">
        <v>40324</v>
      </c>
      <c r="B102" t="s">
        <v>28</v>
      </c>
      <c r="C102">
        <v>3</v>
      </c>
      <c r="D102" s="2">
        <v>0.66666666666666663</v>
      </c>
      <c r="E102">
        <v>6</v>
      </c>
    </row>
    <row r="103" spans="1:5">
      <c r="A103">
        <v>40201</v>
      </c>
      <c r="B103" t="s">
        <v>27</v>
      </c>
      <c r="C103">
        <v>1</v>
      </c>
      <c r="D103" s="2">
        <v>0</v>
      </c>
      <c r="E103" s="3">
        <v>6</v>
      </c>
    </row>
    <row r="104" spans="1:5">
      <c r="A104">
        <v>40201</v>
      </c>
      <c r="B104" t="s">
        <v>27</v>
      </c>
      <c r="C104">
        <v>2</v>
      </c>
      <c r="D104" s="2">
        <v>0.33333333333333331</v>
      </c>
      <c r="E104" s="3">
        <v>5</v>
      </c>
    </row>
    <row r="105" spans="1:5">
      <c r="A105">
        <v>40201</v>
      </c>
      <c r="B105" t="s">
        <v>27</v>
      </c>
      <c r="C105">
        <v>3</v>
      </c>
      <c r="D105" s="2">
        <v>0.45833333333333331</v>
      </c>
      <c r="E105" s="3">
        <v>7</v>
      </c>
    </row>
    <row r="106" spans="1:5">
      <c r="A106">
        <v>40201</v>
      </c>
      <c r="B106" t="s">
        <v>27</v>
      </c>
      <c r="C106">
        <v>4</v>
      </c>
      <c r="D106" s="2">
        <v>0.5</v>
      </c>
      <c r="E106" s="3">
        <v>8</v>
      </c>
    </row>
    <row r="107" spans="1:5">
      <c r="A107">
        <v>40202</v>
      </c>
      <c r="B107" t="s">
        <v>27</v>
      </c>
      <c r="C107">
        <v>1</v>
      </c>
      <c r="D107" s="2">
        <v>0</v>
      </c>
      <c r="E107" s="3">
        <v>18</v>
      </c>
    </row>
    <row r="108" spans="1:5">
      <c r="A108">
        <v>40202</v>
      </c>
      <c r="B108" t="s">
        <v>27</v>
      </c>
      <c r="C108">
        <v>2</v>
      </c>
      <c r="D108" s="2">
        <v>0.20833333333333334</v>
      </c>
      <c r="E108" s="3">
        <v>16</v>
      </c>
    </row>
    <row r="109" spans="1:5">
      <c r="A109">
        <v>40202</v>
      </c>
      <c r="B109" t="s">
        <v>27</v>
      </c>
      <c r="C109">
        <v>3</v>
      </c>
      <c r="D109" s="2">
        <v>0.45833333333333331</v>
      </c>
      <c r="E109" s="3">
        <v>18</v>
      </c>
    </row>
    <row r="110" spans="1:5">
      <c r="A110">
        <v>40202</v>
      </c>
      <c r="B110" t="s">
        <v>27</v>
      </c>
      <c r="C110">
        <v>4</v>
      </c>
      <c r="D110" s="2">
        <v>0.83333333333333337</v>
      </c>
      <c r="E110" s="3">
        <v>16</v>
      </c>
    </row>
    <row r="111" spans="1:5">
      <c r="A111">
        <v>40203</v>
      </c>
      <c r="B111" t="s">
        <v>27</v>
      </c>
      <c r="C111">
        <v>1</v>
      </c>
      <c r="D111" s="2">
        <v>1</v>
      </c>
      <c r="E111" s="3">
        <v>11</v>
      </c>
    </row>
    <row r="112" spans="1:5">
      <c r="A112">
        <v>40203</v>
      </c>
      <c r="B112" t="s">
        <v>27</v>
      </c>
      <c r="C112">
        <v>2</v>
      </c>
      <c r="D112" s="2">
        <v>0.29166666666666669</v>
      </c>
      <c r="E112" s="3">
        <v>10</v>
      </c>
    </row>
    <row r="113" spans="1:5">
      <c r="A113">
        <v>40203</v>
      </c>
      <c r="B113" t="s">
        <v>27</v>
      </c>
      <c r="C113">
        <v>3</v>
      </c>
      <c r="D113" s="2">
        <v>0.45833333333333331</v>
      </c>
      <c r="E113" s="3">
        <v>11</v>
      </c>
    </row>
    <row r="114" spans="1:5">
      <c r="A114">
        <v>40204</v>
      </c>
      <c r="B114" t="s">
        <v>27</v>
      </c>
      <c r="C114">
        <v>1</v>
      </c>
      <c r="D114" s="2">
        <v>0</v>
      </c>
      <c r="E114" s="3">
        <v>8</v>
      </c>
    </row>
    <row r="115" spans="1:5">
      <c r="A115">
        <v>40205</v>
      </c>
      <c r="B115" t="s">
        <v>27</v>
      </c>
      <c r="C115">
        <v>1</v>
      </c>
      <c r="D115" s="2">
        <v>0</v>
      </c>
      <c r="E115" s="3">
        <v>12</v>
      </c>
    </row>
    <row r="116" spans="1:5">
      <c r="A116">
        <v>40205</v>
      </c>
      <c r="B116" t="s">
        <v>27</v>
      </c>
      <c r="C116">
        <v>2</v>
      </c>
      <c r="D116" s="2">
        <v>0.14583333333333334</v>
      </c>
      <c r="E116" s="3">
        <v>15</v>
      </c>
    </row>
    <row r="117" spans="1:5">
      <c r="A117">
        <v>40205</v>
      </c>
      <c r="B117" t="s">
        <v>27</v>
      </c>
      <c r="C117">
        <v>3</v>
      </c>
      <c r="D117" s="2">
        <v>0.4375</v>
      </c>
      <c r="E117" s="3">
        <v>13.5</v>
      </c>
    </row>
    <row r="118" spans="1:5">
      <c r="A118">
        <v>40205</v>
      </c>
      <c r="B118" t="s">
        <v>27</v>
      </c>
      <c r="C118">
        <v>4</v>
      </c>
      <c r="D118" s="2">
        <v>0.45833333333333331</v>
      </c>
      <c r="E118" s="3">
        <v>12</v>
      </c>
    </row>
    <row r="119" spans="1:5">
      <c r="A119">
        <v>40206</v>
      </c>
      <c r="B119" t="s">
        <v>27</v>
      </c>
      <c r="C119">
        <v>1</v>
      </c>
      <c r="D119" s="2">
        <v>0</v>
      </c>
      <c r="E119" s="3">
        <v>8.1</v>
      </c>
    </row>
    <row r="120" spans="1:5">
      <c r="A120">
        <v>40206</v>
      </c>
      <c r="B120" t="s">
        <v>27</v>
      </c>
      <c r="C120">
        <v>2</v>
      </c>
      <c r="D120" s="2">
        <v>8.3333333333333329E-2</v>
      </c>
      <c r="E120" s="3">
        <v>9.5</v>
      </c>
    </row>
    <row r="121" spans="1:5">
      <c r="A121">
        <v>40206</v>
      </c>
      <c r="B121" t="s">
        <v>27</v>
      </c>
      <c r="C121">
        <v>3</v>
      </c>
      <c r="D121" s="2">
        <v>0.16666666666666666</v>
      </c>
      <c r="E121" s="3">
        <v>8.6</v>
      </c>
    </row>
    <row r="122" spans="1:5">
      <c r="A122">
        <v>40206</v>
      </c>
      <c r="B122" t="s">
        <v>27</v>
      </c>
      <c r="C122">
        <v>4</v>
      </c>
      <c r="D122" s="2">
        <v>0.29166666666666669</v>
      </c>
      <c r="E122" s="3">
        <v>7.3</v>
      </c>
    </row>
    <row r="123" spans="1:5">
      <c r="A123">
        <v>40206</v>
      </c>
      <c r="B123" t="s">
        <v>27</v>
      </c>
      <c r="C123">
        <v>5</v>
      </c>
      <c r="D123" s="2">
        <v>0.33333333333333331</v>
      </c>
      <c r="E123" s="3">
        <v>7.8</v>
      </c>
    </row>
    <row r="124" spans="1:5">
      <c r="A124">
        <v>40206</v>
      </c>
      <c r="B124" t="s">
        <v>27</v>
      </c>
      <c r="C124">
        <v>6</v>
      </c>
      <c r="D124" s="2">
        <v>0.47916666666666669</v>
      </c>
      <c r="E124" s="3">
        <v>8</v>
      </c>
    </row>
    <row r="125" spans="1:5">
      <c r="A125">
        <v>40206</v>
      </c>
      <c r="B125" t="s">
        <v>27</v>
      </c>
      <c r="C125">
        <v>7</v>
      </c>
      <c r="D125" s="2">
        <v>0.5</v>
      </c>
      <c r="E125" s="3">
        <v>6</v>
      </c>
    </row>
    <row r="126" spans="1:5">
      <c r="A126">
        <v>40206</v>
      </c>
      <c r="B126" t="s">
        <v>27</v>
      </c>
      <c r="C126">
        <v>8</v>
      </c>
      <c r="D126" s="2">
        <v>0.875</v>
      </c>
      <c r="E126" s="3">
        <v>5.0999999999999996</v>
      </c>
    </row>
    <row r="127" spans="1:5">
      <c r="A127">
        <v>40301</v>
      </c>
      <c r="B127" t="s">
        <v>27</v>
      </c>
      <c r="C127">
        <v>1</v>
      </c>
      <c r="D127" s="2">
        <v>0</v>
      </c>
      <c r="E127" s="3">
        <v>7.5</v>
      </c>
    </row>
    <row r="128" spans="1:5">
      <c r="A128">
        <v>40301</v>
      </c>
      <c r="B128" t="s">
        <v>27</v>
      </c>
      <c r="C128">
        <v>2</v>
      </c>
      <c r="D128" s="2">
        <v>0.22916666666666666</v>
      </c>
      <c r="E128" s="3">
        <v>6</v>
      </c>
    </row>
    <row r="129" spans="1:5">
      <c r="A129">
        <v>40301</v>
      </c>
      <c r="B129" t="s">
        <v>27</v>
      </c>
      <c r="C129">
        <v>3</v>
      </c>
      <c r="D129" s="2">
        <v>0.5</v>
      </c>
      <c r="E129" s="3">
        <v>7.5</v>
      </c>
    </row>
    <row r="130" spans="1:5">
      <c r="A130">
        <v>40301</v>
      </c>
      <c r="B130" t="s">
        <v>27</v>
      </c>
      <c r="C130">
        <v>4</v>
      </c>
      <c r="D130" s="2">
        <v>0.83333333333333337</v>
      </c>
      <c r="E130" s="3">
        <v>6</v>
      </c>
    </row>
    <row r="131" spans="1:5">
      <c r="A131">
        <v>40301</v>
      </c>
      <c r="B131" t="s">
        <v>27</v>
      </c>
      <c r="C131">
        <v>5</v>
      </c>
      <c r="D131" s="2">
        <v>0.85416666666666663</v>
      </c>
      <c r="E131" s="3">
        <v>7.5</v>
      </c>
    </row>
    <row r="132" spans="1:5">
      <c r="A132">
        <v>40313</v>
      </c>
      <c r="B132" t="s">
        <v>27</v>
      </c>
      <c r="C132">
        <v>1</v>
      </c>
      <c r="D132" s="2">
        <v>0</v>
      </c>
      <c r="E132" s="3">
        <v>11</v>
      </c>
    </row>
    <row r="133" spans="1:5">
      <c r="A133">
        <v>40313</v>
      </c>
      <c r="B133" t="s">
        <v>27</v>
      </c>
      <c r="C133">
        <v>2</v>
      </c>
      <c r="D133" s="2">
        <v>0.29166666666666669</v>
      </c>
      <c r="E133" s="3">
        <v>13.7</v>
      </c>
    </row>
    <row r="134" spans="1:5">
      <c r="A134">
        <v>40313</v>
      </c>
      <c r="B134" t="s">
        <v>27</v>
      </c>
      <c r="C134">
        <v>3</v>
      </c>
      <c r="D134" s="2">
        <v>0.58333333333333337</v>
      </c>
      <c r="E134" s="3">
        <v>11</v>
      </c>
    </row>
    <row r="135" spans="1:5">
      <c r="A135">
        <v>40315</v>
      </c>
      <c r="B135" t="s">
        <v>27</v>
      </c>
      <c r="C135">
        <v>1</v>
      </c>
      <c r="D135" s="2">
        <v>0</v>
      </c>
      <c r="E135" s="3">
        <v>7.5</v>
      </c>
    </row>
    <row r="136" spans="1:5">
      <c r="A136">
        <v>40316</v>
      </c>
      <c r="B136" t="s">
        <v>27</v>
      </c>
      <c r="C136">
        <v>1</v>
      </c>
      <c r="D136" s="2">
        <v>0</v>
      </c>
      <c r="E136" s="3">
        <v>30</v>
      </c>
    </row>
    <row r="137" spans="1:5">
      <c r="A137">
        <v>40316</v>
      </c>
      <c r="B137" t="s">
        <v>27</v>
      </c>
      <c r="C137">
        <v>2</v>
      </c>
      <c r="D137" s="2">
        <v>0.16666666666666666</v>
      </c>
      <c r="E137" s="3">
        <v>37.5</v>
      </c>
    </row>
    <row r="138" spans="1:5">
      <c r="A138">
        <v>40316</v>
      </c>
      <c r="B138" t="s">
        <v>27</v>
      </c>
      <c r="C138">
        <v>3</v>
      </c>
      <c r="D138" s="2">
        <v>0.52083333333333337</v>
      </c>
      <c r="E138" s="3">
        <v>30</v>
      </c>
    </row>
    <row r="139" spans="1:5">
      <c r="A139">
        <v>40317</v>
      </c>
      <c r="B139" t="s">
        <v>27</v>
      </c>
      <c r="C139">
        <v>1</v>
      </c>
      <c r="D139" s="2">
        <v>0</v>
      </c>
      <c r="E139" s="3">
        <v>15</v>
      </c>
    </row>
    <row r="140" spans="1:5">
      <c r="A140">
        <v>40317</v>
      </c>
      <c r="B140" t="s">
        <v>27</v>
      </c>
      <c r="C140">
        <v>2</v>
      </c>
      <c r="D140" s="2">
        <v>0.22916666666666666</v>
      </c>
      <c r="E140" s="3">
        <v>13.2</v>
      </c>
    </row>
    <row r="141" spans="1:5">
      <c r="A141">
        <v>40317</v>
      </c>
      <c r="B141" t="s">
        <v>27</v>
      </c>
      <c r="C141">
        <v>3</v>
      </c>
      <c r="D141" s="2">
        <v>0.41666666666666669</v>
      </c>
      <c r="E141" s="3">
        <v>12.7</v>
      </c>
    </row>
    <row r="142" spans="1:5">
      <c r="A142">
        <v>40317</v>
      </c>
      <c r="B142" t="s">
        <v>27</v>
      </c>
      <c r="C142">
        <v>4</v>
      </c>
      <c r="D142" s="2">
        <v>0.4375</v>
      </c>
      <c r="E142" s="3">
        <v>12.8</v>
      </c>
    </row>
    <row r="143" spans="1:5">
      <c r="A143">
        <v>40317</v>
      </c>
      <c r="B143" t="s">
        <v>27</v>
      </c>
      <c r="C143">
        <v>5</v>
      </c>
      <c r="D143" s="2">
        <v>0.47916666666666669</v>
      </c>
      <c r="E143" s="3">
        <v>12.7</v>
      </c>
    </row>
    <row r="144" spans="1:5">
      <c r="A144">
        <v>40317</v>
      </c>
      <c r="B144" t="s">
        <v>27</v>
      </c>
      <c r="C144">
        <v>6</v>
      </c>
      <c r="D144" s="2">
        <v>0.58333333333333337</v>
      </c>
      <c r="E144" s="3">
        <v>12.8</v>
      </c>
    </row>
    <row r="145" spans="1:5">
      <c r="A145">
        <v>40317</v>
      </c>
      <c r="B145" t="s">
        <v>27</v>
      </c>
      <c r="C145">
        <v>7</v>
      </c>
      <c r="D145" s="2">
        <v>0.64583333333333337</v>
      </c>
      <c r="E145" s="3">
        <v>13.2</v>
      </c>
    </row>
    <row r="146" spans="1:5">
      <c r="A146">
        <v>40317</v>
      </c>
      <c r="B146" t="s">
        <v>27</v>
      </c>
      <c r="C146">
        <v>8</v>
      </c>
      <c r="D146" s="2">
        <v>0.6875</v>
      </c>
      <c r="E146" s="3">
        <v>15</v>
      </c>
    </row>
    <row r="147" spans="1:5">
      <c r="A147">
        <v>40320</v>
      </c>
      <c r="B147" t="s">
        <v>27</v>
      </c>
      <c r="C147">
        <v>1</v>
      </c>
      <c r="D147" s="2">
        <v>0</v>
      </c>
      <c r="E147" s="3">
        <v>15</v>
      </c>
    </row>
    <row r="148" spans="1:5">
      <c r="A148">
        <v>40322</v>
      </c>
      <c r="B148" t="s">
        <v>27</v>
      </c>
      <c r="C148">
        <v>1</v>
      </c>
      <c r="D148" s="2">
        <v>0</v>
      </c>
      <c r="E148" s="3">
        <v>6.2</v>
      </c>
    </row>
    <row r="149" spans="1:5">
      <c r="A149">
        <v>40322</v>
      </c>
      <c r="B149" t="s">
        <v>27</v>
      </c>
      <c r="C149">
        <v>2</v>
      </c>
      <c r="D149" s="2">
        <v>6.25E-2</v>
      </c>
      <c r="E149" s="3">
        <v>5</v>
      </c>
    </row>
    <row r="150" spans="1:5">
      <c r="A150">
        <v>40322</v>
      </c>
      <c r="B150" t="s">
        <v>27</v>
      </c>
      <c r="C150">
        <v>3</v>
      </c>
      <c r="D150" s="2">
        <v>0.22916666666666666</v>
      </c>
      <c r="E150" s="3">
        <v>4.3</v>
      </c>
    </row>
    <row r="151" spans="1:5">
      <c r="A151">
        <v>40322</v>
      </c>
      <c r="B151" t="s">
        <v>27</v>
      </c>
      <c r="C151">
        <v>4</v>
      </c>
      <c r="D151" s="2">
        <v>0.25</v>
      </c>
      <c r="E151" s="3">
        <v>4.2</v>
      </c>
    </row>
    <row r="152" spans="1:5">
      <c r="A152">
        <v>40322</v>
      </c>
      <c r="B152" t="s">
        <v>27</v>
      </c>
      <c r="C152">
        <v>5</v>
      </c>
      <c r="D152" s="2">
        <v>0.3125</v>
      </c>
      <c r="E152" s="3">
        <v>4.3</v>
      </c>
    </row>
    <row r="153" spans="1:5">
      <c r="A153">
        <v>40322</v>
      </c>
      <c r="B153" t="s">
        <v>27</v>
      </c>
      <c r="C153">
        <v>6</v>
      </c>
      <c r="D153" s="2">
        <v>0.375</v>
      </c>
      <c r="E153" s="3">
        <v>6.2</v>
      </c>
    </row>
    <row r="154" spans="1:5">
      <c r="A154">
        <v>40324</v>
      </c>
      <c r="B154" t="s">
        <v>27</v>
      </c>
      <c r="C154">
        <v>1</v>
      </c>
      <c r="D154" s="2">
        <v>0</v>
      </c>
      <c r="E154" s="3">
        <v>6</v>
      </c>
    </row>
    <row r="155" spans="1:5">
      <c r="A155">
        <v>40324</v>
      </c>
      <c r="B155" t="s">
        <v>27</v>
      </c>
      <c r="C155">
        <v>2</v>
      </c>
      <c r="D155" s="2">
        <v>2.0833333333333332E-2</v>
      </c>
      <c r="E155" s="3">
        <v>7.5</v>
      </c>
    </row>
    <row r="156" spans="1:5">
      <c r="A156">
        <v>40324</v>
      </c>
      <c r="B156" t="s">
        <v>27</v>
      </c>
      <c r="C156">
        <v>3</v>
      </c>
      <c r="D156" s="2">
        <v>0.375</v>
      </c>
      <c r="E156" s="3">
        <v>6</v>
      </c>
    </row>
    <row r="157" spans="1:5">
      <c r="A157">
        <v>40324</v>
      </c>
      <c r="B157" t="s">
        <v>27</v>
      </c>
      <c r="C157">
        <v>4</v>
      </c>
      <c r="D157" s="2">
        <v>0.54166666666666663</v>
      </c>
      <c r="E157" s="3">
        <v>5</v>
      </c>
    </row>
    <row r="158" spans="1:5">
      <c r="A158">
        <v>40324</v>
      </c>
      <c r="B158" t="s">
        <v>27</v>
      </c>
      <c r="C158">
        <v>5</v>
      </c>
      <c r="D158" s="2">
        <v>0.66666666666666663</v>
      </c>
      <c r="E158" s="3">
        <v>6</v>
      </c>
    </row>
    <row r="159" spans="1:5">
      <c r="A159">
        <v>40303</v>
      </c>
      <c r="B159" t="s">
        <v>27</v>
      </c>
      <c r="C159">
        <v>1</v>
      </c>
      <c r="D159" s="2">
        <v>0</v>
      </c>
      <c r="E159" s="3">
        <v>17.3</v>
      </c>
    </row>
    <row r="160" spans="1:5">
      <c r="A160">
        <v>40303</v>
      </c>
      <c r="B160" t="s">
        <v>27</v>
      </c>
      <c r="C160">
        <v>2</v>
      </c>
      <c r="D160" s="2">
        <v>8.3333333333333329E-2</v>
      </c>
      <c r="E160" s="3">
        <v>17.2</v>
      </c>
    </row>
    <row r="161" spans="1:5">
      <c r="A161">
        <v>40303</v>
      </c>
      <c r="B161" t="s">
        <v>27</v>
      </c>
      <c r="C161">
        <v>3</v>
      </c>
      <c r="D161" s="2">
        <v>0.125</v>
      </c>
      <c r="E161" s="3">
        <v>17.3</v>
      </c>
    </row>
    <row r="162" spans="1:5">
      <c r="A162">
        <v>40303</v>
      </c>
      <c r="B162" t="s">
        <v>27</v>
      </c>
      <c r="C162">
        <v>4</v>
      </c>
      <c r="D162" s="2">
        <v>0.14583333333333334</v>
      </c>
      <c r="E162" s="3">
        <v>18.7</v>
      </c>
    </row>
    <row r="163" spans="1:5">
      <c r="A163">
        <v>40303</v>
      </c>
      <c r="B163" t="s">
        <v>27</v>
      </c>
      <c r="C163">
        <v>5</v>
      </c>
      <c r="D163" s="2">
        <v>0.52083333333333337</v>
      </c>
      <c r="E163" s="3">
        <v>16.100000000000001</v>
      </c>
    </row>
    <row r="164" spans="1:5">
      <c r="A164">
        <v>40303</v>
      </c>
      <c r="B164" t="s">
        <v>27</v>
      </c>
      <c r="C164">
        <v>6</v>
      </c>
      <c r="D164" s="2">
        <v>0.54166666666666663</v>
      </c>
      <c r="E164" s="3">
        <v>17.3</v>
      </c>
    </row>
  </sheetData>
  <protectedRanges>
    <protectedRange sqref="D2:E4" name="DataVault"/>
    <protectedRange sqref="D5:E5" name="DataVault_1"/>
    <protectedRange sqref="D6:E9" name="DataVault_2"/>
    <protectedRange sqref="D10:E10" name="DataVault_3"/>
    <protectedRange sqref="D11:E11" name="DataVault_4"/>
    <protectedRange sqref="D12:E12" name="DataVault_5"/>
    <protectedRange sqref="D13:E16" name="DataVault_6"/>
    <protectedRange sqref="D45:E52" name="DataVault_7"/>
    <protectedRange sqref="D59:E61" name="DataVault_8"/>
    <protectedRange sqref="D68:E70" name="DataVault_9"/>
    <protectedRange sqref="D74:E74" name="DataVault_11"/>
    <protectedRange sqref="D76:E77" name="DataVault_10"/>
    <protectedRange sqref="D78:E81" name="DataVault_12"/>
    <protectedRange sqref="D82:E84" name="DataVault_13"/>
    <protectedRange sqref="D85:E85" name="DataVault_14"/>
    <protectedRange sqref="D86:E86" name="DataVault_15"/>
    <protectedRange sqref="D87:E87" name="DataVault_16"/>
    <protectedRange sqref="D88:E88" name="DataVault_17"/>
    <protectedRange sqref="D89:E91" name="DataVault_18"/>
    <protectedRange sqref="D92:E92" name="DataVault_19"/>
    <protectedRange sqref="D93:E93" name="DataVault_20"/>
    <protectedRange sqref="D94:E94" name="DataVault_21"/>
    <protectedRange sqref="D95:E95" name="DataVault_22"/>
    <protectedRange sqref="D96:E96" name="DataVault_23"/>
    <protectedRange sqref="D97:E97" name="DataVault_24"/>
    <protectedRange sqref="D98:E98" name="DataVault_25"/>
    <protectedRange sqref="D99:E99" name="DataVault_26"/>
    <protectedRange sqref="D100:E102" name="DataVault_27"/>
  </protectedRange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132"/>
  <sheetViews>
    <sheetView workbookViewId="0">
      <selection activeCell="G30" sqref="G29:G30"/>
    </sheetView>
  </sheetViews>
  <sheetFormatPr defaultRowHeight="14.4"/>
  <cols>
    <col min="1" max="1" width="7.5546875" bestFit="1" customWidth="1"/>
    <col min="2" max="2" width="18.109375" bestFit="1" customWidth="1"/>
    <col min="3" max="3" width="9.88671875" bestFit="1" customWidth="1"/>
    <col min="4" max="4" width="11.5546875" style="2" bestFit="1" customWidth="1"/>
    <col min="5" max="5" width="6.5546875" style="3" bestFit="1" customWidth="1"/>
  </cols>
  <sheetData>
    <row r="1" spans="1:5">
      <c r="A1" t="s">
        <v>23</v>
      </c>
      <c r="B1" t="s">
        <v>36</v>
      </c>
      <c r="C1" t="s">
        <v>35</v>
      </c>
      <c r="D1" s="2" t="s">
        <v>34</v>
      </c>
      <c r="E1" s="3" t="s">
        <v>39</v>
      </c>
    </row>
    <row r="2" spans="1:5">
      <c r="A2">
        <v>40101</v>
      </c>
      <c r="B2" t="s">
        <v>28</v>
      </c>
      <c r="C2">
        <v>1</v>
      </c>
      <c r="D2" s="2">
        <v>0</v>
      </c>
      <c r="E2">
        <v>37</v>
      </c>
    </row>
    <row r="3" spans="1:5">
      <c r="A3">
        <v>40101</v>
      </c>
      <c r="B3" t="s">
        <v>28</v>
      </c>
      <c r="C3">
        <v>2</v>
      </c>
      <c r="D3" s="2">
        <v>0.39583333333333331</v>
      </c>
      <c r="E3">
        <v>30</v>
      </c>
    </row>
    <row r="4" spans="1:5">
      <c r="A4">
        <v>40101</v>
      </c>
      <c r="B4" t="s">
        <v>28</v>
      </c>
      <c r="C4">
        <v>3</v>
      </c>
      <c r="D4" s="2">
        <v>0.9375</v>
      </c>
      <c r="E4">
        <v>37</v>
      </c>
    </row>
    <row r="5" spans="1:5">
      <c r="A5">
        <v>40101</v>
      </c>
      <c r="B5" t="s">
        <v>27</v>
      </c>
      <c r="C5">
        <v>1</v>
      </c>
      <c r="D5" s="2">
        <v>0</v>
      </c>
      <c r="E5" s="3">
        <v>42.3</v>
      </c>
    </row>
    <row r="6" spans="1:5">
      <c r="A6">
        <v>40101</v>
      </c>
      <c r="B6" t="s">
        <v>27</v>
      </c>
      <c r="C6">
        <v>2</v>
      </c>
      <c r="D6" s="2">
        <v>0.35416666666666669</v>
      </c>
      <c r="E6" s="3">
        <v>39.6</v>
      </c>
    </row>
    <row r="7" spans="1:5">
      <c r="A7">
        <v>40101</v>
      </c>
      <c r="B7" t="s">
        <v>27</v>
      </c>
      <c r="C7">
        <v>3</v>
      </c>
      <c r="D7" s="2">
        <v>0.375</v>
      </c>
      <c r="E7" s="3">
        <v>37</v>
      </c>
    </row>
    <row r="8" spans="1:5">
      <c r="A8">
        <v>40101</v>
      </c>
      <c r="B8" t="s">
        <v>27</v>
      </c>
      <c r="C8">
        <v>4</v>
      </c>
      <c r="D8" s="2">
        <v>0.39583333333333331</v>
      </c>
      <c r="E8" s="3">
        <v>30</v>
      </c>
    </row>
    <row r="9" spans="1:5">
      <c r="A9">
        <v>40101</v>
      </c>
      <c r="B9" t="s">
        <v>27</v>
      </c>
      <c r="C9">
        <v>5</v>
      </c>
      <c r="D9" s="2">
        <v>0.72916666666666663</v>
      </c>
      <c r="E9" s="3">
        <v>34.299999999999997</v>
      </c>
    </row>
    <row r="10" spans="1:5">
      <c r="A10">
        <v>40103</v>
      </c>
      <c r="B10" t="s">
        <v>28</v>
      </c>
      <c r="C10">
        <v>1</v>
      </c>
      <c r="D10" s="2">
        <v>0</v>
      </c>
      <c r="E10" s="3">
        <v>65</v>
      </c>
    </row>
    <row r="11" spans="1:5">
      <c r="A11">
        <v>40103</v>
      </c>
      <c r="B11" t="s">
        <v>27</v>
      </c>
      <c r="C11">
        <v>1</v>
      </c>
      <c r="D11" s="2">
        <v>0</v>
      </c>
      <c r="E11" s="3">
        <v>58</v>
      </c>
    </row>
    <row r="12" spans="1:5">
      <c r="A12">
        <v>40103</v>
      </c>
      <c r="B12" t="s">
        <v>27</v>
      </c>
      <c r="C12">
        <v>2</v>
      </c>
      <c r="D12" s="2">
        <v>0.29166666666666669</v>
      </c>
      <c r="E12" s="3">
        <v>65</v>
      </c>
    </row>
    <row r="13" spans="1:5">
      <c r="A13">
        <v>40103</v>
      </c>
      <c r="B13" t="s">
        <v>27</v>
      </c>
      <c r="C13">
        <v>3</v>
      </c>
      <c r="D13" s="2">
        <v>0.95833333333333337</v>
      </c>
      <c r="E13" s="3">
        <v>58</v>
      </c>
    </row>
    <row r="14" spans="1:5">
      <c r="A14">
        <v>40105</v>
      </c>
      <c r="B14" t="s">
        <v>28</v>
      </c>
      <c r="C14">
        <v>1</v>
      </c>
      <c r="D14" s="2">
        <v>0</v>
      </c>
      <c r="E14" s="3">
        <v>40</v>
      </c>
    </row>
    <row r="15" spans="1:5">
      <c r="A15">
        <v>40105</v>
      </c>
      <c r="B15" t="s">
        <v>27</v>
      </c>
      <c r="C15">
        <v>1</v>
      </c>
      <c r="D15" s="2">
        <v>0</v>
      </c>
      <c r="E15" s="3">
        <v>40</v>
      </c>
    </row>
    <row r="16" spans="1:5">
      <c r="A16">
        <v>40105</v>
      </c>
      <c r="B16" t="s">
        <v>27</v>
      </c>
      <c r="C16">
        <v>2</v>
      </c>
      <c r="D16" s="2">
        <v>0.54166666666666663</v>
      </c>
      <c r="E16" s="3">
        <v>45.7</v>
      </c>
    </row>
    <row r="17" spans="1:5">
      <c r="A17">
        <v>40105</v>
      </c>
      <c r="B17" t="s">
        <v>27</v>
      </c>
      <c r="C17">
        <v>3</v>
      </c>
      <c r="D17" s="2">
        <v>0.8125</v>
      </c>
      <c r="E17" s="3">
        <v>42.9</v>
      </c>
    </row>
    <row r="18" spans="1:5">
      <c r="A18">
        <v>40105</v>
      </c>
      <c r="B18" t="s">
        <v>27</v>
      </c>
      <c r="C18">
        <v>4</v>
      </c>
      <c r="D18" s="2">
        <v>0.83333333333333337</v>
      </c>
      <c r="E18" s="3">
        <v>40</v>
      </c>
    </row>
    <row r="19" spans="1:5">
      <c r="A19">
        <v>40106</v>
      </c>
      <c r="B19" t="s">
        <v>28</v>
      </c>
      <c r="C19">
        <v>1</v>
      </c>
      <c r="D19" s="2">
        <v>0</v>
      </c>
      <c r="E19" s="3">
        <v>32</v>
      </c>
    </row>
    <row r="20" spans="1:5">
      <c r="A20">
        <v>40106</v>
      </c>
      <c r="B20" t="s">
        <v>27</v>
      </c>
      <c r="C20">
        <v>1</v>
      </c>
      <c r="D20" s="2">
        <v>0</v>
      </c>
      <c r="E20" s="3">
        <v>32</v>
      </c>
    </row>
    <row r="21" spans="1:5">
      <c r="A21">
        <v>40108</v>
      </c>
      <c r="B21" t="s">
        <v>28</v>
      </c>
      <c r="C21">
        <v>1</v>
      </c>
      <c r="D21" s="2">
        <v>0</v>
      </c>
      <c r="E21" s="3">
        <v>50</v>
      </c>
    </row>
    <row r="22" spans="1:5">
      <c r="A22">
        <v>40108</v>
      </c>
      <c r="B22" t="s">
        <v>27</v>
      </c>
      <c r="C22">
        <v>1</v>
      </c>
      <c r="D22" s="2">
        <v>0</v>
      </c>
      <c r="E22" s="3">
        <v>48</v>
      </c>
    </row>
    <row r="23" spans="1:5">
      <c r="A23">
        <v>40108</v>
      </c>
      <c r="B23" t="s">
        <v>27</v>
      </c>
      <c r="C23">
        <v>2</v>
      </c>
      <c r="D23" s="2">
        <v>0.20833333333333334</v>
      </c>
      <c r="E23" s="3">
        <v>50</v>
      </c>
    </row>
    <row r="24" spans="1:5">
      <c r="A24">
        <v>40108</v>
      </c>
      <c r="B24" t="s">
        <v>27</v>
      </c>
      <c r="C24">
        <v>3</v>
      </c>
      <c r="D24" s="2">
        <v>0.97916666666666663</v>
      </c>
      <c r="E24" s="3">
        <v>49</v>
      </c>
    </row>
    <row r="25" spans="1:5">
      <c r="A25">
        <v>40108</v>
      </c>
      <c r="B25" t="s">
        <v>30</v>
      </c>
      <c r="C25">
        <v>1</v>
      </c>
      <c r="D25" s="2">
        <v>0</v>
      </c>
      <c r="E25" s="3">
        <v>49</v>
      </c>
    </row>
    <row r="26" spans="1:5">
      <c r="A26">
        <v>40108</v>
      </c>
      <c r="B26" t="s">
        <v>30</v>
      </c>
      <c r="C26">
        <v>2</v>
      </c>
      <c r="D26" s="2">
        <v>0.20833333333333334</v>
      </c>
      <c r="E26" s="3">
        <v>50</v>
      </c>
    </row>
    <row r="27" spans="1:5">
      <c r="A27">
        <v>40108</v>
      </c>
      <c r="B27" t="s">
        <v>30</v>
      </c>
      <c r="C27">
        <v>3</v>
      </c>
      <c r="D27" s="2">
        <v>0.97916666666666663</v>
      </c>
      <c r="E27" s="3">
        <v>49</v>
      </c>
    </row>
    <row r="28" spans="1:5">
      <c r="A28">
        <v>40109</v>
      </c>
      <c r="B28" t="s">
        <v>28</v>
      </c>
      <c r="C28">
        <v>1</v>
      </c>
      <c r="D28" s="2">
        <v>0</v>
      </c>
      <c r="E28" s="3">
        <v>22</v>
      </c>
    </row>
    <row r="29" spans="1:5">
      <c r="A29">
        <v>40109</v>
      </c>
      <c r="B29" t="s">
        <v>27</v>
      </c>
      <c r="C29">
        <v>1</v>
      </c>
      <c r="D29" s="2">
        <v>0</v>
      </c>
      <c r="E29" s="3">
        <v>22</v>
      </c>
    </row>
    <row r="30" spans="1:5">
      <c r="A30">
        <v>40110</v>
      </c>
      <c r="B30" t="s">
        <v>28</v>
      </c>
      <c r="C30">
        <v>1</v>
      </c>
      <c r="D30" s="2">
        <v>0</v>
      </c>
      <c r="E30" s="3">
        <v>42</v>
      </c>
    </row>
    <row r="31" spans="1:5">
      <c r="A31">
        <v>40110</v>
      </c>
      <c r="B31" t="s">
        <v>28</v>
      </c>
      <c r="C31">
        <v>2</v>
      </c>
      <c r="D31" s="2">
        <v>0.25</v>
      </c>
      <c r="E31" s="3">
        <v>40</v>
      </c>
    </row>
    <row r="32" spans="1:5">
      <c r="A32">
        <v>40110</v>
      </c>
      <c r="B32" t="s">
        <v>28</v>
      </c>
      <c r="C32">
        <v>3</v>
      </c>
      <c r="D32" s="2">
        <v>0.6875</v>
      </c>
      <c r="E32" s="3">
        <v>39</v>
      </c>
    </row>
    <row r="33" spans="1:5">
      <c r="A33">
        <v>40110</v>
      </c>
      <c r="B33" t="s">
        <v>27</v>
      </c>
      <c r="C33">
        <v>1</v>
      </c>
      <c r="D33" s="2">
        <v>0</v>
      </c>
      <c r="E33" s="3">
        <v>42</v>
      </c>
    </row>
    <row r="34" spans="1:5">
      <c r="A34">
        <v>40110</v>
      </c>
      <c r="B34" t="s">
        <v>27</v>
      </c>
      <c r="C34">
        <v>2</v>
      </c>
      <c r="D34" s="2">
        <v>0.25</v>
      </c>
      <c r="E34" s="3">
        <v>40</v>
      </c>
    </row>
    <row r="35" spans="1:5">
      <c r="A35">
        <v>40110</v>
      </c>
      <c r="B35" t="s">
        <v>27</v>
      </c>
      <c r="C35">
        <v>3</v>
      </c>
      <c r="D35" s="2">
        <v>0.5</v>
      </c>
      <c r="E35" s="3">
        <v>42.9</v>
      </c>
    </row>
    <row r="36" spans="1:5">
      <c r="A36">
        <v>40110</v>
      </c>
      <c r="B36" t="s">
        <v>27</v>
      </c>
      <c r="C36">
        <v>4</v>
      </c>
      <c r="D36" s="2">
        <v>0.52083333333333337</v>
      </c>
      <c r="E36" s="3">
        <v>45.7</v>
      </c>
    </row>
    <row r="37" spans="1:5">
      <c r="A37">
        <v>40110</v>
      </c>
      <c r="B37" t="s">
        <v>27</v>
      </c>
      <c r="C37">
        <v>5</v>
      </c>
      <c r="D37" s="2">
        <v>0.85416666666666663</v>
      </c>
      <c r="E37" s="3">
        <v>40</v>
      </c>
    </row>
    <row r="38" spans="1:5">
      <c r="A38">
        <v>40112</v>
      </c>
      <c r="B38" t="s">
        <v>28</v>
      </c>
      <c r="C38">
        <v>1</v>
      </c>
      <c r="D38" s="2">
        <v>0</v>
      </c>
      <c r="E38" s="3">
        <v>60</v>
      </c>
    </row>
    <row r="39" spans="1:5">
      <c r="A39">
        <v>40112</v>
      </c>
      <c r="B39" t="s">
        <v>27</v>
      </c>
      <c r="C39">
        <v>1</v>
      </c>
      <c r="D39" s="2">
        <v>0</v>
      </c>
      <c r="E39" s="3">
        <v>60</v>
      </c>
    </row>
    <row r="40" spans="1:5">
      <c r="A40">
        <v>40112</v>
      </c>
      <c r="B40" t="s">
        <v>27</v>
      </c>
      <c r="C40">
        <v>2</v>
      </c>
      <c r="D40" s="2">
        <v>0.4375</v>
      </c>
      <c r="E40" s="3">
        <v>61.5</v>
      </c>
    </row>
    <row r="41" spans="1:5">
      <c r="A41">
        <v>40112</v>
      </c>
      <c r="B41" t="s">
        <v>27</v>
      </c>
      <c r="C41">
        <v>3</v>
      </c>
      <c r="D41" s="2">
        <v>0.72916666666666663</v>
      </c>
      <c r="E41" s="3">
        <v>60</v>
      </c>
    </row>
    <row r="42" spans="1:5">
      <c r="A42">
        <v>40115</v>
      </c>
      <c r="B42" t="s">
        <v>28</v>
      </c>
      <c r="C42">
        <v>1</v>
      </c>
      <c r="D42" s="2">
        <v>0</v>
      </c>
      <c r="E42">
        <v>50</v>
      </c>
    </row>
    <row r="43" spans="1:5">
      <c r="A43">
        <v>40115</v>
      </c>
      <c r="B43" t="s">
        <v>27</v>
      </c>
      <c r="C43">
        <v>1</v>
      </c>
      <c r="D43" s="2">
        <v>0</v>
      </c>
      <c r="E43" s="3">
        <v>57.1</v>
      </c>
    </row>
    <row r="44" spans="1:5">
      <c r="A44">
        <v>40115</v>
      </c>
      <c r="B44" t="s">
        <v>27</v>
      </c>
      <c r="C44">
        <v>2</v>
      </c>
      <c r="D44" s="2">
        <v>0.10416666666666667</v>
      </c>
      <c r="E44" s="3">
        <v>50</v>
      </c>
    </row>
    <row r="45" spans="1:5">
      <c r="A45">
        <v>40115</v>
      </c>
      <c r="B45" t="s">
        <v>27</v>
      </c>
      <c r="C45">
        <v>3</v>
      </c>
      <c r="D45" s="2">
        <v>0.8125</v>
      </c>
      <c r="E45" s="3">
        <v>53.6</v>
      </c>
    </row>
    <row r="46" spans="1:5">
      <c r="A46">
        <v>40115</v>
      </c>
      <c r="B46" t="s">
        <v>27</v>
      </c>
      <c r="C46">
        <v>4</v>
      </c>
      <c r="D46" s="2">
        <v>0.83333333333333337</v>
      </c>
      <c r="E46" s="3">
        <v>57.1</v>
      </c>
    </row>
    <row r="47" spans="1:5">
      <c r="A47">
        <v>40122</v>
      </c>
      <c r="B47" t="s">
        <v>28</v>
      </c>
      <c r="C47">
        <v>1</v>
      </c>
      <c r="D47" s="2">
        <v>0</v>
      </c>
      <c r="E47">
        <v>90</v>
      </c>
    </row>
    <row r="48" spans="1:5">
      <c r="A48">
        <v>40122</v>
      </c>
      <c r="B48" t="s">
        <v>28</v>
      </c>
      <c r="C48">
        <v>2</v>
      </c>
      <c r="D48" s="2">
        <v>0.75</v>
      </c>
      <c r="E48">
        <v>100</v>
      </c>
    </row>
    <row r="49" spans="1:5">
      <c r="A49">
        <v>40122</v>
      </c>
      <c r="B49" t="s">
        <v>27</v>
      </c>
      <c r="C49">
        <v>1</v>
      </c>
      <c r="D49" s="2">
        <v>0</v>
      </c>
      <c r="E49" s="3">
        <v>90</v>
      </c>
    </row>
    <row r="50" spans="1:5">
      <c r="A50">
        <v>40122</v>
      </c>
      <c r="B50" t="s">
        <v>27</v>
      </c>
      <c r="C50">
        <v>2</v>
      </c>
      <c r="D50" s="2">
        <v>0.75</v>
      </c>
      <c r="E50" s="3">
        <v>100</v>
      </c>
    </row>
    <row r="51" spans="1:5">
      <c r="A51">
        <v>40123</v>
      </c>
      <c r="B51" t="s">
        <v>28</v>
      </c>
      <c r="C51">
        <v>1</v>
      </c>
      <c r="D51" s="2">
        <v>0</v>
      </c>
      <c r="E51">
        <v>25</v>
      </c>
    </row>
    <row r="52" spans="1:5">
      <c r="A52">
        <v>40123</v>
      </c>
      <c r="B52" t="s">
        <v>27</v>
      </c>
      <c r="C52">
        <v>1</v>
      </c>
      <c r="D52" s="2">
        <v>0</v>
      </c>
      <c r="E52" s="3">
        <v>28.6</v>
      </c>
    </row>
    <row r="53" spans="1:5">
      <c r="A53">
        <v>40201</v>
      </c>
      <c r="B53" t="s">
        <v>28</v>
      </c>
      <c r="C53">
        <v>1</v>
      </c>
      <c r="D53" s="2">
        <v>0</v>
      </c>
      <c r="E53">
        <v>20</v>
      </c>
    </row>
    <row r="54" spans="1:5">
      <c r="A54">
        <v>40201</v>
      </c>
      <c r="B54" t="s">
        <v>28</v>
      </c>
      <c r="C54">
        <v>2</v>
      </c>
      <c r="D54" s="2">
        <v>0.3125</v>
      </c>
      <c r="E54">
        <v>30</v>
      </c>
    </row>
    <row r="55" spans="1:5">
      <c r="A55">
        <v>40201</v>
      </c>
      <c r="B55" t="s">
        <v>28</v>
      </c>
      <c r="C55">
        <v>3</v>
      </c>
      <c r="D55" s="2">
        <v>0.47916666666666669</v>
      </c>
      <c r="E55">
        <v>20</v>
      </c>
    </row>
    <row r="56" spans="1:5">
      <c r="A56">
        <v>40202</v>
      </c>
      <c r="B56" t="s">
        <v>28</v>
      </c>
      <c r="C56">
        <v>1</v>
      </c>
      <c r="D56" s="2">
        <v>0</v>
      </c>
      <c r="E56">
        <v>40</v>
      </c>
    </row>
    <row r="57" spans="1:5">
      <c r="A57">
        <v>40202</v>
      </c>
      <c r="B57" t="s">
        <v>28</v>
      </c>
      <c r="C57">
        <v>2</v>
      </c>
      <c r="D57" s="2">
        <v>0.20833333333333334</v>
      </c>
      <c r="E57">
        <v>35</v>
      </c>
    </row>
    <row r="58" spans="1:5">
      <c r="A58">
        <v>40202</v>
      </c>
      <c r="B58" t="s">
        <v>28</v>
      </c>
      <c r="C58">
        <v>3</v>
      </c>
      <c r="D58" s="2">
        <v>0.5</v>
      </c>
      <c r="E58">
        <v>45</v>
      </c>
    </row>
    <row r="59" spans="1:5">
      <c r="A59">
        <v>40202</v>
      </c>
      <c r="B59" t="s">
        <v>28</v>
      </c>
      <c r="C59">
        <v>4</v>
      </c>
      <c r="D59" s="2">
        <v>0.83333333333333337</v>
      </c>
      <c r="E59">
        <v>35</v>
      </c>
    </row>
    <row r="60" spans="1:5">
      <c r="A60">
        <v>40203</v>
      </c>
      <c r="B60" t="s">
        <v>28</v>
      </c>
      <c r="C60">
        <v>1</v>
      </c>
      <c r="D60" s="2">
        <v>0</v>
      </c>
      <c r="E60">
        <v>30</v>
      </c>
    </row>
    <row r="61" spans="1:5">
      <c r="A61">
        <v>40203</v>
      </c>
      <c r="B61" t="s">
        <v>28</v>
      </c>
      <c r="C61">
        <v>2</v>
      </c>
      <c r="D61" s="2">
        <v>0.27083333333333331</v>
      </c>
      <c r="E61">
        <v>40</v>
      </c>
    </row>
    <row r="62" spans="1:5">
      <c r="A62">
        <v>40203</v>
      </c>
      <c r="B62" t="s">
        <v>28</v>
      </c>
      <c r="C62">
        <v>3</v>
      </c>
      <c r="D62" s="2">
        <v>0.45833333333333331</v>
      </c>
      <c r="E62">
        <v>30</v>
      </c>
    </row>
    <row r="63" spans="1:5">
      <c r="A63">
        <v>40204</v>
      </c>
      <c r="B63" t="s">
        <v>28</v>
      </c>
      <c r="C63">
        <v>1</v>
      </c>
      <c r="D63" s="2">
        <v>0</v>
      </c>
      <c r="E63">
        <v>30</v>
      </c>
    </row>
    <row r="64" spans="1:5">
      <c r="A64">
        <v>40303</v>
      </c>
      <c r="B64" t="s">
        <v>28</v>
      </c>
      <c r="C64">
        <v>1</v>
      </c>
      <c r="D64" s="2">
        <v>0</v>
      </c>
      <c r="E64">
        <v>50</v>
      </c>
    </row>
    <row r="65" spans="1:5">
      <c r="A65">
        <v>40305</v>
      </c>
      <c r="B65" t="s">
        <v>28</v>
      </c>
      <c r="C65">
        <v>1</v>
      </c>
      <c r="D65" s="2">
        <v>0</v>
      </c>
      <c r="E65">
        <v>110</v>
      </c>
    </row>
    <row r="66" spans="1:5">
      <c r="A66">
        <v>40205</v>
      </c>
      <c r="B66" t="s">
        <v>28</v>
      </c>
      <c r="C66">
        <v>1</v>
      </c>
      <c r="D66" s="2">
        <v>0</v>
      </c>
      <c r="E66">
        <v>50</v>
      </c>
    </row>
    <row r="67" spans="1:5">
      <c r="A67">
        <v>40206</v>
      </c>
      <c r="B67" t="s">
        <v>28</v>
      </c>
      <c r="C67">
        <v>1</v>
      </c>
      <c r="D67" s="2">
        <v>0</v>
      </c>
      <c r="E67">
        <v>35</v>
      </c>
    </row>
    <row r="68" spans="1:5">
      <c r="A68">
        <v>40206</v>
      </c>
      <c r="B68" t="s">
        <v>28</v>
      </c>
      <c r="C68">
        <v>2</v>
      </c>
      <c r="D68" s="2">
        <v>0.5</v>
      </c>
      <c r="E68">
        <v>25</v>
      </c>
    </row>
    <row r="69" spans="1:5">
      <c r="A69">
        <v>40206</v>
      </c>
      <c r="B69" t="s">
        <v>28</v>
      </c>
      <c r="C69">
        <v>3</v>
      </c>
      <c r="D69" s="2">
        <v>0.83333333333333337</v>
      </c>
      <c r="E69">
        <v>50</v>
      </c>
    </row>
    <row r="70" spans="1:5">
      <c r="A70">
        <v>40301</v>
      </c>
      <c r="B70" t="s">
        <v>28</v>
      </c>
      <c r="C70">
        <v>1</v>
      </c>
      <c r="D70" s="2">
        <v>0</v>
      </c>
      <c r="E70">
        <v>30</v>
      </c>
    </row>
    <row r="71" spans="1:5">
      <c r="A71">
        <v>40313</v>
      </c>
      <c r="B71" t="s">
        <v>28</v>
      </c>
      <c r="C71">
        <v>1</v>
      </c>
      <c r="D71" s="2">
        <v>0</v>
      </c>
      <c r="E71">
        <v>30</v>
      </c>
    </row>
    <row r="72" spans="1:5">
      <c r="A72">
        <v>40315</v>
      </c>
      <c r="B72" t="s">
        <v>28</v>
      </c>
      <c r="C72">
        <v>1</v>
      </c>
      <c r="D72" s="2">
        <v>0</v>
      </c>
      <c r="E72">
        <v>50</v>
      </c>
    </row>
    <row r="73" spans="1:5">
      <c r="A73">
        <v>40317</v>
      </c>
      <c r="B73" t="s">
        <v>28</v>
      </c>
      <c r="C73">
        <v>1</v>
      </c>
      <c r="D73" s="2">
        <v>0</v>
      </c>
      <c r="E73">
        <v>50</v>
      </c>
    </row>
    <row r="74" spans="1:5">
      <c r="A74">
        <v>40318</v>
      </c>
      <c r="B74" t="s">
        <v>28</v>
      </c>
      <c r="C74">
        <v>1</v>
      </c>
      <c r="D74" s="2">
        <v>0</v>
      </c>
      <c r="E74">
        <v>40</v>
      </c>
    </row>
    <row r="75" spans="1:5">
      <c r="A75">
        <v>40320</v>
      </c>
      <c r="B75" t="s">
        <v>28</v>
      </c>
      <c r="C75">
        <v>1</v>
      </c>
      <c r="D75" s="2">
        <v>0</v>
      </c>
      <c r="E75">
        <v>50</v>
      </c>
    </row>
    <row r="76" spans="1:5">
      <c r="A76">
        <v>40322</v>
      </c>
      <c r="B76" t="s">
        <v>28</v>
      </c>
      <c r="C76">
        <v>1</v>
      </c>
      <c r="D76" s="2">
        <v>0</v>
      </c>
      <c r="E76">
        <v>10</v>
      </c>
    </row>
    <row r="77" spans="1:5">
      <c r="A77">
        <v>40316</v>
      </c>
      <c r="B77" t="s">
        <v>28</v>
      </c>
      <c r="C77">
        <v>1</v>
      </c>
      <c r="D77" s="2">
        <v>0</v>
      </c>
      <c r="E77">
        <v>100</v>
      </c>
    </row>
    <row r="78" spans="1:5">
      <c r="A78">
        <v>40324</v>
      </c>
      <c r="B78" t="s">
        <v>28</v>
      </c>
      <c r="C78">
        <v>1</v>
      </c>
      <c r="D78" s="2">
        <v>0</v>
      </c>
      <c r="E78">
        <v>50</v>
      </c>
    </row>
    <row r="79" spans="1:5">
      <c r="A79">
        <v>40324</v>
      </c>
      <c r="B79" t="s">
        <v>28</v>
      </c>
      <c r="C79">
        <v>2</v>
      </c>
      <c r="D79" s="2">
        <v>0.54166666666666663</v>
      </c>
      <c r="E79">
        <v>30</v>
      </c>
    </row>
    <row r="80" spans="1:5">
      <c r="A80">
        <v>40324</v>
      </c>
      <c r="B80" t="s">
        <v>28</v>
      </c>
      <c r="C80">
        <v>3</v>
      </c>
      <c r="D80" s="2">
        <v>0.66666666666666663</v>
      </c>
      <c r="E80">
        <v>50</v>
      </c>
    </row>
    <row r="81" spans="1:5">
      <c r="A81">
        <v>40201</v>
      </c>
      <c r="B81" t="s">
        <v>27</v>
      </c>
      <c r="C81">
        <v>1</v>
      </c>
      <c r="D81" s="2">
        <v>0</v>
      </c>
      <c r="E81" s="3">
        <v>25</v>
      </c>
    </row>
    <row r="82" spans="1:5">
      <c r="A82">
        <v>40201</v>
      </c>
      <c r="B82" t="s">
        <v>27</v>
      </c>
      <c r="C82">
        <v>2</v>
      </c>
      <c r="D82" s="2">
        <v>0.3125</v>
      </c>
      <c r="E82" s="3">
        <v>37</v>
      </c>
    </row>
    <row r="83" spans="1:5">
      <c r="A83">
        <v>40201</v>
      </c>
      <c r="B83" t="s">
        <v>27</v>
      </c>
      <c r="C83">
        <v>3</v>
      </c>
      <c r="D83" s="2">
        <v>0.33333333333333331</v>
      </c>
      <c r="E83" s="3">
        <v>30</v>
      </c>
    </row>
    <row r="84" spans="1:5">
      <c r="A84">
        <v>40201</v>
      </c>
      <c r="B84" t="s">
        <v>27</v>
      </c>
      <c r="C84">
        <v>4</v>
      </c>
      <c r="D84" s="2">
        <v>0.47916666666666669</v>
      </c>
      <c r="E84" s="3">
        <v>20</v>
      </c>
    </row>
    <row r="85" spans="1:5">
      <c r="A85">
        <v>40201</v>
      </c>
      <c r="B85" t="s">
        <v>27</v>
      </c>
      <c r="C85">
        <v>5</v>
      </c>
      <c r="D85" s="2">
        <v>0.5</v>
      </c>
      <c r="E85" s="3">
        <v>21</v>
      </c>
    </row>
    <row r="86" spans="1:5">
      <c r="A86">
        <v>40201</v>
      </c>
      <c r="B86" t="s">
        <v>27</v>
      </c>
      <c r="C86">
        <v>6</v>
      </c>
      <c r="D86" s="2">
        <v>0.8125</v>
      </c>
      <c r="E86" s="3">
        <v>25</v>
      </c>
    </row>
    <row r="87" spans="1:5">
      <c r="A87">
        <v>40202</v>
      </c>
      <c r="B87" t="s">
        <v>27</v>
      </c>
      <c r="C87">
        <v>1</v>
      </c>
      <c r="D87" s="2">
        <v>0</v>
      </c>
      <c r="E87" s="3">
        <v>50</v>
      </c>
    </row>
    <row r="88" spans="1:5">
      <c r="A88">
        <v>40202</v>
      </c>
      <c r="B88" t="s">
        <v>27</v>
      </c>
      <c r="C88">
        <v>2</v>
      </c>
      <c r="D88" s="2">
        <v>0.14583333333333334</v>
      </c>
      <c r="E88" s="3">
        <v>40</v>
      </c>
    </row>
    <row r="89" spans="1:5">
      <c r="A89">
        <v>40202</v>
      </c>
      <c r="B89" t="s">
        <v>27</v>
      </c>
      <c r="C89">
        <v>3</v>
      </c>
      <c r="D89" s="2">
        <v>0.20833333333333334</v>
      </c>
      <c r="E89" s="3">
        <v>35</v>
      </c>
    </row>
    <row r="90" spans="1:5">
      <c r="A90">
        <v>40202</v>
      </c>
      <c r="B90" t="s">
        <v>27</v>
      </c>
      <c r="C90">
        <v>4</v>
      </c>
      <c r="D90" s="2">
        <v>0.41666666666666669</v>
      </c>
      <c r="E90" s="3">
        <v>43</v>
      </c>
    </row>
    <row r="91" spans="1:5">
      <c r="A91">
        <v>40202</v>
      </c>
      <c r="B91" t="s">
        <v>27</v>
      </c>
      <c r="C91">
        <v>5</v>
      </c>
      <c r="D91" s="2">
        <v>0.5</v>
      </c>
      <c r="E91" s="3">
        <v>56</v>
      </c>
    </row>
    <row r="92" spans="1:5">
      <c r="A92">
        <v>40202</v>
      </c>
      <c r="B92" t="s">
        <v>27</v>
      </c>
      <c r="C92">
        <v>6</v>
      </c>
      <c r="D92" s="2">
        <v>0.83333333333333337</v>
      </c>
      <c r="E92" s="3">
        <v>43</v>
      </c>
    </row>
    <row r="93" spans="1:5">
      <c r="A93">
        <v>40203</v>
      </c>
      <c r="B93" t="s">
        <v>27</v>
      </c>
      <c r="C93">
        <v>1</v>
      </c>
      <c r="D93" s="2">
        <v>0</v>
      </c>
      <c r="E93" s="3">
        <v>30</v>
      </c>
    </row>
    <row r="94" spans="1:5">
      <c r="A94">
        <v>40203</v>
      </c>
      <c r="B94" t="s">
        <v>27</v>
      </c>
      <c r="C94">
        <v>2</v>
      </c>
      <c r="D94" s="2">
        <v>0.27083333333333331</v>
      </c>
      <c r="E94" s="3">
        <v>40</v>
      </c>
    </row>
    <row r="95" spans="1:5">
      <c r="A95">
        <v>40203</v>
      </c>
      <c r="B95" t="s">
        <v>27</v>
      </c>
      <c r="C95">
        <v>3</v>
      </c>
      <c r="D95" s="2">
        <v>0.45833333333333331</v>
      </c>
      <c r="E95" s="3">
        <v>30</v>
      </c>
    </row>
    <row r="96" spans="1:5">
      <c r="A96">
        <v>40204</v>
      </c>
      <c r="B96" t="s">
        <v>27</v>
      </c>
      <c r="C96">
        <v>1</v>
      </c>
      <c r="D96" s="2">
        <v>0</v>
      </c>
      <c r="E96" s="3">
        <v>30</v>
      </c>
    </row>
    <row r="97" spans="1:5">
      <c r="A97">
        <v>40205</v>
      </c>
      <c r="B97" t="s">
        <v>27</v>
      </c>
      <c r="C97">
        <v>1</v>
      </c>
      <c r="D97" s="2">
        <v>0</v>
      </c>
      <c r="E97" s="3">
        <v>50</v>
      </c>
    </row>
    <row r="98" spans="1:5">
      <c r="A98">
        <v>40205</v>
      </c>
      <c r="B98" t="s">
        <v>27</v>
      </c>
      <c r="C98">
        <v>2</v>
      </c>
      <c r="D98" s="2">
        <v>0.14583333333333334</v>
      </c>
      <c r="E98" s="3">
        <v>62.5</v>
      </c>
    </row>
    <row r="99" spans="1:5">
      <c r="A99">
        <v>40205</v>
      </c>
      <c r="B99" t="s">
        <v>27</v>
      </c>
      <c r="C99">
        <v>3</v>
      </c>
      <c r="D99" s="2">
        <v>0.4375</v>
      </c>
      <c r="E99" s="3">
        <v>62</v>
      </c>
    </row>
    <row r="100" spans="1:5">
      <c r="A100">
        <v>40205</v>
      </c>
      <c r="B100" t="s">
        <v>27</v>
      </c>
      <c r="C100">
        <v>4</v>
      </c>
      <c r="D100" s="2">
        <v>0.45833333333333331</v>
      </c>
      <c r="E100" s="3">
        <v>50</v>
      </c>
    </row>
    <row r="101" spans="1:5">
      <c r="A101">
        <v>40206</v>
      </c>
      <c r="B101" t="s">
        <v>27</v>
      </c>
      <c r="C101">
        <v>1</v>
      </c>
      <c r="D101" s="2">
        <v>0</v>
      </c>
      <c r="E101" s="3">
        <v>32.9</v>
      </c>
    </row>
    <row r="102" spans="1:5">
      <c r="A102">
        <v>40206</v>
      </c>
      <c r="B102" t="s">
        <v>27</v>
      </c>
      <c r="C102">
        <v>2</v>
      </c>
      <c r="D102" s="2">
        <v>0.27083333333333331</v>
      </c>
      <c r="E102" s="3">
        <v>35</v>
      </c>
    </row>
    <row r="103" spans="1:5">
      <c r="A103">
        <v>40206</v>
      </c>
      <c r="B103" t="s">
        <v>27</v>
      </c>
      <c r="C103">
        <v>3</v>
      </c>
      <c r="D103" s="2">
        <v>0.5</v>
      </c>
      <c r="E103" s="3">
        <v>25</v>
      </c>
    </row>
    <row r="104" spans="1:5">
      <c r="A104">
        <v>40206</v>
      </c>
      <c r="B104" t="s">
        <v>27</v>
      </c>
      <c r="C104">
        <v>4</v>
      </c>
      <c r="D104" s="2">
        <v>0.83333333333333337</v>
      </c>
      <c r="E104" s="3">
        <v>50</v>
      </c>
    </row>
    <row r="105" spans="1:5">
      <c r="A105">
        <v>40206</v>
      </c>
      <c r="B105" t="s">
        <v>27</v>
      </c>
      <c r="C105">
        <v>5</v>
      </c>
      <c r="D105" s="2">
        <v>0.97916666666666663</v>
      </c>
      <c r="E105" s="3">
        <v>46.9</v>
      </c>
    </row>
    <row r="106" spans="1:5">
      <c r="A106">
        <v>40301</v>
      </c>
      <c r="B106" t="s">
        <v>27</v>
      </c>
      <c r="C106">
        <v>1</v>
      </c>
      <c r="D106" s="2">
        <v>0</v>
      </c>
      <c r="E106" s="3">
        <v>36</v>
      </c>
    </row>
    <row r="107" spans="1:5">
      <c r="A107">
        <v>40301</v>
      </c>
      <c r="B107" t="s">
        <v>27</v>
      </c>
      <c r="C107">
        <v>2</v>
      </c>
      <c r="D107" s="2">
        <v>0.22916666666666666</v>
      </c>
      <c r="E107" s="3">
        <v>30</v>
      </c>
    </row>
    <row r="108" spans="1:5">
      <c r="A108">
        <v>40301</v>
      </c>
      <c r="B108" t="s">
        <v>27</v>
      </c>
      <c r="C108">
        <v>3</v>
      </c>
      <c r="D108" s="2">
        <v>0.5</v>
      </c>
      <c r="E108" s="3">
        <v>36</v>
      </c>
    </row>
    <row r="109" spans="1:5">
      <c r="A109">
        <v>40301</v>
      </c>
      <c r="B109" t="s">
        <v>27</v>
      </c>
      <c r="C109">
        <v>4</v>
      </c>
      <c r="D109" s="2">
        <v>0.83333333333333337</v>
      </c>
      <c r="E109" s="3">
        <v>30</v>
      </c>
    </row>
    <row r="110" spans="1:5">
      <c r="A110">
        <v>40301</v>
      </c>
      <c r="B110" t="s">
        <v>27</v>
      </c>
      <c r="C110">
        <v>5</v>
      </c>
      <c r="D110" s="2">
        <v>0.85416666666666663</v>
      </c>
      <c r="E110" s="3">
        <v>36</v>
      </c>
    </row>
    <row r="111" spans="1:5">
      <c r="A111">
        <v>40313</v>
      </c>
      <c r="B111" t="s">
        <v>27</v>
      </c>
      <c r="C111">
        <v>1</v>
      </c>
      <c r="D111" s="2">
        <v>0</v>
      </c>
      <c r="E111" s="3">
        <v>30</v>
      </c>
    </row>
    <row r="112" spans="1:5">
      <c r="A112">
        <v>40313</v>
      </c>
      <c r="B112" t="s">
        <v>27</v>
      </c>
      <c r="C112">
        <v>2</v>
      </c>
      <c r="D112" s="2">
        <v>0.29166666666666669</v>
      </c>
      <c r="E112" s="3">
        <v>36</v>
      </c>
    </row>
    <row r="113" spans="1:5">
      <c r="A113">
        <v>40313</v>
      </c>
      <c r="B113" t="s">
        <v>27</v>
      </c>
      <c r="C113">
        <v>3</v>
      </c>
      <c r="D113" s="2">
        <v>0.58333333333333337</v>
      </c>
      <c r="E113" s="3">
        <v>30</v>
      </c>
    </row>
    <row r="114" spans="1:5">
      <c r="A114">
        <v>40315</v>
      </c>
      <c r="B114" t="s">
        <v>27</v>
      </c>
      <c r="C114">
        <v>1</v>
      </c>
      <c r="D114" s="2">
        <v>0</v>
      </c>
      <c r="E114" s="3">
        <v>50</v>
      </c>
    </row>
    <row r="115" spans="1:5">
      <c r="A115">
        <v>40316</v>
      </c>
      <c r="B115" t="s">
        <v>27</v>
      </c>
      <c r="C115">
        <v>1</v>
      </c>
      <c r="D115" s="2">
        <v>0</v>
      </c>
      <c r="E115" s="3">
        <v>100</v>
      </c>
    </row>
    <row r="116" spans="1:5">
      <c r="A116">
        <v>40316</v>
      </c>
      <c r="B116" t="s">
        <v>27</v>
      </c>
      <c r="C116">
        <v>2</v>
      </c>
      <c r="D116" s="2">
        <v>0.16666666666666666</v>
      </c>
      <c r="E116" s="3">
        <v>120</v>
      </c>
    </row>
    <row r="117" spans="1:5">
      <c r="A117">
        <v>40316</v>
      </c>
      <c r="B117" t="s">
        <v>27</v>
      </c>
      <c r="C117">
        <v>3</v>
      </c>
      <c r="D117" s="2">
        <v>0.52083333333333337</v>
      </c>
      <c r="E117" s="3">
        <v>100</v>
      </c>
    </row>
    <row r="118" spans="1:5">
      <c r="A118">
        <v>40317</v>
      </c>
      <c r="B118" t="s">
        <v>27</v>
      </c>
      <c r="C118">
        <v>1</v>
      </c>
      <c r="D118" s="2">
        <v>0</v>
      </c>
      <c r="E118" s="3">
        <v>50</v>
      </c>
    </row>
    <row r="119" spans="1:5">
      <c r="A119">
        <v>40320</v>
      </c>
      <c r="B119" t="s">
        <v>27</v>
      </c>
      <c r="C119">
        <v>1</v>
      </c>
      <c r="D119" s="2">
        <v>0</v>
      </c>
      <c r="E119" s="3">
        <v>50</v>
      </c>
    </row>
    <row r="120" spans="1:5">
      <c r="A120">
        <v>40322</v>
      </c>
      <c r="B120" t="s">
        <v>27</v>
      </c>
      <c r="C120">
        <v>1</v>
      </c>
      <c r="D120" s="2">
        <v>0</v>
      </c>
      <c r="E120" s="3">
        <v>11.6</v>
      </c>
    </row>
    <row r="121" spans="1:5">
      <c r="A121">
        <v>40322</v>
      </c>
      <c r="B121" t="s">
        <v>27</v>
      </c>
      <c r="C121">
        <v>2</v>
      </c>
      <c r="D121" s="2">
        <v>4.1666666666666664E-2</v>
      </c>
      <c r="E121" s="3">
        <v>12</v>
      </c>
    </row>
    <row r="122" spans="1:5">
      <c r="A122">
        <v>40322</v>
      </c>
      <c r="B122" t="s">
        <v>27</v>
      </c>
      <c r="C122">
        <v>3</v>
      </c>
      <c r="D122" s="2">
        <v>6.25E-2</v>
      </c>
      <c r="E122" s="3">
        <v>10</v>
      </c>
    </row>
    <row r="123" spans="1:5">
      <c r="A123">
        <v>40322</v>
      </c>
      <c r="B123" t="s">
        <v>27</v>
      </c>
      <c r="C123">
        <v>4</v>
      </c>
      <c r="D123" s="2">
        <v>0.22916666666666666</v>
      </c>
      <c r="E123" s="3">
        <v>12</v>
      </c>
    </row>
    <row r="124" spans="1:5">
      <c r="A124">
        <v>40322</v>
      </c>
      <c r="B124" t="s">
        <v>27</v>
      </c>
      <c r="C124">
        <v>5</v>
      </c>
      <c r="D124" s="2">
        <v>0.625</v>
      </c>
      <c r="E124" s="3">
        <v>11.6</v>
      </c>
    </row>
    <row r="125" spans="1:5">
      <c r="A125">
        <v>40324</v>
      </c>
      <c r="B125" t="s">
        <v>27</v>
      </c>
      <c r="C125">
        <v>1</v>
      </c>
      <c r="D125" s="2">
        <v>0</v>
      </c>
      <c r="E125" s="3">
        <v>50</v>
      </c>
    </row>
    <row r="126" spans="1:5">
      <c r="A126">
        <v>40324</v>
      </c>
      <c r="B126" t="s">
        <v>27</v>
      </c>
      <c r="C126">
        <v>2</v>
      </c>
      <c r="D126" s="2">
        <v>2.0833333333333332E-2</v>
      </c>
      <c r="E126" s="3">
        <v>60</v>
      </c>
    </row>
    <row r="127" spans="1:5">
      <c r="A127">
        <v>40324</v>
      </c>
      <c r="B127" t="s">
        <v>27</v>
      </c>
      <c r="C127">
        <v>3</v>
      </c>
      <c r="D127" s="2">
        <v>0.375</v>
      </c>
      <c r="E127" s="3">
        <v>50</v>
      </c>
    </row>
    <row r="128" spans="1:5">
      <c r="A128">
        <v>40324</v>
      </c>
      <c r="B128" t="s">
        <v>27</v>
      </c>
      <c r="C128">
        <v>4</v>
      </c>
      <c r="D128" s="2">
        <v>0.54166666666666663</v>
      </c>
      <c r="E128" s="3">
        <v>30</v>
      </c>
    </row>
    <row r="129" spans="1:5">
      <c r="A129">
        <v>40324</v>
      </c>
      <c r="B129" t="s">
        <v>27</v>
      </c>
      <c r="C129">
        <v>5</v>
      </c>
      <c r="D129" s="2">
        <v>0.66666666666666663</v>
      </c>
      <c r="E129" s="3">
        <v>50</v>
      </c>
    </row>
    <row r="130" spans="1:5">
      <c r="A130">
        <v>40303</v>
      </c>
      <c r="B130" t="s">
        <v>27</v>
      </c>
      <c r="C130">
        <v>1</v>
      </c>
      <c r="D130" s="2">
        <v>0</v>
      </c>
      <c r="E130" s="3">
        <v>60</v>
      </c>
    </row>
    <row r="131" spans="1:5">
      <c r="A131">
        <v>40303</v>
      </c>
      <c r="B131" t="s">
        <v>27</v>
      </c>
      <c r="C131">
        <v>2</v>
      </c>
      <c r="D131" s="2">
        <v>0.52083333333333337</v>
      </c>
      <c r="E131" s="3">
        <v>55</v>
      </c>
    </row>
    <row r="132" spans="1:5">
      <c r="A132">
        <v>40303</v>
      </c>
      <c r="B132" t="s">
        <v>27</v>
      </c>
      <c r="C132">
        <v>3</v>
      </c>
      <c r="D132" s="2">
        <v>0.54166666666666663</v>
      </c>
      <c r="E132" s="3">
        <v>60</v>
      </c>
    </row>
  </sheetData>
  <protectedRanges>
    <protectedRange sqref="D2:E2" name="DataVault"/>
    <protectedRange sqref="D3:E3" name="DataVault_1"/>
    <protectedRange sqref="D4:E4" name="DataVault_2"/>
    <protectedRange sqref="D5:E5" name="DataVault_3"/>
    <protectedRange sqref="D6:E6" name="DataVault_4"/>
    <protectedRange sqref="D7:E9" name="DataVault_5"/>
    <protectedRange sqref="D10:E10" name="DataVault_6"/>
    <protectedRange sqref="D34:E36" name="DataVault_7"/>
    <protectedRange sqref="D42:E42" name="DataVault_8"/>
    <protectedRange sqref="D47:E48" name="DataVault_9"/>
    <protectedRange sqref="D51:E51" name="DataVault_10"/>
    <protectedRange sqref="D53:E55" name="DataVault_11"/>
    <protectedRange sqref="D56:E59" name="DataVault_12"/>
    <protectedRange sqref="D60:E62" name="DataVault_13"/>
    <protectedRange sqref="D63:E63" name="DataVault_14"/>
    <protectedRange sqref="D64:E64" name="DataVault_15"/>
    <protectedRange sqref="D65:E65" name="DataVault_16"/>
    <protectedRange sqref="D66:E66" name="DataVault_17"/>
    <protectedRange sqref="D67:E69" name="DataVault_18"/>
    <protectedRange sqref="D70:E70" name="DataVault_19"/>
    <protectedRange sqref="D71:E71" name="DataVault_20"/>
    <protectedRange sqref="D72:E72" name="DataVault_21"/>
    <protectedRange sqref="D73:E73" name="DataVault_22"/>
    <protectedRange sqref="D74:E74" name="DataVault_23"/>
    <protectedRange sqref="D75:E75" name="DataVault_24"/>
    <protectedRange sqref="D76:E76" name="DataVault_25"/>
    <protectedRange sqref="D77:E77" name="DataVault_26"/>
    <protectedRange sqref="D78:E80" name="DataVault_27"/>
  </protectedRange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37"/>
  <sheetViews>
    <sheetView workbookViewId="0">
      <selection activeCell="J19" sqref="J19"/>
    </sheetView>
  </sheetViews>
  <sheetFormatPr defaultRowHeight="14.4"/>
  <cols>
    <col min="1" max="1" width="7.5546875" bestFit="1" customWidth="1"/>
    <col min="2" max="2" width="14.5546875" bestFit="1" customWidth="1"/>
    <col min="3" max="3" width="9.88671875" bestFit="1" customWidth="1"/>
    <col min="4" max="4" width="5.44140625" bestFit="1" customWidth="1"/>
    <col min="5" max="5" width="4.5546875" bestFit="1" customWidth="1"/>
    <col min="6" max="6" width="5" bestFit="1" customWidth="1"/>
  </cols>
  <sheetData>
    <row r="1" spans="1:6">
      <c r="A1" t="s">
        <v>23</v>
      </c>
      <c r="B1" t="s">
        <v>36</v>
      </c>
      <c r="C1" t="s">
        <v>35</v>
      </c>
      <c r="D1" t="s">
        <v>34</v>
      </c>
      <c r="E1" t="s">
        <v>41</v>
      </c>
      <c r="F1" t="s">
        <v>40</v>
      </c>
    </row>
    <row r="2" spans="1:6">
      <c r="A2">
        <v>40101</v>
      </c>
      <c r="B2" t="s">
        <v>28</v>
      </c>
      <c r="C2">
        <v>1</v>
      </c>
      <c r="D2" s="2" t="s">
        <v>29</v>
      </c>
      <c r="E2">
        <v>125</v>
      </c>
      <c r="F2">
        <v>125</v>
      </c>
    </row>
    <row r="3" spans="1:6">
      <c r="A3">
        <v>40101</v>
      </c>
      <c r="B3" t="s">
        <v>28</v>
      </c>
      <c r="C3">
        <v>2</v>
      </c>
      <c r="D3" s="2" t="s">
        <v>32</v>
      </c>
      <c r="E3">
        <v>110</v>
      </c>
      <c r="F3">
        <v>110</v>
      </c>
    </row>
    <row r="4" spans="1:6">
      <c r="A4">
        <v>40101</v>
      </c>
      <c r="B4" t="s">
        <v>28</v>
      </c>
      <c r="C4">
        <v>3</v>
      </c>
      <c r="D4" s="2" t="s">
        <v>31</v>
      </c>
      <c r="E4">
        <v>125</v>
      </c>
      <c r="F4">
        <v>125</v>
      </c>
    </row>
    <row r="5" spans="1:6">
      <c r="A5">
        <v>40103</v>
      </c>
      <c r="B5" t="s">
        <v>28</v>
      </c>
      <c r="C5">
        <v>1</v>
      </c>
      <c r="D5" s="2">
        <v>0</v>
      </c>
      <c r="E5">
        <v>120</v>
      </c>
      <c r="F5">
        <v>160</v>
      </c>
    </row>
    <row r="6" spans="1:6">
      <c r="A6">
        <v>40105</v>
      </c>
      <c r="B6" t="s">
        <v>28</v>
      </c>
      <c r="C6">
        <v>1</v>
      </c>
      <c r="D6" s="2">
        <v>0</v>
      </c>
      <c r="E6">
        <v>80</v>
      </c>
      <c r="F6">
        <v>100</v>
      </c>
    </row>
    <row r="7" spans="1:6">
      <c r="A7">
        <v>40106</v>
      </c>
      <c r="B7" t="s">
        <v>28</v>
      </c>
      <c r="C7">
        <v>1</v>
      </c>
      <c r="D7" s="2">
        <v>0</v>
      </c>
      <c r="E7">
        <v>80</v>
      </c>
      <c r="F7">
        <v>110</v>
      </c>
    </row>
    <row r="8" spans="1:6">
      <c r="A8">
        <v>40108</v>
      </c>
      <c r="B8" t="s">
        <v>28</v>
      </c>
      <c r="C8">
        <v>1</v>
      </c>
      <c r="D8" s="2">
        <v>0</v>
      </c>
      <c r="E8">
        <v>80</v>
      </c>
      <c r="F8">
        <v>130</v>
      </c>
    </row>
    <row r="9" spans="1:6">
      <c r="A9">
        <v>40109</v>
      </c>
      <c r="B9" t="s">
        <v>28</v>
      </c>
      <c r="C9">
        <v>1</v>
      </c>
      <c r="D9" s="2">
        <v>0</v>
      </c>
      <c r="E9">
        <v>80</v>
      </c>
      <c r="F9">
        <v>130</v>
      </c>
    </row>
    <row r="10" spans="1:6">
      <c r="A10">
        <v>40110</v>
      </c>
      <c r="B10" t="s">
        <v>28</v>
      </c>
      <c r="C10">
        <v>1</v>
      </c>
      <c r="D10" s="2">
        <v>0</v>
      </c>
      <c r="E10">
        <v>70</v>
      </c>
      <c r="F10">
        <v>96</v>
      </c>
    </row>
    <row r="11" spans="1:6">
      <c r="A11">
        <v>40112</v>
      </c>
      <c r="B11" t="s">
        <v>28</v>
      </c>
      <c r="C11">
        <v>1</v>
      </c>
      <c r="D11" s="2">
        <v>0</v>
      </c>
      <c r="E11">
        <v>125</v>
      </c>
      <c r="F11">
        <v>125</v>
      </c>
    </row>
    <row r="12" spans="1:6">
      <c r="A12">
        <v>40101</v>
      </c>
      <c r="B12" t="s">
        <v>28</v>
      </c>
      <c r="C12">
        <v>1</v>
      </c>
      <c r="D12" s="2" t="s">
        <v>29</v>
      </c>
      <c r="E12">
        <v>125</v>
      </c>
      <c r="F12">
        <v>125</v>
      </c>
    </row>
    <row r="13" spans="1:6">
      <c r="A13">
        <v>40101</v>
      </c>
      <c r="B13" t="s">
        <v>28</v>
      </c>
      <c r="C13">
        <v>2</v>
      </c>
      <c r="D13" s="2" t="s">
        <v>32</v>
      </c>
      <c r="E13">
        <v>110</v>
      </c>
      <c r="F13">
        <v>110</v>
      </c>
    </row>
    <row r="14" spans="1:6">
      <c r="A14">
        <v>40101</v>
      </c>
      <c r="B14" t="s">
        <v>28</v>
      </c>
      <c r="C14">
        <v>3</v>
      </c>
      <c r="D14" s="2" t="s">
        <v>31</v>
      </c>
      <c r="E14">
        <v>125</v>
      </c>
      <c r="F14">
        <v>125</v>
      </c>
    </row>
    <row r="15" spans="1:6">
      <c r="A15">
        <v>40115</v>
      </c>
      <c r="B15" t="s">
        <v>28</v>
      </c>
      <c r="C15">
        <v>1</v>
      </c>
      <c r="D15" s="2">
        <v>0</v>
      </c>
      <c r="E15">
        <v>100</v>
      </c>
      <c r="F15">
        <v>100</v>
      </c>
    </row>
    <row r="16" spans="1:6">
      <c r="A16">
        <v>40122</v>
      </c>
      <c r="B16" t="s">
        <v>28</v>
      </c>
      <c r="C16">
        <v>1</v>
      </c>
      <c r="D16" s="2">
        <v>0</v>
      </c>
      <c r="E16">
        <v>90</v>
      </c>
      <c r="F16">
        <v>130</v>
      </c>
    </row>
    <row r="17" spans="1:6">
      <c r="A17">
        <v>40122</v>
      </c>
      <c r="B17" t="s">
        <v>28</v>
      </c>
      <c r="C17">
        <v>2</v>
      </c>
      <c r="D17" s="2">
        <v>0.91666666666666663</v>
      </c>
      <c r="E17">
        <v>100</v>
      </c>
      <c r="F17">
        <v>140</v>
      </c>
    </row>
    <row r="18" spans="1:6">
      <c r="A18">
        <v>40123</v>
      </c>
      <c r="B18" t="s">
        <v>28</v>
      </c>
      <c r="C18">
        <v>1</v>
      </c>
      <c r="D18" s="2">
        <v>0</v>
      </c>
      <c r="E18">
        <v>80</v>
      </c>
      <c r="F18">
        <v>165</v>
      </c>
    </row>
    <row r="19" spans="1:6">
      <c r="A19">
        <v>40201</v>
      </c>
      <c r="B19" t="s">
        <v>28</v>
      </c>
      <c r="C19">
        <v>1</v>
      </c>
      <c r="D19" s="2">
        <v>0</v>
      </c>
      <c r="E19">
        <v>100</v>
      </c>
      <c r="F19">
        <v>150</v>
      </c>
    </row>
    <row r="20" spans="1:6">
      <c r="A20">
        <v>40202</v>
      </c>
      <c r="B20" t="s">
        <v>28</v>
      </c>
      <c r="C20">
        <v>1</v>
      </c>
      <c r="D20" s="2">
        <v>0</v>
      </c>
      <c r="E20">
        <v>120</v>
      </c>
      <c r="F20">
        <v>120</v>
      </c>
    </row>
    <row r="21" spans="1:6">
      <c r="A21">
        <v>40203</v>
      </c>
      <c r="B21" t="s">
        <v>28</v>
      </c>
      <c r="C21">
        <v>1</v>
      </c>
      <c r="D21" s="2">
        <v>0</v>
      </c>
      <c r="E21">
        <v>90</v>
      </c>
      <c r="F21">
        <v>110</v>
      </c>
    </row>
    <row r="22" spans="1:6">
      <c r="A22">
        <v>40204</v>
      </c>
      <c r="B22" t="s">
        <v>28</v>
      </c>
      <c r="C22">
        <v>1</v>
      </c>
      <c r="D22" s="2">
        <v>0</v>
      </c>
      <c r="E22">
        <v>100</v>
      </c>
      <c r="F22">
        <v>100</v>
      </c>
    </row>
    <row r="23" spans="1:6">
      <c r="A23">
        <v>40303</v>
      </c>
      <c r="B23" t="s">
        <v>28</v>
      </c>
      <c r="C23">
        <v>1</v>
      </c>
      <c r="D23" s="2">
        <v>0</v>
      </c>
      <c r="E23">
        <v>100</v>
      </c>
      <c r="F23">
        <v>100</v>
      </c>
    </row>
    <row r="24" spans="1:6">
      <c r="A24">
        <v>40305</v>
      </c>
      <c r="B24" t="s">
        <v>28</v>
      </c>
      <c r="C24">
        <v>1</v>
      </c>
      <c r="D24" s="2">
        <v>0</v>
      </c>
      <c r="E24">
        <v>110</v>
      </c>
      <c r="F24">
        <v>110</v>
      </c>
    </row>
    <row r="25" spans="1:6">
      <c r="A25">
        <v>40205</v>
      </c>
      <c r="B25" t="s">
        <v>28</v>
      </c>
      <c r="C25">
        <v>1</v>
      </c>
      <c r="D25" s="2">
        <v>0</v>
      </c>
      <c r="E25">
        <v>120</v>
      </c>
      <c r="F25">
        <v>120</v>
      </c>
    </row>
    <row r="26" spans="1:6">
      <c r="A26">
        <v>40205</v>
      </c>
      <c r="B26" t="s">
        <v>28</v>
      </c>
      <c r="C26">
        <v>2</v>
      </c>
      <c r="D26" s="2">
        <v>0.29166666666666669</v>
      </c>
      <c r="E26">
        <v>100</v>
      </c>
      <c r="F26">
        <v>100</v>
      </c>
    </row>
    <row r="27" spans="1:6">
      <c r="A27">
        <v>40205</v>
      </c>
      <c r="B27" t="s">
        <v>28</v>
      </c>
      <c r="C27">
        <v>3</v>
      </c>
      <c r="D27" s="2">
        <v>0.875</v>
      </c>
      <c r="E27">
        <v>120</v>
      </c>
      <c r="F27">
        <v>120</v>
      </c>
    </row>
    <row r="28" spans="1:6">
      <c r="A28">
        <v>40206</v>
      </c>
      <c r="B28" t="s">
        <v>28</v>
      </c>
      <c r="C28">
        <v>1</v>
      </c>
      <c r="D28" s="2">
        <v>0</v>
      </c>
      <c r="E28">
        <v>120</v>
      </c>
      <c r="F28">
        <v>120</v>
      </c>
    </row>
    <row r="29" spans="1:6">
      <c r="A29">
        <v>40301</v>
      </c>
      <c r="B29" t="s">
        <v>28</v>
      </c>
      <c r="C29">
        <v>1</v>
      </c>
      <c r="D29" s="2">
        <v>0</v>
      </c>
      <c r="E29">
        <v>120</v>
      </c>
      <c r="F29">
        <v>120</v>
      </c>
    </row>
    <row r="30" spans="1:6">
      <c r="A30">
        <v>40313</v>
      </c>
      <c r="B30" t="s">
        <v>28</v>
      </c>
      <c r="C30">
        <v>1</v>
      </c>
      <c r="D30" s="2">
        <v>0</v>
      </c>
      <c r="E30">
        <v>90</v>
      </c>
      <c r="F30">
        <v>90</v>
      </c>
    </row>
    <row r="31" spans="1:6">
      <c r="A31">
        <v>40315</v>
      </c>
      <c r="B31" t="s">
        <v>28</v>
      </c>
      <c r="C31">
        <v>1</v>
      </c>
      <c r="D31" s="2">
        <v>0</v>
      </c>
      <c r="E31">
        <v>150</v>
      </c>
      <c r="F31">
        <v>150</v>
      </c>
    </row>
    <row r="32" spans="1:6">
      <c r="A32">
        <v>40317</v>
      </c>
      <c r="B32" t="s">
        <v>28</v>
      </c>
      <c r="C32">
        <v>1</v>
      </c>
      <c r="D32" s="2">
        <v>0</v>
      </c>
      <c r="E32">
        <v>120</v>
      </c>
      <c r="F32">
        <v>120</v>
      </c>
    </row>
    <row r="33" spans="1:6">
      <c r="A33">
        <v>40318</v>
      </c>
      <c r="B33" t="s">
        <v>28</v>
      </c>
      <c r="C33">
        <v>1</v>
      </c>
      <c r="D33" s="2">
        <v>0</v>
      </c>
      <c r="E33">
        <v>125</v>
      </c>
      <c r="F33">
        <v>125</v>
      </c>
    </row>
    <row r="34" spans="1:6">
      <c r="A34">
        <v>40320</v>
      </c>
      <c r="B34" t="s">
        <v>28</v>
      </c>
      <c r="C34">
        <v>1</v>
      </c>
      <c r="D34" s="2">
        <v>0</v>
      </c>
      <c r="E34">
        <v>110</v>
      </c>
      <c r="F34">
        <v>110</v>
      </c>
    </row>
    <row r="35" spans="1:6">
      <c r="A35">
        <v>40322</v>
      </c>
      <c r="B35" t="s">
        <v>28</v>
      </c>
      <c r="C35">
        <v>1</v>
      </c>
      <c r="D35" s="2">
        <v>0</v>
      </c>
      <c r="E35">
        <v>110</v>
      </c>
      <c r="F35">
        <v>110</v>
      </c>
    </row>
    <row r="36" spans="1:6">
      <c r="A36">
        <v>40316</v>
      </c>
      <c r="B36" t="s">
        <v>28</v>
      </c>
      <c r="C36">
        <v>1</v>
      </c>
      <c r="D36" s="2">
        <v>0</v>
      </c>
      <c r="E36">
        <v>80</v>
      </c>
      <c r="F36">
        <v>180</v>
      </c>
    </row>
    <row r="37" spans="1:6">
      <c r="A37">
        <v>40324</v>
      </c>
      <c r="B37" t="s">
        <v>28</v>
      </c>
      <c r="C37">
        <v>1</v>
      </c>
      <c r="D37" s="2">
        <v>0</v>
      </c>
      <c r="E37">
        <v>100</v>
      </c>
      <c r="F37">
        <v>100</v>
      </c>
    </row>
  </sheetData>
  <protectedRanges>
    <protectedRange sqref="D5:F5" name="DataVault"/>
    <protectedRange sqref="D6:F6" name="DataVault_1"/>
    <protectedRange sqref="D7:F7" name="DataVault_2"/>
    <protectedRange sqref="D8:F8" name="DataVault_3"/>
    <protectedRange sqref="D9:F9" name="DataVault_4"/>
    <protectedRange sqref="D10:F10" name="DataVault_5"/>
    <protectedRange sqref="D11:F11" name="DataVault_6"/>
    <protectedRange sqref="D12:F14" name="DataVault_7"/>
    <protectedRange sqref="D15:F15" name="DataVault_8"/>
    <protectedRange sqref="D16:F17" name="DataVault_9"/>
    <protectedRange sqref="D18:F18" name="DataVault_10"/>
    <protectedRange sqref="D19:F19" name="DataVault_11"/>
    <protectedRange sqref="D20:F20" name="DataVault_12"/>
    <protectedRange sqref="D21:F21" name="DataVault_13"/>
    <protectedRange sqref="D22:F22" name="DataVault_14"/>
    <protectedRange sqref="D23:F23" name="DataVault_15"/>
    <protectedRange sqref="D24:F24" name="DataVault_16"/>
    <protectedRange sqref="D25:F27" name="DataVault_17"/>
    <protectedRange sqref="D28:F28" name="DataVault_18"/>
    <protectedRange sqref="D29:F29" name="DataVault_19"/>
    <protectedRange sqref="D30:F30" name="DataVault_20"/>
    <protectedRange sqref="D31:F31" name="DataVault_21"/>
    <protectedRange sqref="D32:F32" name="DataVault_22"/>
    <protectedRange sqref="D33:F33" name="DataVault_23"/>
    <protectedRange sqref="D34:F34" name="DataVault_24"/>
    <protectedRange sqref="D35:F35" name="DataVault_25"/>
    <protectedRange sqref="D36:F36" name="DataVault_26"/>
    <protectedRange sqref="D37:F37" name="DataVault_27"/>
    <protectedRange sqref="D2:F4" name="DataVault_28"/>
  </protectedRange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S21"/>
  <sheetViews>
    <sheetView workbookViewId="0">
      <selection activeCell="M16" sqref="M16"/>
    </sheetView>
  </sheetViews>
  <sheetFormatPr defaultRowHeight="14.4"/>
  <cols>
    <col min="2" max="2" width="13.88671875" bestFit="1" customWidth="1"/>
    <col min="6" max="6" width="14.88671875" bestFit="1" customWidth="1"/>
    <col min="9" max="9" width="15.88671875" bestFit="1" customWidth="1"/>
    <col min="10" max="10" width="14.88671875" bestFit="1" customWidth="1"/>
    <col min="13" max="13" width="14.6640625" customWidth="1"/>
    <col min="14" max="14" width="12.6640625" bestFit="1" customWidth="1"/>
  </cols>
  <sheetData>
    <row r="1" spans="2:19">
      <c r="F1" t="s">
        <v>42</v>
      </c>
      <c r="G1" t="s">
        <v>44</v>
      </c>
      <c r="H1" t="s">
        <v>43</v>
      </c>
      <c r="I1" s="6" t="s">
        <v>18</v>
      </c>
      <c r="J1" t="s">
        <v>42</v>
      </c>
      <c r="K1" t="s">
        <v>18</v>
      </c>
      <c r="M1" s="7" t="s">
        <v>45</v>
      </c>
      <c r="N1" t="s">
        <v>42</v>
      </c>
      <c r="O1" t="s">
        <v>44</v>
      </c>
      <c r="P1" t="s">
        <v>43</v>
      </c>
      <c r="Q1" s="6" t="s">
        <v>18</v>
      </c>
      <c r="R1" t="s">
        <v>42</v>
      </c>
      <c r="S1" t="s">
        <v>18</v>
      </c>
    </row>
    <row r="2" spans="2:19">
      <c r="B2" s="4">
        <v>1456789</v>
      </c>
      <c r="F2" s="4">
        <f>(B2/86400)+25569+(-5/24)</f>
        <v>25585.652650462966</v>
      </c>
      <c r="G2" t="e">
        <f>FIND("hr1",C2,1)</f>
        <v>#VALUE!</v>
      </c>
      <c r="H2" t="e">
        <f>FIND(",",C2,G2)</f>
        <v>#VALUE!</v>
      </c>
      <c r="I2" s="5" t="e">
        <f>MID(C2,G2+6,H2-1-(G2+6))</f>
        <v>#VALUE!</v>
      </c>
      <c r="J2" s="4">
        <f>F2</f>
        <v>25585.652650462966</v>
      </c>
      <c r="K2" t="e">
        <f>_xlfn.NUMBERVALUE(I2)</f>
        <v>#VALUE!</v>
      </c>
      <c r="N2" s="4">
        <f>(J2/86400)+25569+(-4/24)</f>
        <v>25569.129463572343</v>
      </c>
      <c r="O2" t="e">
        <f>FIND("HR",K2,1)</f>
        <v>#VALUE!</v>
      </c>
      <c r="P2" t="e">
        <f>FIND(",",K2,O2)</f>
        <v>#VALUE!</v>
      </c>
      <c r="Q2" s="5" t="e">
        <f>MID(K2,O2+4,P2-(O2+4))</f>
        <v>#VALUE!</v>
      </c>
      <c r="R2" s="4">
        <f>N2</f>
        <v>25569.129463572343</v>
      </c>
      <c r="S2" t="e">
        <f>_xlfn.NUMBERVALUE(Q2)</f>
        <v>#VALUE!</v>
      </c>
    </row>
    <row r="4" spans="2:19">
      <c r="B4">
        <v>1428764442</v>
      </c>
      <c r="C4">
        <v>202</v>
      </c>
      <c r="F4" s="4">
        <f>(B4/86400)+25569+(-4/24)</f>
        <v>42105.458819444444</v>
      </c>
      <c r="G4" t="e">
        <f>FIND("hr1",C4,1)</f>
        <v>#VALUE!</v>
      </c>
      <c r="H4" t="e">
        <f>FIND(",",C4,G4)</f>
        <v>#VALUE!</v>
      </c>
      <c r="I4" s="5" t="e">
        <f>MID(C4,G4+6,H4-1-(G4+6))</f>
        <v>#VALUE!</v>
      </c>
      <c r="J4" s="4">
        <f>F4</f>
        <v>42105.458819444444</v>
      </c>
      <c r="K4" t="e">
        <f>_xlfn.NUMBERVALUE(I4)</f>
        <v>#VALUE!</v>
      </c>
    </row>
    <row r="5" spans="2:19">
      <c r="B5">
        <v>1428774210</v>
      </c>
      <c r="C5">
        <v>58</v>
      </c>
      <c r="F5" s="4">
        <f>(B5/86400)+25569+(-4/24)</f>
        <v>42105.571875000001</v>
      </c>
      <c r="G5">
        <v>130</v>
      </c>
    </row>
    <row r="6" spans="2:19">
      <c r="B6">
        <v>1428774330</v>
      </c>
      <c r="C6">
        <v>58</v>
      </c>
      <c r="F6" s="4">
        <f>(B6/86400)+25569+(-4/24)</f>
        <v>42105.573263888895</v>
      </c>
      <c r="G6">
        <v>155</v>
      </c>
    </row>
    <row r="7" spans="2:19">
      <c r="B7">
        <v>1428775064</v>
      </c>
      <c r="C7">
        <v>82</v>
      </c>
      <c r="F7" s="4">
        <f t="shared" ref="F7:F21" si="0">(B7/86400)+25569+(-5/24)</f>
        <v>42105.540092592586</v>
      </c>
      <c r="M7" t="s">
        <v>816</v>
      </c>
    </row>
    <row r="8" spans="2:19">
      <c r="B8">
        <v>1428782388</v>
      </c>
      <c r="C8">
        <v>60</v>
      </c>
      <c r="F8" s="4">
        <f t="shared" si="0"/>
        <v>42105.624861111108</v>
      </c>
      <c r="M8" s="26">
        <v>42400.000740740739</v>
      </c>
      <c r="N8" s="26">
        <v>42421.947569444441</v>
      </c>
      <c r="O8" s="26">
        <v>42397.667361111111</v>
      </c>
      <c r="P8" s="26">
        <v>42399.67083333333</v>
      </c>
      <c r="Q8" s="26">
        <v>42425.622916666667</v>
      </c>
      <c r="R8" s="26">
        <v>42427.675000000003</v>
      </c>
    </row>
    <row r="9" spans="2:19">
      <c r="B9">
        <v>1428782563</v>
      </c>
      <c r="C9">
        <v>60</v>
      </c>
      <c r="F9" s="4">
        <f t="shared" si="0"/>
        <v>42105.626886574071</v>
      </c>
    </row>
    <row r="10" spans="2:19">
      <c r="B10">
        <v>1428783024</v>
      </c>
      <c r="C10">
        <v>75</v>
      </c>
      <c r="F10" s="4">
        <f t="shared" si="0"/>
        <v>42105.632222222215</v>
      </c>
      <c r="M10" t="s">
        <v>1576</v>
      </c>
    </row>
    <row r="11" spans="2:19">
      <c r="B11">
        <v>1428788631</v>
      </c>
      <c r="C11">
        <v>84</v>
      </c>
      <c r="F11" s="4">
        <f t="shared" si="0"/>
        <v>42105.697118055548</v>
      </c>
      <c r="M11" t="str">
        <f>IF(AND(A1179=A1178,B1179=B1178),IF(AND(OR(C1179&lt;C1178,C1179=C1178),F1179&lt;F1178),"WARNING",""),"")</f>
        <v/>
      </c>
    </row>
    <row r="12" spans="2:19">
      <c r="B12">
        <v>1428789241</v>
      </c>
      <c r="C12">
        <v>60</v>
      </c>
      <c r="F12" s="4">
        <f t="shared" si="0"/>
        <v>42105.70417824074</v>
      </c>
      <c r="M12" t="s">
        <v>1577</v>
      </c>
    </row>
    <row r="13" spans="2:19">
      <c r="B13">
        <v>1428792673</v>
      </c>
      <c r="C13">
        <v>160</v>
      </c>
      <c r="F13" s="4">
        <f t="shared" si="0"/>
        <v>42105.743900462963</v>
      </c>
      <c r="M13">
        <f>IF(ISBLANK(F2)=FALSE,C2+F2,C2+E2)</f>
        <v>25585.652650462966</v>
      </c>
    </row>
    <row r="14" spans="2:19">
      <c r="B14">
        <v>1428802739</v>
      </c>
      <c r="C14">
        <v>59</v>
      </c>
      <c r="F14" s="4">
        <f t="shared" si="0"/>
        <v>42105.860405092586</v>
      </c>
    </row>
    <row r="15" spans="2:19">
      <c r="B15">
        <v>1428803677</v>
      </c>
      <c r="C15">
        <v>83</v>
      </c>
      <c r="F15" s="4">
        <f t="shared" si="0"/>
        <v>42105.871261574073</v>
      </c>
      <c r="M15" t="s">
        <v>1578</v>
      </c>
    </row>
    <row r="16" spans="2:19">
      <c r="B16">
        <v>1428803868</v>
      </c>
      <c r="C16">
        <v>83</v>
      </c>
      <c r="F16" s="4">
        <f t="shared" si="0"/>
        <v>42105.873472222222</v>
      </c>
      <c r="M16">
        <f>(((AF1102/60)/60)/24)+DATE(1970,1,1)-TIME(5,0,0)</f>
        <v>25568.791666666668</v>
      </c>
    </row>
    <row r="17" spans="2:6">
      <c r="B17">
        <v>1428810043</v>
      </c>
      <c r="C17">
        <v>66</v>
      </c>
      <c r="F17" s="4">
        <f t="shared" si="0"/>
        <v>42105.944942129623</v>
      </c>
    </row>
    <row r="18" spans="2:6">
      <c r="B18">
        <v>1428811010</v>
      </c>
      <c r="C18">
        <v>135</v>
      </c>
      <c r="F18" s="4">
        <f t="shared" si="0"/>
        <v>42105.956134259257</v>
      </c>
    </row>
    <row r="19" spans="2:6">
      <c r="B19">
        <v>1428803869</v>
      </c>
      <c r="C19">
        <v>83</v>
      </c>
      <c r="F19" s="4">
        <f t="shared" si="0"/>
        <v>42105.873483796291</v>
      </c>
    </row>
    <row r="20" spans="2:6">
      <c r="B20">
        <v>1428837655</v>
      </c>
      <c r="C20">
        <v>89</v>
      </c>
      <c r="F20" s="4">
        <f t="shared" si="0"/>
        <v>42106.264525462961</v>
      </c>
    </row>
    <row r="21" spans="2:6">
      <c r="B21">
        <v>1428837656</v>
      </c>
      <c r="C21">
        <v>89</v>
      </c>
      <c r="F21" s="4">
        <f t="shared" si="0"/>
        <v>42106.264537037037</v>
      </c>
    </row>
  </sheetData>
  <hyperlinks>
    <hyperlink ref="M1"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BI1"/>
  <sheetViews>
    <sheetView topLeftCell="I1" workbookViewId="0">
      <selection activeCell="O38" sqref="O38"/>
    </sheetView>
  </sheetViews>
  <sheetFormatPr defaultRowHeight="14.4"/>
  <cols>
    <col min="1" max="1" width="14.5546875" bestFit="1" customWidth="1"/>
    <col min="2" max="2" width="15.88671875" bestFit="1" customWidth="1"/>
    <col min="3" max="3" width="8.5546875" bestFit="1" customWidth="1"/>
    <col min="4" max="4" width="10.33203125" bestFit="1" customWidth="1"/>
    <col min="5" max="5" width="9" bestFit="1" customWidth="1"/>
    <col min="6" max="6" width="9.44140625" bestFit="1" customWidth="1"/>
    <col min="7" max="7" width="9.5546875" bestFit="1" customWidth="1"/>
    <col min="8" max="8" width="11.33203125" bestFit="1" customWidth="1"/>
    <col min="9" max="9" width="14.5546875" bestFit="1" customWidth="1"/>
    <col min="10" max="10" width="15.88671875" bestFit="1" customWidth="1"/>
    <col min="11" max="11" width="15.109375" bestFit="1" customWidth="1"/>
    <col min="12" max="12" width="15.5546875" bestFit="1" customWidth="1"/>
    <col min="13" max="13" width="16" bestFit="1" customWidth="1"/>
    <col min="14" max="14" width="16.109375" bestFit="1" customWidth="1"/>
    <col min="15" max="15" width="14.5546875" bestFit="1" customWidth="1"/>
    <col min="16" max="16" width="15.88671875" bestFit="1" customWidth="1"/>
    <col min="17" max="17" width="9.5546875" bestFit="1" customWidth="1"/>
    <col min="18" max="18" width="14.5546875" bestFit="1" customWidth="1"/>
    <col min="19" max="19" width="15.88671875" bestFit="1" customWidth="1"/>
    <col min="20" max="20" width="9.88671875" bestFit="1" customWidth="1"/>
    <col min="21" max="21" width="14.5546875" bestFit="1" customWidth="1"/>
    <col min="22" max="22" width="15.88671875" bestFit="1" customWidth="1"/>
    <col min="23" max="23" width="10.5546875" bestFit="1" customWidth="1"/>
    <col min="24" max="24" width="14.5546875" bestFit="1" customWidth="1"/>
    <col min="25" max="25" width="15.88671875" bestFit="1" customWidth="1"/>
    <col min="26" max="26" width="9.5546875" bestFit="1" customWidth="1"/>
    <col min="27" max="27" width="12.88671875" bestFit="1" customWidth="1"/>
    <col min="28" max="28" width="15.88671875" bestFit="1" customWidth="1"/>
    <col min="29" max="29" width="10.88671875" bestFit="1" customWidth="1"/>
    <col min="30" max="30" width="12.88671875" bestFit="1" customWidth="1"/>
    <col min="31" max="31" width="15.88671875" bestFit="1" customWidth="1"/>
    <col min="32" max="32" width="12.33203125" bestFit="1" customWidth="1"/>
    <col min="33" max="33" width="15.5546875" bestFit="1" customWidth="1"/>
    <col min="34" max="34" width="16" bestFit="1" customWidth="1"/>
    <col min="35" max="35" width="16.6640625" bestFit="1" customWidth="1"/>
    <col min="36" max="36" width="15.6640625" bestFit="1" customWidth="1"/>
    <col min="37" max="37" width="16.109375" bestFit="1" customWidth="1"/>
    <col min="38" max="38" width="16.88671875" bestFit="1" customWidth="1"/>
    <col min="39" max="39" width="15.5546875" bestFit="1" customWidth="1"/>
    <col min="40" max="40" width="16" bestFit="1" customWidth="1"/>
    <col min="41" max="41" width="16.6640625" bestFit="1" customWidth="1"/>
    <col min="42" max="42" width="14.88671875" bestFit="1" customWidth="1"/>
    <col min="43" max="43" width="15.88671875" bestFit="1" customWidth="1"/>
    <col min="44" max="44" width="16" bestFit="1" customWidth="1"/>
    <col min="45" max="45" width="10.44140625" bestFit="1" customWidth="1"/>
    <col min="46" max="46" width="10.88671875" bestFit="1" customWidth="1"/>
    <col min="47" max="47" width="13.33203125" bestFit="1" customWidth="1"/>
    <col min="48" max="48" width="14" bestFit="1" customWidth="1"/>
    <col min="49" max="49" width="12.88671875" bestFit="1" customWidth="1"/>
    <col min="50" max="50" width="15.88671875" bestFit="1" customWidth="1"/>
    <col min="51" max="51" width="9.5546875" bestFit="1" customWidth="1"/>
    <col min="52" max="52" width="12.88671875" bestFit="1" customWidth="1"/>
    <col min="53" max="53" width="15.88671875" bestFit="1" customWidth="1"/>
    <col min="54" max="54" width="12.33203125" bestFit="1" customWidth="1"/>
    <col min="55" max="55" width="12.109375" bestFit="1" customWidth="1"/>
    <col min="56" max="57" width="14.109375" bestFit="1" customWidth="1"/>
    <col min="58" max="58" width="20.109375" bestFit="1" customWidth="1"/>
    <col min="59" max="59" width="6.33203125" bestFit="1" customWidth="1"/>
    <col min="60" max="60" width="6.6640625" bestFit="1" customWidth="1"/>
    <col min="61" max="61" width="3.44140625" bestFit="1" customWidth="1"/>
  </cols>
  <sheetData>
    <row r="1" spans="1:61">
      <c r="A1" t="s">
        <v>105</v>
      </c>
      <c r="B1" t="s">
        <v>104</v>
      </c>
      <c r="C1" t="s">
        <v>103</v>
      </c>
      <c r="D1" t="s">
        <v>102</v>
      </c>
      <c r="E1" t="s">
        <v>101</v>
      </c>
      <c r="F1" t="s">
        <v>100</v>
      </c>
      <c r="G1" t="s">
        <v>99</v>
      </c>
      <c r="H1" t="s">
        <v>98</v>
      </c>
      <c r="I1" t="s">
        <v>97</v>
      </c>
      <c r="J1" t="s">
        <v>96</v>
      </c>
      <c r="K1" t="s">
        <v>95</v>
      </c>
      <c r="L1" t="s">
        <v>94</v>
      </c>
      <c r="M1" t="s">
        <v>93</v>
      </c>
      <c r="N1" t="s">
        <v>92</v>
      </c>
      <c r="O1" t="s">
        <v>91</v>
      </c>
      <c r="P1" t="s">
        <v>90</v>
      </c>
      <c r="Q1" t="s">
        <v>89</v>
      </c>
      <c r="R1" t="s">
        <v>88</v>
      </c>
      <c r="S1" t="s">
        <v>87</v>
      </c>
      <c r="T1" t="s">
        <v>86</v>
      </c>
      <c r="U1" t="s">
        <v>85</v>
      </c>
      <c r="V1" t="s">
        <v>84</v>
      </c>
      <c r="W1" t="s">
        <v>83</v>
      </c>
      <c r="X1" t="s">
        <v>82</v>
      </c>
      <c r="Y1" t="s">
        <v>81</v>
      </c>
      <c r="Z1" t="s">
        <v>80</v>
      </c>
      <c r="AA1" t="s">
        <v>79</v>
      </c>
      <c r="AB1" t="s">
        <v>78</v>
      </c>
      <c r="AC1" t="s">
        <v>77</v>
      </c>
      <c r="AD1" t="s">
        <v>76</v>
      </c>
      <c r="AE1" t="s">
        <v>75</v>
      </c>
      <c r="AF1" t="s">
        <v>74</v>
      </c>
      <c r="AG1" t="s">
        <v>73</v>
      </c>
      <c r="AH1" t="s">
        <v>72</v>
      </c>
      <c r="AI1" t="s">
        <v>71</v>
      </c>
      <c r="AJ1" t="s">
        <v>70</v>
      </c>
      <c r="AK1" t="s">
        <v>69</v>
      </c>
      <c r="AL1" t="s">
        <v>68</v>
      </c>
      <c r="AM1" t="s">
        <v>67</v>
      </c>
      <c r="AN1" t="s">
        <v>66</v>
      </c>
      <c r="AO1" t="s">
        <v>65</v>
      </c>
      <c r="AP1" t="s">
        <v>64</v>
      </c>
      <c r="AQ1" t="s">
        <v>63</v>
      </c>
      <c r="AR1" t="s">
        <v>62</v>
      </c>
      <c r="AS1" t="s">
        <v>61</v>
      </c>
      <c r="AT1" t="s">
        <v>60</v>
      </c>
      <c r="AU1" t="s">
        <v>59</v>
      </c>
      <c r="AV1" t="s">
        <v>58</v>
      </c>
      <c r="AW1" t="s">
        <v>57</v>
      </c>
      <c r="AX1" t="s">
        <v>56</v>
      </c>
      <c r="AY1" t="s">
        <v>55</v>
      </c>
      <c r="AZ1" t="s">
        <v>54</v>
      </c>
      <c r="BA1" t="s">
        <v>53</v>
      </c>
      <c r="BB1" t="s">
        <v>52</v>
      </c>
      <c r="BC1" t="s">
        <v>51</v>
      </c>
      <c r="BD1" t="s">
        <v>50</v>
      </c>
      <c r="BE1" t="s">
        <v>49</v>
      </c>
      <c r="BF1" t="s">
        <v>48</v>
      </c>
      <c r="BG1" t="s">
        <v>47</v>
      </c>
      <c r="BH1" t="s">
        <v>46</v>
      </c>
      <c r="BI1" t="s">
        <v>18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447"/>
  <sheetViews>
    <sheetView workbookViewId="0">
      <pane ySplit="1" topLeftCell="A2" activePane="bottomLeft" state="frozen"/>
      <selection activeCell="H34" sqref="H34"/>
      <selection pane="bottomLeft" activeCell="G10" sqref="G10"/>
    </sheetView>
  </sheetViews>
  <sheetFormatPr defaultColWidth="9.109375" defaultRowHeight="14.4"/>
  <cols>
    <col min="1" max="1" width="7.5546875" style="29" bestFit="1" customWidth="1"/>
    <col min="2" max="2" width="14.6640625" style="29" bestFit="1" customWidth="1"/>
    <col min="3" max="3" width="10.6640625" style="32" bestFit="1" customWidth="1"/>
    <col min="4" max="4" width="10.6640625" style="29" customWidth="1"/>
    <col min="5" max="5" width="21.88671875" style="34" bestFit="1" customWidth="1"/>
    <col min="6" max="6" width="12" style="34" bestFit="1" customWidth="1"/>
    <col min="7" max="7" width="15.88671875" style="31" bestFit="1" customWidth="1"/>
    <col min="8" max="8" width="15.88671875" style="29" customWidth="1"/>
    <col min="9" max="9" width="14.88671875" style="29" bestFit="1" customWidth="1"/>
    <col min="10" max="10" width="18.33203125" style="29" bestFit="1" customWidth="1"/>
    <col min="11" max="11" width="17" style="29" bestFit="1" customWidth="1"/>
    <col min="12" max="12" width="19.33203125" style="29" customWidth="1"/>
    <col min="13" max="13" width="12.109375" style="29" customWidth="1"/>
    <col min="14" max="28" width="19.44140625" style="29" customWidth="1"/>
    <col min="29" max="29" width="9.5546875" style="29" bestFit="1" customWidth="1"/>
    <col min="30" max="33" width="9.5546875" style="29" customWidth="1"/>
    <col min="34" max="34" width="125.6640625" style="29" customWidth="1"/>
    <col min="35" max="16384" width="9.109375" style="29"/>
  </cols>
  <sheetData>
    <row r="1" spans="1:34">
      <c r="A1" s="29" t="s">
        <v>23</v>
      </c>
      <c r="B1" s="29" t="s">
        <v>801</v>
      </c>
      <c r="C1" s="32" t="s">
        <v>800</v>
      </c>
      <c r="D1" s="29" t="s">
        <v>824</v>
      </c>
      <c r="E1" s="34" t="s">
        <v>799</v>
      </c>
      <c r="F1" s="34" t="s">
        <v>798</v>
      </c>
      <c r="G1" s="31" t="s">
        <v>797</v>
      </c>
      <c r="H1" s="29" t="s">
        <v>825</v>
      </c>
      <c r="I1" s="29" t="s">
        <v>796</v>
      </c>
      <c r="J1" s="29" t="s">
        <v>826</v>
      </c>
      <c r="K1" s="29" t="s">
        <v>795</v>
      </c>
      <c r="L1" s="29" t="s">
        <v>794</v>
      </c>
      <c r="M1" s="29" t="s">
        <v>793</v>
      </c>
      <c r="N1" s="29" t="s">
        <v>792</v>
      </c>
      <c r="O1" s="29" t="s">
        <v>1139</v>
      </c>
      <c r="P1" s="29" t="s">
        <v>827</v>
      </c>
      <c r="Q1" s="29" t="s">
        <v>828</v>
      </c>
      <c r="R1" s="29" t="s">
        <v>829</v>
      </c>
      <c r="S1" s="29" t="s">
        <v>830</v>
      </c>
      <c r="T1" s="29" t="s">
        <v>835</v>
      </c>
      <c r="U1" s="29" t="s">
        <v>836</v>
      </c>
      <c r="V1" s="29" t="s">
        <v>837</v>
      </c>
      <c r="W1" s="29" t="s">
        <v>838</v>
      </c>
      <c r="X1" s="29" t="s">
        <v>839</v>
      </c>
      <c r="Y1" s="29" t="s">
        <v>840</v>
      </c>
      <c r="Z1" s="29" t="s">
        <v>841</v>
      </c>
      <c r="AA1" s="29" t="s">
        <v>842</v>
      </c>
      <c r="AB1" s="29" t="s">
        <v>574</v>
      </c>
      <c r="AC1" s="29" t="s">
        <v>791</v>
      </c>
      <c r="AD1" s="29" t="s">
        <v>831</v>
      </c>
      <c r="AE1" s="29" t="s">
        <v>832</v>
      </c>
      <c r="AF1" s="29" t="s">
        <v>833</v>
      </c>
      <c r="AG1" s="29" t="s">
        <v>834</v>
      </c>
      <c r="AH1" s="29" t="s">
        <v>790</v>
      </c>
    </row>
    <row r="2" spans="1:34">
      <c r="A2" s="29">
        <v>40101</v>
      </c>
      <c r="B2" s="29" t="s">
        <v>131</v>
      </c>
      <c r="C2" s="32">
        <v>42397</v>
      </c>
      <c r="D2" s="36">
        <v>1</v>
      </c>
      <c r="E2" s="34">
        <v>0.66666666666666663</v>
      </c>
      <c r="F2" s="34">
        <v>0.6743055555555556</v>
      </c>
      <c r="G2" s="31">
        <v>42397.674305555556</v>
      </c>
      <c r="H2" s="31"/>
      <c r="I2" s="29">
        <v>146</v>
      </c>
      <c r="AC2" s="29">
        <v>0.2</v>
      </c>
    </row>
    <row r="3" spans="1:34">
      <c r="A3" s="29">
        <v>40101</v>
      </c>
      <c r="B3" s="29" t="s">
        <v>131</v>
      </c>
      <c r="C3" s="32">
        <v>42397</v>
      </c>
      <c r="D3" s="36">
        <v>1</v>
      </c>
      <c r="E3" s="34">
        <v>0.66666666666666663</v>
      </c>
      <c r="F3" s="34">
        <v>0.69097222222222221</v>
      </c>
      <c r="G3" s="31">
        <v>42397.690972222219</v>
      </c>
      <c r="H3" s="31"/>
      <c r="I3" s="29">
        <v>113</v>
      </c>
    </row>
    <row r="4" spans="1:34">
      <c r="A4" s="29">
        <v>40101</v>
      </c>
      <c r="B4" s="29" t="s">
        <v>131</v>
      </c>
      <c r="C4" s="32">
        <v>42397</v>
      </c>
      <c r="D4" s="36">
        <v>1</v>
      </c>
      <c r="E4" s="34">
        <v>0.66666666666666663</v>
      </c>
      <c r="F4" s="34">
        <v>0.70138888888888884</v>
      </c>
      <c r="G4" s="31">
        <v>42397.701388888891</v>
      </c>
      <c r="H4" s="31"/>
      <c r="I4" s="29">
        <v>118</v>
      </c>
    </row>
    <row r="5" spans="1:34">
      <c r="A5" s="29">
        <v>40101</v>
      </c>
      <c r="B5" s="29" t="s">
        <v>131</v>
      </c>
      <c r="C5" s="32">
        <v>42397</v>
      </c>
      <c r="D5" s="36">
        <v>1</v>
      </c>
      <c r="E5" s="34">
        <v>0.75</v>
      </c>
      <c r="F5" s="34">
        <v>0.75624999999999998</v>
      </c>
      <c r="G5" s="31">
        <v>42397.756249999999</v>
      </c>
      <c r="H5" s="31"/>
      <c r="I5" s="29">
        <v>197</v>
      </c>
      <c r="K5" s="29">
        <v>65</v>
      </c>
      <c r="L5" s="29">
        <v>93.4</v>
      </c>
    </row>
    <row r="6" spans="1:34">
      <c r="A6" s="29">
        <v>40101</v>
      </c>
      <c r="B6" s="29" t="s">
        <v>131</v>
      </c>
      <c r="C6" s="32">
        <v>42397</v>
      </c>
      <c r="D6" s="36">
        <v>1</v>
      </c>
      <c r="E6" s="34">
        <v>0.75</v>
      </c>
      <c r="F6" s="34">
        <v>0.76666666666666661</v>
      </c>
      <c r="G6" s="31">
        <v>42397.76666666667</v>
      </c>
      <c r="H6" s="31"/>
    </row>
    <row r="7" spans="1:34">
      <c r="A7" s="29">
        <v>40101</v>
      </c>
      <c r="B7" s="29" t="s">
        <v>131</v>
      </c>
      <c r="C7" s="32">
        <v>42397</v>
      </c>
      <c r="D7" s="36">
        <v>1</v>
      </c>
      <c r="E7" s="34">
        <v>0.75</v>
      </c>
      <c r="F7" s="34">
        <v>0.77083333333333337</v>
      </c>
      <c r="G7" s="31">
        <v>42397.770833333336</v>
      </c>
      <c r="H7" s="31"/>
      <c r="AH7" s="29" t="s">
        <v>789</v>
      </c>
    </row>
    <row r="8" spans="1:34">
      <c r="A8" s="29">
        <v>40101</v>
      </c>
      <c r="B8" s="29" t="s">
        <v>131</v>
      </c>
      <c r="C8" s="32">
        <v>42397</v>
      </c>
      <c r="D8" s="36">
        <v>1</v>
      </c>
      <c r="E8" s="34">
        <v>0.91666666666666663</v>
      </c>
      <c r="F8" s="34">
        <v>0.91666666666666663</v>
      </c>
      <c r="G8" s="31">
        <v>42397.916666666664</v>
      </c>
      <c r="H8" s="31"/>
      <c r="I8" s="29">
        <v>176</v>
      </c>
      <c r="L8" s="29">
        <v>26</v>
      </c>
      <c r="AH8" s="29" t="s">
        <v>788</v>
      </c>
    </row>
    <row r="9" spans="1:34">
      <c r="A9" s="29">
        <v>40101</v>
      </c>
      <c r="B9" s="29" t="s">
        <v>131</v>
      </c>
      <c r="C9" s="32">
        <v>42397</v>
      </c>
      <c r="D9" s="36">
        <v>1</v>
      </c>
      <c r="E9" s="34">
        <v>0.91666666666666663</v>
      </c>
      <c r="F9" s="34">
        <v>0.92222222222222217</v>
      </c>
      <c r="G9" s="31">
        <v>42397.922222222223</v>
      </c>
      <c r="H9" s="31"/>
      <c r="N9" s="29">
        <v>4.37</v>
      </c>
    </row>
    <row r="10" spans="1:34">
      <c r="A10" s="29">
        <v>40101</v>
      </c>
      <c r="B10" s="29" t="s">
        <v>131</v>
      </c>
      <c r="C10" s="32">
        <v>42397</v>
      </c>
      <c r="D10" s="36">
        <v>1</v>
      </c>
      <c r="E10" s="34">
        <v>0.95833333333333337</v>
      </c>
      <c r="F10" s="34">
        <v>0.96319444444444446</v>
      </c>
      <c r="G10" s="31">
        <v>42397.963194444441</v>
      </c>
      <c r="H10" s="31"/>
      <c r="I10" s="29">
        <v>167</v>
      </c>
    </row>
    <row r="11" spans="1:34">
      <c r="A11" s="29">
        <v>40101</v>
      </c>
      <c r="B11" s="29" t="s">
        <v>131</v>
      </c>
      <c r="C11" s="32">
        <v>42398</v>
      </c>
      <c r="D11" s="36">
        <v>2</v>
      </c>
      <c r="E11" s="34">
        <v>0</v>
      </c>
      <c r="F11" s="34">
        <v>6.9444444444444447E-4</v>
      </c>
      <c r="G11" s="31">
        <v>42398.000694444447</v>
      </c>
      <c r="H11" s="31"/>
      <c r="I11" s="29">
        <v>89</v>
      </c>
      <c r="AH11" s="29" t="s">
        <v>787</v>
      </c>
    </row>
    <row r="12" spans="1:34">
      <c r="A12" s="29">
        <v>40101</v>
      </c>
      <c r="B12" s="29" t="s">
        <v>131</v>
      </c>
      <c r="C12" s="32">
        <v>42398</v>
      </c>
      <c r="D12" s="36">
        <v>2</v>
      </c>
      <c r="E12" s="34">
        <v>0</v>
      </c>
      <c r="F12" s="34">
        <v>2.0833333333333333E-3</v>
      </c>
      <c r="G12" s="31">
        <v>42398.002083333333</v>
      </c>
      <c r="H12" s="31"/>
      <c r="M12" s="29">
        <v>8</v>
      </c>
      <c r="AH12" s="29" t="s">
        <v>120</v>
      </c>
    </row>
    <row r="13" spans="1:34">
      <c r="A13" s="29">
        <v>40101</v>
      </c>
      <c r="B13" s="29" t="s">
        <v>131</v>
      </c>
      <c r="C13" s="32">
        <v>42398</v>
      </c>
      <c r="D13" s="36">
        <v>2</v>
      </c>
      <c r="E13" s="34">
        <v>1.0416666666666666E-2</v>
      </c>
      <c r="F13" s="34">
        <v>1.2499999999999999E-2</v>
      </c>
      <c r="G13" s="31">
        <v>42398.012499999997</v>
      </c>
      <c r="H13" s="31"/>
      <c r="I13" s="29">
        <v>75</v>
      </c>
      <c r="M13" s="29">
        <v>12</v>
      </c>
      <c r="AH13" s="29" t="s">
        <v>786</v>
      </c>
    </row>
    <row r="14" spans="1:34">
      <c r="A14" s="29">
        <v>40101</v>
      </c>
      <c r="B14" s="29" t="s">
        <v>131</v>
      </c>
      <c r="C14" s="32">
        <v>42398</v>
      </c>
      <c r="D14" s="36">
        <v>2</v>
      </c>
      <c r="E14" s="34">
        <v>2.0833333333333332E-2</v>
      </c>
      <c r="F14" s="34">
        <v>2.4305555555555556E-2</v>
      </c>
      <c r="G14" s="31">
        <v>42398.024305555555</v>
      </c>
      <c r="H14" s="31"/>
      <c r="I14" s="29">
        <v>77</v>
      </c>
      <c r="M14" s="29">
        <v>12</v>
      </c>
      <c r="AH14" s="29" t="s">
        <v>785</v>
      </c>
    </row>
    <row r="15" spans="1:34">
      <c r="A15" s="29">
        <v>40101</v>
      </c>
      <c r="B15" s="29" t="s">
        <v>131</v>
      </c>
      <c r="C15" s="32">
        <v>42398</v>
      </c>
      <c r="D15" s="36">
        <v>2</v>
      </c>
      <c r="E15" s="34">
        <v>3.125E-2</v>
      </c>
      <c r="F15" s="34">
        <v>3.6111111111111115E-2</v>
      </c>
      <c r="G15" s="31">
        <v>42398.036111111112</v>
      </c>
      <c r="H15" s="31"/>
      <c r="I15" s="29">
        <v>100</v>
      </c>
    </row>
    <row r="16" spans="1:34">
      <c r="A16" s="29">
        <v>40101</v>
      </c>
      <c r="B16" s="29" t="s">
        <v>131</v>
      </c>
      <c r="C16" s="32">
        <v>42398</v>
      </c>
      <c r="D16" s="36">
        <v>2</v>
      </c>
      <c r="E16" s="34">
        <v>0.14583333333333334</v>
      </c>
      <c r="F16" s="34">
        <v>0.14791666666666667</v>
      </c>
      <c r="G16" s="31">
        <v>42398.147916666669</v>
      </c>
      <c r="H16" s="31"/>
      <c r="I16" s="29">
        <v>83</v>
      </c>
    </row>
    <row r="17" spans="1:34">
      <c r="A17" s="29">
        <v>40101</v>
      </c>
      <c r="B17" s="29" t="s">
        <v>131</v>
      </c>
      <c r="C17" s="32">
        <v>42398</v>
      </c>
      <c r="D17" s="36">
        <v>2</v>
      </c>
      <c r="E17" s="34">
        <v>0.14583333333333334</v>
      </c>
      <c r="F17" s="34">
        <v>0.14861111111111111</v>
      </c>
      <c r="G17" s="31">
        <v>42398.148611111108</v>
      </c>
      <c r="H17" s="31"/>
      <c r="M17" s="29">
        <v>8</v>
      </c>
      <c r="AH17" s="29" t="s">
        <v>120</v>
      </c>
    </row>
    <row r="18" spans="1:34">
      <c r="A18" s="29">
        <v>40101</v>
      </c>
      <c r="B18" s="29" t="s">
        <v>131</v>
      </c>
      <c r="C18" s="32">
        <v>42398</v>
      </c>
      <c r="D18" s="36">
        <v>2</v>
      </c>
      <c r="E18" s="34">
        <v>0.15625</v>
      </c>
      <c r="F18" s="34">
        <v>0.16111111111111112</v>
      </c>
      <c r="G18" s="31">
        <v>42398.161111111112</v>
      </c>
      <c r="H18" s="31"/>
      <c r="I18" s="29">
        <v>83</v>
      </c>
      <c r="M18" s="29">
        <v>8</v>
      </c>
      <c r="AH18" s="29" t="s">
        <v>120</v>
      </c>
    </row>
    <row r="19" spans="1:34">
      <c r="A19" s="29">
        <v>40101</v>
      </c>
      <c r="B19" s="29" t="s">
        <v>131</v>
      </c>
      <c r="C19" s="32">
        <v>42398</v>
      </c>
      <c r="D19" s="36">
        <v>2</v>
      </c>
      <c r="E19" s="34">
        <v>0.16666666666666666</v>
      </c>
      <c r="F19" s="34">
        <v>0.17291666666666669</v>
      </c>
      <c r="G19" s="31">
        <v>42398.17291666667</v>
      </c>
      <c r="H19" s="31"/>
      <c r="I19" s="29">
        <v>113</v>
      </c>
    </row>
    <row r="20" spans="1:34">
      <c r="A20" s="29">
        <v>40101</v>
      </c>
      <c r="B20" s="29" t="s">
        <v>131</v>
      </c>
      <c r="C20" s="32">
        <v>42398</v>
      </c>
      <c r="D20" s="36">
        <v>2</v>
      </c>
      <c r="E20" s="34">
        <v>0.17708333333333334</v>
      </c>
      <c r="F20" s="34">
        <v>0.17361111111111113</v>
      </c>
      <c r="G20" s="31">
        <v>42398.173611111109</v>
      </c>
      <c r="H20" s="31"/>
      <c r="I20" s="29">
        <v>103</v>
      </c>
      <c r="AH20" s="29" t="s">
        <v>784</v>
      </c>
    </row>
    <row r="21" spans="1:34">
      <c r="A21" s="29">
        <v>40101</v>
      </c>
      <c r="B21" s="29" t="s">
        <v>131</v>
      </c>
      <c r="C21" s="32">
        <v>42398</v>
      </c>
      <c r="D21" s="36">
        <v>2</v>
      </c>
      <c r="E21" s="34">
        <v>0.29166666666666669</v>
      </c>
      <c r="F21" s="34">
        <v>0.32291666666666669</v>
      </c>
      <c r="G21" s="31">
        <v>42398.322916666664</v>
      </c>
      <c r="H21" s="31"/>
      <c r="I21" s="29">
        <v>116</v>
      </c>
    </row>
    <row r="22" spans="1:34">
      <c r="A22" s="29">
        <v>40101</v>
      </c>
      <c r="B22" s="29" t="s">
        <v>131</v>
      </c>
      <c r="C22" s="32">
        <v>42398</v>
      </c>
      <c r="D22" s="36">
        <v>2</v>
      </c>
      <c r="E22" s="34">
        <v>0.33333333333333331</v>
      </c>
      <c r="F22" s="34">
        <v>0.33680555555555558</v>
      </c>
      <c r="G22" s="31">
        <v>42398.336805555555</v>
      </c>
      <c r="H22" s="31"/>
      <c r="K22" s="29">
        <v>50</v>
      </c>
      <c r="L22" s="29">
        <v>44.1</v>
      </c>
    </row>
    <row r="23" spans="1:34">
      <c r="A23" s="29">
        <v>40101</v>
      </c>
      <c r="B23" s="29" t="s">
        <v>131</v>
      </c>
      <c r="C23" s="32">
        <v>42398</v>
      </c>
      <c r="D23" s="36">
        <v>2</v>
      </c>
      <c r="E23" s="34">
        <v>0.33333333333333331</v>
      </c>
      <c r="F23" s="34">
        <v>0.33749999999999997</v>
      </c>
      <c r="G23" s="31">
        <v>42398.337500000001</v>
      </c>
      <c r="H23" s="31"/>
      <c r="N23" s="29">
        <v>6.8</v>
      </c>
    </row>
    <row r="24" spans="1:34">
      <c r="A24" s="29">
        <v>40101</v>
      </c>
      <c r="B24" s="29" t="s">
        <v>131</v>
      </c>
      <c r="C24" s="32">
        <v>42398</v>
      </c>
      <c r="D24" s="36">
        <v>2</v>
      </c>
      <c r="E24" s="34">
        <v>0.45833333333333331</v>
      </c>
      <c r="F24" s="34">
        <v>0.45902777777777781</v>
      </c>
      <c r="G24" s="31">
        <v>42398.459027777775</v>
      </c>
      <c r="H24" s="31"/>
      <c r="I24" s="29">
        <v>192</v>
      </c>
      <c r="N24" s="29">
        <v>1.4</v>
      </c>
      <c r="AH24" s="29" t="s">
        <v>783</v>
      </c>
    </row>
    <row r="25" spans="1:34">
      <c r="A25" s="29">
        <v>40101</v>
      </c>
      <c r="B25" s="29" t="s">
        <v>131</v>
      </c>
      <c r="C25" s="32">
        <v>42398</v>
      </c>
      <c r="D25" s="36">
        <v>2</v>
      </c>
      <c r="E25" s="34">
        <v>0.45833333333333331</v>
      </c>
      <c r="F25" s="34">
        <v>0.46111111111111108</v>
      </c>
      <c r="G25" s="31">
        <v>42398.461111111108</v>
      </c>
      <c r="H25" s="31"/>
      <c r="AH25" s="29" t="s">
        <v>111</v>
      </c>
    </row>
    <row r="26" spans="1:34">
      <c r="A26" s="29">
        <v>40101</v>
      </c>
      <c r="B26" s="29" t="s">
        <v>131</v>
      </c>
      <c r="C26" s="32">
        <v>42398</v>
      </c>
      <c r="D26" s="36">
        <v>2</v>
      </c>
      <c r="E26" s="34">
        <v>0.45833333333333331</v>
      </c>
      <c r="F26" s="34">
        <v>0.46180555555555558</v>
      </c>
      <c r="G26" s="31">
        <v>42398.461805555555</v>
      </c>
      <c r="H26" s="31"/>
      <c r="AH26" s="29" t="s">
        <v>109</v>
      </c>
    </row>
    <row r="27" spans="1:34">
      <c r="A27" s="29">
        <v>40101</v>
      </c>
      <c r="B27" s="29" t="s">
        <v>131</v>
      </c>
      <c r="C27" s="32">
        <v>42398</v>
      </c>
      <c r="D27" s="36">
        <v>2</v>
      </c>
      <c r="E27" s="34">
        <v>0.45833333333333331</v>
      </c>
      <c r="F27" s="34">
        <v>0.47291666666666665</v>
      </c>
      <c r="G27" s="31">
        <v>42398.472916666666</v>
      </c>
      <c r="H27" s="31"/>
      <c r="I27" s="29">
        <v>249</v>
      </c>
      <c r="AH27" s="29" t="s">
        <v>108</v>
      </c>
    </row>
    <row r="28" spans="1:34">
      <c r="A28" s="29">
        <v>40101</v>
      </c>
      <c r="B28" s="29" t="s">
        <v>131</v>
      </c>
      <c r="C28" s="32">
        <v>42398</v>
      </c>
      <c r="D28" s="36">
        <v>2</v>
      </c>
      <c r="E28" s="34">
        <v>0.45833333333333331</v>
      </c>
      <c r="F28" s="34">
        <v>0.47569444444444442</v>
      </c>
      <c r="G28" s="31">
        <v>42398.475694444445</v>
      </c>
      <c r="H28" s="31"/>
      <c r="AH28" s="29" t="s">
        <v>110</v>
      </c>
    </row>
    <row r="29" spans="1:34">
      <c r="A29" s="29">
        <v>40101</v>
      </c>
      <c r="B29" s="29" t="s">
        <v>131</v>
      </c>
      <c r="C29" s="32">
        <v>42398</v>
      </c>
      <c r="D29" s="36">
        <v>2</v>
      </c>
      <c r="E29" s="34">
        <v>0.45833333333333331</v>
      </c>
      <c r="F29" s="34">
        <v>0.47638888888888892</v>
      </c>
      <c r="G29" s="31">
        <v>42398.476388888892</v>
      </c>
      <c r="H29" s="31"/>
      <c r="I29" s="29">
        <v>155</v>
      </c>
      <c r="AH29" s="29" t="s">
        <v>109</v>
      </c>
    </row>
    <row r="30" spans="1:34">
      <c r="A30" s="29">
        <v>40101</v>
      </c>
      <c r="B30" s="29" t="s">
        <v>131</v>
      </c>
      <c r="C30" s="32">
        <v>42398</v>
      </c>
      <c r="D30" s="36">
        <v>2</v>
      </c>
      <c r="E30" s="34">
        <v>0.45833333333333331</v>
      </c>
      <c r="F30" s="34">
        <v>0.48749999999999999</v>
      </c>
      <c r="G30" s="31">
        <v>42398.487500000003</v>
      </c>
      <c r="H30" s="31"/>
      <c r="I30" s="29">
        <v>110</v>
      </c>
      <c r="AH30" s="29" t="s">
        <v>108</v>
      </c>
    </row>
    <row r="31" spans="1:34">
      <c r="A31" s="29">
        <v>40101</v>
      </c>
      <c r="B31" s="29" t="s">
        <v>131</v>
      </c>
      <c r="C31" s="32">
        <v>42398</v>
      </c>
      <c r="D31" s="36">
        <v>2</v>
      </c>
      <c r="E31" s="34">
        <v>0.45833333333333331</v>
      </c>
      <c r="F31" s="34">
        <v>0.49027777777777781</v>
      </c>
      <c r="G31" s="31">
        <v>42398.490277777775</v>
      </c>
      <c r="H31" s="31"/>
      <c r="AH31" s="29" t="s">
        <v>110</v>
      </c>
    </row>
    <row r="32" spans="1:34">
      <c r="A32" s="29">
        <v>40101</v>
      </c>
      <c r="B32" s="29" t="s">
        <v>131</v>
      </c>
      <c r="C32" s="32">
        <v>42398</v>
      </c>
      <c r="D32" s="36">
        <v>2</v>
      </c>
      <c r="E32" s="34">
        <v>0.45833333333333331</v>
      </c>
      <c r="F32" s="34">
        <v>0.4909722222222222</v>
      </c>
      <c r="G32" s="31">
        <v>42398.490972222222</v>
      </c>
      <c r="H32" s="31"/>
      <c r="I32" s="29">
        <v>124</v>
      </c>
      <c r="AH32" s="29" t="s">
        <v>109</v>
      </c>
    </row>
    <row r="33" spans="1:34">
      <c r="A33" s="29">
        <v>40101</v>
      </c>
      <c r="B33" s="29" t="s">
        <v>131</v>
      </c>
      <c r="C33" s="32">
        <v>42398</v>
      </c>
      <c r="D33" s="36">
        <v>2</v>
      </c>
      <c r="E33" s="34">
        <v>0.45833333333333331</v>
      </c>
      <c r="F33" s="34">
        <v>0.50208333333333333</v>
      </c>
      <c r="G33" s="31">
        <v>42398.502083333333</v>
      </c>
      <c r="H33" s="31"/>
      <c r="I33" s="29">
        <v>86</v>
      </c>
      <c r="AH33" s="29" t="s">
        <v>108</v>
      </c>
    </row>
    <row r="34" spans="1:34">
      <c r="A34" s="29">
        <v>40101</v>
      </c>
      <c r="B34" s="29" t="s">
        <v>131</v>
      </c>
      <c r="C34" s="32">
        <v>42398</v>
      </c>
      <c r="D34" s="36">
        <v>2</v>
      </c>
      <c r="E34" s="34">
        <v>0.45833333333333331</v>
      </c>
      <c r="F34" s="34">
        <v>0.50277777777777777</v>
      </c>
      <c r="G34" s="31">
        <v>42398.50277777778</v>
      </c>
      <c r="H34" s="31"/>
      <c r="M34" s="29">
        <v>8</v>
      </c>
      <c r="AH34" s="29" t="s">
        <v>120</v>
      </c>
    </row>
    <row r="35" spans="1:34">
      <c r="A35" s="29">
        <v>40101</v>
      </c>
      <c r="B35" s="29" t="s">
        <v>131</v>
      </c>
      <c r="C35" s="32">
        <v>42398</v>
      </c>
      <c r="D35" s="36">
        <v>2</v>
      </c>
      <c r="E35" s="34">
        <v>0.5</v>
      </c>
      <c r="F35" s="34">
        <v>0.52083333333333337</v>
      </c>
      <c r="G35" s="31">
        <v>42398.520833333336</v>
      </c>
      <c r="H35" s="31"/>
      <c r="I35" s="29">
        <v>120</v>
      </c>
    </row>
    <row r="36" spans="1:34">
      <c r="A36" s="29">
        <v>40101</v>
      </c>
      <c r="B36" s="29" t="s">
        <v>131</v>
      </c>
      <c r="C36" s="32">
        <v>42398</v>
      </c>
      <c r="D36" s="36">
        <v>2</v>
      </c>
      <c r="E36" s="34">
        <v>0.52083333333333337</v>
      </c>
      <c r="F36" s="34">
        <v>0.53333333333333333</v>
      </c>
      <c r="G36" s="31">
        <v>42398.533333333333</v>
      </c>
      <c r="H36" s="31"/>
      <c r="I36" s="29">
        <v>103</v>
      </c>
      <c r="K36" s="29">
        <v>45</v>
      </c>
      <c r="L36" s="29">
        <v>69</v>
      </c>
      <c r="N36" s="29">
        <v>2.89</v>
      </c>
    </row>
    <row r="37" spans="1:34">
      <c r="A37" s="29">
        <v>40101</v>
      </c>
      <c r="B37" s="29" t="s">
        <v>131</v>
      </c>
      <c r="C37" s="32">
        <v>42398</v>
      </c>
      <c r="D37" s="36">
        <v>2</v>
      </c>
      <c r="E37" s="34">
        <v>0.75</v>
      </c>
      <c r="F37" s="34">
        <v>0.75277777777777777</v>
      </c>
      <c r="G37" s="31">
        <v>42398.75277777778</v>
      </c>
      <c r="H37" s="31"/>
      <c r="I37" s="29">
        <v>148</v>
      </c>
      <c r="K37" s="29">
        <v>65</v>
      </c>
      <c r="L37" s="29">
        <v>93.89</v>
      </c>
    </row>
    <row r="38" spans="1:34">
      <c r="A38" s="29">
        <v>40101</v>
      </c>
      <c r="B38" s="29" t="s">
        <v>131</v>
      </c>
      <c r="C38" s="32">
        <v>42398</v>
      </c>
      <c r="D38" s="36">
        <v>2</v>
      </c>
      <c r="E38" s="34">
        <v>0.75</v>
      </c>
      <c r="F38" s="34">
        <v>0.75347222222222221</v>
      </c>
      <c r="G38" s="31">
        <v>42398.753472222219</v>
      </c>
      <c r="H38" s="31"/>
      <c r="N38" s="29">
        <v>8.11</v>
      </c>
    </row>
    <row r="39" spans="1:34">
      <c r="A39" s="29">
        <v>40101</v>
      </c>
      <c r="B39" s="29" t="s">
        <v>131</v>
      </c>
      <c r="C39" s="32">
        <v>42398</v>
      </c>
      <c r="D39" s="36">
        <v>2</v>
      </c>
      <c r="E39" s="34">
        <v>0.84375</v>
      </c>
      <c r="F39" s="34">
        <v>0.84027777777777779</v>
      </c>
      <c r="G39" s="31">
        <v>42398.840277777781</v>
      </c>
      <c r="H39" s="31"/>
      <c r="I39" s="29">
        <v>119</v>
      </c>
      <c r="AH39" s="29" t="s">
        <v>782</v>
      </c>
    </row>
    <row r="40" spans="1:34">
      <c r="A40" s="29">
        <v>40101</v>
      </c>
      <c r="B40" s="29" t="s">
        <v>131</v>
      </c>
      <c r="C40" s="32">
        <v>42398</v>
      </c>
      <c r="D40" s="36">
        <v>2</v>
      </c>
      <c r="E40" s="34">
        <v>0.90625</v>
      </c>
      <c r="F40" s="34">
        <v>0.90347222222222223</v>
      </c>
      <c r="G40" s="31">
        <v>42398.90347222222</v>
      </c>
      <c r="H40" s="31"/>
      <c r="I40" s="29">
        <v>79</v>
      </c>
      <c r="M40" s="29">
        <v>16</v>
      </c>
      <c r="AH40" s="29" t="s">
        <v>140</v>
      </c>
    </row>
    <row r="41" spans="1:34">
      <c r="A41" s="29">
        <v>40101</v>
      </c>
      <c r="B41" s="29" t="s">
        <v>131</v>
      </c>
      <c r="C41" s="32">
        <v>42398</v>
      </c>
      <c r="D41" s="36">
        <v>2</v>
      </c>
      <c r="E41" s="34">
        <v>0.91666666666666663</v>
      </c>
      <c r="F41" s="34">
        <v>0.91388888888888886</v>
      </c>
      <c r="G41" s="31">
        <v>42398.913888888892</v>
      </c>
      <c r="H41" s="31"/>
      <c r="I41" s="29">
        <v>96</v>
      </c>
      <c r="M41" s="29">
        <v>4</v>
      </c>
      <c r="AH41" s="29" t="s">
        <v>128</v>
      </c>
    </row>
    <row r="42" spans="1:34">
      <c r="A42" s="29">
        <v>40101</v>
      </c>
      <c r="B42" s="29" t="s">
        <v>131</v>
      </c>
      <c r="C42" s="32">
        <v>42398</v>
      </c>
      <c r="D42" s="36">
        <v>2</v>
      </c>
      <c r="E42" s="34">
        <v>0.91666666666666663</v>
      </c>
      <c r="F42" s="34">
        <v>0.91805555555555562</v>
      </c>
      <c r="G42" s="31">
        <v>42398.918055555558</v>
      </c>
      <c r="H42" s="31"/>
      <c r="L42" s="29">
        <v>30</v>
      </c>
      <c r="N42" s="29">
        <v>1.87</v>
      </c>
      <c r="AH42" s="29" t="s">
        <v>781</v>
      </c>
    </row>
    <row r="43" spans="1:34">
      <c r="A43" s="29">
        <v>40101</v>
      </c>
      <c r="B43" s="29" t="s">
        <v>131</v>
      </c>
      <c r="C43" s="32">
        <v>42398</v>
      </c>
      <c r="D43" s="36">
        <v>2</v>
      </c>
      <c r="E43" s="34">
        <v>0.95833333333333337</v>
      </c>
      <c r="F43" s="34">
        <v>0.95833333333333337</v>
      </c>
      <c r="G43" s="31">
        <v>42398.958333333336</v>
      </c>
      <c r="H43" s="31"/>
      <c r="I43" s="29">
        <v>140</v>
      </c>
    </row>
    <row r="44" spans="1:34">
      <c r="A44" s="29">
        <v>40101</v>
      </c>
      <c r="B44" s="29" t="s">
        <v>131</v>
      </c>
      <c r="C44" s="32">
        <v>42399</v>
      </c>
      <c r="D44" s="36">
        <v>3</v>
      </c>
      <c r="E44" s="34">
        <v>2.0833333333333332E-2</v>
      </c>
      <c r="F44" s="34">
        <v>1.8055555555555557E-2</v>
      </c>
      <c r="G44" s="31">
        <v>42399.018055555556</v>
      </c>
      <c r="H44" s="31"/>
      <c r="I44" s="29">
        <v>139</v>
      </c>
    </row>
    <row r="45" spans="1:34">
      <c r="A45" s="29">
        <v>40101</v>
      </c>
      <c r="B45" s="29" t="s">
        <v>131</v>
      </c>
      <c r="C45" s="32">
        <v>42399</v>
      </c>
      <c r="D45" s="36">
        <v>3</v>
      </c>
      <c r="E45" s="34">
        <v>6.25E-2</v>
      </c>
      <c r="F45" s="34">
        <v>5.9722222222222225E-2</v>
      </c>
      <c r="G45" s="31">
        <v>42399.05972222222</v>
      </c>
      <c r="H45" s="31"/>
      <c r="I45" s="29">
        <v>86</v>
      </c>
      <c r="M45" s="29">
        <v>8</v>
      </c>
      <c r="AH45" s="29" t="s">
        <v>120</v>
      </c>
    </row>
    <row r="46" spans="1:34">
      <c r="A46" s="29">
        <v>40101</v>
      </c>
      <c r="B46" s="29" t="s">
        <v>131</v>
      </c>
      <c r="C46" s="32">
        <v>42399</v>
      </c>
      <c r="D46" s="36">
        <v>3</v>
      </c>
      <c r="E46" s="34">
        <v>7.2916666666666671E-2</v>
      </c>
      <c r="F46" s="34">
        <v>7.2916666666666671E-2</v>
      </c>
      <c r="G46" s="31">
        <v>42399.072916666664</v>
      </c>
      <c r="H46" s="31"/>
      <c r="I46" s="29">
        <v>100</v>
      </c>
    </row>
    <row r="47" spans="1:34">
      <c r="A47" s="29">
        <v>40101</v>
      </c>
      <c r="B47" s="29" t="s">
        <v>131</v>
      </c>
      <c r="C47" s="32">
        <v>42399</v>
      </c>
      <c r="D47" s="36">
        <v>3</v>
      </c>
      <c r="E47" s="34">
        <v>0.13541666666666666</v>
      </c>
      <c r="F47" s="34">
        <v>0.13333333333333333</v>
      </c>
      <c r="G47" s="31">
        <v>42399.133333333331</v>
      </c>
      <c r="H47" s="31"/>
      <c r="I47" s="29">
        <v>79</v>
      </c>
      <c r="M47" s="29">
        <v>12</v>
      </c>
      <c r="AH47" s="29" t="s">
        <v>142</v>
      </c>
    </row>
    <row r="48" spans="1:34">
      <c r="A48" s="29">
        <v>40101</v>
      </c>
      <c r="B48" s="29" t="s">
        <v>131</v>
      </c>
      <c r="C48" s="32">
        <v>42399</v>
      </c>
      <c r="D48" s="36">
        <v>3</v>
      </c>
      <c r="E48" s="34">
        <v>0.14583333333333334</v>
      </c>
      <c r="F48" s="34">
        <v>0.14444444444444446</v>
      </c>
      <c r="G48" s="31">
        <v>42399.144444444442</v>
      </c>
      <c r="H48" s="31"/>
      <c r="I48" s="29">
        <v>78</v>
      </c>
      <c r="M48" s="29">
        <v>12</v>
      </c>
      <c r="AH48" s="29" t="s">
        <v>780</v>
      </c>
    </row>
    <row r="49" spans="1:34">
      <c r="A49" s="29">
        <v>40101</v>
      </c>
      <c r="B49" s="29" t="s">
        <v>131</v>
      </c>
      <c r="C49" s="32">
        <v>42399</v>
      </c>
      <c r="D49" s="36">
        <v>3</v>
      </c>
      <c r="E49" s="34">
        <v>0.15625</v>
      </c>
      <c r="F49" s="34">
        <v>0.15486111111111112</v>
      </c>
      <c r="G49" s="31">
        <v>42399.154861111114</v>
      </c>
      <c r="H49" s="31"/>
      <c r="I49" s="29">
        <v>108</v>
      </c>
    </row>
    <row r="50" spans="1:34">
      <c r="A50" s="29">
        <v>40101</v>
      </c>
      <c r="B50" s="29" t="s">
        <v>131</v>
      </c>
      <c r="C50" s="32">
        <v>42399</v>
      </c>
      <c r="D50" s="36">
        <v>3</v>
      </c>
      <c r="E50" s="34">
        <v>0.29166666666666669</v>
      </c>
      <c r="G50" s="31">
        <v>42399.291666666664</v>
      </c>
      <c r="H50" s="31"/>
      <c r="I50" s="29">
        <v>164</v>
      </c>
    </row>
    <row r="51" spans="1:34">
      <c r="A51" s="29">
        <v>40101</v>
      </c>
      <c r="B51" s="29" t="s">
        <v>131</v>
      </c>
      <c r="C51" s="32">
        <v>42399</v>
      </c>
      <c r="D51" s="36">
        <v>3</v>
      </c>
      <c r="E51" s="34">
        <v>0.33333333333333331</v>
      </c>
      <c r="F51" s="34">
        <v>0.34791666666666665</v>
      </c>
      <c r="G51" s="31">
        <v>42399.347916666666</v>
      </c>
      <c r="H51" s="31"/>
      <c r="K51" s="29">
        <v>37</v>
      </c>
      <c r="L51" s="29">
        <v>47</v>
      </c>
      <c r="N51" s="29">
        <v>6.39</v>
      </c>
    </row>
    <row r="52" spans="1:34">
      <c r="A52" s="29">
        <v>40101</v>
      </c>
      <c r="B52" s="29" t="s">
        <v>131</v>
      </c>
      <c r="C52" s="32">
        <v>42399</v>
      </c>
      <c r="D52" s="36">
        <v>3</v>
      </c>
      <c r="E52" s="34">
        <v>0.41666666666666669</v>
      </c>
      <c r="F52" s="34">
        <v>0.41944444444444445</v>
      </c>
      <c r="G52" s="31">
        <v>42399.419444444444</v>
      </c>
      <c r="H52" s="31"/>
      <c r="I52" s="29">
        <v>232</v>
      </c>
      <c r="N52" s="29">
        <v>0.56000000000000005</v>
      </c>
      <c r="AH52" s="29" t="s">
        <v>779</v>
      </c>
    </row>
    <row r="53" spans="1:34">
      <c r="A53" s="29">
        <v>40101</v>
      </c>
      <c r="B53" s="29" t="s">
        <v>131</v>
      </c>
      <c r="C53" s="32">
        <v>42399</v>
      </c>
      <c r="D53" s="36">
        <v>3</v>
      </c>
      <c r="E53" s="34">
        <v>0.41666666666666669</v>
      </c>
      <c r="F53" s="34">
        <v>0.4201388888888889</v>
      </c>
      <c r="G53" s="31">
        <v>42399.420138888891</v>
      </c>
      <c r="H53" s="31"/>
      <c r="AH53" s="29" t="s">
        <v>111</v>
      </c>
    </row>
    <row r="54" spans="1:34">
      <c r="A54" s="29">
        <v>40101</v>
      </c>
      <c r="B54" s="29" t="s">
        <v>131</v>
      </c>
      <c r="C54" s="32">
        <v>42399</v>
      </c>
      <c r="D54" s="36">
        <v>3</v>
      </c>
      <c r="E54" s="34">
        <v>0.41666666666666669</v>
      </c>
      <c r="F54" s="34">
        <v>0.42083333333333334</v>
      </c>
      <c r="G54" s="31">
        <v>42399.42083333333</v>
      </c>
      <c r="H54" s="31"/>
      <c r="AH54" s="29" t="s">
        <v>109</v>
      </c>
    </row>
    <row r="55" spans="1:34">
      <c r="A55" s="29">
        <v>40101</v>
      </c>
      <c r="B55" s="29" t="s">
        <v>131</v>
      </c>
      <c r="C55" s="32">
        <v>42399</v>
      </c>
      <c r="D55" s="36">
        <v>3</v>
      </c>
      <c r="E55" s="34">
        <v>0.41666666666666669</v>
      </c>
      <c r="F55" s="34">
        <v>0.43124999999999997</v>
      </c>
      <c r="G55" s="31">
        <v>42399.431250000001</v>
      </c>
      <c r="H55" s="31"/>
      <c r="I55" s="29">
        <v>176</v>
      </c>
      <c r="AH55" s="29" t="s">
        <v>108</v>
      </c>
    </row>
    <row r="56" spans="1:34">
      <c r="A56" s="29">
        <v>40101</v>
      </c>
      <c r="B56" s="29" t="s">
        <v>131</v>
      </c>
      <c r="C56" s="32">
        <v>42399</v>
      </c>
      <c r="D56" s="36">
        <v>3</v>
      </c>
      <c r="E56" s="34">
        <v>0.41666666666666669</v>
      </c>
      <c r="F56" s="34">
        <v>0.43472222222222223</v>
      </c>
      <c r="G56" s="31">
        <v>42399.43472222222</v>
      </c>
      <c r="H56" s="31"/>
      <c r="I56" s="29">
        <v>176</v>
      </c>
      <c r="AH56" s="29" t="s">
        <v>109</v>
      </c>
    </row>
    <row r="57" spans="1:34">
      <c r="A57" s="29">
        <v>40101</v>
      </c>
      <c r="B57" s="29" t="s">
        <v>131</v>
      </c>
      <c r="C57" s="32">
        <v>42399</v>
      </c>
      <c r="D57" s="36">
        <v>3</v>
      </c>
      <c r="E57" s="34">
        <v>0.41666666666666669</v>
      </c>
      <c r="F57" s="34">
        <v>0.44513888888888892</v>
      </c>
      <c r="G57" s="31">
        <v>42399.445138888892</v>
      </c>
      <c r="H57" s="31"/>
      <c r="I57" s="29">
        <v>136</v>
      </c>
      <c r="AH57" s="29" t="s">
        <v>108</v>
      </c>
    </row>
    <row r="58" spans="1:34">
      <c r="A58" s="29">
        <v>40101</v>
      </c>
      <c r="B58" s="29" t="s">
        <v>131</v>
      </c>
      <c r="C58" s="32">
        <v>42399</v>
      </c>
      <c r="D58" s="36">
        <v>3</v>
      </c>
      <c r="E58" s="34">
        <v>0.41666666666666669</v>
      </c>
      <c r="F58" s="34">
        <v>0.44791666666666669</v>
      </c>
      <c r="G58" s="31">
        <v>42399.447916666664</v>
      </c>
      <c r="H58" s="31"/>
      <c r="AH58" s="29" t="s">
        <v>110</v>
      </c>
    </row>
    <row r="59" spans="1:34">
      <c r="A59" s="29">
        <v>40101</v>
      </c>
      <c r="B59" s="29" t="s">
        <v>131</v>
      </c>
      <c r="C59" s="32">
        <v>42399</v>
      </c>
      <c r="D59" s="36">
        <v>3</v>
      </c>
      <c r="E59" s="34">
        <v>0.41666666666666669</v>
      </c>
      <c r="F59" s="34">
        <v>0.44861111111111113</v>
      </c>
      <c r="G59" s="31">
        <v>42399.448611111111</v>
      </c>
      <c r="H59" s="31"/>
      <c r="I59" s="29">
        <v>131</v>
      </c>
      <c r="AH59" s="29" t="s">
        <v>109</v>
      </c>
    </row>
    <row r="60" spans="1:34">
      <c r="A60" s="29">
        <v>40101</v>
      </c>
      <c r="B60" s="29" t="s">
        <v>131</v>
      </c>
      <c r="C60" s="32">
        <v>42399</v>
      </c>
      <c r="D60" s="36">
        <v>3</v>
      </c>
      <c r="E60" s="34">
        <v>0.41666666666666669</v>
      </c>
      <c r="F60" s="34">
        <v>0.4604166666666667</v>
      </c>
      <c r="G60" s="31">
        <v>42399.460416666669</v>
      </c>
      <c r="H60" s="31"/>
      <c r="I60" s="29">
        <v>105</v>
      </c>
      <c r="AH60" s="29" t="s">
        <v>108</v>
      </c>
    </row>
    <row r="61" spans="1:34">
      <c r="A61" s="29">
        <v>40101</v>
      </c>
      <c r="B61" s="29" t="s">
        <v>131</v>
      </c>
      <c r="C61" s="32">
        <v>42399</v>
      </c>
      <c r="D61" s="36">
        <v>3</v>
      </c>
      <c r="E61" s="34">
        <v>0.48958333333333331</v>
      </c>
      <c r="F61" s="34">
        <v>0.48958333333333331</v>
      </c>
      <c r="G61" s="31">
        <v>42399.489583333336</v>
      </c>
      <c r="H61" s="31"/>
      <c r="I61" s="29">
        <v>99</v>
      </c>
      <c r="M61" s="29">
        <v>4</v>
      </c>
      <c r="AH61" s="29" t="s">
        <v>128</v>
      </c>
    </row>
    <row r="62" spans="1:34">
      <c r="A62" s="29">
        <v>40101</v>
      </c>
      <c r="B62" s="29" t="s">
        <v>131</v>
      </c>
      <c r="C62" s="32">
        <v>42399</v>
      </c>
      <c r="D62" s="36">
        <v>3</v>
      </c>
      <c r="E62" s="34">
        <v>0.5</v>
      </c>
      <c r="F62" s="34">
        <v>0.5</v>
      </c>
      <c r="G62" s="31">
        <v>42399.5</v>
      </c>
      <c r="H62" s="31"/>
      <c r="I62" s="29">
        <v>101</v>
      </c>
    </row>
    <row r="63" spans="1:34">
      <c r="A63" s="29">
        <v>40101</v>
      </c>
      <c r="B63" s="29" t="s">
        <v>131</v>
      </c>
      <c r="C63" s="32">
        <v>42399</v>
      </c>
      <c r="D63" s="36">
        <v>3</v>
      </c>
      <c r="E63" s="34">
        <v>0.5</v>
      </c>
      <c r="F63" s="34">
        <v>0.52430555555555558</v>
      </c>
      <c r="G63" s="31">
        <v>42399.524305555555</v>
      </c>
      <c r="H63" s="31"/>
      <c r="K63" s="29">
        <v>60</v>
      </c>
      <c r="L63" s="29">
        <v>66.59</v>
      </c>
    </row>
    <row r="64" spans="1:34">
      <c r="A64" s="29">
        <v>40101</v>
      </c>
      <c r="B64" s="29" t="s">
        <v>131</v>
      </c>
      <c r="C64" s="32">
        <v>42399</v>
      </c>
      <c r="D64" s="36">
        <v>3</v>
      </c>
      <c r="E64" s="34">
        <v>0.5</v>
      </c>
      <c r="F64" s="34">
        <v>0.52500000000000002</v>
      </c>
      <c r="G64" s="31">
        <v>42399.525000000001</v>
      </c>
      <c r="H64" s="31"/>
      <c r="I64" s="29">
        <v>92</v>
      </c>
      <c r="M64" s="29">
        <v>4</v>
      </c>
      <c r="N64" s="29">
        <v>4.22</v>
      </c>
      <c r="AH64" s="29" t="s">
        <v>128</v>
      </c>
    </row>
    <row r="65" spans="1:34">
      <c r="A65" s="29">
        <v>40101</v>
      </c>
      <c r="B65" s="29" t="s">
        <v>131</v>
      </c>
      <c r="C65" s="32">
        <v>42399</v>
      </c>
      <c r="D65" s="36">
        <v>3</v>
      </c>
      <c r="E65" s="34">
        <v>0.5625</v>
      </c>
      <c r="F65" s="34">
        <v>0.56597222222222221</v>
      </c>
      <c r="G65" s="31">
        <v>42399.565972222219</v>
      </c>
      <c r="H65" s="31"/>
      <c r="I65" s="29">
        <v>126</v>
      </c>
    </row>
    <row r="66" spans="1:34">
      <c r="A66" s="29">
        <v>40101</v>
      </c>
      <c r="B66" s="29" t="s">
        <v>131</v>
      </c>
      <c r="C66" s="32">
        <v>42399</v>
      </c>
      <c r="D66" s="36">
        <v>3</v>
      </c>
      <c r="E66" s="34">
        <v>0.64583333333333337</v>
      </c>
      <c r="F66" s="34">
        <v>0.64583333333333337</v>
      </c>
      <c r="G66" s="31">
        <v>42399.645833333336</v>
      </c>
      <c r="H66" s="31"/>
      <c r="I66" s="29">
        <v>97</v>
      </c>
      <c r="M66" s="29">
        <v>4</v>
      </c>
      <c r="AH66" s="29" t="s">
        <v>778</v>
      </c>
    </row>
    <row r="67" spans="1:34">
      <c r="A67" s="29">
        <v>40101</v>
      </c>
      <c r="B67" s="29" t="s">
        <v>131</v>
      </c>
      <c r="C67" s="32">
        <v>42399</v>
      </c>
      <c r="D67" s="36">
        <v>3</v>
      </c>
      <c r="E67" s="34">
        <v>0.65625</v>
      </c>
      <c r="F67" s="34">
        <v>0.65625</v>
      </c>
      <c r="G67" s="31">
        <v>42399.65625</v>
      </c>
      <c r="H67" s="31"/>
      <c r="I67" s="29">
        <v>90</v>
      </c>
      <c r="M67" s="29">
        <v>4</v>
      </c>
      <c r="AH67" s="29" t="s">
        <v>128</v>
      </c>
    </row>
    <row r="68" spans="1:34">
      <c r="A68" s="29">
        <v>40101</v>
      </c>
      <c r="B68" s="29" t="s">
        <v>131</v>
      </c>
      <c r="C68" s="32">
        <v>42399</v>
      </c>
      <c r="D68" s="36">
        <v>3</v>
      </c>
      <c r="E68" s="34">
        <v>1</v>
      </c>
      <c r="F68" s="34">
        <v>0.99722222222222223</v>
      </c>
      <c r="G68" s="31">
        <v>42399.99722222222</v>
      </c>
      <c r="H68" s="31"/>
      <c r="I68" s="29">
        <v>84</v>
      </c>
      <c r="M68" s="29">
        <v>8</v>
      </c>
      <c r="AH68" s="29" t="s">
        <v>120</v>
      </c>
    </row>
    <row r="69" spans="1:34">
      <c r="A69" s="29">
        <v>40101</v>
      </c>
      <c r="B69" s="29" t="s">
        <v>27</v>
      </c>
      <c r="C69" s="32">
        <v>42425</v>
      </c>
      <c r="D69" s="36">
        <v>1</v>
      </c>
      <c r="E69" s="34">
        <v>0.66666666666666663</v>
      </c>
      <c r="F69" s="34">
        <v>0.6777777777777777</v>
      </c>
      <c r="G69" s="31">
        <v>42425.677777777775</v>
      </c>
      <c r="H69" s="31"/>
      <c r="I69" s="29">
        <v>128</v>
      </c>
      <c r="AC69" s="29">
        <v>0.1</v>
      </c>
    </row>
    <row r="70" spans="1:34">
      <c r="A70" s="29">
        <v>40101</v>
      </c>
      <c r="B70" s="29" t="s">
        <v>27</v>
      </c>
      <c r="C70" s="32">
        <v>42425</v>
      </c>
      <c r="D70" s="36">
        <v>1</v>
      </c>
      <c r="E70" s="34">
        <v>0.66666666666666663</v>
      </c>
      <c r="F70" s="34">
        <v>0.68055555555555547</v>
      </c>
      <c r="G70" s="31">
        <v>42425.680555555555</v>
      </c>
      <c r="H70" s="31"/>
      <c r="L70" s="29">
        <v>14</v>
      </c>
      <c r="N70" s="29">
        <v>0.8</v>
      </c>
      <c r="AH70" s="29" t="s">
        <v>777</v>
      </c>
    </row>
    <row r="71" spans="1:34">
      <c r="A71" s="29">
        <v>40101</v>
      </c>
      <c r="B71" s="29" t="s">
        <v>27</v>
      </c>
      <c r="C71" s="32">
        <v>42425</v>
      </c>
      <c r="D71" s="36">
        <v>1</v>
      </c>
      <c r="E71" s="34">
        <v>0.70833333333333337</v>
      </c>
      <c r="F71" s="34">
        <v>0.71597222222222223</v>
      </c>
      <c r="G71" s="31">
        <v>42425.71597222222</v>
      </c>
      <c r="H71" s="31"/>
      <c r="AH71" s="29" t="s">
        <v>1550</v>
      </c>
    </row>
    <row r="72" spans="1:34">
      <c r="A72" s="29">
        <v>40101</v>
      </c>
      <c r="B72" s="29" t="s">
        <v>27</v>
      </c>
      <c r="C72" s="32">
        <v>42425</v>
      </c>
      <c r="D72" s="36">
        <v>1</v>
      </c>
      <c r="E72" s="34">
        <v>0.75</v>
      </c>
      <c r="F72" s="34">
        <v>0.75347222222222221</v>
      </c>
      <c r="G72" s="31">
        <v>42425.753472222219</v>
      </c>
      <c r="H72" s="31"/>
      <c r="I72" s="29">
        <v>118</v>
      </c>
      <c r="N72" s="29">
        <v>4.62</v>
      </c>
    </row>
    <row r="73" spans="1:34">
      <c r="A73" s="29">
        <v>40101</v>
      </c>
      <c r="B73" s="29" t="s">
        <v>27</v>
      </c>
      <c r="C73" s="32">
        <v>42425</v>
      </c>
      <c r="D73" s="36">
        <v>1</v>
      </c>
      <c r="E73" s="34">
        <v>0.75</v>
      </c>
      <c r="F73" s="34">
        <v>0.75416666666666676</v>
      </c>
      <c r="G73" s="31">
        <v>42425.754166666666</v>
      </c>
      <c r="H73" s="31"/>
      <c r="K73" s="29">
        <v>65</v>
      </c>
      <c r="L73" s="29">
        <v>93.4</v>
      </c>
    </row>
    <row r="74" spans="1:34">
      <c r="A74" s="29">
        <v>40101</v>
      </c>
      <c r="B74" s="29" t="s">
        <v>27</v>
      </c>
      <c r="C74" s="32">
        <v>42425</v>
      </c>
      <c r="D74" s="36">
        <v>1</v>
      </c>
      <c r="E74" s="34">
        <v>0.91666666666666663</v>
      </c>
      <c r="F74" s="34">
        <v>0.92083333333333339</v>
      </c>
      <c r="G74" s="31">
        <v>42425.92083333333</v>
      </c>
      <c r="H74" s="31"/>
      <c r="I74" s="29">
        <v>185</v>
      </c>
      <c r="N74" s="29">
        <v>3.39</v>
      </c>
    </row>
    <row r="75" spans="1:34">
      <c r="A75" s="29">
        <v>40101</v>
      </c>
      <c r="B75" s="29" t="s">
        <v>27</v>
      </c>
      <c r="C75" s="32">
        <v>42425</v>
      </c>
      <c r="D75" s="36">
        <v>1</v>
      </c>
      <c r="E75" s="34">
        <v>0.91666666666666663</v>
      </c>
      <c r="F75" s="34">
        <v>0.92152777777777783</v>
      </c>
      <c r="G75" s="31">
        <v>42425.921527777777</v>
      </c>
      <c r="H75" s="31"/>
      <c r="L75" s="29">
        <v>26</v>
      </c>
      <c r="AH75" s="29" t="s">
        <v>1551</v>
      </c>
    </row>
    <row r="76" spans="1:34">
      <c r="A76" s="29">
        <v>40101</v>
      </c>
      <c r="B76" s="29" t="s">
        <v>27</v>
      </c>
      <c r="C76" s="32">
        <v>42425</v>
      </c>
      <c r="D76" s="36">
        <v>1</v>
      </c>
      <c r="E76" s="37">
        <v>0.95833333333333337</v>
      </c>
      <c r="F76" s="34">
        <v>0.96180555555555547</v>
      </c>
      <c r="G76" s="31">
        <v>42425.961805555555</v>
      </c>
      <c r="H76" s="31"/>
      <c r="I76" s="29">
        <v>211</v>
      </c>
      <c r="AH76" s="29" t="s">
        <v>1552</v>
      </c>
    </row>
    <row r="77" spans="1:34">
      <c r="A77" s="29">
        <v>40101</v>
      </c>
      <c r="B77" s="29" t="s">
        <v>27</v>
      </c>
      <c r="C77" s="32">
        <v>42425</v>
      </c>
      <c r="D77" s="36">
        <v>1</v>
      </c>
      <c r="E77" s="34">
        <v>0.96875</v>
      </c>
      <c r="F77" s="34">
        <v>0.96458333333333324</v>
      </c>
      <c r="G77" s="31">
        <v>42425.964583333334</v>
      </c>
      <c r="H77" s="31"/>
      <c r="N77" s="29">
        <v>0.92779999999999996</v>
      </c>
      <c r="AH77" s="29" t="s">
        <v>447</v>
      </c>
    </row>
    <row r="78" spans="1:34">
      <c r="A78" s="29">
        <v>40101</v>
      </c>
      <c r="B78" s="29" t="s">
        <v>27</v>
      </c>
      <c r="C78" s="32">
        <v>42426</v>
      </c>
      <c r="D78" s="36">
        <v>2</v>
      </c>
      <c r="E78" s="34">
        <v>0</v>
      </c>
      <c r="F78" s="34">
        <v>2.7777777777777779E-3</v>
      </c>
      <c r="G78" s="31">
        <v>42426.00277777778</v>
      </c>
      <c r="H78" s="31"/>
      <c r="I78" s="29">
        <v>101</v>
      </c>
      <c r="AH78" s="29" t="s">
        <v>1553</v>
      </c>
    </row>
    <row r="79" spans="1:34">
      <c r="A79" s="29">
        <v>40101</v>
      </c>
      <c r="B79" s="29" t="s">
        <v>27</v>
      </c>
      <c r="C79" s="32">
        <v>42426</v>
      </c>
      <c r="D79" s="36">
        <v>2</v>
      </c>
      <c r="E79" s="34">
        <v>1.0416666666666666E-2</v>
      </c>
      <c r="F79" s="34">
        <v>6.9444444444444441E-3</v>
      </c>
      <c r="G79" s="31">
        <v>42426.006944444445</v>
      </c>
      <c r="H79" s="31"/>
      <c r="I79" s="29">
        <v>87</v>
      </c>
      <c r="AH79" s="29" t="s">
        <v>1554</v>
      </c>
    </row>
    <row r="80" spans="1:34">
      <c r="A80" s="29">
        <v>40101</v>
      </c>
      <c r="B80" s="29" t="s">
        <v>27</v>
      </c>
      <c r="C80" s="32">
        <v>42426</v>
      </c>
      <c r="D80" s="36">
        <v>2</v>
      </c>
      <c r="E80" s="34">
        <v>1.0416666666666666E-2</v>
      </c>
      <c r="F80" s="34">
        <v>8.3333333333333332E-3</v>
      </c>
      <c r="G80" s="31">
        <v>42426.008333333331</v>
      </c>
      <c r="H80" s="31"/>
      <c r="M80" s="29">
        <v>8</v>
      </c>
      <c r="AH80" s="29" t="s">
        <v>120</v>
      </c>
    </row>
    <row r="81" spans="1:34">
      <c r="A81" s="29">
        <v>40101</v>
      </c>
      <c r="B81" s="29" t="s">
        <v>27</v>
      </c>
      <c r="C81" s="32">
        <v>42426</v>
      </c>
      <c r="D81" s="36">
        <v>2</v>
      </c>
      <c r="E81" s="34">
        <v>2.0833333333333332E-2</v>
      </c>
      <c r="F81" s="34">
        <v>1.8749999999999999E-2</v>
      </c>
      <c r="G81" s="31">
        <v>42426.018750000003</v>
      </c>
      <c r="H81" s="31"/>
      <c r="I81" s="29">
        <v>87</v>
      </c>
    </row>
    <row r="82" spans="1:34">
      <c r="A82" s="29">
        <v>40101</v>
      </c>
      <c r="B82" s="29" t="s">
        <v>27</v>
      </c>
      <c r="C82" s="32">
        <v>42426</v>
      </c>
      <c r="D82" s="36">
        <v>2</v>
      </c>
      <c r="E82" s="34">
        <v>2.0833333333333332E-2</v>
      </c>
      <c r="F82" s="34">
        <v>1.9444444444444445E-2</v>
      </c>
      <c r="G82" s="31">
        <v>42426.019444444442</v>
      </c>
      <c r="H82" s="31"/>
      <c r="M82" s="29">
        <v>8</v>
      </c>
      <c r="AH82" s="29" t="s">
        <v>1555</v>
      </c>
    </row>
    <row r="83" spans="1:34">
      <c r="A83" s="29">
        <v>40101</v>
      </c>
      <c r="B83" s="29" t="s">
        <v>27</v>
      </c>
      <c r="C83" s="32">
        <v>42426</v>
      </c>
      <c r="D83" s="36">
        <v>2</v>
      </c>
      <c r="E83" s="34">
        <v>2.0833333333333332E-2</v>
      </c>
      <c r="F83" s="34">
        <v>2.361111111111111E-2</v>
      </c>
      <c r="G83" s="31">
        <v>42426.023611111108</v>
      </c>
      <c r="H83" s="31"/>
      <c r="AH83" s="29" t="s">
        <v>1556</v>
      </c>
    </row>
    <row r="84" spans="1:34">
      <c r="A84" s="29">
        <v>40101</v>
      </c>
      <c r="B84" s="29" t="s">
        <v>27</v>
      </c>
      <c r="C84" s="32">
        <v>42426</v>
      </c>
      <c r="D84" s="36">
        <v>2</v>
      </c>
      <c r="E84" s="34">
        <v>6.25E-2</v>
      </c>
      <c r="F84" s="34">
        <v>5.9722222222222225E-2</v>
      </c>
      <c r="G84" s="31">
        <v>42426.05972222222</v>
      </c>
      <c r="H84" s="31"/>
      <c r="I84" s="29">
        <v>75</v>
      </c>
      <c r="AH84" s="29" t="s">
        <v>1557</v>
      </c>
    </row>
    <row r="85" spans="1:34">
      <c r="A85" s="29">
        <v>40101</v>
      </c>
      <c r="B85" s="29" t="s">
        <v>27</v>
      </c>
      <c r="C85" s="32">
        <v>42426</v>
      </c>
      <c r="D85" s="36">
        <v>2</v>
      </c>
      <c r="E85" s="34">
        <v>6.25E-2</v>
      </c>
      <c r="F85" s="34">
        <v>6.1111111111111116E-2</v>
      </c>
      <c r="G85" s="31">
        <v>42426.061111111114</v>
      </c>
      <c r="H85" s="31"/>
      <c r="M85" s="29">
        <v>12</v>
      </c>
      <c r="AH85" s="29" t="s">
        <v>142</v>
      </c>
    </row>
    <row r="86" spans="1:34">
      <c r="A86" s="29">
        <v>40101</v>
      </c>
      <c r="B86" s="29" t="s">
        <v>27</v>
      </c>
      <c r="C86" s="32">
        <v>42426</v>
      </c>
      <c r="D86" s="36">
        <v>2</v>
      </c>
      <c r="E86" s="34">
        <v>7.2916666666666671E-2</v>
      </c>
      <c r="F86" s="34">
        <v>7.2222222222222229E-2</v>
      </c>
      <c r="G86" s="31">
        <v>42426.072222222225</v>
      </c>
      <c r="H86" s="31"/>
      <c r="I86" s="29">
        <v>82</v>
      </c>
      <c r="M86" s="29">
        <v>8</v>
      </c>
      <c r="AH86" s="29" t="s">
        <v>120</v>
      </c>
    </row>
    <row r="87" spans="1:34">
      <c r="A87" s="29">
        <v>40101</v>
      </c>
      <c r="B87" s="29" t="s">
        <v>27</v>
      </c>
      <c r="C87" s="32">
        <v>42426</v>
      </c>
      <c r="D87" s="36">
        <v>2</v>
      </c>
      <c r="E87" s="34">
        <v>0.11458333333333333</v>
      </c>
      <c r="F87" s="34">
        <v>0.10902777777777778</v>
      </c>
      <c r="G87" s="31">
        <v>42426.109027777777</v>
      </c>
      <c r="H87" s="31"/>
      <c r="I87" s="47">
        <v>136</v>
      </c>
      <c r="AH87" s="47" t="s">
        <v>1558</v>
      </c>
    </row>
    <row r="88" spans="1:34">
      <c r="A88" s="29">
        <v>40101</v>
      </c>
      <c r="B88" s="29" t="s">
        <v>27</v>
      </c>
      <c r="C88" s="32">
        <v>42426</v>
      </c>
      <c r="D88" s="36">
        <v>2</v>
      </c>
      <c r="E88" s="34">
        <v>0.1875</v>
      </c>
      <c r="F88" s="34">
        <v>0.19166666666666665</v>
      </c>
      <c r="G88" s="31">
        <v>42426.191666666666</v>
      </c>
      <c r="H88" s="31"/>
      <c r="I88" s="29">
        <v>73</v>
      </c>
      <c r="AH88" s="29" t="s">
        <v>1559</v>
      </c>
    </row>
    <row r="89" spans="1:34">
      <c r="A89" s="29">
        <v>40101</v>
      </c>
      <c r="B89" s="29" t="s">
        <v>27</v>
      </c>
      <c r="C89" s="32">
        <v>42426</v>
      </c>
      <c r="D89" s="36">
        <v>2</v>
      </c>
      <c r="E89" s="34">
        <v>0.1875</v>
      </c>
      <c r="F89" s="34">
        <v>0.19236111111111112</v>
      </c>
      <c r="G89" s="31">
        <v>42426.192361111112</v>
      </c>
      <c r="H89" s="31"/>
      <c r="M89" s="29">
        <v>12</v>
      </c>
      <c r="AH89" s="29" t="s">
        <v>142</v>
      </c>
    </row>
    <row r="90" spans="1:34">
      <c r="A90" s="29">
        <v>40101</v>
      </c>
      <c r="B90" s="29" t="s">
        <v>27</v>
      </c>
      <c r="C90" s="32">
        <v>42426</v>
      </c>
      <c r="D90" s="36">
        <v>2</v>
      </c>
      <c r="E90" s="34">
        <v>0.19791666666666666</v>
      </c>
      <c r="F90" s="34">
        <v>0.20277777777777781</v>
      </c>
      <c r="G90" s="31">
        <v>42426.202777777777</v>
      </c>
      <c r="H90" s="31"/>
      <c r="I90" s="29">
        <v>80</v>
      </c>
      <c r="AH90" s="29" t="s">
        <v>1559</v>
      </c>
    </row>
    <row r="91" spans="1:34">
      <c r="A91" s="29">
        <v>40101</v>
      </c>
      <c r="B91" s="29" t="s">
        <v>27</v>
      </c>
      <c r="C91" s="32">
        <v>42426</v>
      </c>
      <c r="D91" s="36">
        <v>2</v>
      </c>
      <c r="E91" s="34">
        <v>0.19791666666666666</v>
      </c>
      <c r="F91" s="34">
        <v>0.20347222222222219</v>
      </c>
      <c r="G91" s="31">
        <v>42426.203472222223</v>
      </c>
      <c r="H91" s="31"/>
      <c r="M91" s="29">
        <v>8</v>
      </c>
      <c r="AH91" s="29" t="s">
        <v>120</v>
      </c>
    </row>
    <row r="92" spans="1:34">
      <c r="A92" s="29">
        <v>40101</v>
      </c>
      <c r="B92" s="29" t="s">
        <v>27</v>
      </c>
      <c r="C92" s="32">
        <v>42426</v>
      </c>
      <c r="D92" s="36">
        <v>2</v>
      </c>
      <c r="E92" s="34">
        <v>0.29166666666666669</v>
      </c>
      <c r="F92" s="34">
        <v>0.32291666666666669</v>
      </c>
      <c r="G92" s="31">
        <v>42426.322916666664</v>
      </c>
      <c r="H92" s="31"/>
      <c r="I92" s="29">
        <v>259</v>
      </c>
    </row>
    <row r="93" spans="1:34">
      <c r="A93" s="29">
        <v>40101</v>
      </c>
      <c r="B93" s="29" t="s">
        <v>27</v>
      </c>
      <c r="C93" s="32">
        <v>42426</v>
      </c>
      <c r="D93" s="36">
        <v>2</v>
      </c>
      <c r="E93" s="34">
        <v>0.33333333333333331</v>
      </c>
      <c r="F93" s="34">
        <v>0.3263888888888889</v>
      </c>
      <c r="G93" s="31">
        <v>42426.326388888891</v>
      </c>
      <c r="H93" s="31"/>
      <c r="N93" s="29">
        <v>9.4499999999999993</v>
      </c>
    </row>
    <row r="94" spans="1:34">
      <c r="A94" s="29">
        <v>40101</v>
      </c>
      <c r="B94" s="29" t="s">
        <v>27</v>
      </c>
      <c r="C94" s="32">
        <v>42426</v>
      </c>
      <c r="D94" s="36">
        <v>2</v>
      </c>
      <c r="E94" s="34">
        <v>0.33333333333333331</v>
      </c>
      <c r="F94" s="34">
        <v>0.33333333333333331</v>
      </c>
      <c r="G94" s="31">
        <v>42426.333333333336</v>
      </c>
      <c r="H94" s="31"/>
      <c r="I94" s="29">
        <v>281</v>
      </c>
      <c r="K94" s="29">
        <v>50</v>
      </c>
      <c r="L94" s="29">
        <v>44.1</v>
      </c>
    </row>
    <row r="95" spans="1:34">
      <c r="A95" s="29">
        <v>40101</v>
      </c>
      <c r="B95" s="29" t="s">
        <v>27</v>
      </c>
      <c r="C95" s="32">
        <v>42426</v>
      </c>
      <c r="D95" s="36">
        <v>2</v>
      </c>
      <c r="E95" s="34">
        <v>0.375</v>
      </c>
      <c r="F95" s="34">
        <v>0.3756944444444445</v>
      </c>
      <c r="G95" s="31">
        <v>42426.375694444447</v>
      </c>
      <c r="H95" s="31"/>
      <c r="I95" s="29">
        <v>319</v>
      </c>
      <c r="AC95" s="29">
        <v>0.3</v>
      </c>
    </row>
    <row r="96" spans="1:34">
      <c r="A96" s="29">
        <v>40101</v>
      </c>
      <c r="B96" s="29" t="s">
        <v>27</v>
      </c>
      <c r="C96" s="32">
        <v>42426</v>
      </c>
      <c r="D96" s="36">
        <v>2</v>
      </c>
      <c r="E96" s="34">
        <v>0.40625</v>
      </c>
      <c r="F96" s="34">
        <v>0.4055555555555555</v>
      </c>
      <c r="G96" s="31">
        <v>42426.405555555553</v>
      </c>
      <c r="H96" s="31"/>
      <c r="I96" s="29">
        <v>317</v>
      </c>
      <c r="AC96" s="29">
        <v>0.3</v>
      </c>
    </row>
    <row r="97" spans="1:34">
      <c r="A97" s="29">
        <v>40101</v>
      </c>
      <c r="B97" s="29" t="s">
        <v>27</v>
      </c>
      <c r="C97" s="32">
        <v>42426</v>
      </c>
      <c r="D97" s="36">
        <v>2</v>
      </c>
      <c r="E97" s="34">
        <v>0.42708333333333331</v>
      </c>
      <c r="F97" s="34">
        <v>0.4291666666666667</v>
      </c>
      <c r="G97" s="31">
        <v>42426.429166666669</v>
      </c>
      <c r="H97" s="31"/>
      <c r="I97" s="29">
        <v>284</v>
      </c>
      <c r="AC97" s="29">
        <v>0.2</v>
      </c>
    </row>
    <row r="98" spans="1:34">
      <c r="A98" s="29">
        <v>40101</v>
      </c>
      <c r="B98" s="29" t="s">
        <v>27</v>
      </c>
      <c r="C98" s="32">
        <v>42426</v>
      </c>
      <c r="D98" s="36">
        <v>2</v>
      </c>
      <c r="E98" s="34">
        <v>0.45833333333333331</v>
      </c>
      <c r="F98" s="34">
        <v>0.45833333333333331</v>
      </c>
      <c r="G98" s="31">
        <v>42426.458333333336</v>
      </c>
      <c r="H98" s="31"/>
      <c r="I98" s="29">
        <v>264</v>
      </c>
    </row>
    <row r="99" spans="1:34">
      <c r="A99" s="29">
        <v>40101</v>
      </c>
      <c r="B99" s="29" t="s">
        <v>27</v>
      </c>
      <c r="C99" s="32">
        <v>42426</v>
      </c>
      <c r="D99" s="36">
        <v>2</v>
      </c>
      <c r="E99" s="34">
        <v>0.45833333333333331</v>
      </c>
      <c r="F99" s="34">
        <v>0.45902777777777781</v>
      </c>
      <c r="G99" s="31">
        <v>42426.459027777775</v>
      </c>
      <c r="H99" s="31"/>
      <c r="AH99" s="29" t="s">
        <v>111</v>
      </c>
    </row>
    <row r="100" spans="1:34">
      <c r="A100" s="29">
        <v>40101</v>
      </c>
      <c r="B100" s="29" t="s">
        <v>27</v>
      </c>
      <c r="C100" s="32">
        <v>42426</v>
      </c>
      <c r="D100" s="36">
        <v>2</v>
      </c>
      <c r="E100" s="34">
        <v>0.45833333333333331</v>
      </c>
      <c r="F100" s="34">
        <v>0.4597222222222222</v>
      </c>
      <c r="G100" s="31">
        <v>42426.459722222222</v>
      </c>
      <c r="H100" s="31"/>
      <c r="AH100" s="29" t="s">
        <v>1560</v>
      </c>
    </row>
    <row r="101" spans="1:34">
      <c r="A101" s="29">
        <v>40101</v>
      </c>
      <c r="B101" s="29" t="s">
        <v>27</v>
      </c>
      <c r="C101" s="32">
        <v>42426</v>
      </c>
      <c r="D101" s="36">
        <v>2</v>
      </c>
      <c r="E101" s="34">
        <v>0.45833333333333331</v>
      </c>
      <c r="F101" s="34">
        <v>0.47083333333333338</v>
      </c>
      <c r="G101" s="31">
        <v>42426.470833333333</v>
      </c>
      <c r="H101" s="31"/>
      <c r="I101" s="29">
        <v>228</v>
      </c>
      <c r="AH101" s="29" t="s">
        <v>108</v>
      </c>
    </row>
    <row r="102" spans="1:34">
      <c r="A102" s="29">
        <v>40101</v>
      </c>
      <c r="B102" s="29" t="s">
        <v>27</v>
      </c>
      <c r="C102" s="32">
        <v>42426</v>
      </c>
      <c r="D102" s="36">
        <v>2</v>
      </c>
      <c r="E102" s="34">
        <v>0.45833333333333331</v>
      </c>
      <c r="F102" s="34">
        <v>0.47361111111111115</v>
      </c>
      <c r="G102" s="31">
        <v>42426.473611111112</v>
      </c>
      <c r="H102" s="31"/>
      <c r="AH102" s="29" t="s">
        <v>110</v>
      </c>
    </row>
    <row r="103" spans="1:34">
      <c r="A103" s="29">
        <v>40101</v>
      </c>
      <c r="B103" s="29" t="s">
        <v>27</v>
      </c>
      <c r="C103" s="32">
        <v>42426</v>
      </c>
      <c r="D103" s="36">
        <v>2</v>
      </c>
      <c r="E103" s="34">
        <v>0.45833333333333331</v>
      </c>
      <c r="F103" s="34">
        <v>0.47430555555555554</v>
      </c>
      <c r="G103" s="31">
        <v>42426.474305555559</v>
      </c>
      <c r="H103" s="31"/>
      <c r="I103" s="29">
        <v>248</v>
      </c>
      <c r="AH103" s="29" t="s">
        <v>109</v>
      </c>
    </row>
    <row r="104" spans="1:34">
      <c r="A104" s="29">
        <v>40101</v>
      </c>
      <c r="B104" s="29" t="s">
        <v>27</v>
      </c>
      <c r="C104" s="32">
        <v>42426</v>
      </c>
      <c r="D104" s="36">
        <v>2</v>
      </c>
      <c r="E104" s="34">
        <v>0.45833333333333331</v>
      </c>
      <c r="F104" s="34">
        <v>0.48541666666666666</v>
      </c>
      <c r="G104" s="31">
        <v>42426.48541666667</v>
      </c>
      <c r="H104" s="31"/>
      <c r="I104" s="29">
        <v>199</v>
      </c>
      <c r="AH104" s="29" t="s">
        <v>108</v>
      </c>
    </row>
    <row r="105" spans="1:34">
      <c r="A105" s="29">
        <v>40101</v>
      </c>
      <c r="B105" s="29" t="s">
        <v>27</v>
      </c>
      <c r="C105" s="32">
        <v>42426</v>
      </c>
      <c r="D105" s="36">
        <v>2</v>
      </c>
      <c r="E105" s="34">
        <v>0.45833333333333331</v>
      </c>
      <c r="F105" s="34">
        <v>0.48819444444444443</v>
      </c>
      <c r="G105" s="31">
        <v>42426.488194444442</v>
      </c>
      <c r="H105" s="31"/>
      <c r="I105" s="29">
        <v>215</v>
      </c>
      <c r="AH105" s="29" t="s">
        <v>109</v>
      </c>
    </row>
    <row r="106" spans="1:34">
      <c r="A106" s="29">
        <v>40101</v>
      </c>
      <c r="B106" s="29" t="s">
        <v>27</v>
      </c>
      <c r="C106" s="32">
        <v>42426</v>
      </c>
      <c r="D106" s="36">
        <v>2</v>
      </c>
      <c r="E106" s="34">
        <v>0.45833333333333331</v>
      </c>
      <c r="F106" s="34">
        <v>0.49861111111111112</v>
      </c>
      <c r="G106" s="31">
        <v>42426.498611111114</v>
      </c>
      <c r="H106" s="31"/>
      <c r="I106" s="29">
        <v>168</v>
      </c>
      <c r="AH106" s="29" t="s">
        <v>108</v>
      </c>
    </row>
    <row r="107" spans="1:34">
      <c r="A107" s="29">
        <v>40101</v>
      </c>
      <c r="B107" s="29" t="s">
        <v>27</v>
      </c>
      <c r="C107" s="32">
        <v>42426</v>
      </c>
      <c r="D107" s="36">
        <v>2</v>
      </c>
      <c r="E107" s="34">
        <v>0.5</v>
      </c>
      <c r="F107" s="34">
        <v>0.53402777777777777</v>
      </c>
      <c r="G107" s="31">
        <v>42426.53402777778</v>
      </c>
      <c r="H107" s="31"/>
      <c r="I107" s="29">
        <v>166</v>
      </c>
      <c r="K107" s="29">
        <v>45</v>
      </c>
      <c r="L107" s="29">
        <v>69</v>
      </c>
    </row>
    <row r="108" spans="1:34">
      <c r="A108" s="29">
        <v>40101</v>
      </c>
      <c r="B108" s="29" t="s">
        <v>27</v>
      </c>
      <c r="C108" s="32">
        <v>42426</v>
      </c>
      <c r="D108" s="36">
        <v>2</v>
      </c>
      <c r="E108" s="34">
        <v>0.5</v>
      </c>
      <c r="F108" s="34">
        <v>0.53541666666666665</v>
      </c>
      <c r="G108" s="31">
        <v>42426.535416666666</v>
      </c>
      <c r="H108" s="31"/>
      <c r="N108" s="29">
        <v>6.46</v>
      </c>
    </row>
    <row r="109" spans="1:34">
      <c r="A109" s="29">
        <v>40101</v>
      </c>
      <c r="B109" s="29" t="s">
        <v>27</v>
      </c>
      <c r="C109" s="32">
        <v>42426</v>
      </c>
      <c r="D109" s="36">
        <v>2</v>
      </c>
      <c r="E109" s="34">
        <v>0.5625</v>
      </c>
      <c r="F109" s="34">
        <v>0.56666666666666665</v>
      </c>
      <c r="G109" s="31">
        <v>42426.566666666666</v>
      </c>
      <c r="H109" s="31"/>
      <c r="I109" s="29">
        <v>93</v>
      </c>
      <c r="M109" s="29">
        <v>4</v>
      </c>
      <c r="AH109" s="29" t="s">
        <v>1561</v>
      </c>
    </row>
    <row r="110" spans="1:34">
      <c r="A110" s="29">
        <v>40101</v>
      </c>
      <c r="B110" s="29" t="s">
        <v>27</v>
      </c>
      <c r="C110" s="32">
        <v>42426</v>
      </c>
      <c r="D110" s="36">
        <v>2</v>
      </c>
      <c r="E110" s="34">
        <v>0.57291666666666663</v>
      </c>
      <c r="F110" s="34">
        <v>0.57708333333333328</v>
      </c>
      <c r="G110" s="31">
        <v>42426.57708333333</v>
      </c>
      <c r="H110" s="31"/>
      <c r="I110" s="29">
        <v>122</v>
      </c>
      <c r="AH110" s="29" t="s">
        <v>1562</v>
      </c>
    </row>
    <row r="111" spans="1:34">
      <c r="A111" s="29">
        <v>40101</v>
      </c>
      <c r="B111" s="29" t="s">
        <v>27</v>
      </c>
      <c r="C111" s="32">
        <v>42426</v>
      </c>
      <c r="D111" s="36">
        <v>2</v>
      </c>
      <c r="E111" s="34">
        <v>0.58333333333333337</v>
      </c>
      <c r="F111" s="34">
        <v>0.58333333333333337</v>
      </c>
      <c r="G111" s="31">
        <v>42426.583333333336</v>
      </c>
      <c r="H111" s="31"/>
      <c r="I111" s="29">
        <v>128</v>
      </c>
      <c r="AH111" s="29" t="s">
        <v>1563</v>
      </c>
    </row>
    <row r="112" spans="1:34">
      <c r="A112" s="29">
        <v>40101</v>
      </c>
      <c r="B112" s="29" t="s">
        <v>27</v>
      </c>
      <c r="C112" s="32">
        <v>42426</v>
      </c>
      <c r="D112" s="36">
        <v>2</v>
      </c>
      <c r="E112" s="34">
        <v>0.64583333333333337</v>
      </c>
      <c r="F112" s="29"/>
      <c r="G112" s="31">
        <v>42426.645833333336</v>
      </c>
      <c r="H112" s="31"/>
      <c r="AH112" s="29" t="s">
        <v>1564</v>
      </c>
    </row>
    <row r="113" spans="1:34">
      <c r="A113" s="29">
        <v>40101</v>
      </c>
      <c r="B113" s="29" t="s">
        <v>27</v>
      </c>
      <c r="C113" s="32">
        <v>42426</v>
      </c>
      <c r="D113" s="36">
        <v>2</v>
      </c>
      <c r="E113" s="34">
        <v>0.67708333333333337</v>
      </c>
      <c r="F113" s="34">
        <v>0.67361111111111116</v>
      </c>
      <c r="G113" s="31">
        <v>42426.673611111109</v>
      </c>
      <c r="H113" s="31"/>
      <c r="I113" s="29">
        <v>207</v>
      </c>
      <c r="N113" s="29">
        <v>2.97</v>
      </c>
      <c r="AH113" s="29" t="s">
        <v>1565</v>
      </c>
    </row>
    <row r="114" spans="1:34">
      <c r="A114" s="29">
        <v>40101</v>
      </c>
      <c r="B114" s="29" t="s">
        <v>27</v>
      </c>
      <c r="C114" s="32">
        <v>42426</v>
      </c>
      <c r="D114" s="36">
        <v>2</v>
      </c>
      <c r="E114" s="34">
        <v>0.70833333333333337</v>
      </c>
      <c r="F114" s="34">
        <v>0.70763888888888893</v>
      </c>
      <c r="G114" s="31">
        <v>42426.707638888889</v>
      </c>
      <c r="H114" s="31"/>
      <c r="I114" s="29">
        <v>96</v>
      </c>
      <c r="AH114" s="29" t="s">
        <v>1566</v>
      </c>
    </row>
    <row r="115" spans="1:34">
      <c r="A115" s="29">
        <v>40101</v>
      </c>
      <c r="B115" s="29" t="s">
        <v>27</v>
      </c>
      <c r="C115" s="32">
        <v>42426</v>
      </c>
      <c r="D115" s="36">
        <v>2</v>
      </c>
      <c r="E115" s="34">
        <v>0.71875</v>
      </c>
      <c r="F115" s="34">
        <v>0.71666666666666667</v>
      </c>
      <c r="G115" s="31">
        <v>42426.716666666667</v>
      </c>
      <c r="H115" s="31"/>
      <c r="I115" s="29">
        <v>99</v>
      </c>
      <c r="M115" s="29">
        <v>4</v>
      </c>
      <c r="AH115" s="29" t="s">
        <v>128</v>
      </c>
    </row>
    <row r="116" spans="1:34">
      <c r="A116" s="29">
        <v>40101</v>
      </c>
      <c r="B116" s="29" t="s">
        <v>27</v>
      </c>
      <c r="C116" s="32">
        <v>42426</v>
      </c>
      <c r="D116" s="36">
        <v>2</v>
      </c>
      <c r="E116" s="34">
        <v>0.75</v>
      </c>
      <c r="F116" s="34">
        <v>0.75347222222222221</v>
      </c>
      <c r="G116" s="31">
        <v>42426.753472222219</v>
      </c>
      <c r="H116" s="31"/>
      <c r="I116" s="29">
        <v>90</v>
      </c>
      <c r="K116" s="29">
        <v>65</v>
      </c>
      <c r="L116" s="50">
        <v>93.89</v>
      </c>
    </row>
    <row r="117" spans="1:34">
      <c r="A117" s="29">
        <v>40101</v>
      </c>
      <c r="B117" s="29" t="s">
        <v>27</v>
      </c>
      <c r="C117" s="32">
        <v>42426</v>
      </c>
      <c r="D117" s="36">
        <v>2</v>
      </c>
      <c r="E117" s="34">
        <v>0.75</v>
      </c>
      <c r="F117" s="34">
        <v>0.75486111111111109</v>
      </c>
      <c r="G117" s="31">
        <v>42426.754861111112</v>
      </c>
      <c r="H117" s="31"/>
      <c r="N117" s="29">
        <v>3.42</v>
      </c>
    </row>
    <row r="118" spans="1:34">
      <c r="A118" s="29">
        <v>40101</v>
      </c>
      <c r="B118" s="29" t="s">
        <v>27</v>
      </c>
      <c r="C118" s="32">
        <v>42426</v>
      </c>
      <c r="D118" s="36">
        <v>2</v>
      </c>
      <c r="E118" s="34">
        <v>0.77083333333333337</v>
      </c>
      <c r="F118" s="34">
        <v>0.7680555555555556</v>
      </c>
      <c r="G118" s="31">
        <v>42426.768055555556</v>
      </c>
      <c r="H118" s="31"/>
      <c r="I118" s="29">
        <v>70</v>
      </c>
      <c r="M118" s="29">
        <v>12</v>
      </c>
      <c r="AH118" s="29" t="s">
        <v>1567</v>
      </c>
    </row>
    <row r="119" spans="1:34">
      <c r="A119" s="29">
        <v>40101</v>
      </c>
      <c r="B119" s="29" t="s">
        <v>27</v>
      </c>
      <c r="C119" s="32">
        <v>42426</v>
      </c>
      <c r="D119" s="36">
        <v>2</v>
      </c>
      <c r="E119" s="34">
        <v>0.78125</v>
      </c>
      <c r="F119" s="34">
        <v>0.77847222222222223</v>
      </c>
      <c r="G119" s="31">
        <v>42426.77847222222</v>
      </c>
      <c r="H119" s="31"/>
      <c r="I119" s="29">
        <v>85</v>
      </c>
      <c r="M119" s="29">
        <v>8</v>
      </c>
      <c r="AH119" s="29" t="s">
        <v>120</v>
      </c>
    </row>
    <row r="120" spans="1:34">
      <c r="A120" s="29">
        <v>40101</v>
      </c>
      <c r="B120" s="29" t="s">
        <v>27</v>
      </c>
      <c r="C120" s="32">
        <v>42426</v>
      </c>
      <c r="D120" s="36">
        <v>2</v>
      </c>
      <c r="E120" s="34">
        <v>0.80208333333333337</v>
      </c>
      <c r="F120" s="34">
        <v>0.80208333333333337</v>
      </c>
      <c r="G120" s="31">
        <v>42426.802083333336</v>
      </c>
      <c r="H120" s="31"/>
      <c r="I120" s="29">
        <v>146</v>
      </c>
      <c r="AH120" s="29" t="s">
        <v>1568</v>
      </c>
    </row>
    <row r="121" spans="1:34">
      <c r="A121" s="29">
        <v>40101</v>
      </c>
      <c r="B121" s="29" t="s">
        <v>27</v>
      </c>
      <c r="C121" s="32">
        <v>42426</v>
      </c>
      <c r="D121" s="36">
        <v>2</v>
      </c>
      <c r="E121" s="34">
        <v>0.91666666666666663</v>
      </c>
      <c r="F121" s="34">
        <v>0.91666666666666663</v>
      </c>
      <c r="G121" s="31">
        <v>42426.916666666664</v>
      </c>
      <c r="H121" s="31"/>
      <c r="I121" s="29">
        <v>203</v>
      </c>
    </row>
    <row r="122" spans="1:34">
      <c r="A122" s="29">
        <v>40101</v>
      </c>
      <c r="B122" s="29" t="s">
        <v>27</v>
      </c>
      <c r="C122" s="32">
        <v>42426</v>
      </c>
      <c r="D122" s="36">
        <v>2</v>
      </c>
      <c r="E122" s="34">
        <v>0.91666666666666663</v>
      </c>
      <c r="F122" s="34">
        <v>0.91875000000000007</v>
      </c>
      <c r="G122" s="31">
        <v>42426.918749999997</v>
      </c>
      <c r="H122" s="31"/>
      <c r="N122" s="29">
        <v>5.0599999999999996</v>
      </c>
    </row>
    <row r="123" spans="1:34">
      <c r="A123" s="29">
        <v>40101</v>
      </c>
      <c r="B123" s="29" t="s">
        <v>27</v>
      </c>
      <c r="C123" s="32">
        <v>42426</v>
      </c>
      <c r="D123" s="36">
        <v>2</v>
      </c>
      <c r="E123" s="34">
        <v>0.91666666666666663</v>
      </c>
      <c r="F123" s="34">
        <v>0.9194444444444444</v>
      </c>
      <c r="G123" s="31">
        <v>42426.919444444444</v>
      </c>
      <c r="H123" s="31"/>
      <c r="L123" s="29">
        <v>30</v>
      </c>
      <c r="AH123" s="29" t="s">
        <v>1569</v>
      </c>
    </row>
    <row r="124" spans="1:34">
      <c r="A124" s="29">
        <v>40101</v>
      </c>
      <c r="B124" s="29" t="s">
        <v>27</v>
      </c>
      <c r="C124" s="32">
        <v>42426</v>
      </c>
      <c r="D124" s="36">
        <v>2</v>
      </c>
      <c r="E124" s="34">
        <v>0.92708333333333337</v>
      </c>
      <c r="F124" s="34">
        <v>0.92986111111111114</v>
      </c>
      <c r="G124" s="31">
        <v>42426.929861111108</v>
      </c>
      <c r="H124" s="31"/>
      <c r="I124" s="29">
        <v>198</v>
      </c>
      <c r="AH124" s="29" t="s">
        <v>1570</v>
      </c>
    </row>
    <row r="125" spans="1:34">
      <c r="A125" s="29">
        <v>40101</v>
      </c>
      <c r="B125" s="29" t="s">
        <v>27</v>
      </c>
      <c r="C125" s="32">
        <v>42427</v>
      </c>
      <c r="D125" s="36">
        <v>3</v>
      </c>
      <c r="E125" s="34">
        <v>0</v>
      </c>
      <c r="F125" s="34">
        <v>6.9444444444444447E-4</v>
      </c>
      <c r="G125" s="31">
        <v>42427.000694444447</v>
      </c>
      <c r="H125" s="31"/>
      <c r="I125" s="29">
        <v>181</v>
      </c>
      <c r="AH125" s="29" t="s">
        <v>1571</v>
      </c>
    </row>
    <row r="126" spans="1:34">
      <c r="A126" s="29">
        <v>40101</v>
      </c>
      <c r="B126" s="29" t="s">
        <v>27</v>
      </c>
      <c r="C126" s="32">
        <v>42427</v>
      </c>
      <c r="D126" s="36">
        <v>3</v>
      </c>
      <c r="E126" s="34">
        <v>3.125E-2</v>
      </c>
      <c r="F126" s="34">
        <v>3.4027777777777775E-2</v>
      </c>
      <c r="G126" s="31">
        <v>42427.03402777778</v>
      </c>
      <c r="H126" s="31"/>
      <c r="I126" s="29">
        <v>131</v>
      </c>
      <c r="AH126" s="29" t="s">
        <v>1572</v>
      </c>
    </row>
    <row r="127" spans="1:34">
      <c r="A127" s="29">
        <v>40101</v>
      </c>
      <c r="B127" s="29" t="s">
        <v>27</v>
      </c>
      <c r="C127" s="32">
        <v>42427</v>
      </c>
      <c r="D127" s="36">
        <v>3</v>
      </c>
      <c r="E127" s="34">
        <v>0.13541666666666666</v>
      </c>
      <c r="F127" s="34">
        <v>0.13958333333333334</v>
      </c>
      <c r="G127" s="31">
        <v>42427.13958333333</v>
      </c>
      <c r="H127" s="31"/>
      <c r="I127" s="29">
        <v>70</v>
      </c>
      <c r="AH127" s="29" t="s">
        <v>1573</v>
      </c>
    </row>
    <row r="128" spans="1:34">
      <c r="A128" s="29">
        <v>40101</v>
      </c>
      <c r="B128" s="29" t="s">
        <v>27</v>
      </c>
      <c r="C128" s="32">
        <v>42427</v>
      </c>
      <c r="D128" s="36">
        <v>3</v>
      </c>
      <c r="E128" s="34">
        <v>0.13541666666666666</v>
      </c>
      <c r="F128" s="34">
        <v>0.14027777777777778</v>
      </c>
      <c r="G128" s="31">
        <v>42427.140277777777</v>
      </c>
      <c r="H128" s="31"/>
      <c r="M128" s="29">
        <v>12</v>
      </c>
      <c r="AH128" s="29" t="s">
        <v>142</v>
      </c>
    </row>
    <row r="129" spans="1:34">
      <c r="A129" s="29">
        <v>40101</v>
      </c>
      <c r="B129" s="29" t="s">
        <v>27</v>
      </c>
      <c r="C129" s="32">
        <v>42427</v>
      </c>
      <c r="D129" s="36">
        <v>3</v>
      </c>
      <c r="E129" s="34">
        <v>0.14583333333333334</v>
      </c>
      <c r="F129" s="34">
        <v>0.15138888888888888</v>
      </c>
      <c r="G129" s="31">
        <v>42427.151388888888</v>
      </c>
      <c r="H129" s="31"/>
      <c r="AH129" s="29" t="s">
        <v>1574</v>
      </c>
    </row>
    <row r="130" spans="1:34">
      <c r="A130" s="29">
        <v>40101</v>
      </c>
      <c r="B130" s="29" t="s">
        <v>27</v>
      </c>
      <c r="C130" s="32">
        <v>42427</v>
      </c>
      <c r="D130" s="36">
        <v>3</v>
      </c>
      <c r="E130" s="34">
        <v>0.15625</v>
      </c>
      <c r="F130" s="34">
        <v>0.15277777777777776</v>
      </c>
      <c r="G130" s="31">
        <v>42427.152777777781</v>
      </c>
      <c r="H130" s="31"/>
      <c r="I130" s="29">
        <v>98</v>
      </c>
      <c r="M130" s="29">
        <v>4</v>
      </c>
      <c r="AH130" s="29" t="s">
        <v>128</v>
      </c>
    </row>
    <row r="131" spans="1:34">
      <c r="A131" s="29">
        <v>40101</v>
      </c>
      <c r="B131" s="29" t="s">
        <v>27</v>
      </c>
      <c r="C131" s="32">
        <v>42427</v>
      </c>
      <c r="D131" s="36">
        <v>3</v>
      </c>
      <c r="E131" s="34">
        <v>0.29166666666666669</v>
      </c>
      <c r="F131" s="34">
        <v>0.35138888888888892</v>
      </c>
      <c r="G131" s="31">
        <v>42427.351388888892</v>
      </c>
      <c r="H131" s="31"/>
      <c r="I131" s="29">
        <v>231</v>
      </c>
    </row>
    <row r="132" spans="1:34">
      <c r="A132" s="29">
        <v>40101</v>
      </c>
      <c r="B132" s="29" t="s">
        <v>27</v>
      </c>
      <c r="C132" s="32">
        <v>42427</v>
      </c>
      <c r="D132" s="36">
        <v>3</v>
      </c>
      <c r="E132" s="34">
        <v>0.33333333333333331</v>
      </c>
      <c r="F132" s="34">
        <v>0.35625000000000001</v>
      </c>
      <c r="G132" s="31">
        <v>42427.356249999997</v>
      </c>
      <c r="H132" s="31"/>
      <c r="N132" s="29">
        <v>6.94</v>
      </c>
    </row>
    <row r="133" spans="1:34">
      <c r="A133" s="29">
        <v>40101</v>
      </c>
      <c r="B133" s="29" t="s">
        <v>27</v>
      </c>
      <c r="C133" s="32">
        <v>42427</v>
      </c>
      <c r="D133" s="36">
        <v>3</v>
      </c>
      <c r="E133" s="34">
        <v>0.33333333333333331</v>
      </c>
      <c r="F133" s="34">
        <v>0.35694444444444445</v>
      </c>
      <c r="G133" s="31">
        <v>42427.356944444444</v>
      </c>
      <c r="H133" s="31"/>
      <c r="K133" s="51">
        <v>37</v>
      </c>
      <c r="L133" s="50">
        <v>47</v>
      </c>
    </row>
    <row r="134" spans="1:34">
      <c r="A134" s="29">
        <v>40101</v>
      </c>
      <c r="B134" s="29" t="s">
        <v>27</v>
      </c>
      <c r="C134" s="32">
        <v>42427</v>
      </c>
      <c r="D134" s="36">
        <v>3</v>
      </c>
      <c r="E134" s="34">
        <v>0.40625</v>
      </c>
      <c r="F134" s="34">
        <v>0.40277777777777773</v>
      </c>
      <c r="G134" s="31">
        <v>42427.402777777781</v>
      </c>
      <c r="H134" s="31"/>
      <c r="I134" s="29">
        <v>307</v>
      </c>
    </row>
    <row r="135" spans="1:34">
      <c r="A135" s="29">
        <v>40101</v>
      </c>
      <c r="B135" s="29" t="s">
        <v>27</v>
      </c>
      <c r="C135" s="32">
        <v>42427</v>
      </c>
      <c r="D135" s="36">
        <v>3</v>
      </c>
      <c r="E135" s="34">
        <v>0.41666666666666669</v>
      </c>
      <c r="F135" s="34">
        <v>0.42986111111111108</v>
      </c>
      <c r="G135" s="31">
        <v>42427.429861111108</v>
      </c>
      <c r="H135" s="31"/>
      <c r="I135" s="29">
        <v>311</v>
      </c>
      <c r="AH135" s="29" t="s">
        <v>111</v>
      </c>
    </row>
    <row r="136" spans="1:34">
      <c r="A136" s="29">
        <v>40101</v>
      </c>
      <c r="B136" s="29" t="s">
        <v>27</v>
      </c>
      <c r="C136" s="32">
        <v>42427</v>
      </c>
      <c r="D136" s="36">
        <v>3</v>
      </c>
      <c r="E136" s="34">
        <v>0.41666666666666669</v>
      </c>
      <c r="F136" s="34">
        <v>0.43055555555555558</v>
      </c>
      <c r="G136" s="31">
        <v>42427.430555555555</v>
      </c>
      <c r="H136" s="31"/>
      <c r="AH136" s="29" t="s">
        <v>109</v>
      </c>
    </row>
    <row r="137" spans="1:34">
      <c r="A137" s="29">
        <v>40101</v>
      </c>
      <c r="B137" s="29" t="s">
        <v>27</v>
      </c>
      <c r="C137" s="32">
        <v>42427</v>
      </c>
      <c r="D137" s="36">
        <v>3</v>
      </c>
      <c r="E137" s="34">
        <v>0.41666666666666669</v>
      </c>
      <c r="F137" s="34">
        <v>0.44097222222222227</v>
      </c>
      <c r="G137" s="31">
        <v>42427.440972222219</v>
      </c>
      <c r="H137" s="31"/>
      <c r="I137" s="29">
        <v>262</v>
      </c>
      <c r="AH137" s="29" t="s">
        <v>108</v>
      </c>
    </row>
    <row r="138" spans="1:34">
      <c r="A138" s="29">
        <v>40101</v>
      </c>
      <c r="B138" s="29" t="s">
        <v>27</v>
      </c>
      <c r="C138" s="32">
        <v>42427</v>
      </c>
      <c r="D138" s="36">
        <v>3</v>
      </c>
      <c r="E138" s="34">
        <v>0.41666666666666669</v>
      </c>
      <c r="F138" s="34">
        <v>0.44375000000000003</v>
      </c>
      <c r="G138" s="31">
        <v>42427.443749999999</v>
      </c>
      <c r="H138" s="31"/>
      <c r="AH138" s="29" t="s">
        <v>110</v>
      </c>
    </row>
    <row r="139" spans="1:34">
      <c r="A139" s="29">
        <v>40101</v>
      </c>
      <c r="B139" s="29" t="s">
        <v>27</v>
      </c>
      <c r="C139" s="32">
        <v>42427</v>
      </c>
      <c r="D139" s="36">
        <v>3</v>
      </c>
      <c r="E139" s="34">
        <v>0.41666666666666669</v>
      </c>
      <c r="F139" s="34">
        <v>0.44444444444444442</v>
      </c>
      <c r="G139" s="31">
        <v>42427.444444444445</v>
      </c>
      <c r="H139" s="31"/>
      <c r="I139" s="29">
        <v>280</v>
      </c>
      <c r="AH139" s="29" t="s">
        <v>109</v>
      </c>
    </row>
    <row r="140" spans="1:34">
      <c r="A140" s="29">
        <v>40101</v>
      </c>
      <c r="B140" s="29" t="s">
        <v>27</v>
      </c>
      <c r="C140" s="32">
        <v>42427</v>
      </c>
      <c r="D140" s="36">
        <v>3</v>
      </c>
      <c r="E140" s="34">
        <v>0.41666666666666669</v>
      </c>
      <c r="F140" s="34">
        <v>0.4548611111111111</v>
      </c>
      <c r="G140" s="31">
        <v>42427.454861111109</v>
      </c>
      <c r="H140" s="31"/>
      <c r="I140" s="29">
        <v>234</v>
      </c>
      <c r="AH140" s="29" t="s">
        <v>108</v>
      </c>
    </row>
    <row r="141" spans="1:34">
      <c r="A141" s="29">
        <v>40101</v>
      </c>
      <c r="B141" s="29" t="s">
        <v>27</v>
      </c>
      <c r="C141" s="32">
        <v>42427</v>
      </c>
      <c r="D141" s="36">
        <v>3</v>
      </c>
      <c r="E141" s="34">
        <v>0.41666666666666669</v>
      </c>
      <c r="F141" s="34">
        <v>0.45763888888888887</v>
      </c>
      <c r="G141" s="31">
        <v>42427.457638888889</v>
      </c>
      <c r="H141" s="31"/>
      <c r="AH141" s="29" t="s">
        <v>110</v>
      </c>
    </row>
    <row r="142" spans="1:34">
      <c r="A142" s="29">
        <v>40101</v>
      </c>
      <c r="B142" s="29" t="s">
        <v>27</v>
      </c>
      <c r="C142" s="32">
        <v>42427</v>
      </c>
      <c r="D142" s="36">
        <v>3</v>
      </c>
      <c r="E142" s="34">
        <v>0.41666666666666669</v>
      </c>
      <c r="F142" s="34">
        <v>0.45833333333333331</v>
      </c>
      <c r="G142" s="31">
        <v>42427.458333333336</v>
      </c>
      <c r="H142" s="31"/>
      <c r="I142" s="29">
        <v>213</v>
      </c>
      <c r="AH142" s="29" t="s">
        <v>109</v>
      </c>
    </row>
    <row r="143" spans="1:34">
      <c r="A143" s="29">
        <v>40101</v>
      </c>
      <c r="B143" s="29" t="s">
        <v>27</v>
      </c>
      <c r="C143" s="32">
        <v>42427</v>
      </c>
      <c r="D143" s="36">
        <v>3</v>
      </c>
      <c r="E143" s="34">
        <v>0.41666666666666669</v>
      </c>
      <c r="F143" s="34">
        <v>0.46875</v>
      </c>
      <c r="G143" s="31">
        <v>42427.46875</v>
      </c>
      <c r="H143" s="31"/>
      <c r="I143" s="29">
        <v>153</v>
      </c>
      <c r="AH143" s="29" t="s">
        <v>108</v>
      </c>
    </row>
    <row r="144" spans="1:34">
      <c r="A144" s="29">
        <v>40101</v>
      </c>
      <c r="B144" s="29" t="s">
        <v>27</v>
      </c>
      <c r="C144" s="32">
        <v>42427</v>
      </c>
      <c r="D144" s="36">
        <v>3</v>
      </c>
      <c r="E144" s="34">
        <v>0.52083333333333337</v>
      </c>
      <c r="F144" s="34">
        <v>0.52222222222222225</v>
      </c>
      <c r="G144" s="31">
        <v>42427.522222222222</v>
      </c>
      <c r="H144" s="31"/>
      <c r="I144" s="29">
        <v>140</v>
      </c>
      <c r="N144" s="29">
        <v>5.8132999999999999</v>
      </c>
    </row>
    <row r="145" spans="1:34">
      <c r="A145" s="29">
        <v>40101</v>
      </c>
      <c r="B145" s="29" t="s">
        <v>27</v>
      </c>
      <c r="C145" s="32">
        <v>42427</v>
      </c>
      <c r="D145" s="36">
        <v>3</v>
      </c>
      <c r="E145" s="34">
        <v>0.52083333333333337</v>
      </c>
      <c r="F145" s="34">
        <v>0.5229166666666667</v>
      </c>
      <c r="G145" s="31">
        <v>42427.522916666669</v>
      </c>
      <c r="H145" s="31"/>
      <c r="K145" s="29">
        <v>60</v>
      </c>
      <c r="L145" s="50">
        <v>66.59</v>
      </c>
    </row>
    <row r="146" spans="1:34">
      <c r="A146" s="29">
        <v>40101</v>
      </c>
      <c r="B146" s="29" t="s">
        <v>27</v>
      </c>
      <c r="C146" s="32">
        <v>42427</v>
      </c>
      <c r="D146" s="36">
        <v>3</v>
      </c>
      <c r="E146" s="34">
        <v>0.55208333333333337</v>
      </c>
      <c r="F146" s="34">
        <v>0.54999999999999993</v>
      </c>
      <c r="G146" s="31">
        <v>42427.55</v>
      </c>
      <c r="H146" s="31"/>
      <c r="I146" s="29">
        <v>64</v>
      </c>
      <c r="M146" s="29">
        <v>16</v>
      </c>
      <c r="AH146" s="29" t="s">
        <v>691</v>
      </c>
    </row>
    <row r="147" spans="1:34">
      <c r="A147" s="29">
        <v>40101</v>
      </c>
      <c r="B147" s="29" t="s">
        <v>27</v>
      </c>
      <c r="C147" s="32">
        <v>42427</v>
      </c>
      <c r="D147" s="36">
        <v>3</v>
      </c>
      <c r="E147" s="34">
        <v>0.55208333333333337</v>
      </c>
      <c r="F147" s="34">
        <v>0.5541666666666667</v>
      </c>
      <c r="G147" s="31">
        <v>42427.554166666669</v>
      </c>
      <c r="H147" s="31"/>
      <c r="I147" s="29">
        <v>71</v>
      </c>
      <c r="AH147" s="29" t="s">
        <v>1575</v>
      </c>
    </row>
    <row r="148" spans="1:34">
      <c r="A148" s="29">
        <v>40101</v>
      </c>
      <c r="B148" s="29" t="s">
        <v>27</v>
      </c>
      <c r="C148" s="32">
        <v>42427</v>
      </c>
      <c r="D148" s="36">
        <v>3</v>
      </c>
      <c r="E148" s="34">
        <v>0.5625</v>
      </c>
      <c r="F148" s="34">
        <v>0.56180555555555556</v>
      </c>
      <c r="G148" s="31">
        <v>42427.561805555553</v>
      </c>
      <c r="H148" s="31"/>
      <c r="I148" s="29">
        <v>112</v>
      </c>
    </row>
    <row r="149" spans="1:34">
      <c r="A149" s="29">
        <v>40101</v>
      </c>
      <c r="B149" s="29" t="s">
        <v>27</v>
      </c>
      <c r="C149" s="32">
        <v>42427</v>
      </c>
      <c r="D149" s="36">
        <v>3</v>
      </c>
      <c r="E149" s="34">
        <v>0.66666666666666663</v>
      </c>
      <c r="F149" s="34">
        <v>0.67708333333333337</v>
      </c>
      <c r="G149" s="31">
        <v>42427.677083333336</v>
      </c>
      <c r="H149" s="31"/>
      <c r="I149" s="29">
        <v>164</v>
      </c>
      <c r="AC149" s="29">
        <v>0.1</v>
      </c>
    </row>
    <row r="150" spans="1:34">
      <c r="A150" s="29">
        <v>40103</v>
      </c>
      <c r="B150" s="29" t="s">
        <v>131</v>
      </c>
      <c r="C150" s="32">
        <v>42297</v>
      </c>
      <c r="D150" s="36">
        <v>1</v>
      </c>
      <c r="E150" s="34">
        <v>0.66666666666666663</v>
      </c>
      <c r="F150" s="34">
        <v>0.6875</v>
      </c>
      <c r="G150" s="31">
        <v>42297.6875</v>
      </c>
      <c r="H150" s="31"/>
      <c r="AH150" s="29" t="s">
        <v>775</v>
      </c>
    </row>
    <row r="151" spans="1:34">
      <c r="A151" s="29">
        <v>40103</v>
      </c>
      <c r="B151" s="29" t="s">
        <v>131</v>
      </c>
      <c r="C151" s="32">
        <v>42297</v>
      </c>
      <c r="D151" s="36">
        <v>1</v>
      </c>
      <c r="E151" s="34">
        <v>0.66666666666666663</v>
      </c>
      <c r="F151" s="34">
        <v>0.68958333333333333</v>
      </c>
      <c r="G151" s="31">
        <v>42297.689583333333</v>
      </c>
      <c r="H151" s="31"/>
      <c r="I151" s="29">
        <v>155</v>
      </c>
      <c r="AC151" s="29">
        <v>0.2</v>
      </c>
      <c r="AH151" s="29" t="s">
        <v>774</v>
      </c>
    </row>
    <row r="152" spans="1:34">
      <c r="A152" s="29">
        <v>40103</v>
      </c>
      <c r="B152" s="29" t="s">
        <v>131</v>
      </c>
      <c r="C152" s="32">
        <v>42297</v>
      </c>
      <c r="D152" s="36">
        <v>1</v>
      </c>
      <c r="E152" s="34">
        <v>0.70833333333333337</v>
      </c>
      <c r="F152" s="34">
        <v>0.70833333333333337</v>
      </c>
      <c r="G152" s="31">
        <v>42297.708333333336</v>
      </c>
      <c r="H152" s="31"/>
      <c r="AH152" s="29" t="s">
        <v>773</v>
      </c>
    </row>
    <row r="153" spans="1:34">
      <c r="A153" s="29">
        <v>40103</v>
      </c>
      <c r="B153" s="29" t="s">
        <v>131</v>
      </c>
      <c r="C153" s="32">
        <v>42297</v>
      </c>
      <c r="D153" s="36">
        <v>1</v>
      </c>
      <c r="E153" s="34">
        <v>0.75</v>
      </c>
      <c r="F153" s="34">
        <v>0.75624999999999998</v>
      </c>
      <c r="G153" s="31">
        <v>42297.756249999999</v>
      </c>
      <c r="H153" s="31"/>
      <c r="I153" s="29">
        <v>91</v>
      </c>
      <c r="M153" s="29">
        <v>4</v>
      </c>
      <c r="AH153" s="29" t="s">
        <v>772</v>
      </c>
    </row>
    <row r="154" spans="1:34">
      <c r="A154" s="29">
        <v>40103</v>
      </c>
      <c r="B154" s="29" t="s">
        <v>131</v>
      </c>
      <c r="C154" s="32">
        <v>42297</v>
      </c>
      <c r="D154" s="36">
        <v>1</v>
      </c>
      <c r="E154" s="34">
        <v>0.75</v>
      </c>
      <c r="F154" s="34">
        <v>0.77708333333333324</v>
      </c>
      <c r="G154" s="31">
        <v>42297.777083333334</v>
      </c>
      <c r="H154" s="31"/>
      <c r="I154" s="29">
        <v>102</v>
      </c>
    </row>
    <row r="155" spans="1:34">
      <c r="A155" s="29">
        <v>40103</v>
      </c>
      <c r="B155" s="29" t="s">
        <v>131</v>
      </c>
      <c r="C155" s="32">
        <v>42297</v>
      </c>
      <c r="D155" s="36">
        <v>1</v>
      </c>
      <c r="E155" s="34">
        <v>0.75</v>
      </c>
      <c r="F155" s="34">
        <v>0.79513888888888884</v>
      </c>
      <c r="G155" s="31">
        <v>42297.795138888891</v>
      </c>
      <c r="H155" s="31"/>
      <c r="I155" s="29">
        <v>82</v>
      </c>
      <c r="M155" s="29">
        <v>8</v>
      </c>
      <c r="AH155" s="29" t="s">
        <v>771</v>
      </c>
    </row>
    <row r="156" spans="1:34">
      <c r="A156" s="29">
        <v>40103</v>
      </c>
      <c r="B156" s="29" t="s">
        <v>131</v>
      </c>
      <c r="C156" s="32">
        <v>42297</v>
      </c>
      <c r="D156" s="36">
        <v>1</v>
      </c>
      <c r="E156" s="34">
        <v>0.75</v>
      </c>
      <c r="F156" s="34">
        <v>0.79722222222222217</v>
      </c>
      <c r="G156" s="31">
        <v>42297.797222222223</v>
      </c>
      <c r="H156" s="31"/>
      <c r="I156" s="29">
        <v>82</v>
      </c>
      <c r="AH156" s="29" t="s">
        <v>625</v>
      </c>
    </row>
    <row r="157" spans="1:34">
      <c r="A157" s="29">
        <v>40103</v>
      </c>
      <c r="B157" s="29" t="s">
        <v>131</v>
      </c>
      <c r="C157" s="32">
        <v>42297</v>
      </c>
      <c r="D157" s="36">
        <v>1</v>
      </c>
      <c r="E157" s="34">
        <v>0.75</v>
      </c>
      <c r="F157" s="34">
        <v>0.79722222222222217</v>
      </c>
      <c r="G157" s="31">
        <v>42297.797222222223</v>
      </c>
      <c r="H157" s="31"/>
      <c r="I157" s="29">
        <v>79</v>
      </c>
      <c r="AH157" s="29" t="s">
        <v>625</v>
      </c>
    </row>
    <row r="158" spans="1:34">
      <c r="A158" s="29">
        <v>40103</v>
      </c>
      <c r="B158" s="29" t="s">
        <v>131</v>
      </c>
      <c r="C158" s="32">
        <v>42297</v>
      </c>
      <c r="D158" s="36">
        <v>1</v>
      </c>
      <c r="E158" s="34">
        <v>0.75</v>
      </c>
      <c r="F158" s="34">
        <v>0.80972222222222223</v>
      </c>
      <c r="G158" s="31">
        <v>42297.80972222222</v>
      </c>
      <c r="H158" s="31"/>
      <c r="K158" s="29">
        <v>25</v>
      </c>
      <c r="AH158" s="29" t="s">
        <v>466</v>
      </c>
    </row>
    <row r="159" spans="1:34">
      <c r="A159" s="29">
        <v>40103</v>
      </c>
      <c r="B159" s="29" t="s">
        <v>131</v>
      </c>
      <c r="C159" s="32">
        <v>42297</v>
      </c>
      <c r="D159" s="36">
        <v>1</v>
      </c>
      <c r="E159" s="34">
        <v>0.75</v>
      </c>
      <c r="F159" s="34">
        <v>0.81111111111111101</v>
      </c>
      <c r="G159" s="31">
        <v>42297.811111111114</v>
      </c>
      <c r="H159" s="31"/>
      <c r="AH159" s="29" t="s">
        <v>770</v>
      </c>
    </row>
    <row r="160" spans="1:34">
      <c r="A160" s="29">
        <v>40103</v>
      </c>
      <c r="B160" s="29" t="s">
        <v>131</v>
      </c>
      <c r="C160" s="32">
        <v>42297</v>
      </c>
      <c r="D160" s="36">
        <v>1</v>
      </c>
      <c r="E160" s="34">
        <v>0.8125</v>
      </c>
      <c r="F160" s="34">
        <v>0.82152777777777775</v>
      </c>
      <c r="G160" s="31">
        <v>42297.821527777778</v>
      </c>
      <c r="H160" s="31"/>
      <c r="I160" s="29">
        <v>122</v>
      </c>
      <c r="AH160" s="29" t="s">
        <v>769</v>
      </c>
    </row>
    <row r="161" spans="1:34">
      <c r="A161" s="29">
        <v>40103</v>
      </c>
      <c r="B161" s="29" t="s">
        <v>131</v>
      </c>
      <c r="C161" s="32">
        <v>42297</v>
      </c>
      <c r="D161" s="36">
        <v>1</v>
      </c>
      <c r="E161" s="34">
        <v>0.95833333333333337</v>
      </c>
      <c r="F161" s="34">
        <v>0.9604166666666667</v>
      </c>
      <c r="G161" s="31">
        <v>42297.960416666669</v>
      </c>
      <c r="H161" s="31"/>
      <c r="I161" s="29">
        <v>300</v>
      </c>
      <c r="AC161" s="29">
        <v>0.1</v>
      </c>
      <c r="AH161" s="29" t="s">
        <v>620</v>
      </c>
    </row>
    <row r="162" spans="1:34">
      <c r="A162" s="29">
        <v>40103</v>
      </c>
      <c r="B162" s="29" t="s">
        <v>131</v>
      </c>
      <c r="C162" s="32">
        <v>42297</v>
      </c>
      <c r="D162" s="36">
        <v>1</v>
      </c>
      <c r="E162" s="34">
        <v>0.96875</v>
      </c>
      <c r="F162" s="34">
        <v>0.97083333333333333</v>
      </c>
      <c r="G162" s="31">
        <v>42297.970833333333</v>
      </c>
      <c r="H162" s="31"/>
      <c r="N162" s="29">
        <v>2.0099999999999998</v>
      </c>
      <c r="AH162" s="29" t="s">
        <v>768</v>
      </c>
    </row>
    <row r="163" spans="1:34">
      <c r="A163" s="29">
        <v>40103</v>
      </c>
      <c r="B163" s="29" t="s">
        <v>131</v>
      </c>
      <c r="C163" s="32">
        <v>42298</v>
      </c>
      <c r="D163" s="36">
        <v>2</v>
      </c>
      <c r="E163" s="34">
        <v>1.0416666666666666E-2</v>
      </c>
      <c r="F163" s="34">
        <v>1.3194444444444444E-2</v>
      </c>
      <c r="G163" s="31">
        <v>42298.013194444444</v>
      </c>
      <c r="H163" s="31"/>
      <c r="I163" s="29">
        <v>257</v>
      </c>
      <c r="AH163" s="29" t="s">
        <v>767</v>
      </c>
    </row>
    <row r="164" spans="1:34">
      <c r="A164" s="29">
        <v>40103</v>
      </c>
      <c r="B164" s="29" t="s">
        <v>131</v>
      </c>
      <c r="C164" s="32">
        <v>42298</v>
      </c>
      <c r="D164" s="36">
        <v>2</v>
      </c>
      <c r="E164" s="34">
        <v>1.7361111111111112E-2</v>
      </c>
      <c r="F164" s="34">
        <v>1.9444444444444445E-2</v>
      </c>
      <c r="G164" s="31">
        <v>42298.019444444442</v>
      </c>
      <c r="H164" s="31"/>
      <c r="AH164" s="29" t="s">
        <v>766</v>
      </c>
    </row>
    <row r="165" spans="1:34">
      <c r="A165" s="29">
        <v>40103</v>
      </c>
      <c r="B165" s="29" t="s">
        <v>131</v>
      </c>
      <c r="C165" s="32">
        <v>42298</v>
      </c>
      <c r="D165" s="36">
        <v>2</v>
      </c>
      <c r="E165" s="34">
        <v>0.1875</v>
      </c>
      <c r="F165" s="34">
        <v>0.1875</v>
      </c>
      <c r="G165" s="31">
        <v>42298.1875</v>
      </c>
      <c r="H165" s="31"/>
      <c r="AH165" s="29" t="s">
        <v>765</v>
      </c>
    </row>
    <row r="166" spans="1:34">
      <c r="A166" s="29">
        <v>40103</v>
      </c>
      <c r="B166" s="29" t="s">
        <v>131</v>
      </c>
      <c r="C166" s="32">
        <v>42298</v>
      </c>
      <c r="D166" s="36">
        <v>2</v>
      </c>
      <c r="E166" s="34">
        <v>0.29166666666666669</v>
      </c>
      <c r="F166" s="34">
        <v>0.30555555555555552</v>
      </c>
      <c r="G166" s="31">
        <v>42298.305555555555</v>
      </c>
      <c r="H166" s="31"/>
      <c r="I166" s="29">
        <v>240</v>
      </c>
      <c r="N166" s="29">
        <v>2</v>
      </c>
      <c r="AH166" s="29" t="s">
        <v>764</v>
      </c>
    </row>
    <row r="167" spans="1:34">
      <c r="A167" s="29">
        <v>40103</v>
      </c>
      <c r="B167" s="29" t="s">
        <v>131</v>
      </c>
      <c r="C167" s="32">
        <v>42298</v>
      </c>
      <c r="D167" s="36">
        <v>2</v>
      </c>
      <c r="E167" s="34">
        <v>0.33333333333333331</v>
      </c>
      <c r="F167" s="34">
        <v>0.3444444444444445</v>
      </c>
      <c r="G167" s="31">
        <v>42298.344444444447</v>
      </c>
      <c r="H167" s="31"/>
      <c r="I167" s="29">
        <v>183</v>
      </c>
      <c r="AH167" s="29" t="s">
        <v>625</v>
      </c>
    </row>
    <row r="168" spans="1:34">
      <c r="A168" s="29">
        <v>40103</v>
      </c>
      <c r="B168" s="29" t="s">
        <v>131</v>
      </c>
      <c r="C168" s="32">
        <v>42298</v>
      </c>
      <c r="D168" s="36">
        <v>2</v>
      </c>
      <c r="E168" s="34">
        <v>0.33333333333333331</v>
      </c>
      <c r="F168" s="34">
        <v>0.34583333333333338</v>
      </c>
      <c r="G168" s="31">
        <v>42298.345833333333</v>
      </c>
      <c r="H168" s="31"/>
      <c r="N168" s="29">
        <v>1.35</v>
      </c>
      <c r="AH168" s="29" t="s">
        <v>624</v>
      </c>
    </row>
    <row r="169" spans="1:34">
      <c r="A169" s="29">
        <v>40103</v>
      </c>
      <c r="B169" s="29" t="s">
        <v>131</v>
      </c>
      <c r="C169" s="32">
        <v>42298</v>
      </c>
      <c r="D169" s="36">
        <v>2</v>
      </c>
      <c r="E169" s="34">
        <v>0.33333333333333331</v>
      </c>
      <c r="F169" s="34">
        <v>0.34722222222222227</v>
      </c>
      <c r="G169" s="31">
        <v>42298.347222222219</v>
      </c>
      <c r="H169" s="31"/>
      <c r="K169" s="29">
        <v>35</v>
      </c>
      <c r="AH169" s="29" t="s">
        <v>466</v>
      </c>
    </row>
    <row r="170" spans="1:34">
      <c r="A170" s="29">
        <v>40103</v>
      </c>
      <c r="B170" s="29" t="s">
        <v>131</v>
      </c>
      <c r="C170" s="32">
        <v>42298</v>
      </c>
      <c r="D170" s="36">
        <v>2</v>
      </c>
      <c r="E170" s="34">
        <v>0.375</v>
      </c>
      <c r="F170" s="34">
        <v>0.38194444444444442</v>
      </c>
      <c r="G170" s="31">
        <v>42298.381944444445</v>
      </c>
      <c r="H170" s="31"/>
      <c r="AH170" s="29" t="s">
        <v>763</v>
      </c>
    </row>
    <row r="171" spans="1:34">
      <c r="A171" s="29">
        <v>40103</v>
      </c>
      <c r="B171" s="29" t="s">
        <v>131</v>
      </c>
      <c r="C171" s="32">
        <v>42298</v>
      </c>
      <c r="D171" s="36">
        <v>2</v>
      </c>
      <c r="E171" s="34">
        <v>0.4375</v>
      </c>
      <c r="F171" s="34">
        <v>0.45208333333333334</v>
      </c>
      <c r="G171" s="31">
        <v>42298.45208333333</v>
      </c>
      <c r="H171" s="31"/>
      <c r="AH171" s="29" t="s">
        <v>762</v>
      </c>
    </row>
    <row r="172" spans="1:34">
      <c r="A172" s="29">
        <v>40103</v>
      </c>
      <c r="B172" s="29" t="s">
        <v>131</v>
      </c>
      <c r="C172" s="32">
        <v>42298</v>
      </c>
      <c r="D172" s="36">
        <v>2</v>
      </c>
      <c r="E172" s="34">
        <v>0.45833333333333331</v>
      </c>
      <c r="F172" s="34">
        <v>0.45694444444444443</v>
      </c>
      <c r="G172" s="31">
        <v>42298.456944444442</v>
      </c>
      <c r="H172" s="31"/>
      <c r="K172" s="29">
        <v>14</v>
      </c>
      <c r="AH172" s="29" t="s">
        <v>761</v>
      </c>
    </row>
    <row r="173" spans="1:34">
      <c r="A173" s="29">
        <v>40103</v>
      </c>
      <c r="B173" s="29" t="s">
        <v>131</v>
      </c>
      <c r="C173" s="32">
        <v>42298</v>
      </c>
      <c r="D173" s="36">
        <v>2</v>
      </c>
      <c r="E173" s="34">
        <v>0.45833333333333331</v>
      </c>
      <c r="F173" s="34">
        <v>0.4694444444444445</v>
      </c>
      <c r="G173" s="31">
        <v>42298.469444444447</v>
      </c>
      <c r="H173" s="31"/>
      <c r="I173" s="29">
        <v>176</v>
      </c>
    </row>
    <row r="174" spans="1:34">
      <c r="A174" s="29">
        <v>40103</v>
      </c>
      <c r="B174" s="29" t="s">
        <v>131</v>
      </c>
      <c r="C174" s="32">
        <v>42298</v>
      </c>
      <c r="D174" s="36">
        <v>2</v>
      </c>
      <c r="E174" s="34">
        <v>0.45833333333333331</v>
      </c>
      <c r="F174" s="34">
        <v>0.47013888888888888</v>
      </c>
      <c r="G174" s="31">
        <v>42298.470138888886</v>
      </c>
      <c r="H174" s="31"/>
      <c r="AH174" s="29" t="s">
        <v>111</v>
      </c>
    </row>
    <row r="175" spans="1:34">
      <c r="A175" s="29">
        <v>40103</v>
      </c>
      <c r="B175" s="29" t="s">
        <v>131</v>
      </c>
      <c r="C175" s="32">
        <v>42298</v>
      </c>
      <c r="D175" s="36">
        <v>2</v>
      </c>
      <c r="E175" s="34">
        <v>0.45833333333333331</v>
      </c>
      <c r="F175" s="34">
        <v>0.47083333333333338</v>
      </c>
      <c r="G175" s="31">
        <v>42298.470833333333</v>
      </c>
      <c r="H175" s="31"/>
      <c r="AH175" s="29" t="s">
        <v>280</v>
      </c>
    </row>
    <row r="176" spans="1:34">
      <c r="A176" s="29">
        <v>40103</v>
      </c>
      <c r="B176" s="29" t="s">
        <v>131</v>
      </c>
      <c r="C176" s="32">
        <v>42298</v>
      </c>
      <c r="D176" s="36">
        <v>2</v>
      </c>
      <c r="E176" s="34">
        <v>0.45833333333333331</v>
      </c>
      <c r="F176" s="34">
        <v>0.48125000000000001</v>
      </c>
      <c r="G176" s="31">
        <v>42298.481249999997</v>
      </c>
      <c r="H176" s="31"/>
      <c r="I176" s="29">
        <v>160</v>
      </c>
      <c r="AH176" s="29" t="s">
        <v>282</v>
      </c>
    </row>
    <row r="177" spans="1:34">
      <c r="A177" s="29">
        <v>40103</v>
      </c>
      <c r="B177" s="29" t="s">
        <v>131</v>
      </c>
      <c r="C177" s="32">
        <v>42298</v>
      </c>
      <c r="D177" s="36">
        <v>2</v>
      </c>
      <c r="E177" s="34">
        <v>0.45833333333333331</v>
      </c>
      <c r="F177" s="34">
        <v>0.48472222222222222</v>
      </c>
      <c r="G177" s="31">
        <v>42298.484722222223</v>
      </c>
      <c r="H177" s="31"/>
      <c r="I177" s="29">
        <v>166</v>
      </c>
      <c r="AH177" s="29" t="s">
        <v>281</v>
      </c>
    </row>
    <row r="178" spans="1:34">
      <c r="A178" s="29">
        <v>40103</v>
      </c>
      <c r="B178" s="29" t="s">
        <v>131</v>
      </c>
      <c r="C178" s="32">
        <v>42298</v>
      </c>
      <c r="D178" s="36">
        <v>2</v>
      </c>
      <c r="E178" s="34">
        <v>0.45833333333333331</v>
      </c>
      <c r="F178" s="34">
        <v>0.48541666666666666</v>
      </c>
      <c r="G178" s="31">
        <v>42298.48541666667</v>
      </c>
      <c r="H178" s="31"/>
      <c r="AH178" s="29" t="s">
        <v>280</v>
      </c>
    </row>
    <row r="179" spans="1:34">
      <c r="A179" s="29">
        <v>40103</v>
      </c>
      <c r="B179" s="29" t="s">
        <v>131</v>
      </c>
      <c r="C179" s="32">
        <v>42298</v>
      </c>
      <c r="D179" s="36">
        <v>2</v>
      </c>
      <c r="E179" s="34">
        <v>0.45833333333333331</v>
      </c>
      <c r="F179" s="34">
        <v>0.4909722222222222</v>
      </c>
      <c r="G179" s="31">
        <v>42298.490972222222</v>
      </c>
      <c r="H179" s="31"/>
      <c r="AH179" s="29" t="s">
        <v>760</v>
      </c>
    </row>
    <row r="180" spans="1:34">
      <c r="A180" s="29">
        <v>40103</v>
      </c>
      <c r="B180" s="29" t="s">
        <v>131</v>
      </c>
      <c r="C180" s="32">
        <v>42298</v>
      </c>
      <c r="D180" s="36">
        <v>2</v>
      </c>
      <c r="E180" s="34">
        <v>0.45833333333333331</v>
      </c>
      <c r="F180" s="34">
        <v>0.49652777777777773</v>
      </c>
      <c r="G180" s="31">
        <v>42298.496527777781</v>
      </c>
      <c r="H180" s="31"/>
      <c r="I180" s="29">
        <v>153</v>
      </c>
      <c r="AH180" s="29" t="s">
        <v>282</v>
      </c>
    </row>
    <row r="181" spans="1:34">
      <c r="A181" s="29">
        <v>40103</v>
      </c>
      <c r="B181" s="29" t="s">
        <v>131</v>
      </c>
      <c r="C181" s="32">
        <v>42298</v>
      </c>
      <c r="D181" s="36">
        <v>2</v>
      </c>
      <c r="E181" s="34">
        <v>0.45833333333333331</v>
      </c>
      <c r="F181" s="34">
        <v>0.5</v>
      </c>
      <c r="G181" s="31">
        <v>42298.5</v>
      </c>
      <c r="H181" s="31"/>
      <c r="I181" s="29">
        <v>158</v>
      </c>
      <c r="AH181" s="29" t="s">
        <v>280</v>
      </c>
    </row>
    <row r="182" spans="1:34">
      <c r="A182" s="29">
        <v>40103</v>
      </c>
      <c r="B182" s="29" t="s">
        <v>131</v>
      </c>
      <c r="C182" s="32">
        <v>42298</v>
      </c>
      <c r="D182" s="36">
        <v>2</v>
      </c>
      <c r="E182" s="34">
        <v>0.45833333333333331</v>
      </c>
      <c r="F182" s="34">
        <v>0.51111111111111118</v>
      </c>
      <c r="G182" s="31">
        <v>42298.511111111111</v>
      </c>
      <c r="H182" s="31"/>
      <c r="I182" s="29">
        <v>143</v>
      </c>
      <c r="AH182" s="29" t="s">
        <v>612</v>
      </c>
    </row>
    <row r="183" spans="1:34">
      <c r="A183" s="29">
        <v>40103</v>
      </c>
      <c r="B183" s="29" t="s">
        <v>131</v>
      </c>
      <c r="C183" s="32">
        <v>42298</v>
      </c>
      <c r="D183" s="36">
        <v>2</v>
      </c>
      <c r="E183" s="34">
        <v>0.45833333333333331</v>
      </c>
      <c r="F183" s="34">
        <v>0.52777777777777779</v>
      </c>
      <c r="G183" s="31">
        <v>42298.527777777781</v>
      </c>
      <c r="H183" s="31"/>
      <c r="AH183" s="29" t="s">
        <v>759</v>
      </c>
    </row>
    <row r="184" spans="1:34">
      <c r="A184" s="29">
        <v>40103</v>
      </c>
      <c r="B184" s="29" t="s">
        <v>131</v>
      </c>
      <c r="C184" s="32">
        <v>42298</v>
      </c>
      <c r="D184" s="36">
        <v>2</v>
      </c>
      <c r="E184" s="34">
        <v>0.5</v>
      </c>
      <c r="F184" s="34">
        <v>0.53055555555555556</v>
      </c>
      <c r="G184" s="31">
        <v>42298.530555555553</v>
      </c>
      <c r="H184" s="31"/>
      <c r="I184" s="29">
        <v>166</v>
      </c>
      <c r="AH184" s="29" t="s">
        <v>430</v>
      </c>
    </row>
    <row r="185" spans="1:34">
      <c r="A185" s="29">
        <v>40103</v>
      </c>
      <c r="B185" s="29" t="s">
        <v>131</v>
      </c>
      <c r="C185" s="32">
        <v>42298</v>
      </c>
      <c r="D185" s="36">
        <v>2</v>
      </c>
      <c r="E185" s="34">
        <v>0.5</v>
      </c>
      <c r="F185" s="34">
        <v>0.53472222222222221</v>
      </c>
      <c r="G185" s="31">
        <v>42298.534722222219</v>
      </c>
      <c r="H185" s="31"/>
      <c r="K185" s="29">
        <v>50</v>
      </c>
      <c r="AH185" s="29" t="s">
        <v>428</v>
      </c>
    </row>
    <row r="186" spans="1:34">
      <c r="A186" s="29">
        <v>40103</v>
      </c>
      <c r="B186" s="29" t="s">
        <v>131</v>
      </c>
      <c r="C186" s="32">
        <v>42298</v>
      </c>
      <c r="D186" s="36">
        <v>2</v>
      </c>
      <c r="E186" s="34">
        <v>0.5</v>
      </c>
      <c r="F186" s="34">
        <v>0.53611111111111109</v>
      </c>
      <c r="G186" s="31">
        <v>42298.536111111112</v>
      </c>
      <c r="H186" s="31"/>
      <c r="N186" s="29">
        <v>3.36</v>
      </c>
      <c r="AH186" s="29" t="s">
        <v>624</v>
      </c>
    </row>
    <row r="187" spans="1:34">
      <c r="A187" s="29">
        <v>40103</v>
      </c>
      <c r="B187" s="29" t="s">
        <v>131</v>
      </c>
      <c r="C187" s="32">
        <v>42298</v>
      </c>
      <c r="D187" s="36">
        <v>2</v>
      </c>
      <c r="E187" s="34">
        <v>0.57291666666666663</v>
      </c>
      <c r="F187" s="34">
        <v>0.57222222222222219</v>
      </c>
      <c r="G187" s="31">
        <v>42298.572222222225</v>
      </c>
      <c r="H187" s="31"/>
      <c r="AH187" s="29" t="s">
        <v>758</v>
      </c>
    </row>
    <row r="188" spans="1:34">
      <c r="A188" s="29">
        <v>40103</v>
      </c>
      <c r="B188" s="29" t="s">
        <v>131</v>
      </c>
      <c r="C188" s="32">
        <v>42298</v>
      </c>
      <c r="D188" s="36">
        <v>2</v>
      </c>
      <c r="E188" s="34">
        <v>0.64583333333333337</v>
      </c>
      <c r="F188" s="34">
        <v>0.64861111111111114</v>
      </c>
      <c r="G188" s="31">
        <v>42298.648611111108</v>
      </c>
      <c r="H188" s="31"/>
      <c r="I188" s="29">
        <v>254</v>
      </c>
      <c r="N188" s="29">
        <v>2.71</v>
      </c>
      <c r="AH188" s="29" t="s">
        <v>757</v>
      </c>
    </row>
    <row r="189" spans="1:34">
      <c r="A189" s="29">
        <v>40103</v>
      </c>
      <c r="B189" s="29" t="s">
        <v>131</v>
      </c>
      <c r="C189" s="32">
        <v>42298</v>
      </c>
      <c r="D189" s="36">
        <v>2</v>
      </c>
      <c r="E189" s="34">
        <v>0.67708333333333337</v>
      </c>
      <c r="F189" s="34">
        <v>0.67569444444444438</v>
      </c>
      <c r="G189" s="31">
        <v>42298.675694444442</v>
      </c>
      <c r="H189" s="31"/>
      <c r="I189" s="29">
        <v>293</v>
      </c>
    </row>
    <row r="190" spans="1:34">
      <c r="A190" s="29">
        <v>40103</v>
      </c>
      <c r="B190" s="29" t="s">
        <v>131</v>
      </c>
      <c r="C190" s="32">
        <v>42298</v>
      </c>
      <c r="D190" s="36">
        <v>2</v>
      </c>
      <c r="E190" s="34">
        <v>0.69791666666666663</v>
      </c>
      <c r="F190" s="34">
        <v>0.6958333333333333</v>
      </c>
      <c r="G190" s="31">
        <v>42298.695833333331</v>
      </c>
      <c r="H190" s="31"/>
      <c r="AH190" s="29" t="s">
        <v>756</v>
      </c>
    </row>
    <row r="191" spans="1:34">
      <c r="A191" s="29">
        <v>40103</v>
      </c>
      <c r="B191" s="29" t="s">
        <v>131</v>
      </c>
      <c r="C191" s="32">
        <v>42298</v>
      </c>
      <c r="D191" s="36">
        <v>2</v>
      </c>
      <c r="E191" s="34">
        <v>0.75</v>
      </c>
      <c r="F191" s="34">
        <v>0.77986111111111101</v>
      </c>
      <c r="G191" s="31">
        <v>42298.779861111114</v>
      </c>
      <c r="H191" s="31"/>
      <c r="I191" s="29">
        <v>155</v>
      </c>
      <c r="K191" s="29">
        <v>45</v>
      </c>
      <c r="N191" s="29">
        <v>2.25</v>
      </c>
      <c r="AH191" s="29" t="s">
        <v>755</v>
      </c>
    </row>
    <row r="192" spans="1:34">
      <c r="A192" s="29">
        <v>40103</v>
      </c>
      <c r="B192" s="29" t="s">
        <v>131</v>
      </c>
      <c r="C192" s="32">
        <v>42298</v>
      </c>
      <c r="D192" s="36">
        <v>2</v>
      </c>
      <c r="E192" s="34">
        <v>0.89583333333333337</v>
      </c>
      <c r="F192" s="34">
        <v>0.90069444444444446</v>
      </c>
      <c r="G192" s="31">
        <v>42298.900694444441</v>
      </c>
      <c r="H192" s="31"/>
      <c r="I192" s="29">
        <v>185</v>
      </c>
      <c r="AH192" s="29" t="s">
        <v>754</v>
      </c>
    </row>
    <row r="193" spans="1:34">
      <c r="A193" s="29">
        <v>40103</v>
      </c>
      <c r="B193" s="29" t="s">
        <v>131</v>
      </c>
      <c r="C193" s="32">
        <v>42298</v>
      </c>
      <c r="D193" s="36">
        <v>2</v>
      </c>
      <c r="E193" s="34">
        <v>0.90625</v>
      </c>
      <c r="F193" s="34">
        <v>0.90277777777777779</v>
      </c>
      <c r="G193" s="31">
        <v>42298.902777777781</v>
      </c>
      <c r="H193" s="31"/>
      <c r="AH193" s="29" t="s">
        <v>245</v>
      </c>
    </row>
    <row r="194" spans="1:34">
      <c r="A194" s="29">
        <v>40103</v>
      </c>
      <c r="B194" s="29" t="s">
        <v>131</v>
      </c>
      <c r="C194" s="32">
        <v>42298</v>
      </c>
      <c r="D194" s="36">
        <v>2</v>
      </c>
      <c r="E194" s="34">
        <v>0.90625</v>
      </c>
      <c r="F194" s="34">
        <v>0.90347222222222223</v>
      </c>
      <c r="G194" s="31">
        <v>42298.90347222222</v>
      </c>
      <c r="H194" s="31"/>
      <c r="N194" s="29">
        <v>0.86</v>
      </c>
    </row>
    <row r="195" spans="1:34">
      <c r="A195" s="29">
        <v>40103</v>
      </c>
      <c r="B195" s="29" t="s">
        <v>131</v>
      </c>
      <c r="C195" s="32">
        <v>42298</v>
      </c>
      <c r="D195" s="36">
        <v>2</v>
      </c>
      <c r="E195" s="34">
        <v>0.95833333333333337</v>
      </c>
      <c r="F195" s="34">
        <v>0.95972222222222225</v>
      </c>
      <c r="G195" s="31">
        <v>42298.959722222222</v>
      </c>
      <c r="H195" s="31"/>
      <c r="I195" s="29">
        <v>183</v>
      </c>
      <c r="AH195" s="29" t="s">
        <v>753</v>
      </c>
    </row>
    <row r="196" spans="1:34">
      <c r="A196" s="29">
        <v>40103</v>
      </c>
      <c r="B196" s="29" t="s">
        <v>131</v>
      </c>
      <c r="C196" s="32">
        <v>42299</v>
      </c>
      <c r="D196" s="36">
        <v>3</v>
      </c>
      <c r="E196" s="34">
        <v>0.20833333333333334</v>
      </c>
      <c r="F196" s="34">
        <v>0.20833333333333334</v>
      </c>
      <c r="G196" s="31">
        <v>42299.208333333336</v>
      </c>
      <c r="H196" s="31"/>
      <c r="I196" s="29">
        <v>275</v>
      </c>
      <c r="N196" s="29">
        <v>2.4700000000000002</v>
      </c>
      <c r="AH196" s="29" t="s">
        <v>752</v>
      </c>
    </row>
    <row r="197" spans="1:34">
      <c r="A197" s="29">
        <v>40103</v>
      </c>
      <c r="B197" s="29" t="s">
        <v>131</v>
      </c>
      <c r="C197" s="32">
        <v>42299</v>
      </c>
      <c r="D197" s="36">
        <v>3</v>
      </c>
      <c r="E197" s="34">
        <v>0.29166666666666669</v>
      </c>
      <c r="F197" s="34">
        <v>0.32291666666666669</v>
      </c>
      <c r="G197" s="31">
        <v>42299.322916666664</v>
      </c>
      <c r="H197" s="31"/>
      <c r="AH197" s="29" t="s">
        <v>751</v>
      </c>
    </row>
    <row r="198" spans="1:34">
      <c r="A198" s="29">
        <v>40103</v>
      </c>
      <c r="B198" s="29" t="s">
        <v>131</v>
      </c>
      <c r="C198" s="32">
        <v>42299</v>
      </c>
      <c r="D198" s="36">
        <v>3</v>
      </c>
      <c r="E198" s="34">
        <v>0.33333333333333331</v>
      </c>
      <c r="F198" s="34">
        <v>0.35138888888888892</v>
      </c>
      <c r="G198" s="31">
        <v>42299.351388888892</v>
      </c>
      <c r="H198" s="31"/>
      <c r="I198" s="29">
        <v>163</v>
      </c>
    </row>
    <row r="199" spans="1:34">
      <c r="A199" s="29">
        <v>40103</v>
      </c>
      <c r="B199" s="29" t="s">
        <v>131</v>
      </c>
      <c r="C199" s="32">
        <v>42299</v>
      </c>
      <c r="D199" s="36">
        <v>3</v>
      </c>
      <c r="E199" s="34">
        <v>0.33333333333333331</v>
      </c>
      <c r="F199" s="34">
        <v>0.3520833333333333</v>
      </c>
      <c r="G199" s="31">
        <v>42299.352083333331</v>
      </c>
      <c r="H199" s="31"/>
      <c r="K199" s="29">
        <v>70</v>
      </c>
      <c r="N199" s="29">
        <v>4.18</v>
      </c>
      <c r="AH199" s="29" t="s">
        <v>750</v>
      </c>
    </row>
    <row r="200" spans="1:34">
      <c r="A200" s="29">
        <v>40103</v>
      </c>
      <c r="B200" s="29" t="s">
        <v>131</v>
      </c>
      <c r="C200" s="32">
        <v>42299</v>
      </c>
      <c r="D200" s="36">
        <v>3</v>
      </c>
      <c r="E200" s="34">
        <v>0.33333333333333331</v>
      </c>
      <c r="F200" s="34">
        <v>0.3527777777777778</v>
      </c>
      <c r="G200" s="31">
        <v>42299.352777777778</v>
      </c>
      <c r="H200" s="31"/>
      <c r="AH200" s="29" t="s">
        <v>245</v>
      </c>
    </row>
    <row r="201" spans="1:34">
      <c r="A201" s="29">
        <v>40103</v>
      </c>
      <c r="B201" s="29" t="s">
        <v>131</v>
      </c>
      <c r="C201" s="32">
        <v>42299</v>
      </c>
      <c r="D201" s="36">
        <v>3</v>
      </c>
      <c r="E201" s="34">
        <v>0.375</v>
      </c>
      <c r="F201" s="34">
        <v>0.375</v>
      </c>
      <c r="G201" s="31">
        <v>42299.375</v>
      </c>
      <c r="H201" s="31"/>
      <c r="AH201" s="29" t="s">
        <v>749</v>
      </c>
    </row>
    <row r="202" spans="1:34">
      <c r="A202" s="29">
        <v>40103</v>
      </c>
      <c r="B202" s="29" t="s">
        <v>131</v>
      </c>
      <c r="C202" s="32">
        <v>42299</v>
      </c>
      <c r="D202" s="36">
        <v>3</v>
      </c>
      <c r="E202" s="34">
        <v>0.39583333333333331</v>
      </c>
      <c r="F202" s="34">
        <v>0.39583333333333331</v>
      </c>
      <c r="G202" s="31">
        <v>42299.395833333336</v>
      </c>
      <c r="H202" s="31"/>
      <c r="AH202" s="29" t="s">
        <v>748</v>
      </c>
    </row>
    <row r="203" spans="1:34">
      <c r="A203" s="29">
        <v>40103</v>
      </c>
      <c r="B203" s="29" t="s">
        <v>131</v>
      </c>
      <c r="C203" s="32">
        <v>42299</v>
      </c>
      <c r="D203" s="36">
        <v>3</v>
      </c>
      <c r="E203" s="34">
        <v>0.41666666666666669</v>
      </c>
      <c r="F203" s="34">
        <v>0.42291666666666666</v>
      </c>
      <c r="G203" s="31">
        <v>42299.42291666667</v>
      </c>
      <c r="H203" s="31"/>
      <c r="I203" s="29">
        <v>247</v>
      </c>
      <c r="AH203" s="29" t="s">
        <v>111</v>
      </c>
    </row>
    <row r="204" spans="1:34">
      <c r="A204" s="29">
        <v>40103</v>
      </c>
      <c r="B204" s="29" t="s">
        <v>131</v>
      </c>
      <c r="C204" s="32">
        <v>42299</v>
      </c>
      <c r="D204" s="36">
        <v>3</v>
      </c>
      <c r="E204" s="34">
        <v>0.41666666666666669</v>
      </c>
      <c r="F204" s="34">
        <v>0.4236111111111111</v>
      </c>
      <c r="G204" s="31">
        <v>42299.423611111109</v>
      </c>
      <c r="H204" s="31"/>
      <c r="AH204" s="29" t="s">
        <v>280</v>
      </c>
    </row>
    <row r="205" spans="1:34">
      <c r="A205" s="29">
        <v>40103</v>
      </c>
      <c r="B205" s="29" t="s">
        <v>131</v>
      </c>
      <c r="C205" s="32">
        <v>42299</v>
      </c>
      <c r="D205" s="36">
        <v>3</v>
      </c>
      <c r="E205" s="34">
        <v>0.41666666666666669</v>
      </c>
      <c r="F205" s="34">
        <v>0.43402777777777773</v>
      </c>
      <c r="G205" s="31">
        <v>42299.434027777781</v>
      </c>
      <c r="H205" s="31"/>
      <c r="AH205" s="29" t="s">
        <v>747</v>
      </c>
    </row>
    <row r="206" spans="1:34">
      <c r="A206" s="29">
        <v>40103</v>
      </c>
      <c r="B206" s="29" t="s">
        <v>131</v>
      </c>
      <c r="C206" s="32">
        <v>42299</v>
      </c>
      <c r="D206" s="36">
        <v>3</v>
      </c>
      <c r="E206" s="34">
        <v>0.41666666666666669</v>
      </c>
      <c r="F206" s="34">
        <v>0.43472222222222223</v>
      </c>
      <c r="G206" s="31">
        <v>42299.43472222222</v>
      </c>
      <c r="H206" s="31"/>
      <c r="I206" s="29">
        <v>216</v>
      </c>
    </row>
    <row r="207" spans="1:34">
      <c r="A207" s="29">
        <v>40103</v>
      </c>
      <c r="B207" s="29" t="s">
        <v>131</v>
      </c>
      <c r="C207" s="32">
        <v>42299</v>
      </c>
      <c r="D207" s="36">
        <v>3</v>
      </c>
      <c r="E207" s="34">
        <v>0.41666666666666669</v>
      </c>
      <c r="F207" s="34">
        <v>0.43541666666666662</v>
      </c>
      <c r="G207" s="31">
        <v>42299.435416666667</v>
      </c>
      <c r="H207" s="31"/>
      <c r="AH207" s="29" t="s">
        <v>746</v>
      </c>
    </row>
    <row r="208" spans="1:34">
      <c r="A208" s="29">
        <v>40103</v>
      </c>
      <c r="B208" s="29" t="s">
        <v>131</v>
      </c>
      <c r="C208" s="32">
        <v>42299</v>
      </c>
      <c r="D208" s="36">
        <v>3</v>
      </c>
      <c r="E208" s="34">
        <v>0.41666666666666669</v>
      </c>
      <c r="F208" s="34">
        <v>0.4381944444444445</v>
      </c>
      <c r="G208" s="31">
        <v>42299.438194444447</v>
      </c>
      <c r="H208" s="31"/>
      <c r="AH208" s="29" t="s">
        <v>281</v>
      </c>
    </row>
    <row r="209" spans="1:34">
      <c r="A209" s="29">
        <v>40103</v>
      </c>
      <c r="B209" s="29" t="s">
        <v>131</v>
      </c>
      <c r="C209" s="32">
        <v>42299</v>
      </c>
      <c r="D209" s="36">
        <v>3</v>
      </c>
      <c r="E209" s="34">
        <v>0.41666666666666669</v>
      </c>
      <c r="F209" s="34">
        <v>0.43888888888888888</v>
      </c>
      <c r="G209" s="31">
        <v>42299.438888888886</v>
      </c>
      <c r="H209" s="31"/>
      <c r="AH209" s="29" t="s">
        <v>280</v>
      </c>
    </row>
    <row r="210" spans="1:34">
      <c r="A210" s="29">
        <v>40103</v>
      </c>
      <c r="B210" s="29" t="s">
        <v>131</v>
      </c>
      <c r="C210" s="32">
        <v>42299</v>
      </c>
      <c r="D210" s="36">
        <v>3</v>
      </c>
      <c r="E210" s="34">
        <v>0.41666666666666669</v>
      </c>
      <c r="F210" s="34">
        <v>0.44930555555555557</v>
      </c>
      <c r="G210" s="31">
        <v>42299.449305555558</v>
      </c>
      <c r="H210" s="31"/>
      <c r="I210" s="29">
        <v>193</v>
      </c>
      <c r="AH210" s="29" t="s">
        <v>282</v>
      </c>
    </row>
    <row r="211" spans="1:34">
      <c r="A211" s="29">
        <v>40103</v>
      </c>
      <c r="B211" s="29" t="s">
        <v>131</v>
      </c>
      <c r="C211" s="32">
        <v>42299</v>
      </c>
      <c r="D211" s="36">
        <v>3</v>
      </c>
      <c r="E211" s="34">
        <v>0.41666666666666669</v>
      </c>
      <c r="F211" s="34">
        <v>0.45277777777777778</v>
      </c>
      <c r="G211" s="31">
        <v>42299.452777777777</v>
      </c>
      <c r="H211" s="31"/>
      <c r="AH211" s="29" t="s">
        <v>280</v>
      </c>
    </row>
    <row r="212" spans="1:34">
      <c r="A212" s="29">
        <v>40103</v>
      </c>
      <c r="B212" s="29" t="s">
        <v>131</v>
      </c>
      <c r="C212" s="32">
        <v>42299</v>
      </c>
      <c r="D212" s="36">
        <v>3</v>
      </c>
      <c r="E212" s="34">
        <v>0.41666666666666669</v>
      </c>
      <c r="F212" s="34">
        <v>0.46319444444444446</v>
      </c>
      <c r="G212" s="31">
        <v>42299.463194444441</v>
      </c>
      <c r="H212" s="31"/>
      <c r="AH212" s="29" t="s">
        <v>279</v>
      </c>
    </row>
    <row r="213" spans="1:34">
      <c r="A213" s="29">
        <v>40103</v>
      </c>
      <c r="B213" s="29" t="s">
        <v>131</v>
      </c>
      <c r="C213" s="32">
        <v>42299</v>
      </c>
      <c r="D213" s="36">
        <v>3</v>
      </c>
      <c r="E213" s="34">
        <v>0.41666666666666669</v>
      </c>
      <c r="F213" s="34">
        <v>0.46388888888888885</v>
      </c>
      <c r="G213" s="31">
        <v>42299.463888888888</v>
      </c>
      <c r="H213" s="31"/>
      <c r="I213" s="29">
        <v>174</v>
      </c>
      <c r="AH213" s="29" t="s">
        <v>745</v>
      </c>
    </row>
    <row r="214" spans="1:34">
      <c r="A214" s="29">
        <v>40103</v>
      </c>
      <c r="B214" s="29" t="s">
        <v>131</v>
      </c>
      <c r="C214" s="32">
        <v>42299</v>
      </c>
      <c r="D214" s="36">
        <v>3</v>
      </c>
      <c r="E214" s="34">
        <v>0.48958333333333331</v>
      </c>
      <c r="F214" s="34">
        <v>0.49305555555555558</v>
      </c>
      <c r="G214" s="31">
        <v>42299.493055555555</v>
      </c>
      <c r="H214" s="31"/>
      <c r="AH214" s="29" t="s">
        <v>744</v>
      </c>
    </row>
    <row r="215" spans="1:34">
      <c r="A215" s="29">
        <v>40103</v>
      </c>
      <c r="B215" s="29" t="s">
        <v>131</v>
      </c>
      <c r="C215" s="32">
        <v>42299</v>
      </c>
      <c r="D215" s="36">
        <v>3</v>
      </c>
      <c r="E215" s="34">
        <v>0.5</v>
      </c>
      <c r="F215" s="34">
        <v>0.52083333333333337</v>
      </c>
      <c r="G215" s="31">
        <v>42299.520833333336</v>
      </c>
      <c r="H215" s="31"/>
      <c r="I215" s="29">
        <v>193</v>
      </c>
      <c r="AH215" s="29" t="s">
        <v>245</v>
      </c>
    </row>
    <row r="216" spans="1:34">
      <c r="A216" s="29">
        <v>40103</v>
      </c>
      <c r="B216" s="29" t="s">
        <v>131</v>
      </c>
      <c r="C216" s="32">
        <v>42299</v>
      </c>
      <c r="D216" s="36">
        <v>3</v>
      </c>
      <c r="E216" s="34">
        <v>0.5</v>
      </c>
      <c r="F216" s="34">
        <v>0.52222222222222225</v>
      </c>
      <c r="G216" s="31">
        <v>42299.522222222222</v>
      </c>
      <c r="H216" s="31"/>
      <c r="K216" s="29">
        <v>74</v>
      </c>
      <c r="L216" s="29">
        <v>80</v>
      </c>
      <c r="N216" s="29">
        <v>6.78</v>
      </c>
      <c r="AH216" s="29" t="s">
        <v>743</v>
      </c>
    </row>
    <row r="217" spans="1:34">
      <c r="A217" s="29">
        <v>40103</v>
      </c>
      <c r="B217" s="29" t="s">
        <v>131</v>
      </c>
      <c r="C217" s="32">
        <v>42299</v>
      </c>
      <c r="D217" s="36">
        <v>3</v>
      </c>
      <c r="E217" s="34">
        <v>0.63541666666666663</v>
      </c>
      <c r="F217" s="34">
        <v>0.63888888888888895</v>
      </c>
      <c r="G217" s="31">
        <v>42299.638888888891</v>
      </c>
      <c r="H217" s="31"/>
      <c r="AH217" s="29" t="s">
        <v>742</v>
      </c>
    </row>
    <row r="218" spans="1:34">
      <c r="A218" s="29">
        <v>40103</v>
      </c>
      <c r="B218" s="29" t="s">
        <v>131</v>
      </c>
      <c r="C218" s="32">
        <v>42299</v>
      </c>
      <c r="D218" s="36">
        <v>3</v>
      </c>
      <c r="E218" s="34">
        <v>0.66666666666666663</v>
      </c>
      <c r="F218" s="34">
        <v>0.66736111111111107</v>
      </c>
      <c r="G218" s="31">
        <v>42299.667361111111</v>
      </c>
      <c r="H218" s="31"/>
      <c r="I218" s="29">
        <v>236</v>
      </c>
      <c r="AH218" s="29" t="s">
        <v>741</v>
      </c>
    </row>
    <row r="219" spans="1:34">
      <c r="A219" s="29">
        <v>40103</v>
      </c>
      <c r="B219" s="29" t="s">
        <v>131</v>
      </c>
      <c r="C219" s="32">
        <v>42299</v>
      </c>
      <c r="D219" s="36">
        <v>3</v>
      </c>
      <c r="E219" s="34">
        <v>0.66666666666666663</v>
      </c>
      <c r="F219" s="34">
        <v>0.67013888888888884</v>
      </c>
      <c r="G219" s="31">
        <v>42299.670138888891</v>
      </c>
      <c r="H219" s="31"/>
      <c r="AH219" s="29" t="s">
        <v>740</v>
      </c>
    </row>
    <row r="220" spans="1:34">
      <c r="A220" s="29">
        <v>40103</v>
      </c>
      <c r="B220" s="29" t="s">
        <v>131</v>
      </c>
      <c r="C220" s="32">
        <v>42299</v>
      </c>
      <c r="D220" s="36">
        <v>3</v>
      </c>
      <c r="E220" s="34">
        <v>0.66666666666666663</v>
      </c>
      <c r="F220" s="34">
        <v>0.67361111111111116</v>
      </c>
      <c r="G220" s="31">
        <v>42299.673611111109</v>
      </c>
      <c r="H220" s="31"/>
      <c r="AH220" s="29" t="s">
        <v>739</v>
      </c>
    </row>
    <row r="221" spans="1:34">
      <c r="A221" s="29">
        <v>40103</v>
      </c>
      <c r="B221" s="29" t="s">
        <v>27</v>
      </c>
      <c r="C221" s="32">
        <v>42349</v>
      </c>
      <c r="D221" s="36">
        <v>1</v>
      </c>
      <c r="G221" s="31">
        <v>42349</v>
      </c>
      <c r="H221" s="31"/>
      <c r="AH221" s="29" t="s">
        <v>738</v>
      </c>
    </row>
    <row r="222" spans="1:34">
      <c r="A222" s="29">
        <v>40103</v>
      </c>
      <c r="B222" s="29" t="s">
        <v>27</v>
      </c>
      <c r="C222" s="32">
        <v>42349</v>
      </c>
      <c r="D222" s="36">
        <v>1</v>
      </c>
      <c r="E222" s="34">
        <v>0.66666666666666663</v>
      </c>
      <c r="F222" s="34">
        <v>0.68125000000000002</v>
      </c>
      <c r="G222" s="31">
        <v>42349.681250000001</v>
      </c>
      <c r="H222" s="31"/>
      <c r="I222" s="29">
        <v>316</v>
      </c>
      <c r="N222" s="29">
        <v>3</v>
      </c>
      <c r="AC222" s="29">
        <v>0.1</v>
      </c>
      <c r="AH222" s="29" t="s">
        <v>737</v>
      </c>
    </row>
    <row r="223" spans="1:34">
      <c r="A223" s="29">
        <v>40103</v>
      </c>
      <c r="B223" s="29" t="s">
        <v>27</v>
      </c>
      <c r="C223" s="32">
        <v>42349</v>
      </c>
      <c r="D223" s="36">
        <v>1</v>
      </c>
      <c r="E223" s="34">
        <v>0.66666666666666663</v>
      </c>
      <c r="F223" s="34">
        <v>0.71944444444444444</v>
      </c>
      <c r="G223" s="31">
        <v>42349.719444444447</v>
      </c>
      <c r="H223" s="31"/>
      <c r="I223" s="29">
        <v>278</v>
      </c>
    </row>
    <row r="224" spans="1:34">
      <c r="A224" s="29">
        <v>40103</v>
      </c>
      <c r="B224" s="29" t="s">
        <v>27</v>
      </c>
      <c r="C224" s="32">
        <v>42349</v>
      </c>
      <c r="D224" s="36">
        <v>1</v>
      </c>
      <c r="E224" s="34">
        <v>0.66666666666666663</v>
      </c>
      <c r="F224" s="34">
        <v>0.74097222222222225</v>
      </c>
      <c r="G224" s="31">
        <v>42349.740972222222</v>
      </c>
      <c r="H224" s="31"/>
      <c r="I224" s="29">
        <v>256</v>
      </c>
    </row>
    <row r="225" spans="1:34">
      <c r="A225" s="29">
        <v>40103</v>
      </c>
      <c r="B225" s="29" t="s">
        <v>27</v>
      </c>
      <c r="C225" s="32">
        <v>42349</v>
      </c>
      <c r="D225" s="36">
        <v>1</v>
      </c>
      <c r="E225" s="34">
        <v>0.75</v>
      </c>
      <c r="F225" s="34">
        <v>0.80486111111111114</v>
      </c>
      <c r="G225" s="31">
        <v>42349.804861111108</v>
      </c>
      <c r="H225" s="31"/>
      <c r="I225" s="29">
        <v>167</v>
      </c>
    </row>
    <row r="226" spans="1:34">
      <c r="A226" s="29">
        <v>40103</v>
      </c>
      <c r="B226" s="29" t="s">
        <v>27</v>
      </c>
      <c r="C226" s="32">
        <v>42349</v>
      </c>
      <c r="D226" s="36">
        <v>1</v>
      </c>
      <c r="E226" s="34">
        <v>0.75</v>
      </c>
      <c r="F226" s="34">
        <v>0.80555555555555547</v>
      </c>
      <c r="G226" s="31">
        <v>42349.805555555555</v>
      </c>
      <c r="H226" s="31"/>
      <c r="AH226" s="29" t="s">
        <v>736</v>
      </c>
    </row>
    <row r="227" spans="1:34">
      <c r="A227" s="29">
        <v>40103</v>
      </c>
      <c r="B227" s="29" t="s">
        <v>27</v>
      </c>
      <c r="C227" s="32">
        <v>42349</v>
      </c>
      <c r="D227" s="36">
        <v>1</v>
      </c>
      <c r="E227" s="34">
        <v>0.75</v>
      </c>
      <c r="F227" s="34">
        <v>0.80694444444444446</v>
      </c>
      <c r="G227" s="31">
        <v>42349.806944444441</v>
      </c>
      <c r="H227" s="31"/>
      <c r="K227" s="29">
        <v>50.2</v>
      </c>
      <c r="AH227" s="29" t="s">
        <v>735</v>
      </c>
    </row>
    <row r="228" spans="1:34">
      <c r="A228" s="29">
        <v>40103</v>
      </c>
      <c r="B228" s="29" t="s">
        <v>27</v>
      </c>
      <c r="C228" s="32">
        <v>42349</v>
      </c>
      <c r="D228" s="36">
        <v>1</v>
      </c>
      <c r="E228" s="34">
        <v>0.95833333333333337</v>
      </c>
      <c r="F228" s="34">
        <v>0.96319444444444446</v>
      </c>
      <c r="G228" s="31">
        <v>42349.963194444441</v>
      </c>
      <c r="H228" s="31"/>
      <c r="I228" s="29">
        <v>178</v>
      </c>
      <c r="AH228" s="29" t="s">
        <v>232</v>
      </c>
    </row>
    <row r="229" spans="1:34">
      <c r="A229" s="29">
        <v>40103</v>
      </c>
      <c r="B229" s="29" t="s">
        <v>27</v>
      </c>
      <c r="C229" s="32">
        <v>42350</v>
      </c>
      <c r="D229" s="36">
        <v>2</v>
      </c>
      <c r="E229" s="34">
        <v>0.14583333333333334</v>
      </c>
      <c r="F229" s="34">
        <v>0.14722222222222223</v>
      </c>
      <c r="G229" s="31">
        <v>42350.147222222222</v>
      </c>
      <c r="H229" s="31"/>
      <c r="I229" s="29">
        <v>200</v>
      </c>
      <c r="AH229" s="29" t="s">
        <v>734</v>
      </c>
    </row>
    <row r="230" spans="1:34">
      <c r="A230" s="29">
        <v>40103</v>
      </c>
      <c r="B230" s="29" t="s">
        <v>27</v>
      </c>
      <c r="C230" s="32">
        <v>42350</v>
      </c>
      <c r="D230" s="36">
        <v>2</v>
      </c>
      <c r="E230" s="34">
        <v>0.22916666666666666</v>
      </c>
      <c r="F230" s="34">
        <v>0.23402777777777781</v>
      </c>
      <c r="G230" s="31">
        <v>42350.234027777777</v>
      </c>
      <c r="H230" s="31"/>
      <c r="I230" s="29">
        <v>169</v>
      </c>
      <c r="AH230" s="29" t="s">
        <v>733</v>
      </c>
    </row>
    <row r="231" spans="1:34">
      <c r="A231" s="29">
        <v>40103</v>
      </c>
      <c r="B231" s="29" t="s">
        <v>27</v>
      </c>
      <c r="C231" s="32">
        <v>42350</v>
      </c>
      <c r="D231" s="36">
        <v>2</v>
      </c>
      <c r="E231" s="34">
        <v>0.29166666666666669</v>
      </c>
      <c r="F231" s="34">
        <v>0.29305555555555557</v>
      </c>
      <c r="G231" s="31">
        <v>42350.293055555558</v>
      </c>
      <c r="H231" s="31"/>
      <c r="I231" s="29">
        <v>128</v>
      </c>
    </row>
    <row r="232" spans="1:34">
      <c r="A232" s="29">
        <v>40103</v>
      </c>
      <c r="B232" s="29" t="s">
        <v>27</v>
      </c>
      <c r="C232" s="32">
        <v>42350</v>
      </c>
      <c r="D232" s="36">
        <v>2</v>
      </c>
      <c r="E232" s="34">
        <v>0.33333333333333331</v>
      </c>
      <c r="F232" s="34">
        <v>0.33333333333333331</v>
      </c>
      <c r="G232" s="31">
        <v>42350.333333333336</v>
      </c>
      <c r="H232" s="31"/>
      <c r="AH232" s="29" t="s">
        <v>732</v>
      </c>
    </row>
    <row r="233" spans="1:34">
      <c r="A233" s="29">
        <v>40103</v>
      </c>
      <c r="B233" s="29" t="s">
        <v>27</v>
      </c>
      <c r="C233" s="32">
        <v>42350</v>
      </c>
      <c r="D233" s="36">
        <v>2</v>
      </c>
      <c r="E233" s="34">
        <v>0.33333333333333331</v>
      </c>
      <c r="F233" s="34">
        <v>0.34375</v>
      </c>
      <c r="G233" s="31">
        <v>42350.34375</v>
      </c>
      <c r="H233" s="31"/>
      <c r="AH233" s="29" t="s">
        <v>731</v>
      </c>
    </row>
    <row r="234" spans="1:34">
      <c r="A234" s="29">
        <v>40103</v>
      </c>
      <c r="B234" s="29" t="s">
        <v>27</v>
      </c>
      <c r="C234" s="32">
        <v>42350</v>
      </c>
      <c r="D234" s="36">
        <v>2</v>
      </c>
      <c r="E234" s="34">
        <v>0.33333333333333331</v>
      </c>
      <c r="F234" s="34">
        <v>0.3576388888888889</v>
      </c>
      <c r="G234" s="31">
        <v>42350.357638888891</v>
      </c>
      <c r="H234" s="31"/>
      <c r="I234" s="29">
        <v>177</v>
      </c>
      <c r="AH234" s="29" t="s">
        <v>730</v>
      </c>
    </row>
    <row r="235" spans="1:34">
      <c r="A235" s="29">
        <v>40103</v>
      </c>
      <c r="B235" s="29" t="s">
        <v>27</v>
      </c>
      <c r="C235" s="32">
        <v>42350</v>
      </c>
      <c r="D235" s="36">
        <v>2</v>
      </c>
      <c r="E235" s="34">
        <v>0.33333333333333331</v>
      </c>
      <c r="F235" s="34">
        <v>0.35902777777777778</v>
      </c>
      <c r="G235" s="31">
        <v>42350.359027777777</v>
      </c>
      <c r="H235" s="31"/>
      <c r="K235" s="29">
        <v>26.1</v>
      </c>
      <c r="N235" s="29">
        <v>3.85</v>
      </c>
      <c r="AH235" s="29" t="s">
        <v>729</v>
      </c>
    </row>
    <row r="236" spans="1:34">
      <c r="A236" s="29">
        <v>40103</v>
      </c>
      <c r="B236" s="29" t="s">
        <v>27</v>
      </c>
      <c r="C236" s="32">
        <v>42350</v>
      </c>
      <c r="D236" s="36">
        <v>2</v>
      </c>
      <c r="E236" s="34">
        <v>0.39583333333333331</v>
      </c>
      <c r="F236" s="34">
        <v>0.40208333333333335</v>
      </c>
      <c r="G236" s="31">
        <v>42350.402083333334</v>
      </c>
      <c r="H236" s="31"/>
      <c r="I236" s="29">
        <v>153</v>
      </c>
      <c r="AH236" s="29" t="s">
        <v>728</v>
      </c>
    </row>
    <row r="237" spans="1:34">
      <c r="A237" s="29">
        <v>40103</v>
      </c>
      <c r="B237" s="29" t="s">
        <v>27</v>
      </c>
      <c r="C237" s="32">
        <v>42350</v>
      </c>
      <c r="D237" s="36">
        <v>2</v>
      </c>
      <c r="E237" s="34">
        <v>0.45833333333333331</v>
      </c>
      <c r="F237" s="34">
        <v>0.45555555555555555</v>
      </c>
      <c r="G237" s="31">
        <v>42350.455555555556</v>
      </c>
      <c r="H237" s="31"/>
      <c r="I237" s="29">
        <v>122</v>
      </c>
      <c r="K237" s="29">
        <v>14</v>
      </c>
      <c r="AH237" s="29" t="s">
        <v>727</v>
      </c>
    </row>
    <row r="238" spans="1:34">
      <c r="A238" s="29">
        <v>40103</v>
      </c>
      <c r="B238" s="29" t="s">
        <v>27</v>
      </c>
      <c r="C238" s="32">
        <v>42350</v>
      </c>
      <c r="D238" s="36">
        <v>2</v>
      </c>
      <c r="E238" s="34">
        <v>0.45833333333333331</v>
      </c>
      <c r="F238" s="34">
        <v>0.45833333333333331</v>
      </c>
      <c r="G238" s="31">
        <v>42350.458333333336</v>
      </c>
      <c r="H238" s="31"/>
      <c r="I238" s="29">
        <v>122</v>
      </c>
      <c r="AH238" s="29" t="s">
        <v>111</v>
      </c>
    </row>
    <row r="239" spans="1:34">
      <c r="A239" s="29">
        <v>40103</v>
      </c>
      <c r="B239" s="29" t="s">
        <v>27</v>
      </c>
      <c r="C239" s="32">
        <v>42350</v>
      </c>
      <c r="D239" s="36">
        <v>2</v>
      </c>
      <c r="E239" s="34">
        <v>0.45833333333333331</v>
      </c>
      <c r="F239" s="34">
        <v>0.46180555555555558</v>
      </c>
      <c r="G239" s="31">
        <v>42350.461805555555</v>
      </c>
      <c r="H239" s="31"/>
      <c r="AH239" s="29" t="s">
        <v>280</v>
      </c>
    </row>
    <row r="240" spans="1:34">
      <c r="A240" s="29">
        <v>40103</v>
      </c>
      <c r="B240" s="29" t="s">
        <v>27</v>
      </c>
      <c r="C240" s="32">
        <v>42350</v>
      </c>
      <c r="D240" s="36">
        <v>2</v>
      </c>
      <c r="E240" s="34">
        <v>0.45833333333333331</v>
      </c>
      <c r="F240" s="34">
        <v>0.47222222222222227</v>
      </c>
      <c r="G240" s="31">
        <v>42350.472222222219</v>
      </c>
      <c r="H240" s="31"/>
      <c r="I240" s="29">
        <v>132</v>
      </c>
      <c r="AH240" s="29" t="s">
        <v>282</v>
      </c>
    </row>
    <row r="241" spans="1:34">
      <c r="A241" s="29">
        <v>40103</v>
      </c>
      <c r="B241" s="29" t="s">
        <v>27</v>
      </c>
      <c r="C241" s="32">
        <v>42350</v>
      </c>
      <c r="D241" s="36">
        <v>2</v>
      </c>
      <c r="E241" s="34">
        <v>0.45833333333333331</v>
      </c>
      <c r="F241" s="34">
        <v>0.47569444444444442</v>
      </c>
      <c r="G241" s="31">
        <v>42350.475694444445</v>
      </c>
      <c r="H241" s="31"/>
      <c r="AH241" s="29" t="s">
        <v>281</v>
      </c>
    </row>
    <row r="242" spans="1:34">
      <c r="A242" s="29">
        <v>40103</v>
      </c>
      <c r="B242" s="29" t="s">
        <v>27</v>
      </c>
      <c r="C242" s="32">
        <v>42350</v>
      </c>
      <c r="D242" s="36">
        <v>2</v>
      </c>
      <c r="E242" s="34">
        <v>0.45833333333333331</v>
      </c>
      <c r="F242" s="34">
        <v>0.47638888888888892</v>
      </c>
      <c r="G242" s="31">
        <v>42350.476388888892</v>
      </c>
      <c r="H242" s="31"/>
      <c r="I242" s="29">
        <v>134</v>
      </c>
      <c r="AH242" s="29" t="s">
        <v>280</v>
      </c>
    </row>
    <row r="243" spans="1:34">
      <c r="A243" s="29">
        <v>40103</v>
      </c>
      <c r="B243" s="29" t="s">
        <v>27</v>
      </c>
      <c r="C243" s="32">
        <v>42350</v>
      </c>
      <c r="D243" s="36">
        <v>2</v>
      </c>
      <c r="E243" s="34">
        <v>0.45833333333333331</v>
      </c>
      <c r="F243" s="34">
        <v>0.48749999999999999</v>
      </c>
      <c r="G243" s="31">
        <v>42350.487500000003</v>
      </c>
      <c r="H243" s="31"/>
      <c r="I243" s="29">
        <v>149</v>
      </c>
      <c r="AH243" s="29" t="s">
        <v>282</v>
      </c>
    </row>
    <row r="244" spans="1:34">
      <c r="A244" s="29">
        <v>40103</v>
      </c>
      <c r="B244" s="29" t="s">
        <v>27</v>
      </c>
      <c r="C244" s="32">
        <v>42350</v>
      </c>
      <c r="D244" s="36">
        <v>2</v>
      </c>
      <c r="E244" s="34">
        <v>0.45833333333333331</v>
      </c>
      <c r="F244" s="34">
        <v>0.4909722222222222</v>
      </c>
      <c r="G244" s="31">
        <v>42350.490972222222</v>
      </c>
      <c r="H244" s="31"/>
      <c r="AH244" s="29" t="s">
        <v>280</v>
      </c>
    </row>
    <row r="245" spans="1:34">
      <c r="A245" s="29">
        <v>40103</v>
      </c>
      <c r="B245" s="29" t="s">
        <v>27</v>
      </c>
      <c r="C245" s="32">
        <v>42350</v>
      </c>
      <c r="D245" s="36">
        <v>2</v>
      </c>
      <c r="E245" s="34">
        <v>0.45833333333333331</v>
      </c>
      <c r="F245" s="34">
        <v>0.50208333333333333</v>
      </c>
      <c r="G245" s="31">
        <v>42350.502083333333</v>
      </c>
      <c r="H245" s="31"/>
      <c r="I245" s="29">
        <v>138</v>
      </c>
      <c r="AH245" s="29" t="s">
        <v>279</v>
      </c>
    </row>
    <row r="246" spans="1:34">
      <c r="A246" s="29">
        <v>40103</v>
      </c>
      <c r="B246" s="29" t="s">
        <v>27</v>
      </c>
      <c r="C246" s="32">
        <v>42350</v>
      </c>
      <c r="D246" s="36">
        <v>2</v>
      </c>
      <c r="E246" s="34">
        <v>0.5</v>
      </c>
      <c r="F246" s="34">
        <v>0.53472222222222221</v>
      </c>
      <c r="G246" s="31">
        <v>42350.534722222219</v>
      </c>
      <c r="H246" s="31"/>
      <c r="I246" s="29">
        <v>143</v>
      </c>
      <c r="AH246" s="29" t="s">
        <v>726</v>
      </c>
    </row>
    <row r="247" spans="1:34">
      <c r="A247" s="29">
        <v>40103</v>
      </c>
      <c r="B247" s="29" t="s">
        <v>27</v>
      </c>
      <c r="C247" s="32">
        <v>42350</v>
      </c>
      <c r="D247" s="36">
        <v>2</v>
      </c>
      <c r="E247" s="34">
        <v>0.5</v>
      </c>
      <c r="F247" s="34">
        <v>0.53680555555555554</v>
      </c>
      <c r="G247" s="31">
        <v>42350.536805555559</v>
      </c>
      <c r="H247" s="31"/>
      <c r="I247" s="29">
        <v>176</v>
      </c>
    </row>
    <row r="248" spans="1:34">
      <c r="A248" s="29">
        <v>40103</v>
      </c>
      <c r="B248" s="29" t="s">
        <v>27</v>
      </c>
      <c r="C248" s="32">
        <v>42350</v>
      </c>
      <c r="D248" s="36">
        <v>2</v>
      </c>
      <c r="E248" s="34">
        <v>0.5</v>
      </c>
      <c r="F248" s="34">
        <v>0.5395833333333333</v>
      </c>
      <c r="G248" s="31">
        <v>42350.539583333331</v>
      </c>
      <c r="H248" s="31"/>
      <c r="N248" s="29">
        <v>3.44</v>
      </c>
    </row>
    <row r="249" spans="1:34">
      <c r="A249" s="29">
        <v>40103</v>
      </c>
      <c r="B249" s="29" t="s">
        <v>27</v>
      </c>
      <c r="C249" s="32">
        <v>42350</v>
      </c>
      <c r="D249" s="36">
        <v>2</v>
      </c>
      <c r="E249" s="34">
        <v>0.5</v>
      </c>
      <c r="F249" s="34">
        <v>0.54027777777777775</v>
      </c>
      <c r="G249" s="31">
        <v>42350.540277777778</v>
      </c>
      <c r="H249" s="31"/>
      <c r="K249" s="29">
        <v>42.2</v>
      </c>
      <c r="AH249" s="29" t="s">
        <v>725</v>
      </c>
    </row>
    <row r="250" spans="1:34">
      <c r="A250" s="29">
        <v>40103</v>
      </c>
      <c r="B250" s="29" t="s">
        <v>27</v>
      </c>
      <c r="C250" s="32">
        <v>42350</v>
      </c>
      <c r="D250" s="36">
        <v>2</v>
      </c>
      <c r="E250" s="34">
        <v>0.57291666666666663</v>
      </c>
      <c r="G250" s="31">
        <v>42350.572916666664</v>
      </c>
      <c r="H250" s="31"/>
      <c r="AH250" s="29" t="s">
        <v>724</v>
      </c>
    </row>
    <row r="251" spans="1:34">
      <c r="A251" s="29">
        <v>40103</v>
      </c>
      <c r="B251" s="29" t="s">
        <v>27</v>
      </c>
      <c r="C251" s="32">
        <v>42350</v>
      </c>
      <c r="D251" s="36">
        <v>2</v>
      </c>
      <c r="E251" s="34">
        <v>0.70833333333333337</v>
      </c>
      <c r="F251" s="34">
        <v>0.70486111111111116</v>
      </c>
      <c r="G251" s="31">
        <v>42350.704861111109</v>
      </c>
      <c r="H251" s="31"/>
      <c r="AH251" s="29" t="s">
        <v>723</v>
      </c>
    </row>
    <row r="252" spans="1:34">
      <c r="A252" s="29">
        <v>40103</v>
      </c>
      <c r="B252" s="29" t="s">
        <v>27</v>
      </c>
      <c r="C252" s="32">
        <v>42350</v>
      </c>
      <c r="D252" s="36">
        <v>2</v>
      </c>
      <c r="E252" s="34">
        <v>0.75</v>
      </c>
      <c r="F252" s="34">
        <v>0.77986111111111101</v>
      </c>
      <c r="G252" s="31">
        <v>42350.779861111114</v>
      </c>
      <c r="H252" s="31"/>
      <c r="I252" s="29">
        <v>162</v>
      </c>
    </row>
    <row r="253" spans="1:34">
      <c r="A253" s="29">
        <v>40103</v>
      </c>
      <c r="B253" s="29" t="s">
        <v>27</v>
      </c>
      <c r="C253" s="32">
        <v>42350</v>
      </c>
      <c r="D253" s="36">
        <v>2</v>
      </c>
      <c r="E253" s="34">
        <v>0.75</v>
      </c>
      <c r="F253" s="34">
        <v>0.78125</v>
      </c>
      <c r="G253" s="31">
        <v>42350.78125</v>
      </c>
      <c r="H253" s="31"/>
      <c r="K253" s="29">
        <v>51.15</v>
      </c>
      <c r="AH253" s="29" t="s">
        <v>722</v>
      </c>
    </row>
    <row r="254" spans="1:34">
      <c r="A254" s="29">
        <v>40103</v>
      </c>
      <c r="B254" s="29" t="s">
        <v>27</v>
      </c>
      <c r="C254" s="32">
        <v>42350</v>
      </c>
      <c r="D254" s="36">
        <v>2</v>
      </c>
      <c r="E254" s="34">
        <v>0.75</v>
      </c>
      <c r="F254" s="34">
        <v>0.78194444444444444</v>
      </c>
      <c r="G254" s="31">
        <v>42350.781944444447</v>
      </c>
      <c r="H254" s="31"/>
      <c r="N254" s="29">
        <v>3.37</v>
      </c>
    </row>
    <row r="255" spans="1:34">
      <c r="A255" s="29">
        <v>40103</v>
      </c>
      <c r="B255" s="29" t="s">
        <v>27</v>
      </c>
      <c r="C255" s="32">
        <v>42350</v>
      </c>
      <c r="D255" s="36">
        <v>2</v>
      </c>
      <c r="E255" s="34">
        <v>0.95833333333333337</v>
      </c>
      <c r="F255" s="34">
        <v>0.96527777777777779</v>
      </c>
      <c r="G255" s="31">
        <v>42350.965277777781</v>
      </c>
      <c r="H255" s="31"/>
      <c r="I255" s="29">
        <v>169</v>
      </c>
      <c r="AH255" s="29" t="s">
        <v>232</v>
      </c>
    </row>
    <row r="256" spans="1:34">
      <c r="A256" s="29">
        <v>40103</v>
      </c>
      <c r="B256" s="29" t="s">
        <v>27</v>
      </c>
      <c r="C256" s="32">
        <v>42351</v>
      </c>
      <c r="D256" s="36">
        <v>3</v>
      </c>
      <c r="E256" s="34">
        <v>0.20833333333333334</v>
      </c>
      <c r="F256" s="34">
        <v>0.21249999999999999</v>
      </c>
      <c r="G256" s="31">
        <v>42351.212500000001</v>
      </c>
      <c r="H256" s="31"/>
      <c r="I256" s="29">
        <v>232</v>
      </c>
      <c r="AH256" s="29" t="s">
        <v>721</v>
      </c>
    </row>
    <row r="257" spans="1:34">
      <c r="A257" s="29">
        <v>40103</v>
      </c>
      <c r="B257" s="29" t="s">
        <v>27</v>
      </c>
      <c r="C257" s="32">
        <v>42351</v>
      </c>
      <c r="D257" s="36">
        <v>3</v>
      </c>
      <c r="E257" s="34">
        <v>0.23958333333333334</v>
      </c>
      <c r="F257" s="34">
        <v>0.24027777777777778</v>
      </c>
      <c r="G257" s="31">
        <v>42351.240277777775</v>
      </c>
      <c r="H257" s="31"/>
      <c r="I257" s="29">
        <v>261</v>
      </c>
      <c r="AH257" s="29" t="s">
        <v>720</v>
      </c>
    </row>
    <row r="258" spans="1:34">
      <c r="A258" s="29">
        <v>40103</v>
      </c>
      <c r="B258" s="29" t="s">
        <v>27</v>
      </c>
      <c r="C258" s="32">
        <v>42351</v>
      </c>
      <c r="D258" s="36">
        <v>3</v>
      </c>
      <c r="E258" s="34">
        <v>0.29166666666666669</v>
      </c>
      <c r="F258" s="34">
        <v>0.28819444444444448</v>
      </c>
      <c r="G258" s="31">
        <v>42351.288194444445</v>
      </c>
      <c r="H258" s="31"/>
      <c r="I258" s="29">
        <v>236</v>
      </c>
      <c r="AH258" s="29" t="s">
        <v>719</v>
      </c>
    </row>
    <row r="259" spans="1:34">
      <c r="A259" s="29">
        <v>40103</v>
      </c>
      <c r="B259" s="29" t="s">
        <v>27</v>
      </c>
      <c r="C259" s="32">
        <v>42351</v>
      </c>
      <c r="D259" s="36">
        <v>3</v>
      </c>
      <c r="E259" s="34">
        <v>0.33333333333333331</v>
      </c>
      <c r="F259" s="34">
        <v>0.3520833333333333</v>
      </c>
      <c r="G259" s="31">
        <v>42351.352083333331</v>
      </c>
      <c r="H259" s="31"/>
      <c r="I259" s="29">
        <v>204</v>
      </c>
      <c r="K259" s="29">
        <v>28</v>
      </c>
      <c r="AH259" s="29" t="s">
        <v>718</v>
      </c>
    </row>
    <row r="260" spans="1:34">
      <c r="A260" s="29">
        <v>40103</v>
      </c>
      <c r="B260" s="29" t="s">
        <v>27</v>
      </c>
      <c r="C260" s="32">
        <v>42351</v>
      </c>
      <c r="D260" s="36">
        <v>3</v>
      </c>
      <c r="E260" s="34">
        <v>0.33333333333333331</v>
      </c>
      <c r="F260" s="34">
        <v>0.35625000000000001</v>
      </c>
      <c r="G260" s="31">
        <v>42351.356249999997</v>
      </c>
      <c r="H260" s="31"/>
      <c r="N260" s="29">
        <v>4.9400000000000004</v>
      </c>
    </row>
    <row r="261" spans="1:34">
      <c r="A261" s="29">
        <v>40103</v>
      </c>
      <c r="B261" s="29" t="s">
        <v>27</v>
      </c>
      <c r="C261" s="32">
        <v>42351</v>
      </c>
      <c r="D261" s="36">
        <v>3</v>
      </c>
      <c r="E261" s="34">
        <v>0.41666666666666669</v>
      </c>
      <c r="F261" s="34">
        <v>0.41666666666666669</v>
      </c>
      <c r="G261" s="31">
        <v>42351.416666666664</v>
      </c>
      <c r="H261" s="31"/>
      <c r="I261" s="29">
        <v>155</v>
      </c>
    </row>
    <row r="262" spans="1:34">
      <c r="A262" s="29">
        <v>40103</v>
      </c>
      <c r="B262" s="29" t="s">
        <v>27</v>
      </c>
      <c r="C262" s="32">
        <v>42351</v>
      </c>
      <c r="D262" s="36">
        <v>3</v>
      </c>
      <c r="E262" s="34">
        <v>0.41666666666666669</v>
      </c>
      <c r="F262" s="34">
        <v>0.4201388888888889</v>
      </c>
      <c r="G262" s="31">
        <v>42351.420138888891</v>
      </c>
      <c r="H262" s="31"/>
      <c r="AH262" s="29" t="s">
        <v>111</v>
      </c>
    </row>
    <row r="263" spans="1:34">
      <c r="A263" s="29">
        <v>40103</v>
      </c>
      <c r="B263" s="29" t="s">
        <v>27</v>
      </c>
      <c r="C263" s="32">
        <v>42351</v>
      </c>
      <c r="D263" s="36">
        <v>3</v>
      </c>
      <c r="E263" s="34">
        <v>0.41666666666666669</v>
      </c>
      <c r="F263" s="34">
        <v>0.42083333333333334</v>
      </c>
      <c r="G263" s="31">
        <v>42351.42083333333</v>
      </c>
      <c r="H263" s="31"/>
      <c r="AH263" s="29" t="s">
        <v>280</v>
      </c>
    </row>
    <row r="264" spans="1:34">
      <c r="A264" s="29">
        <v>40103</v>
      </c>
      <c r="B264" s="29" t="s">
        <v>27</v>
      </c>
      <c r="C264" s="32">
        <v>42351</v>
      </c>
      <c r="D264" s="36">
        <v>3</v>
      </c>
      <c r="E264" s="34">
        <v>0.41666666666666669</v>
      </c>
      <c r="F264" s="34">
        <v>0.43124999999999997</v>
      </c>
      <c r="G264" s="31">
        <v>42351.431250000001</v>
      </c>
      <c r="H264" s="31"/>
      <c r="I264" s="29">
        <v>135</v>
      </c>
      <c r="AH264" s="29" t="s">
        <v>282</v>
      </c>
    </row>
    <row r="265" spans="1:34">
      <c r="A265" s="29">
        <v>40103</v>
      </c>
      <c r="B265" s="29" t="s">
        <v>27</v>
      </c>
      <c r="C265" s="32">
        <v>42351</v>
      </c>
      <c r="D265" s="36">
        <v>3</v>
      </c>
      <c r="E265" s="34">
        <v>0.41666666666666669</v>
      </c>
      <c r="F265" s="34">
        <v>0.43402777777777773</v>
      </c>
      <c r="G265" s="31">
        <v>42351.434027777781</v>
      </c>
      <c r="H265" s="31"/>
      <c r="AH265" s="29" t="s">
        <v>281</v>
      </c>
    </row>
    <row r="266" spans="1:34">
      <c r="A266" s="29">
        <v>40103</v>
      </c>
      <c r="B266" s="29" t="s">
        <v>27</v>
      </c>
      <c r="C266" s="32">
        <v>42351</v>
      </c>
      <c r="D266" s="36">
        <v>3</v>
      </c>
      <c r="E266" s="34">
        <v>0.41666666666666669</v>
      </c>
      <c r="F266" s="34">
        <v>0.43541666666666662</v>
      </c>
      <c r="G266" s="31">
        <v>42351.435416666667</v>
      </c>
      <c r="H266" s="31"/>
      <c r="I266" s="29">
        <v>136</v>
      </c>
      <c r="AH266" s="29" t="s">
        <v>280</v>
      </c>
    </row>
    <row r="267" spans="1:34">
      <c r="A267" s="29">
        <v>40103</v>
      </c>
      <c r="B267" s="29" t="s">
        <v>27</v>
      </c>
      <c r="C267" s="32">
        <v>42351</v>
      </c>
      <c r="D267" s="36">
        <v>3</v>
      </c>
      <c r="E267" s="34">
        <v>0.41666666666666669</v>
      </c>
      <c r="F267" s="34">
        <v>0.4458333333333333</v>
      </c>
      <c r="G267" s="31">
        <v>42351.445833333331</v>
      </c>
      <c r="H267" s="31"/>
      <c r="I267" s="29">
        <v>110</v>
      </c>
      <c r="AH267" s="29" t="s">
        <v>282</v>
      </c>
    </row>
    <row r="268" spans="1:34">
      <c r="A268" s="29">
        <v>40103</v>
      </c>
      <c r="B268" s="29" t="s">
        <v>27</v>
      </c>
      <c r="C268" s="32">
        <v>42351</v>
      </c>
      <c r="D268" s="36">
        <v>3</v>
      </c>
      <c r="E268" s="34">
        <v>0.41666666666666669</v>
      </c>
      <c r="F268" s="34">
        <v>0.44930555555555557</v>
      </c>
      <c r="G268" s="31">
        <v>42351.449305555558</v>
      </c>
      <c r="H268" s="31"/>
      <c r="I268" s="29">
        <v>111</v>
      </c>
      <c r="AH268" s="29" t="s">
        <v>281</v>
      </c>
    </row>
    <row r="269" spans="1:34">
      <c r="A269" s="29">
        <v>40103</v>
      </c>
      <c r="B269" s="29" t="s">
        <v>27</v>
      </c>
      <c r="C269" s="32">
        <v>42351</v>
      </c>
      <c r="D269" s="36">
        <v>3</v>
      </c>
      <c r="E269" s="34">
        <v>0.41666666666666669</v>
      </c>
      <c r="F269" s="34">
        <v>0.45</v>
      </c>
      <c r="G269" s="31">
        <v>42351.45</v>
      </c>
      <c r="H269" s="31"/>
      <c r="AH269" s="29" t="s">
        <v>280</v>
      </c>
    </row>
    <row r="270" spans="1:34">
      <c r="A270" s="29">
        <v>40103</v>
      </c>
      <c r="B270" s="29" t="s">
        <v>27</v>
      </c>
      <c r="C270" s="32">
        <v>42351</v>
      </c>
      <c r="D270" s="36">
        <v>3</v>
      </c>
      <c r="E270" s="34">
        <v>0.41666666666666669</v>
      </c>
      <c r="F270" s="34">
        <v>0.4604166666666667</v>
      </c>
      <c r="G270" s="31">
        <v>42351.460416666669</v>
      </c>
      <c r="H270" s="31"/>
      <c r="I270" s="29">
        <v>91</v>
      </c>
      <c r="AH270" s="29" t="s">
        <v>279</v>
      </c>
    </row>
    <row r="271" spans="1:34">
      <c r="A271" s="29">
        <v>40103</v>
      </c>
      <c r="B271" s="29" t="s">
        <v>27</v>
      </c>
      <c r="C271" s="32">
        <v>42351</v>
      </c>
      <c r="D271" s="36">
        <v>3</v>
      </c>
      <c r="E271" s="34">
        <v>0.47916666666666669</v>
      </c>
      <c r="F271" s="34">
        <v>0.4770833333333333</v>
      </c>
      <c r="G271" s="31">
        <v>42351.477083333331</v>
      </c>
      <c r="H271" s="31"/>
      <c r="I271" s="29">
        <v>102</v>
      </c>
    </row>
    <row r="272" spans="1:34">
      <c r="A272" s="29">
        <v>40103</v>
      </c>
      <c r="B272" s="29" t="s">
        <v>27</v>
      </c>
      <c r="C272" s="32">
        <v>42351</v>
      </c>
      <c r="D272" s="36">
        <v>3</v>
      </c>
      <c r="E272" s="34">
        <v>0.5</v>
      </c>
      <c r="G272" s="31">
        <v>42351.5</v>
      </c>
      <c r="H272" s="31"/>
      <c r="I272" s="29">
        <v>120</v>
      </c>
      <c r="AH272" s="29" t="s">
        <v>717</v>
      </c>
    </row>
    <row r="273" spans="1:34">
      <c r="A273" s="29">
        <v>40103</v>
      </c>
      <c r="B273" s="29" t="s">
        <v>27</v>
      </c>
      <c r="C273" s="32">
        <v>42351</v>
      </c>
      <c r="D273" s="36">
        <v>3</v>
      </c>
      <c r="E273" s="34">
        <v>0.5</v>
      </c>
      <c r="G273" s="31">
        <v>42351.5</v>
      </c>
      <c r="H273" s="31"/>
      <c r="N273" s="29">
        <v>4.53</v>
      </c>
      <c r="AH273" s="29" t="s">
        <v>716</v>
      </c>
    </row>
    <row r="274" spans="1:34">
      <c r="A274" s="29">
        <v>40103</v>
      </c>
      <c r="B274" s="29" t="s">
        <v>27</v>
      </c>
      <c r="C274" s="32">
        <v>42351</v>
      </c>
      <c r="D274" s="36">
        <v>3</v>
      </c>
      <c r="E274" s="34">
        <v>0.5</v>
      </c>
      <c r="F274" s="34">
        <v>0.52430555555555558</v>
      </c>
      <c r="G274" s="31">
        <v>42351.524305555555</v>
      </c>
      <c r="H274" s="31"/>
      <c r="K274" s="29">
        <v>40.590000000000003</v>
      </c>
      <c r="AH274" s="29" t="s">
        <v>715</v>
      </c>
    </row>
    <row r="275" spans="1:34">
      <c r="A275" s="29">
        <v>40103</v>
      </c>
      <c r="B275" s="29" t="s">
        <v>27</v>
      </c>
      <c r="C275" s="32">
        <v>42351</v>
      </c>
      <c r="D275" s="36">
        <v>3</v>
      </c>
      <c r="E275" s="34">
        <v>0.54166666666666663</v>
      </c>
      <c r="F275" s="34">
        <v>0.54375000000000007</v>
      </c>
      <c r="G275" s="31">
        <v>42351.543749999997</v>
      </c>
      <c r="H275" s="31"/>
      <c r="I275" s="29">
        <v>127</v>
      </c>
      <c r="AH275" s="29" t="s">
        <v>714</v>
      </c>
    </row>
    <row r="276" spans="1:34">
      <c r="A276" s="29">
        <v>40103</v>
      </c>
      <c r="B276" s="29" t="s">
        <v>27</v>
      </c>
      <c r="C276" s="32">
        <v>42351</v>
      </c>
      <c r="D276" s="36">
        <v>3</v>
      </c>
      <c r="E276" s="34">
        <v>0.60416666666666663</v>
      </c>
      <c r="F276" s="34">
        <v>0.6020833333333333</v>
      </c>
      <c r="G276" s="31">
        <v>42351.602083333331</v>
      </c>
      <c r="H276" s="31"/>
      <c r="I276" s="29">
        <v>89</v>
      </c>
      <c r="M276" s="29">
        <v>8</v>
      </c>
      <c r="AH276" s="29" t="s">
        <v>713</v>
      </c>
    </row>
    <row r="277" spans="1:34">
      <c r="A277" s="29">
        <v>40103</v>
      </c>
      <c r="B277" s="29" t="s">
        <v>27</v>
      </c>
      <c r="C277" s="32">
        <v>42351</v>
      </c>
      <c r="D277" s="36">
        <v>3</v>
      </c>
      <c r="E277" s="34">
        <v>0.61458333333333337</v>
      </c>
      <c r="F277" s="34">
        <v>0.61388888888888882</v>
      </c>
      <c r="G277" s="31">
        <v>42351.613888888889</v>
      </c>
      <c r="H277" s="31"/>
      <c r="I277" s="29">
        <v>94</v>
      </c>
      <c r="M277" s="29">
        <v>4</v>
      </c>
      <c r="AH277" s="29" t="s">
        <v>128</v>
      </c>
    </row>
    <row r="278" spans="1:34">
      <c r="A278" s="29">
        <v>40103</v>
      </c>
      <c r="B278" s="29" t="s">
        <v>27</v>
      </c>
      <c r="C278" s="32">
        <v>42351</v>
      </c>
      <c r="D278" s="36">
        <v>3</v>
      </c>
      <c r="E278" s="34">
        <v>0.625</v>
      </c>
      <c r="F278" s="34">
        <v>0.62430555555555556</v>
      </c>
      <c r="G278" s="31">
        <v>42351.624305555553</v>
      </c>
      <c r="H278" s="31"/>
      <c r="I278" s="29">
        <v>95</v>
      </c>
      <c r="M278" s="29">
        <v>4</v>
      </c>
      <c r="AH278" s="29" t="s">
        <v>712</v>
      </c>
    </row>
    <row r="279" spans="1:34">
      <c r="A279" s="29">
        <v>40103</v>
      </c>
      <c r="B279" s="29" t="s">
        <v>27</v>
      </c>
      <c r="C279" s="32">
        <v>42351</v>
      </c>
      <c r="D279" s="36">
        <v>3</v>
      </c>
      <c r="E279" s="34">
        <v>0.63541666666666663</v>
      </c>
      <c r="F279" s="34">
        <v>0.63541666666666663</v>
      </c>
      <c r="G279" s="31">
        <v>42351.635416666664</v>
      </c>
      <c r="H279" s="31"/>
      <c r="I279" s="29">
        <v>110</v>
      </c>
    </row>
    <row r="280" spans="1:34">
      <c r="A280" s="29">
        <v>40103</v>
      </c>
      <c r="B280" s="29" t="s">
        <v>27</v>
      </c>
      <c r="C280" s="32">
        <v>42351</v>
      </c>
      <c r="D280" s="36">
        <v>3</v>
      </c>
      <c r="E280" s="34">
        <v>0.66666666666666663</v>
      </c>
      <c r="F280" s="34">
        <v>0.65625</v>
      </c>
      <c r="G280" s="31">
        <v>42351.65625</v>
      </c>
      <c r="H280" s="31"/>
      <c r="AH280" s="29" t="s">
        <v>711</v>
      </c>
    </row>
    <row r="281" spans="1:34">
      <c r="A281" s="29">
        <v>40103</v>
      </c>
      <c r="B281" s="29" t="s">
        <v>27</v>
      </c>
      <c r="C281" s="32">
        <v>42351</v>
      </c>
      <c r="D281" s="36">
        <v>3</v>
      </c>
      <c r="E281" s="34">
        <v>0.66666666666666663</v>
      </c>
      <c r="F281" s="34">
        <v>0.65972222222222221</v>
      </c>
      <c r="G281" s="31">
        <v>42351.659722222219</v>
      </c>
      <c r="H281" s="31"/>
      <c r="AH281" s="29" t="s">
        <v>424</v>
      </c>
    </row>
    <row r="282" spans="1:34">
      <c r="A282" s="29">
        <v>40105</v>
      </c>
      <c r="B282" s="29" t="s">
        <v>131</v>
      </c>
      <c r="C282" s="32">
        <v>42349</v>
      </c>
      <c r="D282" s="36">
        <v>1</v>
      </c>
      <c r="E282" s="34">
        <v>0.66666666666666663</v>
      </c>
      <c r="F282" s="34">
        <v>0.70000000000000007</v>
      </c>
      <c r="G282" s="31">
        <v>42349.7</v>
      </c>
      <c r="H282" s="31"/>
      <c r="I282" s="29">
        <v>118</v>
      </c>
      <c r="AC282" s="29">
        <v>0.1</v>
      </c>
      <c r="AH282" s="29" t="s">
        <v>710</v>
      </c>
    </row>
    <row r="283" spans="1:34">
      <c r="A283" s="29">
        <v>40105</v>
      </c>
      <c r="B283" s="29" t="s">
        <v>131</v>
      </c>
      <c r="C283" s="32">
        <v>42349</v>
      </c>
      <c r="D283" s="36">
        <v>1</v>
      </c>
      <c r="E283" s="34">
        <v>0.66666666666666663</v>
      </c>
      <c r="F283" s="34">
        <v>0.70208333333333339</v>
      </c>
      <c r="G283" s="31">
        <v>42349.70208333333</v>
      </c>
      <c r="H283" s="31"/>
      <c r="AH283" s="29" t="s">
        <v>245</v>
      </c>
    </row>
    <row r="284" spans="1:34">
      <c r="A284" s="29">
        <v>40105</v>
      </c>
      <c r="B284" s="29" t="s">
        <v>131</v>
      </c>
      <c r="C284" s="32">
        <v>42349</v>
      </c>
      <c r="D284" s="36">
        <v>1</v>
      </c>
      <c r="E284" s="34">
        <v>0.75</v>
      </c>
      <c r="F284" s="34">
        <v>0.77847222222222223</v>
      </c>
      <c r="G284" s="31">
        <v>42349.77847222222</v>
      </c>
      <c r="H284" s="31"/>
      <c r="I284" s="29">
        <v>151</v>
      </c>
    </row>
    <row r="285" spans="1:34">
      <c r="A285" s="29">
        <v>40105</v>
      </c>
      <c r="B285" s="29" t="s">
        <v>131</v>
      </c>
      <c r="C285" s="32">
        <v>42349</v>
      </c>
      <c r="D285" s="36">
        <v>1</v>
      </c>
      <c r="E285" s="34">
        <v>0.75</v>
      </c>
      <c r="F285" s="34">
        <v>0.77916666666666667</v>
      </c>
      <c r="G285" s="31">
        <v>42349.779166666667</v>
      </c>
      <c r="H285" s="31"/>
    </row>
    <row r="286" spans="1:34">
      <c r="A286" s="29">
        <v>40105</v>
      </c>
      <c r="B286" s="29" t="s">
        <v>131</v>
      </c>
      <c r="C286" s="32">
        <v>42349</v>
      </c>
      <c r="D286" s="36">
        <v>1</v>
      </c>
      <c r="E286" s="34">
        <v>0.75</v>
      </c>
      <c r="F286" s="34">
        <v>0.78125</v>
      </c>
      <c r="G286" s="31">
        <v>42349.78125</v>
      </c>
      <c r="H286" s="31"/>
      <c r="I286" s="29">
        <v>93.4</v>
      </c>
      <c r="AH286" s="29" t="s">
        <v>709</v>
      </c>
    </row>
    <row r="287" spans="1:34">
      <c r="A287" s="29">
        <v>40105</v>
      </c>
      <c r="B287" s="29" t="s">
        <v>131</v>
      </c>
      <c r="C287" s="32">
        <v>42349</v>
      </c>
      <c r="D287" s="36">
        <v>1</v>
      </c>
      <c r="E287" s="34">
        <v>0.90625</v>
      </c>
      <c r="F287" s="34">
        <v>0.90555555555555556</v>
      </c>
      <c r="G287" s="31">
        <v>42349.905555555553</v>
      </c>
      <c r="H287" s="31"/>
      <c r="I287" s="29">
        <v>70</v>
      </c>
      <c r="M287" s="29">
        <v>12</v>
      </c>
      <c r="AH287" s="29" t="s">
        <v>142</v>
      </c>
    </row>
    <row r="288" spans="1:34">
      <c r="A288" s="29">
        <v>40105</v>
      </c>
      <c r="B288" s="29" t="s">
        <v>131</v>
      </c>
      <c r="C288" s="32">
        <v>42349</v>
      </c>
      <c r="D288" s="36">
        <v>1</v>
      </c>
      <c r="E288" s="34">
        <v>0.91666666666666663</v>
      </c>
      <c r="F288" s="34">
        <v>0.9159722222222223</v>
      </c>
      <c r="G288" s="31">
        <v>42349.915972222225</v>
      </c>
      <c r="H288" s="31"/>
      <c r="I288" s="29">
        <v>91</v>
      </c>
    </row>
    <row r="289" spans="1:34">
      <c r="A289" s="29">
        <v>40105</v>
      </c>
      <c r="B289" s="29" t="s">
        <v>131</v>
      </c>
      <c r="C289" s="32">
        <v>42349</v>
      </c>
      <c r="D289" s="36">
        <v>1</v>
      </c>
      <c r="E289" s="34">
        <v>0.95833333333333337</v>
      </c>
      <c r="F289" s="34">
        <v>0.95833333333333337</v>
      </c>
      <c r="G289" s="31">
        <v>42349.958333333336</v>
      </c>
      <c r="H289" s="31"/>
      <c r="I289" s="29">
        <v>71</v>
      </c>
      <c r="AH289" s="29" t="s">
        <v>708</v>
      </c>
    </row>
    <row r="290" spans="1:34">
      <c r="A290" s="29">
        <v>40105</v>
      </c>
      <c r="B290" s="29" t="s">
        <v>131</v>
      </c>
      <c r="C290" s="32">
        <v>42349</v>
      </c>
      <c r="D290" s="36">
        <v>1</v>
      </c>
      <c r="E290" s="34">
        <v>0.96875</v>
      </c>
      <c r="F290" s="34">
        <v>0.97222222222222221</v>
      </c>
      <c r="G290" s="31">
        <v>42349.972222222219</v>
      </c>
      <c r="H290" s="31"/>
      <c r="I290" s="29">
        <v>62</v>
      </c>
      <c r="AH290" s="29" t="s">
        <v>707</v>
      </c>
    </row>
    <row r="291" spans="1:34">
      <c r="A291" s="29">
        <v>40105</v>
      </c>
      <c r="B291" s="29" t="s">
        <v>131</v>
      </c>
      <c r="C291" s="32">
        <v>42349</v>
      </c>
      <c r="D291" s="36">
        <v>1</v>
      </c>
      <c r="E291" s="34">
        <v>0.96875</v>
      </c>
      <c r="F291" s="34">
        <v>0.97291666666666676</v>
      </c>
      <c r="G291" s="31">
        <v>42349.972916666666</v>
      </c>
      <c r="H291" s="31"/>
      <c r="M291" s="29">
        <v>16</v>
      </c>
      <c r="AH291" s="29" t="s">
        <v>706</v>
      </c>
    </row>
    <row r="292" spans="1:34">
      <c r="A292" s="29">
        <v>40105</v>
      </c>
      <c r="B292" s="29" t="s">
        <v>131</v>
      </c>
      <c r="C292" s="32">
        <v>42349</v>
      </c>
      <c r="D292" s="36">
        <v>1</v>
      </c>
      <c r="E292" s="34">
        <v>0.97916666666666663</v>
      </c>
      <c r="F292" s="34">
        <v>0.98611111111111116</v>
      </c>
      <c r="G292" s="31">
        <v>42349.986111111109</v>
      </c>
      <c r="H292" s="31"/>
      <c r="I292" s="29">
        <v>110</v>
      </c>
    </row>
    <row r="293" spans="1:34">
      <c r="A293" s="29">
        <v>40105</v>
      </c>
      <c r="B293" s="29" t="s">
        <v>131</v>
      </c>
      <c r="C293" s="32">
        <v>42350</v>
      </c>
      <c r="D293" s="36">
        <v>2</v>
      </c>
      <c r="E293" s="34">
        <v>0.29166666666666669</v>
      </c>
      <c r="G293" s="31">
        <v>42350.291666666664</v>
      </c>
      <c r="H293" s="31"/>
      <c r="AH293" s="29" t="s">
        <v>705</v>
      </c>
    </row>
    <row r="294" spans="1:34">
      <c r="A294" s="29">
        <v>40105</v>
      </c>
      <c r="B294" s="29" t="s">
        <v>131</v>
      </c>
      <c r="C294" s="32">
        <v>42350</v>
      </c>
      <c r="D294" s="36">
        <v>2</v>
      </c>
      <c r="E294" s="34">
        <v>0.33333333333333331</v>
      </c>
      <c r="F294" s="34">
        <v>0.36319444444444443</v>
      </c>
      <c r="G294" s="31">
        <v>42350.363194444442</v>
      </c>
      <c r="H294" s="31"/>
      <c r="I294" s="29">
        <v>158</v>
      </c>
    </row>
    <row r="295" spans="1:34">
      <c r="A295" s="29">
        <v>40105</v>
      </c>
      <c r="B295" s="29" t="s">
        <v>131</v>
      </c>
      <c r="C295" s="32">
        <v>42350</v>
      </c>
      <c r="D295" s="36">
        <v>2</v>
      </c>
      <c r="E295" s="34">
        <v>0.33333333333333331</v>
      </c>
      <c r="F295" s="34">
        <v>0.3659722222222222</v>
      </c>
      <c r="G295" s="31">
        <v>42350.365972222222</v>
      </c>
      <c r="H295" s="31"/>
      <c r="N295" s="29">
        <v>2.64</v>
      </c>
    </row>
    <row r="296" spans="1:34">
      <c r="A296" s="29">
        <v>40105</v>
      </c>
      <c r="B296" s="29" t="s">
        <v>131</v>
      </c>
      <c r="C296" s="32">
        <v>42350</v>
      </c>
      <c r="D296" s="36">
        <v>2</v>
      </c>
      <c r="E296" s="34">
        <v>0.33333333333333331</v>
      </c>
      <c r="F296" s="34">
        <v>0.36944444444444446</v>
      </c>
      <c r="G296" s="31">
        <v>42350.369444444441</v>
      </c>
      <c r="H296" s="31"/>
      <c r="K296" s="29">
        <v>44.1</v>
      </c>
      <c r="AH296" s="29" t="s">
        <v>704</v>
      </c>
    </row>
    <row r="297" spans="1:34">
      <c r="A297" s="29">
        <v>40105</v>
      </c>
      <c r="B297" s="29" t="s">
        <v>131</v>
      </c>
      <c r="C297" s="32">
        <v>42350</v>
      </c>
      <c r="D297" s="36">
        <v>2</v>
      </c>
      <c r="E297" s="34">
        <v>0.39583333333333331</v>
      </c>
      <c r="G297" s="31">
        <v>42350.395833333336</v>
      </c>
      <c r="H297" s="31"/>
      <c r="AH297" s="29" t="s">
        <v>703</v>
      </c>
    </row>
    <row r="298" spans="1:34">
      <c r="A298" s="29">
        <v>40105</v>
      </c>
      <c r="B298" s="29" t="s">
        <v>131</v>
      </c>
      <c r="C298" s="32">
        <v>42350</v>
      </c>
      <c r="D298" s="36">
        <v>2</v>
      </c>
      <c r="E298" s="34">
        <v>0.45833333333333331</v>
      </c>
      <c r="F298" s="34">
        <v>0.4548611111111111</v>
      </c>
      <c r="G298" s="31">
        <v>42350.454861111109</v>
      </c>
      <c r="H298" s="31"/>
      <c r="I298" s="29">
        <v>207</v>
      </c>
      <c r="AH298" s="29" t="s">
        <v>702</v>
      </c>
    </row>
    <row r="299" spans="1:34">
      <c r="A299" s="29">
        <v>40105</v>
      </c>
      <c r="B299" s="29" t="s">
        <v>131</v>
      </c>
      <c r="C299" s="32">
        <v>42350</v>
      </c>
      <c r="D299" s="36">
        <v>2</v>
      </c>
      <c r="E299" s="34">
        <v>0.44791666666666669</v>
      </c>
      <c r="F299" s="34">
        <v>0.45555555555555555</v>
      </c>
      <c r="G299" s="31">
        <v>42350.455555555556</v>
      </c>
      <c r="H299" s="31"/>
      <c r="AH299" s="29" t="s">
        <v>232</v>
      </c>
    </row>
    <row r="300" spans="1:34">
      <c r="A300" s="29">
        <v>40105</v>
      </c>
      <c r="B300" s="29" t="s">
        <v>131</v>
      </c>
      <c r="C300" s="32">
        <v>42350</v>
      </c>
      <c r="D300" s="36">
        <v>2</v>
      </c>
      <c r="E300" s="34">
        <v>0.45833333333333331</v>
      </c>
      <c r="F300" s="34">
        <v>0.46111111111111108</v>
      </c>
      <c r="G300" s="31">
        <v>42350.461111111108</v>
      </c>
      <c r="H300" s="31"/>
      <c r="AH300" s="29" t="s">
        <v>111</v>
      </c>
    </row>
    <row r="301" spans="1:34">
      <c r="A301" s="29">
        <v>40105</v>
      </c>
      <c r="B301" s="29" t="s">
        <v>131</v>
      </c>
      <c r="C301" s="32">
        <v>42350</v>
      </c>
      <c r="D301" s="36">
        <v>2</v>
      </c>
      <c r="E301" s="34">
        <v>0.45833333333333331</v>
      </c>
      <c r="F301" s="34">
        <v>0.46180555555555558</v>
      </c>
      <c r="G301" s="31">
        <v>42350.461805555555</v>
      </c>
      <c r="H301" s="31"/>
      <c r="AH301" s="29" t="s">
        <v>109</v>
      </c>
    </row>
    <row r="302" spans="1:34">
      <c r="A302" s="29">
        <v>40105</v>
      </c>
      <c r="B302" s="29" t="s">
        <v>131</v>
      </c>
      <c r="C302" s="32">
        <v>42350</v>
      </c>
      <c r="D302" s="36">
        <v>2</v>
      </c>
      <c r="E302" s="34">
        <v>0.45833333333333331</v>
      </c>
      <c r="F302" s="34">
        <v>0.47222222222222227</v>
      </c>
      <c r="G302" s="31">
        <v>42350.472222222219</v>
      </c>
      <c r="H302" s="31"/>
      <c r="I302" s="29">
        <v>180</v>
      </c>
      <c r="AH302" s="29" t="s">
        <v>108</v>
      </c>
    </row>
    <row r="303" spans="1:34">
      <c r="A303" s="29">
        <v>40105</v>
      </c>
      <c r="B303" s="29" t="s">
        <v>131</v>
      </c>
      <c r="C303" s="32">
        <v>42350</v>
      </c>
      <c r="D303" s="36">
        <v>2</v>
      </c>
      <c r="E303" s="34">
        <v>0.45833333333333331</v>
      </c>
      <c r="F303" s="34">
        <v>0.47569444444444442</v>
      </c>
      <c r="G303" s="31">
        <v>42350.475694444445</v>
      </c>
      <c r="H303" s="31"/>
      <c r="AH303" s="29" t="s">
        <v>110</v>
      </c>
    </row>
    <row r="304" spans="1:34">
      <c r="A304" s="29">
        <v>40105</v>
      </c>
      <c r="B304" s="29" t="s">
        <v>131</v>
      </c>
      <c r="C304" s="32">
        <v>42350</v>
      </c>
      <c r="D304" s="36">
        <v>2</v>
      </c>
      <c r="E304" s="34">
        <v>0.45833333333333331</v>
      </c>
      <c r="F304" s="34">
        <v>0.47638888888888892</v>
      </c>
      <c r="G304" s="31">
        <v>42350.476388888892</v>
      </c>
      <c r="H304" s="31"/>
      <c r="I304" s="29">
        <v>178</v>
      </c>
      <c r="AH304" s="29" t="s">
        <v>109</v>
      </c>
    </row>
    <row r="305" spans="1:34">
      <c r="A305" s="29">
        <v>40105</v>
      </c>
      <c r="B305" s="29" t="s">
        <v>131</v>
      </c>
      <c r="C305" s="32">
        <v>42350</v>
      </c>
      <c r="D305" s="36">
        <v>2</v>
      </c>
      <c r="E305" s="34">
        <v>0.45833333333333331</v>
      </c>
      <c r="F305" s="34">
        <v>0.48749999999999999</v>
      </c>
      <c r="G305" s="31">
        <v>42350.487500000003</v>
      </c>
      <c r="H305" s="31"/>
      <c r="I305" s="29">
        <v>144</v>
      </c>
      <c r="AH305" s="29" t="s">
        <v>108</v>
      </c>
    </row>
    <row r="306" spans="1:34">
      <c r="A306" s="29">
        <v>40105</v>
      </c>
      <c r="B306" s="29" t="s">
        <v>131</v>
      </c>
      <c r="C306" s="32">
        <v>42350</v>
      </c>
      <c r="D306" s="36">
        <v>2</v>
      </c>
      <c r="E306" s="34">
        <v>0.45833333333333331</v>
      </c>
      <c r="F306" s="34">
        <v>0.4909722222222222</v>
      </c>
      <c r="G306" s="31">
        <v>42350.490972222222</v>
      </c>
      <c r="H306" s="31"/>
      <c r="AH306" s="29" t="s">
        <v>110</v>
      </c>
    </row>
    <row r="307" spans="1:34">
      <c r="A307" s="29">
        <v>40105</v>
      </c>
      <c r="B307" s="29" t="s">
        <v>131</v>
      </c>
      <c r="C307" s="32">
        <v>42350</v>
      </c>
      <c r="D307" s="36">
        <v>2</v>
      </c>
      <c r="E307" s="34">
        <v>0.45833333333333331</v>
      </c>
      <c r="F307" s="34">
        <v>0.4909722222222222</v>
      </c>
      <c r="G307" s="31">
        <v>42350.490972222222</v>
      </c>
      <c r="H307" s="31"/>
      <c r="I307" s="29">
        <v>133</v>
      </c>
      <c r="AH307" s="29" t="s">
        <v>109</v>
      </c>
    </row>
    <row r="308" spans="1:34">
      <c r="A308" s="29">
        <v>40105</v>
      </c>
      <c r="B308" s="29" t="s">
        <v>131</v>
      </c>
      <c r="C308" s="32">
        <v>42350</v>
      </c>
      <c r="D308" s="36">
        <v>2</v>
      </c>
      <c r="E308" s="34">
        <v>0.45833333333333331</v>
      </c>
      <c r="F308" s="34">
        <v>0.50208333333333333</v>
      </c>
      <c r="G308" s="31">
        <v>42350.502083333333</v>
      </c>
      <c r="H308" s="31"/>
      <c r="I308" s="29">
        <v>128</v>
      </c>
      <c r="AH308" s="29" t="s">
        <v>108</v>
      </c>
    </row>
    <row r="309" spans="1:34">
      <c r="A309" s="29">
        <v>40105</v>
      </c>
      <c r="B309" s="29" t="s">
        <v>131</v>
      </c>
      <c r="C309" s="32">
        <v>42350</v>
      </c>
      <c r="D309" s="36">
        <v>2</v>
      </c>
      <c r="E309" s="34">
        <v>0.5</v>
      </c>
      <c r="F309" s="34">
        <v>0.53611111111111109</v>
      </c>
      <c r="G309" s="31">
        <v>42350.536111111112</v>
      </c>
      <c r="H309" s="31"/>
      <c r="I309" s="29">
        <v>145</v>
      </c>
    </row>
    <row r="310" spans="1:34">
      <c r="A310" s="29">
        <v>40105</v>
      </c>
      <c r="B310" s="29" t="s">
        <v>131</v>
      </c>
      <c r="C310" s="32">
        <v>42350</v>
      </c>
      <c r="D310" s="36">
        <v>2</v>
      </c>
      <c r="E310" s="34">
        <v>0.5</v>
      </c>
      <c r="F310" s="34">
        <v>0.54513888888888895</v>
      </c>
      <c r="G310" s="31">
        <v>42350.545138888891</v>
      </c>
      <c r="H310" s="31"/>
      <c r="K310" s="29">
        <v>69</v>
      </c>
      <c r="N310" s="29">
        <v>9.85</v>
      </c>
      <c r="AH310" s="29" t="s">
        <v>701</v>
      </c>
    </row>
    <row r="311" spans="1:34">
      <c r="A311" s="29">
        <v>40105</v>
      </c>
      <c r="B311" s="29" t="s">
        <v>131</v>
      </c>
      <c r="C311" s="32">
        <v>42350</v>
      </c>
      <c r="D311" s="36">
        <v>2</v>
      </c>
      <c r="E311" s="34">
        <v>0.64583333333333337</v>
      </c>
      <c r="G311" s="31">
        <v>42350.645833333336</v>
      </c>
      <c r="H311" s="31"/>
      <c r="AH311" s="29" t="s">
        <v>700</v>
      </c>
    </row>
    <row r="312" spans="1:34">
      <c r="A312" s="29">
        <v>40105</v>
      </c>
      <c r="B312" s="29" t="s">
        <v>131</v>
      </c>
      <c r="C312" s="32">
        <v>42350</v>
      </c>
      <c r="D312" s="36">
        <v>2</v>
      </c>
      <c r="E312" s="34">
        <v>0.71875</v>
      </c>
      <c r="G312" s="31">
        <v>42350.71875</v>
      </c>
      <c r="H312" s="31"/>
      <c r="AH312" s="29" t="s">
        <v>699</v>
      </c>
    </row>
    <row r="313" spans="1:34">
      <c r="A313" s="29">
        <v>40105</v>
      </c>
      <c r="B313" s="29" t="s">
        <v>131</v>
      </c>
      <c r="C313" s="32">
        <v>42350</v>
      </c>
      <c r="D313" s="36">
        <v>2</v>
      </c>
      <c r="E313" s="34">
        <v>0.75</v>
      </c>
      <c r="F313" s="34">
        <v>0.76944444444444438</v>
      </c>
      <c r="G313" s="31">
        <v>42350.769444444442</v>
      </c>
      <c r="H313" s="31"/>
      <c r="I313" s="29">
        <v>254</v>
      </c>
    </row>
    <row r="314" spans="1:34">
      <c r="A314" s="29">
        <v>40105</v>
      </c>
      <c r="B314" s="29" t="s">
        <v>131</v>
      </c>
      <c r="C314" s="32">
        <v>42350</v>
      </c>
      <c r="D314" s="36">
        <v>2</v>
      </c>
      <c r="E314" s="34">
        <v>0.75</v>
      </c>
      <c r="F314" s="34">
        <v>0.77500000000000002</v>
      </c>
      <c r="G314" s="31">
        <v>42350.775000000001</v>
      </c>
      <c r="H314" s="31"/>
      <c r="N314" s="29">
        <v>11.33</v>
      </c>
    </row>
    <row r="315" spans="1:34">
      <c r="A315" s="29">
        <v>40105</v>
      </c>
      <c r="B315" s="29" t="s">
        <v>131</v>
      </c>
      <c r="C315" s="32">
        <v>42350</v>
      </c>
      <c r="D315" s="36">
        <v>2</v>
      </c>
      <c r="E315" s="34">
        <v>0.75</v>
      </c>
      <c r="F315" s="34">
        <v>0.77777777777777779</v>
      </c>
      <c r="G315" s="31">
        <v>42350.777777777781</v>
      </c>
      <c r="H315" s="31"/>
      <c r="K315" s="29">
        <v>81</v>
      </c>
      <c r="AH315" s="29" t="s">
        <v>698</v>
      </c>
    </row>
    <row r="316" spans="1:34">
      <c r="A316" s="29">
        <v>40105</v>
      </c>
      <c r="B316" s="29" t="s">
        <v>131</v>
      </c>
      <c r="C316" s="32">
        <v>42350</v>
      </c>
      <c r="D316" s="36">
        <v>2</v>
      </c>
      <c r="E316" s="34">
        <v>0.79166666666666663</v>
      </c>
      <c r="F316" s="34">
        <v>0.79999999999999993</v>
      </c>
      <c r="G316" s="31">
        <v>42350.8</v>
      </c>
      <c r="H316" s="31"/>
      <c r="I316" s="29">
        <v>301</v>
      </c>
      <c r="AH316" s="29" t="s">
        <v>697</v>
      </c>
    </row>
    <row r="317" spans="1:34">
      <c r="A317" s="29">
        <v>40105</v>
      </c>
      <c r="B317" s="29" t="s">
        <v>131</v>
      </c>
      <c r="C317" s="32">
        <v>42350</v>
      </c>
      <c r="D317" s="36">
        <v>2</v>
      </c>
      <c r="E317" s="34">
        <v>0.83333333333333337</v>
      </c>
      <c r="F317" s="34">
        <v>0.83888888888888891</v>
      </c>
      <c r="G317" s="31">
        <v>42350.838888888888</v>
      </c>
      <c r="H317" s="31"/>
      <c r="I317" s="29">
        <v>232</v>
      </c>
      <c r="AH317" s="29" t="s">
        <v>696</v>
      </c>
    </row>
    <row r="318" spans="1:34">
      <c r="A318" s="29">
        <v>40105</v>
      </c>
      <c r="B318" s="29" t="s">
        <v>131</v>
      </c>
      <c r="C318" s="32">
        <v>42350</v>
      </c>
      <c r="D318" s="36">
        <v>2</v>
      </c>
      <c r="E318" s="34">
        <v>0.90625</v>
      </c>
      <c r="F318" s="34">
        <v>0.90625</v>
      </c>
      <c r="G318" s="31">
        <v>42350.90625</v>
      </c>
      <c r="H318" s="31"/>
      <c r="I318" s="29">
        <v>69</v>
      </c>
      <c r="AH318" s="29" t="s">
        <v>691</v>
      </c>
    </row>
    <row r="319" spans="1:34">
      <c r="A319" s="29">
        <v>40105</v>
      </c>
      <c r="B319" s="29" t="s">
        <v>131</v>
      </c>
      <c r="C319" s="32">
        <v>42350</v>
      </c>
      <c r="D319" s="36">
        <v>2</v>
      </c>
      <c r="E319" s="34">
        <v>0.90625</v>
      </c>
      <c r="F319" s="34">
        <v>0.90763888888888899</v>
      </c>
      <c r="G319" s="31">
        <v>42350.907638888886</v>
      </c>
      <c r="H319" s="31"/>
      <c r="M319" s="29">
        <v>16</v>
      </c>
      <c r="AH319" s="29" t="s">
        <v>695</v>
      </c>
    </row>
    <row r="320" spans="1:34">
      <c r="A320" s="29">
        <v>40105</v>
      </c>
      <c r="B320" s="29" t="s">
        <v>131</v>
      </c>
      <c r="C320" s="32">
        <v>42350</v>
      </c>
      <c r="D320" s="36">
        <v>2</v>
      </c>
      <c r="E320" s="34">
        <v>0.92708333333333337</v>
      </c>
      <c r="F320" s="34">
        <v>0.92013888888888884</v>
      </c>
      <c r="G320" s="31">
        <v>42350.920138888891</v>
      </c>
      <c r="H320" s="31"/>
      <c r="I320" s="29">
        <v>65</v>
      </c>
      <c r="AH320" s="29" t="s">
        <v>691</v>
      </c>
    </row>
    <row r="321" spans="1:34">
      <c r="A321" s="29">
        <v>40105</v>
      </c>
      <c r="B321" s="29" t="s">
        <v>131</v>
      </c>
      <c r="C321" s="32">
        <v>42350</v>
      </c>
      <c r="D321" s="36">
        <v>2</v>
      </c>
      <c r="E321" s="34">
        <v>0.92708333333333337</v>
      </c>
      <c r="F321" s="34">
        <v>0.92083333333333339</v>
      </c>
      <c r="G321" s="31">
        <v>42350.92083333333</v>
      </c>
      <c r="H321" s="31"/>
      <c r="M321" s="29">
        <v>16</v>
      </c>
      <c r="AH321" s="29" t="s">
        <v>694</v>
      </c>
    </row>
    <row r="322" spans="1:34">
      <c r="A322" s="29">
        <v>40105</v>
      </c>
      <c r="B322" s="29" t="s">
        <v>131</v>
      </c>
      <c r="C322" s="32">
        <v>42350</v>
      </c>
      <c r="D322" s="36">
        <v>2</v>
      </c>
      <c r="E322" s="34">
        <v>0.9375</v>
      </c>
      <c r="F322" s="34">
        <v>0.93333333333333324</v>
      </c>
      <c r="G322" s="31">
        <v>42350.933333333334</v>
      </c>
      <c r="H322" s="31"/>
      <c r="I322" s="29">
        <v>112</v>
      </c>
    </row>
    <row r="323" spans="1:34">
      <c r="A323" s="29">
        <v>40105</v>
      </c>
      <c r="B323" s="29" t="s">
        <v>131</v>
      </c>
      <c r="C323" s="32">
        <v>42350</v>
      </c>
      <c r="D323" s="36">
        <v>2</v>
      </c>
      <c r="E323" s="34">
        <v>0.95833333333333337</v>
      </c>
      <c r="F323" s="34">
        <v>0.9590277777777777</v>
      </c>
      <c r="G323" s="31">
        <v>42350.959027777775</v>
      </c>
      <c r="H323" s="31"/>
      <c r="I323" s="29">
        <v>129</v>
      </c>
      <c r="AH323" s="29" t="s">
        <v>245</v>
      </c>
    </row>
    <row r="324" spans="1:34">
      <c r="A324" s="29">
        <v>40105</v>
      </c>
      <c r="B324" s="29" t="s">
        <v>131</v>
      </c>
      <c r="C324" s="32">
        <v>42351</v>
      </c>
      <c r="D324" s="36">
        <v>3</v>
      </c>
      <c r="E324" s="34">
        <v>0</v>
      </c>
      <c r="F324" s="34">
        <v>3.472222222222222E-3</v>
      </c>
      <c r="G324" s="31">
        <v>42351.003472222219</v>
      </c>
      <c r="H324" s="31"/>
      <c r="I324" s="29">
        <v>73</v>
      </c>
      <c r="AH324" s="29" t="s">
        <v>691</v>
      </c>
    </row>
    <row r="325" spans="1:34">
      <c r="A325" s="29">
        <v>40105</v>
      </c>
      <c r="B325" s="29" t="s">
        <v>131</v>
      </c>
      <c r="C325" s="32">
        <v>42351</v>
      </c>
      <c r="D325" s="36">
        <v>3</v>
      </c>
      <c r="E325" s="34">
        <v>0</v>
      </c>
      <c r="F325" s="34">
        <v>4.1666666666666666E-3</v>
      </c>
      <c r="G325" s="31">
        <v>42351.004166666666</v>
      </c>
      <c r="H325" s="31"/>
      <c r="M325" s="29">
        <v>12</v>
      </c>
      <c r="AH325" s="29" t="s">
        <v>693</v>
      </c>
    </row>
    <row r="326" spans="1:34">
      <c r="A326" s="29">
        <v>40105</v>
      </c>
      <c r="B326" s="29" t="s">
        <v>131</v>
      </c>
      <c r="C326" s="32">
        <v>42351</v>
      </c>
      <c r="D326" s="36">
        <v>3</v>
      </c>
      <c r="E326" s="34">
        <v>2.0833333333333332E-2</v>
      </c>
      <c r="F326" s="34">
        <v>1.5972222222222224E-2</v>
      </c>
      <c r="G326" s="31">
        <v>42351.015972222223</v>
      </c>
      <c r="H326" s="31"/>
      <c r="I326" s="29">
        <v>67</v>
      </c>
      <c r="AH326" s="29" t="s">
        <v>691</v>
      </c>
    </row>
    <row r="327" spans="1:34">
      <c r="A327" s="29">
        <v>40105</v>
      </c>
      <c r="B327" s="29" t="s">
        <v>131</v>
      </c>
      <c r="C327" s="32">
        <v>42351</v>
      </c>
      <c r="D327" s="36">
        <v>3</v>
      </c>
      <c r="E327" s="34">
        <v>2.0833333333333332E-2</v>
      </c>
      <c r="F327" s="34">
        <v>1.7361111111111112E-2</v>
      </c>
      <c r="G327" s="31">
        <v>42351.017361111109</v>
      </c>
      <c r="H327" s="31"/>
      <c r="AH327" s="29" t="s">
        <v>692</v>
      </c>
    </row>
    <row r="328" spans="1:34">
      <c r="A328" s="29">
        <v>40105</v>
      </c>
      <c r="B328" s="29" t="s">
        <v>131</v>
      </c>
      <c r="C328" s="32">
        <v>42351</v>
      </c>
      <c r="D328" s="36">
        <v>3</v>
      </c>
      <c r="E328" s="34">
        <v>3.125E-2</v>
      </c>
      <c r="F328" s="34">
        <v>2.9861111111111113E-2</v>
      </c>
      <c r="G328" s="31">
        <v>42351.029861111114</v>
      </c>
      <c r="H328" s="31"/>
      <c r="I328" s="29">
        <v>97</v>
      </c>
      <c r="AH328" s="29" t="s">
        <v>691</v>
      </c>
    </row>
    <row r="329" spans="1:34">
      <c r="A329" s="29">
        <v>40105</v>
      </c>
      <c r="B329" s="29" t="s">
        <v>131</v>
      </c>
      <c r="C329" s="32">
        <v>42351</v>
      </c>
      <c r="D329" s="36">
        <v>3</v>
      </c>
      <c r="E329" s="34">
        <v>3.125E-2</v>
      </c>
      <c r="F329" s="34">
        <v>3.0555555555555555E-2</v>
      </c>
      <c r="G329" s="31">
        <v>42351.030555555553</v>
      </c>
      <c r="H329" s="31"/>
      <c r="AH329" s="29" t="s">
        <v>128</v>
      </c>
    </row>
    <row r="330" spans="1:34">
      <c r="A330" s="29">
        <v>40105</v>
      </c>
      <c r="B330" s="29" t="s">
        <v>131</v>
      </c>
      <c r="C330" s="32">
        <v>42351</v>
      </c>
      <c r="D330" s="36">
        <v>3</v>
      </c>
      <c r="E330" s="34">
        <v>9.375E-2</v>
      </c>
      <c r="F330" s="34">
        <v>9.7222222222222224E-2</v>
      </c>
      <c r="G330" s="31">
        <v>42351.097222222219</v>
      </c>
      <c r="H330" s="31"/>
      <c r="I330" s="29">
        <v>109</v>
      </c>
      <c r="AH330" s="29" t="s">
        <v>690</v>
      </c>
    </row>
    <row r="331" spans="1:34">
      <c r="A331" s="29">
        <v>40105</v>
      </c>
      <c r="B331" s="29" t="s">
        <v>131</v>
      </c>
      <c r="C331" s="32">
        <v>42351</v>
      </c>
      <c r="D331" s="36">
        <v>3</v>
      </c>
      <c r="E331" s="34">
        <v>0.29166666666666669</v>
      </c>
      <c r="F331" s="34">
        <v>0.31944444444444448</v>
      </c>
      <c r="G331" s="31">
        <v>42351.319444444445</v>
      </c>
      <c r="H331" s="31"/>
      <c r="I331" s="29">
        <v>162</v>
      </c>
      <c r="AH331" s="29" t="s">
        <v>689</v>
      </c>
    </row>
    <row r="332" spans="1:34">
      <c r="A332" s="29">
        <v>40105</v>
      </c>
      <c r="B332" s="29" t="s">
        <v>131</v>
      </c>
      <c r="C332" s="32">
        <v>42351</v>
      </c>
      <c r="D332" s="36">
        <v>3</v>
      </c>
      <c r="E332" s="34">
        <v>0.33333333333333331</v>
      </c>
      <c r="F332" s="34">
        <v>0.34722222222222227</v>
      </c>
      <c r="G332" s="31">
        <v>42351.347222222219</v>
      </c>
      <c r="H332" s="31"/>
      <c r="I332" s="29">
        <v>151</v>
      </c>
    </row>
    <row r="333" spans="1:34">
      <c r="A333" s="29">
        <v>40105</v>
      </c>
      <c r="B333" s="29" t="s">
        <v>131</v>
      </c>
      <c r="C333" s="32">
        <v>42351</v>
      </c>
      <c r="D333" s="36">
        <v>3</v>
      </c>
      <c r="E333" s="34">
        <v>0.33333333333333331</v>
      </c>
      <c r="F333" s="34">
        <v>0.35555555555555557</v>
      </c>
      <c r="G333" s="31">
        <v>42351.355555555558</v>
      </c>
      <c r="H333" s="31"/>
      <c r="K333" s="29">
        <v>47</v>
      </c>
      <c r="AH333" s="29" t="s">
        <v>688</v>
      </c>
    </row>
    <row r="334" spans="1:34">
      <c r="A334" s="29">
        <v>40105</v>
      </c>
      <c r="B334" s="29" t="s">
        <v>131</v>
      </c>
      <c r="C334" s="32">
        <v>42351</v>
      </c>
      <c r="D334" s="36">
        <v>3</v>
      </c>
      <c r="E334" s="34">
        <v>0.33333333333333331</v>
      </c>
      <c r="F334" s="34">
        <v>0.35972222222222222</v>
      </c>
      <c r="G334" s="31">
        <v>42351.359722222223</v>
      </c>
      <c r="H334" s="31"/>
      <c r="N334" s="29">
        <v>5.7</v>
      </c>
    </row>
    <row r="335" spans="1:34">
      <c r="A335" s="29">
        <v>40105</v>
      </c>
      <c r="B335" s="29" t="s">
        <v>131</v>
      </c>
      <c r="C335" s="32">
        <v>42351</v>
      </c>
      <c r="D335" s="36">
        <v>3</v>
      </c>
      <c r="E335" s="34">
        <v>0.40625</v>
      </c>
      <c r="F335" s="34">
        <v>0.41666666666666669</v>
      </c>
      <c r="G335" s="31">
        <v>42351.416666666664</v>
      </c>
      <c r="H335" s="31"/>
      <c r="AH335" s="29" t="s">
        <v>245</v>
      </c>
    </row>
    <row r="336" spans="1:34">
      <c r="A336" s="29">
        <v>40105</v>
      </c>
      <c r="B336" s="29" t="s">
        <v>131</v>
      </c>
      <c r="C336" s="32">
        <v>42351</v>
      </c>
      <c r="D336" s="36">
        <v>3</v>
      </c>
      <c r="E336" s="34">
        <v>0.41666666666666669</v>
      </c>
      <c r="G336" s="31">
        <v>42351.416666666664</v>
      </c>
      <c r="H336" s="31"/>
      <c r="AH336" s="29" t="s">
        <v>687</v>
      </c>
    </row>
    <row r="337" spans="1:34">
      <c r="A337" s="29">
        <v>40105</v>
      </c>
      <c r="B337" s="29" t="s">
        <v>131</v>
      </c>
      <c r="C337" s="32">
        <v>42351</v>
      </c>
      <c r="D337" s="36">
        <v>3</v>
      </c>
      <c r="E337" s="34">
        <v>0.41666666666666669</v>
      </c>
      <c r="F337" s="34">
        <v>0.4201388888888889</v>
      </c>
      <c r="G337" s="31">
        <v>42351.420138888891</v>
      </c>
      <c r="H337" s="31"/>
      <c r="I337" s="29">
        <v>136</v>
      </c>
      <c r="AH337" s="29" t="s">
        <v>111</v>
      </c>
    </row>
    <row r="338" spans="1:34">
      <c r="A338" s="29">
        <v>40105</v>
      </c>
      <c r="B338" s="29" t="s">
        <v>131</v>
      </c>
      <c r="C338" s="32">
        <v>42351</v>
      </c>
      <c r="D338" s="36">
        <v>3</v>
      </c>
      <c r="E338" s="34">
        <v>0.41666666666666669</v>
      </c>
      <c r="F338" s="34">
        <v>0.42083333333333334</v>
      </c>
      <c r="G338" s="31">
        <v>42351.42083333333</v>
      </c>
      <c r="H338" s="31"/>
      <c r="AH338" s="29" t="s">
        <v>109</v>
      </c>
    </row>
    <row r="339" spans="1:34">
      <c r="A339" s="29">
        <v>40105</v>
      </c>
      <c r="B339" s="29" t="s">
        <v>131</v>
      </c>
      <c r="C339" s="32">
        <v>42351</v>
      </c>
      <c r="D339" s="36">
        <v>3</v>
      </c>
      <c r="E339" s="34">
        <v>0.41666666666666669</v>
      </c>
      <c r="F339" s="34">
        <v>0.43124999999999997</v>
      </c>
      <c r="G339" s="31">
        <v>42351.431250000001</v>
      </c>
      <c r="H339" s="31"/>
      <c r="I339" s="29">
        <v>96</v>
      </c>
      <c r="M339" s="29">
        <v>4</v>
      </c>
      <c r="AH339" s="29" t="s">
        <v>108</v>
      </c>
    </row>
    <row r="340" spans="1:34">
      <c r="A340" s="29">
        <v>40105</v>
      </c>
      <c r="B340" s="29" t="s">
        <v>131</v>
      </c>
      <c r="C340" s="32">
        <v>42351</v>
      </c>
      <c r="D340" s="36">
        <v>3</v>
      </c>
      <c r="E340" s="34">
        <v>0.41666666666666669</v>
      </c>
      <c r="F340" s="34">
        <v>0.43541666666666662</v>
      </c>
      <c r="G340" s="31">
        <v>42351.435416666667</v>
      </c>
      <c r="H340" s="31"/>
      <c r="I340" s="29">
        <v>95</v>
      </c>
      <c r="AH340" s="29" t="s">
        <v>109</v>
      </c>
    </row>
    <row r="341" spans="1:34">
      <c r="A341" s="29">
        <v>40105</v>
      </c>
      <c r="B341" s="29" t="s">
        <v>131</v>
      </c>
      <c r="C341" s="32">
        <v>42351</v>
      </c>
      <c r="D341" s="36">
        <v>3</v>
      </c>
      <c r="E341" s="34">
        <v>0.41666666666666669</v>
      </c>
      <c r="F341" s="34">
        <v>0.4458333333333333</v>
      </c>
      <c r="G341" s="31">
        <v>42351.445833333331</v>
      </c>
      <c r="H341" s="31"/>
      <c r="I341" s="29">
        <v>75</v>
      </c>
      <c r="M341" s="29">
        <v>12</v>
      </c>
      <c r="AH341" s="29" t="s">
        <v>108</v>
      </c>
    </row>
    <row r="342" spans="1:34">
      <c r="A342" s="29">
        <v>40105</v>
      </c>
      <c r="B342" s="29" t="s">
        <v>131</v>
      </c>
      <c r="C342" s="32">
        <v>42351</v>
      </c>
      <c r="D342" s="36">
        <v>3</v>
      </c>
      <c r="E342" s="34">
        <v>0.41666666666666669</v>
      </c>
      <c r="F342" s="34">
        <v>0.45624999999999999</v>
      </c>
      <c r="G342" s="31">
        <v>42351.456250000003</v>
      </c>
      <c r="H342" s="31"/>
      <c r="AH342" s="29" t="s">
        <v>686</v>
      </c>
    </row>
    <row r="343" spans="1:34">
      <c r="A343" s="29">
        <v>40105</v>
      </c>
      <c r="B343" s="29" t="s">
        <v>131</v>
      </c>
      <c r="C343" s="32">
        <v>42351</v>
      </c>
      <c r="D343" s="36">
        <v>3</v>
      </c>
      <c r="E343" s="34">
        <v>0.41666666666666669</v>
      </c>
      <c r="F343" s="34">
        <v>0.45694444444444443</v>
      </c>
      <c r="G343" s="31">
        <v>42351.456944444442</v>
      </c>
      <c r="H343" s="31"/>
      <c r="I343" s="29">
        <v>81</v>
      </c>
      <c r="AH343" s="29" t="s">
        <v>109</v>
      </c>
    </row>
    <row r="344" spans="1:34">
      <c r="A344" s="29">
        <v>40105</v>
      </c>
      <c r="B344" s="29" t="s">
        <v>131</v>
      </c>
      <c r="C344" s="32">
        <v>42351</v>
      </c>
      <c r="D344" s="36">
        <v>3</v>
      </c>
      <c r="E344" s="34">
        <v>0.41666666666666669</v>
      </c>
      <c r="F344" s="34">
        <v>0.46736111111111112</v>
      </c>
      <c r="G344" s="31">
        <v>42351.467361111114</v>
      </c>
      <c r="H344" s="31"/>
      <c r="I344" s="29">
        <v>76</v>
      </c>
      <c r="M344" s="29">
        <v>12</v>
      </c>
      <c r="AH344" s="29" t="s">
        <v>108</v>
      </c>
    </row>
    <row r="345" spans="1:34">
      <c r="A345" s="29">
        <v>40105</v>
      </c>
      <c r="B345" s="29" t="s">
        <v>131</v>
      </c>
      <c r="C345" s="32">
        <v>42351</v>
      </c>
      <c r="D345" s="36">
        <v>3</v>
      </c>
      <c r="E345" s="34">
        <v>0.41666666666666669</v>
      </c>
      <c r="F345" s="34">
        <v>0.4777777777777778</v>
      </c>
      <c r="G345" s="31">
        <v>42351.477777777778</v>
      </c>
      <c r="H345" s="31"/>
      <c r="I345" s="29">
        <v>113</v>
      </c>
      <c r="AH345" s="29" t="s">
        <v>685</v>
      </c>
    </row>
    <row r="346" spans="1:34">
      <c r="A346" s="29">
        <v>40105</v>
      </c>
      <c r="B346" s="29" t="s">
        <v>131</v>
      </c>
      <c r="C346" s="32">
        <v>42351</v>
      </c>
      <c r="D346" s="36">
        <v>3</v>
      </c>
      <c r="E346" s="34">
        <v>0.5</v>
      </c>
      <c r="G346" s="31">
        <v>42351.5</v>
      </c>
      <c r="H346" s="31"/>
      <c r="I346" s="29">
        <v>176</v>
      </c>
    </row>
    <row r="347" spans="1:34">
      <c r="A347" s="29">
        <v>40105</v>
      </c>
      <c r="B347" s="29" t="s">
        <v>131</v>
      </c>
      <c r="C347" s="32">
        <v>42351</v>
      </c>
      <c r="D347" s="36">
        <v>3</v>
      </c>
      <c r="E347" s="34">
        <v>0.5</v>
      </c>
      <c r="F347" s="34">
        <v>0.52083333333333337</v>
      </c>
      <c r="G347" s="31">
        <v>42351.520833333336</v>
      </c>
      <c r="H347" s="31"/>
      <c r="K347" s="29">
        <v>66.59</v>
      </c>
      <c r="AH347" s="29" t="s">
        <v>663</v>
      </c>
    </row>
    <row r="348" spans="1:34">
      <c r="A348" s="29">
        <v>40105</v>
      </c>
      <c r="B348" s="29" t="s">
        <v>131</v>
      </c>
      <c r="C348" s="32">
        <v>42351</v>
      </c>
      <c r="D348" s="36">
        <v>3</v>
      </c>
      <c r="E348" s="34">
        <v>0.5</v>
      </c>
      <c r="F348" s="34">
        <v>0.52152777777777781</v>
      </c>
      <c r="G348" s="31">
        <v>42351.521527777775</v>
      </c>
      <c r="H348" s="31"/>
      <c r="N348" s="29">
        <v>10.52</v>
      </c>
    </row>
    <row r="349" spans="1:34">
      <c r="A349" s="29">
        <v>40105</v>
      </c>
      <c r="B349" s="29" t="s">
        <v>131</v>
      </c>
      <c r="C349" s="32">
        <v>42351</v>
      </c>
      <c r="D349" s="36">
        <v>3</v>
      </c>
      <c r="E349" s="34">
        <v>0.63541666666666663</v>
      </c>
      <c r="F349" s="34">
        <v>0.63541666666666663</v>
      </c>
      <c r="G349" s="31">
        <v>42351.635416666664</v>
      </c>
      <c r="H349" s="31"/>
      <c r="I349" s="29">
        <v>185</v>
      </c>
      <c r="AH349" s="29" t="s">
        <v>684</v>
      </c>
    </row>
    <row r="350" spans="1:34">
      <c r="A350" s="29">
        <v>40105</v>
      </c>
      <c r="B350" s="29" t="s">
        <v>131</v>
      </c>
      <c r="C350" s="32">
        <v>42351</v>
      </c>
      <c r="D350" s="36">
        <v>3</v>
      </c>
      <c r="E350" s="34">
        <v>0.66666666666666663</v>
      </c>
      <c r="F350" s="34">
        <v>0.64583333333333337</v>
      </c>
      <c r="G350" s="31">
        <v>42351.645833333336</v>
      </c>
      <c r="H350" s="31"/>
      <c r="I350" s="29">
        <v>185</v>
      </c>
      <c r="AH350" s="29" t="s">
        <v>683</v>
      </c>
    </row>
    <row r="351" spans="1:34">
      <c r="A351" s="29">
        <v>40105</v>
      </c>
      <c r="B351" s="29" t="s">
        <v>131</v>
      </c>
      <c r="C351" s="32">
        <v>42351</v>
      </c>
      <c r="D351" s="36">
        <v>3</v>
      </c>
      <c r="E351" s="34">
        <v>0.66666666666666663</v>
      </c>
      <c r="F351" s="34">
        <v>0.65625</v>
      </c>
      <c r="G351" s="31">
        <v>42351.65625</v>
      </c>
      <c r="H351" s="31"/>
      <c r="AH351" s="29" t="s">
        <v>269</v>
      </c>
    </row>
    <row r="352" spans="1:34">
      <c r="A352" s="29">
        <v>40105</v>
      </c>
      <c r="B352" s="29" t="s">
        <v>27</v>
      </c>
      <c r="C352" s="32">
        <v>42388</v>
      </c>
      <c r="D352" s="36">
        <v>1</v>
      </c>
      <c r="E352" s="34">
        <v>0.66666666666666663</v>
      </c>
      <c r="G352" s="31">
        <v>42388.666666666664</v>
      </c>
      <c r="H352" s="31"/>
      <c r="I352" s="29">
        <v>113</v>
      </c>
      <c r="AC352" s="29">
        <v>0.1</v>
      </c>
      <c r="AH352" s="29" t="s">
        <v>682</v>
      </c>
    </row>
    <row r="353" spans="1:34">
      <c r="A353" s="29">
        <v>40105</v>
      </c>
      <c r="B353" s="29" t="s">
        <v>27</v>
      </c>
      <c r="C353" s="32">
        <v>42388</v>
      </c>
      <c r="D353" s="36">
        <v>1</v>
      </c>
      <c r="E353" s="34">
        <v>0.66666666666666663</v>
      </c>
      <c r="F353" s="34">
        <v>0.73749999999999993</v>
      </c>
      <c r="G353" s="31">
        <v>42388.737500000003</v>
      </c>
      <c r="H353" s="31"/>
      <c r="AH353" s="29" t="s">
        <v>681</v>
      </c>
    </row>
    <row r="354" spans="1:34">
      <c r="A354" s="29">
        <v>40105</v>
      </c>
      <c r="B354" s="29" t="s">
        <v>27</v>
      </c>
      <c r="C354" s="32">
        <v>42388</v>
      </c>
      <c r="D354" s="36">
        <v>1</v>
      </c>
      <c r="E354" s="34">
        <v>0.66666666666666663</v>
      </c>
      <c r="F354" s="34">
        <v>0.75694444444444453</v>
      </c>
      <c r="G354" s="31">
        <v>42388.756944444445</v>
      </c>
      <c r="H354" s="31"/>
      <c r="I354" s="29">
        <v>91</v>
      </c>
      <c r="M354" s="29">
        <v>4</v>
      </c>
      <c r="AH354" s="29" t="s">
        <v>680</v>
      </c>
    </row>
    <row r="355" spans="1:34">
      <c r="A355" s="29">
        <v>40105</v>
      </c>
      <c r="B355" s="29" t="s">
        <v>27</v>
      </c>
      <c r="C355" s="32">
        <v>42388</v>
      </c>
      <c r="D355" s="36">
        <v>1</v>
      </c>
      <c r="E355" s="34">
        <v>0.75</v>
      </c>
      <c r="F355" s="34">
        <v>0.77986111111111101</v>
      </c>
      <c r="G355" s="31">
        <v>42388.779861111114</v>
      </c>
      <c r="H355" s="31"/>
      <c r="I355" s="29">
        <v>103</v>
      </c>
      <c r="AH355" s="29" t="s">
        <v>679</v>
      </c>
    </row>
    <row r="356" spans="1:34">
      <c r="A356" s="29">
        <v>40105</v>
      </c>
      <c r="B356" s="29" t="s">
        <v>27</v>
      </c>
      <c r="C356" s="32">
        <v>42388</v>
      </c>
      <c r="D356" s="36">
        <v>1</v>
      </c>
      <c r="E356" s="34">
        <v>0.75</v>
      </c>
      <c r="F356" s="34">
        <v>0.78125</v>
      </c>
      <c r="G356" s="31">
        <v>42388.78125</v>
      </c>
      <c r="H356" s="31"/>
      <c r="N356" s="29">
        <v>6.7443999999999997</v>
      </c>
    </row>
    <row r="357" spans="1:34">
      <c r="A357" s="29">
        <v>40105</v>
      </c>
      <c r="B357" s="29" t="s">
        <v>27</v>
      </c>
      <c r="C357" s="32">
        <v>42388</v>
      </c>
      <c r="D357" s="36">
        <v>1</v>
      </c>
      <c r="E357" s="34">
        <v>0.95833333333333337</v>
      </c>
      <c r="F357" s="34">
        <v>0.95972222222222225</v>
      </c>
      <c r="G357" s="31">
        <v>42388.959722222222</v>
      </c>
      <c r="H357" s="31"/>
      <c r="I357" s="29">
        <v>113</v>
      </c>
      <c r="AH357" s="29" t="s">
        <v>628</v>
      </c>
    </row>
    <row r="358" spans="1:34">
      <c r="A358" s="29">
        <v>40105</v>
      </c>
      <c r="B358" s="29" t="s">
        <v>27</v>
      </c>
      <c r="C358" s="32">
        <v>42389</v>
      </c>
      <c r="D358" s="36">
        <v>2</v>
      </c>
      <c r="E358" s="34">
        <v>0.10416666666666667</v>
      </c>
      <c r="F358" s="34">
        <v>0.10208333333333335</v>
      </c>
      <c r="G358" s="31">
        <v>42389.102083333331</v>
      </c>
      <c r="H358" s="31"/>
      <c r="I358" s="29">
        <v>59</v>
      </c>
      <c r="AH358" s="29" t="s">
        <v>678</v>
      </c>
    </row>
    <row r="359" spans="1:34">
      <c r="A359" s="29">
        <v>40105</v>
      </c>
      <c r="B359" s="29" t="s">
        <v>27</v>
      </c>
      <c r="C359" s="32">
        <v>42389</v>
      </c>
      <c r="D359" s="36">
        <v>2</v>
      </c>
      <c r="E359" s="34">
        <v>0.10416666666666667</v>
      </c>
      <c r="F359" s="34">
        <v>0.10277777777777779</v>
      </c>
      <c r="G359" s="31">
        <v>42389.102777777778</v>
      </c>
      <c r="H359" s="31"/>
      <c r="M359" s="29">
        <v>16</v>
      </c>
    </row>
    <row r="360" spans="1:34">
      <c r="A360" s="29">
        <v>40105</v>
      </c>
      <c r="B360" s="29" t="s">
        <v>27</v>
      </c>
      <c r="C360" s="32">
        <v>42389</v>
      </c>
      <c r="D360" s="36">
        <v>2</v>
      </c>
      <c r="E360" s="34">
        <v>0.11458333333333333</v>
      </c>
      <c r="F360" s="34">
        <v>0.11527777777777777</v>
      </c>
      <c r="G360" s="31">
        <v>42389.115277777775</v>
      </c>
      <c r="H360" s="31"/>
      <c r="I360" s="29">
        <v>57</v>
      </c>
    </row>
    <row r="361" spans="1:34">
      <c r="A361" s="29">
        <v>40105</v>
      </c>
      <c r="B361" s="29" t="s">
        <v>27</v>
      </c>
      <c r="C361" s="32">
        <v>42389</v>
      </c>
      <c r="D361" s="36">
        <v>2</v>
      </c>
      <c r="E361" s="34">
        <v>0.11458333333333333</v>
      </c>
      <c r="F361" s="34">
        <v>0.11597222222222221</v>
      </c>
      <c r="G361" s="31">
        <v>42389.115972222222</v>
      </c>
      <c r="H361" s="31"/>
      <c r="M361" s="29">
        <v>16</v>
      </c>
    </row>
    <row r="362" spans="1:34">
      <c r="A362" s="29">
        <v>40105</v>
      </c>
      <c r="B362" s="29" t="s">
        <v>27</v>
      </c>
      <c r="C362" s="32">
        <v>42389</v>
      </c>
      <c r="D362" s="36">
        <v>2</v>
      </c>
      <c r="E362" s="34">
        <v>0.125</v>
      </c>
      <c r="F362" s="34">
        <v>0.12638888888888888</v>
      </c>
      <c r="G362" s="31">
        <v>42389.126388888886</v>
      </c>
      <c r="H362" s="31"/>
      <c r="I362" s="29">
        <v>82</v>
      </c>
    </row>
    <row r="363" spans="1:34">
      <c r="A363" s="29">
        <v>40105</v>
      </c>
      <c r="B363" s="29" t="s">
        <v>27</v>
      </c>
      <c r="C363" s="32">
        <v>42389</v>
      </c>
      <c r="D363" s="36">
        <v>2</v>
      </c>
      <c r="E363" s="34">
        <v>0.125</v>
      </c>
      <c r="F363" s="34">
        <v>0.12708333333333333</v>
      </c>
      <c r="G363" s="31">
        <v>42389.127083333333</v>
      </c>
      <c r="H363" s="31"/>
      <c r="M363" s="29">
        <v>8</v>
      </c>
    </row>
    <row r="364" spans="1:34">
      <c r="A364" s="29">
        <v>40105</v>
      </c>
      <c r="B364" s="29" t="s">
        <v>27</v>
      </c>
      <c r="C364" s="32">
        <v>42389</v>
      </c>
      <c r="D364" s="36">
        <v>2</v>
      </c>
      <c r="E364" s="34">
        <v>0.13541666666666666</v>
      </c>
      <c r="F364" s="34">
        <v>0.13819444444444443</v>
      </c>
      <c r="G364" s="31">
        <v>42389.138194444444</v>
      </c>
      <c r="H364" s="31"/>
      <c r="I364" s="29">
        <v>115</v>
      </c>
    </row>
    <row r="365" spans="1:34">
      <c r="A365" s="29">
        <v>40105</v>
      </c>
      <c r="B365" s="29" t="s">
        <v>27</v>
      </c>
      <c r="C365" s="32">
        <v>42389</v>
      </c>
      <c r="D365" s="36">
        <v>2</v>
      </c>
      <c r="E365" s="34">
        <v>0.29166666666666669</v>
      </c>
      <c r="F365" s="34">
        <v>0.3444444444444445</v>
      </c>
      <c r="G365" s="31">
        <v>42389.344444444447</v>
      </c>
      <c r="H365" s="31"/>
      <c r="I365" s="29">
        <v>244</v>
      </c>
      <c r="AH365" s="29" t="s">
        <v>677</v>
      </c>
    </row>
    <row r="366" spans="1:34">
      <c r="A366" s="29">
        <v>40105</v>
      </c>
      <c r="B366" s="29" t="s">
        <v>27</v>
      </c>
      <c r="C366" s="32">
        <v>42389</v>
      </c>
      <c r="D366" s="36">
        <v>2</v>
      </c>
      <c r="E366" s="34">
        <v>0.33333333333333331</v>
      </c>
      <c r="F366" s="34">
        <v>0.3527777777777778</v>
      </c>
      <c r="G366" s="31">
        <v>42389.352777777778</v>
      </c>
      <c r="H366" s="31"/>
      <c r="N366" s="29">
        <v>4.92</v>
      </c>
    </row>
    <row r="367" spans="1:34">
      <c r="A367" s="29">
        <v>40105</v>
      </c>
      <c r="B367" s="29" t="s">
        <v>27</v>
      </c>
      <c r="C367" s="32">
        <v>42389</v>
      </c>
      <c r="D367" s="36">
        <v>2</v>
      </c>
      <c r="E367" s="34">
        <v>0.33333333333333331</v>
      </c>
      <c r="F367" s="34">
        <v>0.35416666666666669</v>
      </c>
      <c r="G367" s="31">
        <v>42389.354166666664</v>
      </c>
      <c r="H367" s="31"/>
      <c r="K367" s="29">
        <v>44.1</v>
      </c>
      <c r="AH367" s="29" t="s">
        <v>676</v>
      </c>
    </row>
    <row r="368" spans="1:34">
      <c r="A368" s="29">
        <v>40105</v>
      </c>
      <c r="B368" s="29" t="s">
        <v>27</v>
      </c>
      <c r="C368" s="32">
        <v>42389</v>
      </c>
      <c r="D368" s="36">
        <v>2</v>
      </c>
      <c r="E368" s="34">
        <v>0.4375</v>
      </c>
      <c r="F368" s="34">
        <v>0.43263888888888885</v>
      </c>
      <c r="G368" s="31">
        <v>42389.432638888888</v>
      </c>
      <c r="H368" s="31"/>
      <c r="I368" s="29">
        <v>354</v>
      </c>
      <c r="AH368" s="29" t="s">
        <v>107</v>
      </c>
    </row>
    <row r="369" spans="1:34">
      <c r="A369" s="29">
        <v>40105</v>
      </c>
      <c r="B369" s="29" t="s">
        <v>27</v>
      </c>
      <c r="C369" s="32">
        <v>42389</v>
      </c>
      <c r="D369" s="36">
        <v>2</v>
      </c>
      <c r="E369" s="34">
        <v>0.45833333333333331</v>
      </c>
      <c r="F369" s="34">
        <v>0.4604166666666667</v>
      </c>
      <c r="G369" s="31">
        <v>42389.460416666669</v>
      </c>
      <c r="H369" s="31"/>
      <c r="I369" s="29">
        <v>321</v>
      </c>
      <c r="AC369" s="29">
        <v>0.1</v>
      </c>
    </row>
    <row r="370" spans="1:34">
      <c r="A370" s="29">
        <v>40105</v>
      </c>
      <c r="B370" s="29" t="s">
        <v>27</v>
      </c>
      <c r="C370" s="32">
        <v>42389</v>
      </c>
      <c r="D370" s="36">
        <v>2</v>
      </c>
      <c r="E370" s="34">
        <v>0.45833333333333331</v>
      </c>
      <c r="F370" s="34">
        <v>0.47500000000000003</v>
      </c>
      <c r="G370" s="31">
        <v>42389.474999999999</v>
      </c>
      <c r="H370" s="31"/>
      <c r="AH370" s="29" t="s">
        <v>111</v>
      </c>
    </row>
    <row r="371" spans="1:34">
      <c r="A371" s="29">
        <v>40105</v>
      </c>
      <c r="B371" s="29" t="s">
        <v>27</v>
      </c>
      <c r="C371" s="32">
        <v>42389</v>
      </c>
      <c r="D371" s="36">
        <v>2</v>
      </c>
      <c r="E371" s="34">
        <v>0.45833333333333331</v>
      </c>
      <c r="F371" s="34">
        <v>0.47569444444444442</v>
      </c>
      <c r="G371" s="31">
        <v>42389.475694444445</v>
      </c>
      <c r="H371" s="31"/>
      <c r="AH371" s="29" t="s">
        <v>109</v>
      </c>
    </row>
    <row r="372" spans="1:34">
      <c r="A372" s="29">
        <v>40105</v>
      </c>
      <c r="B372" s="29" t="s">
        <v>27</v>
      </c>
      <c r="C372" s="32">
        <v>42389</v>
      </c>
      <c r="D372" s="36">
        <v>2</v>
      </c>
      <c r="E372" s="34">
        <v>0.45833333333333331</v>
      </c>
      <c r="F372" s="34">
        <v>0.4861111111111111</v>
      </c>
      <c r="G372" s="31">
        <v>42389.486111111109</v>
      </c>
      <c r="H372" s="31"/>
      <c r="I372" s="29">
        <v>331</v>
      </c>
      <c r="AH372" s="29" t="s">
        <v>108</v>
      </c>
    </row>
    <row r="373" spans="1:34">
      <c r="A373" s="29">
        <v>40105</v>
      </c>
      <c r="B373" s="29" t="s">
        <v>27</v>
      </c>
      <c r="C373" s="32">
        <v>42389</v>
      </c>
      <c r="D373" s="36">
        <v>2</v>
      </c>
      <c r="E373" s="34">
        <v>0.45833333333333331</v>
      </c>
      <c r="F373" s="34">
        <v>0.48958333333333331</v>
      </c>
      <c r="G373" s="31">
        <v>42389.489583333336</v>
      </c>
      <c r="H373" s="31"/>
      <c r="AH373" s="29" t="s">
        <v>110</v>
      </c>
    </row>
    <row r="374" spans="1:34">
      <c r="A374" s="29">
        <v>40105</v>
      </c>
      <c r="B374" s="29" t="s">
        <v>27</v>
      </c>
      <c r="C374" s="32">
        <v>42389</v>
      </c>
      <c r="D374" s="36">
        <v>2</v>
      </c>
      <c r="E374" s="34">
        <v>0.45833333333333331</v>
      </c>
      <c r="F374" s="34">
        <v>0.49027777777777781</v>
      </c>
      <c r="G374" s="31">
        <v>42389.490277777775</v>
      </c>
      <c r="H374" s="31"/>
      <c r="I374" s="29">
        <v>308</v>
      </c>
      <c r="AH374" s="29" t="s">
        <v>109</v>
      </c>
    </row>
    <row r="375" spans="1:34">
      <c r="A375" s="29">
        <v>40105</v>
      </c>
      <c r="B375" s="29" t="s">
        <v>27</v>
      </c>
      <c r="C375" s="32">
        <v>42389</v>
      </c>
      <c r="D375" s="36">
        <v>2</v>
      </c>
      <c r="E375" s="34">
        <v>0.5</v>
      </c>
      <c r="G375" s="31">
        <v>42389.5</v>
      </c>
      <c r="H375" s="31"/>
      <c r="I375" s="29">
        <v>248</v>
      </c>
    </row>
    <row r="376" spans="1:34">
      <c r="A376" s="29">
        <v>40105</v>
      </c>
      <c r="B376" s="29" t="s">
        <v>27</v>
      </c>
      <c r="C376" s="32">
        <v>42389</v>
      </c>
      <c r="D376" s="36">
        <v>2</v>
      </c>
      <c r="E376" s="34">
        <v>0.5</v>
      </c>
      <c r="F376" s="34">
        <v>0.50208333333333333</v>
      </c>
      <c r="G376" s="31">
        <v>42389.502083333333</v>
      </c>
      <c r="H376" s="31"/>
      <c r="I376" s="29">
        <v>300</v>
      </c>
      <c r="AC376" s="29">
        <v>0.1</v>
      </c>
      <c r="AH376" s="29" t="s">
        <v>108</v>
      </c>
    </row>
    <row r="377" spans="1:34">
      <c r="A377" s="29">
        <v>40105</v>
      </c>
      <c r="B377" s="29" t="s">
        <v>27</v>
      </c>
      <c r="C377" s="32">
        <v>42389</v>
      </c>
      <c r="D377" s="36">
        <v>2</v>
      </c>
      <c r="E377" s="34">
        <v>0.5</v>
      </c>
      <c r="F377" s="34">
        <v>0.50416666666666665</v>
      </c>
      <c r="G377" s="31">
        <v>42389.504166666666</v>
      </c>
      <c r="H377" s="31"/>
      <c r="AH377" s="29" t="s">
        <v>110</v>
      </c>
    </row>
    <row r="378" spans="1:34">
      <c r="A378" s="29">
        <v>40105</v>
      </c>
      <c r="B378" s="29" t="s">
        <v>27</v>
      </c>
      <c r="C378" s="32">
        <v>42389</v>
      </c>
      <c r="D378" s="36">
        <v>2</v>
      </c>
      <c r="E378" s="34">
        <v>0.5</v>
      </c>
      <c r="F378" s="34">
        <v>0.50416666666666665</v>
      </c>
      <c r="G378" s="31">
        <v>42389.504166666666</v>
      </c>
      <c r="H378" s="31"/>
      <c r="I378" s="29">
        <v>293</v>
      </c>
      <c r="AH378" s="29" t="s">
        <v>109</v>
      </c>
    </row>
    <row r="379" spans="1:34">
      <c r="A379" s="29">
        <v>40105</v>
      </c>
      <c r="B379" s="29" t="s">
        <v>27</v>
      </c>
      <c r="C379" s="32">
        <v>42389</v>
      </c>
      <c r="D379" s="36">
        <v>2</v>
      </c>
      <c r="E379" s="34">
        <v>0.5</v>
      </c>
      <c r="F379" s="34">
        <v>0.51458333333333328</v>
      </c>
      <c r="G379" s="31">
        <v>42389.51458333333</v>
      </c>
      <c r="H379" s="31"/>
      <c r="AH379" s="29" t="s">
        <v>108</v>
      </c>
    </row>
    <row r="380" spans="1:34">
      <c r="A380" s="29">
        <v>40105</v>
      </c>
      <c r="B380" s="29" t="s">
        <v>27</v>
      </c>
      <c r="C380" s="32">
        <v>42389</v>
      </c>
      <c r="D380" s="36">
        <v>2</v>
      </c>
      <c r="E380" s="34">
        <v>0.5</v>
      </c>
      <c r="F380" s="34">
        <v>0.51527777777777783</v>
      </c>
      <c r="G380" s="31">
        <v>42389.515277777777</v>
      </c>
      <c r="H380" s="31"/>
      <c r="I380" s="29">
        <v>249</v>
      </c>
    </row>
    <row r="381" spans="1:34">
      <c r="A381" s="29">
        <v>40105</v>
      </c>
      <c r="B381" s="29" t="s">
        <v>27</v>
      </c>
      <c r="C381" s="32">
        <v>42389</v>
      </c>
      <c r="D381" s="36">
        <v>2</v>
      </c>
      <c r="E381" s="34">
        <v>0.5</v>
      </c>
      <c r="F381" s="34">
        <v>0.52569444444444446</v>
      </c>
      <c r="G381" s="31">
        <v>42389.525694444441</v>
      </c>
      <c r="H381" s="31"/>
      <c r="AH381" s="29" t="s">
        <v>675</v>
      </c>
    </row>
    <row r="382" spans="1:34">
      <c r="A382" s="29">
        <v>40105</v>
      </c>
      <c r="B382" s="29" t="s">
        <v>27</v>
      </c>
      <c r="C382" s="32">
        <v>42389</v>
      </c>
      <c r="D382" s="36">
        <v>2</v>
      </c>
      <c r="E382" s="34">
        <v>0.5</v>
      </c>
      <c r="F382" s="34">
        <v>0.5541666666666667</v>
      </c>
      <c r="G382" s="31">
        <v>42389.554166666669</v>
      </c>
      <c r="H382" s="31"/>
      <c r="N382" s="29">
        <v>7.2</v>
      </c>
    </row>
    <row r="383" spans="1:34">
      <c r="A383" s="29">
        <v>40105</v>
      </c>
      <c r="B383" s="29" t="s">
        <v>27</v>
      </c>
      <c r="C383" s="32">
        <v>42389</v>
      </c>
      <c r="D383" s="36">
        <v>2</v>
      </c>
      <c r="E383" s="34">
        <v>0.5</v>
      </c>
      <c r="F383" s="34">
        <v>0.55555555555555558</v>
      </c>
      <c r="G383" s="31">
        <v>42389.555555555555</v>
      </c>
      <c r="H383" s="31"/>
      <c r="K383" s="29">
        <v>58.54</v>
      </c>
      <c r="AH383" s="29" t="s">
        <v>600</v>
      </c>
    </row>
    <row r="384" spans="1:34">
      <c r="A384" s="29">
        <v>40105</v>
      </c>
      <c r="B384" s="29" t="s">
        <v>27</v>
      </c>
      <c r="C384" s="32">
        <v>42389</v>
      </c>
      <c r="D384" s="36">
        <v>2</v>
      </c>
      <c r="E384" s="34">
        <v>0.58333333333333337</v>
      </c>
      <c r="F384" s="34">
        <v>0.58819444444444446</v>
      </c>
      <c r="G384" s="31">
        <v>42389.588194444441</v>
      </c>
      <c r="H384" s="31"/>
      <c r="I384" s="29">
        <v>286</v>
      </c>
    </row>
    <row r="385" spans="1:34">
      <c r="A385" s="29">
        <v>40105</v>
      </c>
      <c r="B385" s="29" t="s">
        <v>27</v>
      </c>
      <c r="C385" s="32">
        <v>42389</v>
      </c>
      <c r="D385" s="36">
        <v>2</v>
      </c>
      <c r="E385" s="34">
        <v>0.65625</v>
      </c>
      <c r="F385" s="34">
        <v>0.66388888888888886</v>
      </c>
      <c r="G385" s="31">
        <v>42389.663888888892</v>
      </c>
      <c r="H385" s="31"/>
      <c r="I385" s="29">
        <v>274</v>
      </c>
    </row>
    <row r="386" spans="1:34">
      <c r="A386" s="29">
        <v>40105</v>
      </c>
      <c r="B386" s="29" t="s">
        <v>27</v>
      </c>
      <c r="C386" s="32">
        <v>42389</v>
      </c>
      <c r="D386" s="36">
        <v>2</v>
      </c>
      <c r="E386" s="34">
        <v>0.70833333333333337</v>
      </c>
      <c r="F386" s="34">
        <v>0.70486111111111116</v>
      </c>
      <c r="G386" s="31">
        <v>42389.704861111109</v>
      </c>
      <c r="H386" s="31"/>
      <c r="I386" s="29">
        <v>297</v>
      </c>
    </row>
    <row r="387" spans="1:34">
      <c r="A387" s="29">
        <v>40105</v>
      </c>
      <c r="B387" s="29" t="s">
        <v>27</v>
      </c>
      <c r="C387" s="32">
        <v>42389</v>
      </c>
      <c r="D387" s="36">
        <v>2</v>
      </c>
      <c r="E387" s="34">
        <v>0.75</v>
      </c>
      <c r="F387" s="34">
        <v>0.74791666666666667</v>
      </c>
      <c r="G387" s="31">
        <v>42389.747916666667</v>
      </c>
      <c r="H387" s="31"/>
      <c r="I387" s="29">
        <v>294</v>
      </c>
      <c r="AC387" s="29">
        <v>0.1</v>
      </c>
    </row>
    <row r="388" spans="1:34">
      <c r="A388" s="29">
        <v>40105</v>
      </c>
      <c r="B388" s="29" t="s">
        <v>27</v>
      </c>
      <c r="C388" s="32">
        <v>42389</v>
      </c>
      <c r="D388" s="36">
        <v>2</v>
      </c>
      <c r="E388" s="34">
        <v>0.75</v>
      </c>
      <c r="F388" s="34">
        <v>0.75486111111111109</v>
      </c>
      <c r="G388" s="31">
        <v>42389.754861111112</v>
      </c>
      <c r="H388" s="31"/>
      <c r="N388" s="29">
        <v>10.58</v>
      </c>
    </row>
    <row r="389" spans="1:34">
      <c r="A389" s="29">
        <v>40105</v>
      </c>
      <c r="B389" s="29" t="s">
        <v>27</v>
      </c>
      <c r="C389" s="32">
        <v>42389</v>
      </c>
      <c r="D389" s="36">
        <v>2</v>
      </c>
      <c r="E389" s="34">
        <v>0.75</v>
      </c>
      <c r="F389" s="34">
        <v>0.75694444444444453</v>
      </c>
      <c r="G389" s="31">
        <v>42389.756944444445</v>
      </c>
      <c r="H389" s="31"/>
      <c r="K389" s="29">
        <v>86.68</v>
      </c>
      <c r="AH389" s="29" t="s">
        <v>674</v>
      </c>
    </row>
    <row r="390" spans="1:34">
      <c r="A390" s="29">
        <v>40105</v>
      </c>
      <c r="B390" s="29" t="s">
        <v>27</v>
      </c>
      <c r="C390" s="32">
        <v>42389</v>
      </c>
      <c r="D390" s="36">
        <v>2</v>
      </c>
      <c r="E390" s="34">
        <v>0.78125</v>
      </c>
      <c r="F390" s="34">
        <v>0.78402777777777777</v>
      </c>
      <c r="G390" s="31">
        <v>42389.78402777778</v>
      </c>
      <c r="H390" s="31"/>
      <c r="I390" s="29">
        <v>285</v>
      </c>
      <c r="AH390" s="29" t="s">
        <v>673</v>
      </c>
    </row>
    <row r="391" spans="1:34">
      <c r="A391" s="29">
        <v>40105</v>
      </c>
      <c r="B391" s="29" t="s">
        <v>27</v>
      </c>
      <c r="C391" s="32">
        <v>42389</v>
      </c>
      <c r="D391" s="36">
        <v>2</v>
      </c>
      <c r="E391" s="34">
        <v>0.82291666666666663</v>
      </c>
      <c r="F391" s="34">
        <v>0.81944444444444453</v>
      </c>
      <c r="G391" s="31">
        <v>42389.819444444445</v>
      </c>
      <c r="H391" s="31"/>
      <c r="AH391" s="29" t="s">
        <v>672</v>
      </c>
    </row>
    <row r="392" spans="1:34">
      <c r="A392" s="29">
        <v>40105</v>
      </c>
      <c r="B392" s="29" t="s">
        <v>27</v>
      </c>
      <c r="C392" s="32">
        <v>42389</v>
      </c>
      <c r="D392" s="36">
        <v>2</v>
      </c>
      <c r="E392" s="34">
        <v>0.91666666666666663</v>
      </c>
      <c r="F392" s="34">
        <v>0.91666666666666663</v>
      </c>
      <c r="G392" s="31">
        <v>42389.916666666664</v>
      </c>
      <c r="H392" s="31"/>
      <c r="I392" s="29">
        <v>79</v>
      </c>
    </row>
    <row r="393" spans="1:34">
      <c r="A393" s="29">
        <v>40105</v>
      </c>
      <c r="B393" s="29" t="s">
        <v>27</v>
      </c>
      <c r="C393" s="32">
        <v>42389</v>
      </c>
      <c r="D393" s="36">
        <v>2</v>
      </c>
      <c r="E393" s="34">
        <v>0.91666666666666663</v>
      </c>
      <c r="F393" s="34">
        <v>0.91666666666666663</v>
      </c>
      <c r="G393" s="31">
        <v>42389.916666666664</v>
      </c>
      <c r="H393" s="31"/>
      <c r="I393" s="29">
        <v>85</v>
      </c>
    </row>
    <row r="394" spans="1:34">
      <c r="A394" s="29">
        <v>40105</v>
      </c>
      <c r="B394" s="29" t="s">
        <v>27</v>
      </c>
      <c r="C394" s="32">
        <v>42389</v>
      </c>
      <c r="D394" s="36">
        <v>2</v>
      </c>
      <c r="E394" s="34">
        <v>0.91666666666666663</v>
      </c>
      <c r="F394" s="34">
        <v>0.92222222222222217</v>
      </c>
      <c r="G394" s="31">
        <v>42389.922222222223</v>
      </c>
      <c r="H394" s="31"/>
      <c r="M394" s="29">
        <v>12</v>
      </c>
      <c r="AH394" s="29" t="s">
        <v>142</v>
      </c>
    </row>
    <row r="395" spans="1:34">
      <c r="A395" s="29">
        <v>40105</v>
      </c>
      <c r="B395" s="29" t="s">
        <v>27</v>
      </c>
      <c r="C395" s="32">
        <v>42389</v>
      </c>
      <c r="D395" s="36">
        <v>2</v>
      </c>
      <c r="E395" s="34">
        <v>0.95833333333333337</v>
      </c>
      <c r="F395" s="34">
        <v>0.95763888888888893</v>
      </c>
      <c r="G395" s="31">
        <v>42389.957638888889</v>
      </c>
      <c r="H395" s="31"/>
      <c r="I395" s="29">
        <v>128</v>
      </c>
      <c r="AH395" s="29" t="s">
        <v>245</v>
      </c>
    </row>
    <row r="396" spans="1:34">
      <c r="A396" s="29">
        <v>40105</v>
      </c>
      <c r="B396" s="29" t="s">
        <v>27</v>
      </c>
      <c r="C396" s="32">
        <v>42390</v>
      </c>
      <c r="D396" s="36">
        <v>3</v>
      </c>
      <c r="E396" s="34">
        <v>5.2083333333333336E-2</v>
      </c>
      <c r="F396" s="34">
        <v>5.2083333333333336E-2</v>
      </c>
      <c r="G396" s="31">
        <v>42390.052083333336</v>
      </c>
      <c r="H396" s="31"/>
      <c r="I396" s="29">
        <v>75</v>
      </c>
      <c r="M396" s="29">
        <v>12</v>
      </c>
      <c r="AH396" s="29" t="s">
        <v>142</v>
      </c>
    </row>
    <row r="397" spans="1:34">
      <c r="A397" s="29">
        <v>40105</v>
      </c>
      <c r="B397" s="29" t="s">
        <v>27</v>
      </c>
      <c r="C397" s="32">
        <v>42390</v>
      </c>
      <c r="D397" s="36">
        <v>3</v>
      </c>
      <c r="E397" s="34">
        <v>6.25E-2</v>
      </c>
      <c r="F397" s="34">
        <v>6.458333333333334E-2</v>
      </c>
      <c r="G397" s="31">
        <v>42390.064583333333</v>
      </c>
      <c r="H397" s="31"/>
      <c r="I397" s="29">
        <v>72</v>
      </c>
      <c r="M397" s="29">
        <v>12</v>
      </c>
      <c r="AH397" s="29" t="s">
        <v>142</v>
      </c>
    </row>
    <row r="398" spans="1:34">
      <c r="A398" s="29">
        <v>40105</v>
      </c>
      <c r="B398" s="29" t="s">
        <v>27</v>
      </c>
      <c r="C398" s="32">
        <v>42390</v>
      </c>
      <c r="D398" s="36">
        <v>3</v>
      </c>
      <c r="E398" s="34">
        <v>7.2916666666666671E-2</v>
      </c>
      <c r="F398" s="34">
        <v>7.7083333333333337E-2</v>
      </c>
      <c r="G398" s="31">
        <v>42390.07708333333</v>
      </c>
      <c r="H398" s="31"/>
      <c r="I398" s="29">
        <v>123</v>
      </c>
    </row>
    <row r="399" spans="1:34">
      <c r="A399" s="29">
        <v>40105</v>
      </c>
      <c r="B399" s="29" t="s">
        <v>27</v>
      </c>
      <c r="C399" s="32">
        <v>42390</v>
      </c>
      <c r="D399" s="36">
        <v>3</v>
      </c>
      <c r="E399" s="34">
        <v>0.17708333333333334</v>
      </c>
      <c r="F399" s="34">
        <v>0.18055555555555555</v>
      </c>
      <c r="G399" s="31">
        <v>42390.180555555555</v>
      </c>
      <c r="H399" s="31"/>
      <c r="I399" s="29">
        <v>75</v>
      </c>
    </row>
    <row r="400" spans="1:34">
      <c r="A400" s="29">
        <v>40105</v>
      </c>
      <c r="B400" s="29" t="s">
        <v>27</v>
      </c>
      <c r="C400" s="32">
        <v>42390</v>
      </c>
      <c r="D400" s="36">
        <v>3</v>
      </c>
      <c r="E400" s="34">
        <v>0.17708333333333334</v>
      </c>
      <c r="F400" s="34">
        <v>0.18124999999999999</v>
      </c>
      <c r="G400" s="31">
        <v>42390.181250000001</v>
      </c>
      <c r="H400" s="31"/>
      <c r="M400" s="29">
        <v>12</v>
      </c>
      <c r="AH400" s="29" t="s">
        <v>142</v>
      </c>
    </row>
    <row r="401" spans="1:34">
      <c r="A401" s="29">
        <v>40105</v>
      </c>
      <c r="B401" s="29" t="s">
        <v>27</v>
      </c>
      <c r="C401" s="32">
        <v>42390</v>
      </c>
      <c r="D401" s="36">
        <v>3</v>
      </c>
      <c r="E401" s="34">
        <v>0.1875</v>
      </c>
      <c r="F401" s="34">
        <v>0.19305555555555554</v>
      </c>
      <c r="G401" s="31">
        <v>42390.193055555559</v>
      </c>
      <c r="H401" s="31"/>
      <c r="I401" s="29">
        <v>94</v>
      </c>
    </row>
    <row r="402" spans="1:34">
      <c r="A402" s="29">
        <v>40105</v>
      </c>
      <c r="B402" s="29" t="s">
        <v>27</v>
      </c>
      <c r="C402" s="32">
        <v>42390</v>
      </c>
      <c r="D402" s="36">
        <v>3</v>
      </c>
      <c r="E402" s="34">
        <v>0.1875</v>
      </c>
      <c r="F402" s="34">
        <v>0.19375000000000001</v>
      </c>
      <c r="G402" s="31">
        <v>42390.193749999999</v>
      </c>
      <c r="H402" s="31"/>
      <c r="M402" s="29">
        <v>4</v>
      </c>
      <c r="AH402" s="29" t="s">
        <v>128</v>
      </c>
    </row>
    <row r="403" spans="1:34">
      <c r="A403" s="29">
        <v>40105</v>
      </c>
      <c r="B403" s="29" t="s">
        <v>27</v>
      </c>
      <c r="C403" s="32">
        <v>42390</v>
      </c>
      <c r="D403" s="36">
        <v>3</v>
      </c>
      <c r="E403" s="34">
        <v>0.29166666666666669</v>
      </c>
      <c r="F403" s="34">
        <v>0.33333333333333331</v>
      </c>
      <c r="G403" s="31">
        <v>42390.333333333336</v>
      </c>
      <c r="H403" s="31"/>
      <c r="I403" s="29">
        <v>141</v>
      </c>
      <c r="AH403" s="29" t="s">
        <v>671</v>
      </c>
    </row>
    <row r="404" spans="1:34">
      <c r="A404" s="29">
        <v>40105</v>
      </c>
      <c r="B404" s="29" t="s">
        <v>27</v>
      </c>
      <c r="C404" s="32">
        <v>42390</v>
      </c>
      <c r="D404" s="36">
        <v>3</v>
      </c>
      <c r="E404" s="34">
        <v>0.36458333333333331</v>
      </c>
      <c r="F404" s="34">
        <v>0.375</v>
      </c>
      <c r="G404" s="31">
        <v>42390.375</v>
      </c>
      <c r="H404" s="31"/>
      <c r="AH404" s="29" t="s">
        <v>670</v>
      </c>
    </row>
    <row r="405" spans="1:34">
      <c r="A405" s="29">
        <v>40105</v>
      </c>
      <c r="B405" s="29" t="s">
        <v>27</v>
      </c>
      <c r="C405" s="32">
        <v>42390</v>
      </c>
      <c r="D405" s="36">
        <v>3</v>
      </c>
      <c r="E405" s="34">
        <v>0.375</v>
      </c>
      <c r="F405" s="34">
        <v>0.37847222222222227</v>
      </c>
      <c r="G405" s="31">
        <v>42390.378472222219</v>
      </c>
      <c r="H405" s="31"/>
      <c r="K405" s="29">
        <v>56</v>
      </c>
      <c r="AH405" s="29" t="s">
        <v>669</v>
      </c>
    </row>
    <row r="406" spans="1:34">
      <c r="A406" s="29">
        <v>40105</v>
      </c>
      <c r="B406" s="29" t="s">
        <v>27</v>
      </c>
      <c r="C406" s="32">
        <v>42390</v>
      </c>
      <c r="D406" s="36">
        <v>3</v>
      </c>
      <c r="E406" s="34">
        <v>0.40625</v>
      </c>
      <c r="F406" s="34">
        <v>0.40763888888888888</v>
      </c>
      <c r="G406" s="31">
        <v>42390.407638888886</v>
      </c>
      <c r="H406" s="31"/>
      <c r="I406" s="29">
        <v>275</v>
      </c>
    </row>
    <row r="407" spans="1:34">
      <c r="A407" s="29">
        <v>40105</v>
      </c>
      <c r="B407" s="29" t="s">
        <v>27</v>
      </c>
      <c r="C407" s="32">
        <v>42390</v>
      </c>
      <c r="D407" s="36">
        <v>3</v>
      </c>
      <c r="E407" s="34">
        <v>0.40625</v>
      </c>
      <c r="F407" s="34">
        <v>0.40833333333333338</v>
      </c>
      <c r="G407" s="31">
        <v>42390.408333333333</v>
      </c>
      <c r="H407" s="31"/>
      <c r="AH407" s="29" t="s">
        <v>245</v>
      </c>
    </row>
    <row r="408" spans="1:34">
      <c r="A408" s="29">
        <v>40105</v>
      </c>
      <c r="B408" s="29" t="s">
        <v>27</v>
      </c>
      <c r="C408" s="32">
        <v>42390</v>
      </c>
      <c r="D408" s="36">
        <v>3</v>
      </c>
      <c r="E408" s="34">
        <v>0.41666666666666669</v>
      </c>
      <c r="F408" s="34">
        <v>0.4152777777777778</v>
      </c>
      <c r="G408" s="31">
        <v>42390.415277777778</v>
      </c>
      <c r="H408" s="31"/>
      <c r="I408" s="29">
        <v>289</v>
      </c>
    </row>
    <row r="409" spans="1:34">
      <c r="A409" s="29">
        <v>40105</v>
      </c>
      <c r="B409" s="29" t="s">
        <v>27</v>
      </c>
      <c r="C409" s="32">
        <v>42390</v>
      </c>
      <c r="D409" s="36">
        <v>3</v>
      </c>
      <c r="E409" s="34">
        <v>0.41666666666666669</v>
      </c>
      <c r="F409" s="34">
        <v>0.41736111111111113</v>
      </c>
      <c r="G409" s="31">
        <v>42390.417361111111</v>
      </c>
      <c r="H409" s="31"/>
      <c r="AH409" s="29" t="s">
        <v>111</v>
      </c>
    </row>
    <row r="410" spans="1:34">
      <c r="A410" s="29">
        <v>40105</v>
      </c>
      <c r="B410" s="29" t="s">
        <v>27</v>
      </c>
      <c r="C410" s="32">
        <v>42390</v>
      </c>
      <c r="D410" s="36">
        <v>3</v>
      </c>
      <c r="E410" s="34">
        <v>0.41666666666666669</v>
      </c>
      <c r="F410" s="34">
        <v>0.41805555555555557</v>
      </c>
      <c r="G410" s="31">
        <v>42390.418055555558</v>
      </c>
      <c r="H410" s="31"/>
      <c r="AH410" s="29" t="s">
        <v>109</v>
      </c>
    </row>
    <row r="411" spans="1:34">
      <c r="A411" s="29">
        <v>40105</v>
      </c>
      <c r="B411" s="29" t="s">
        <v>27</v>
      </c>
      <c r="C411" s="32">
        <v>42390</v>
      </c>
      <c r="D411" s="36">
        <v>3</v>
      </c>
      <c r="E411" s="34">
        <v>0.41666666666666669</v>
      </c>
      <c r="F411" s="34">
        <v>0.4291666666666667</v>
      </c>
      <c r="G411" s="31">
        <v>42390.429166666669</v>
      </c>
      <c r="H411" s="31"/>
      <c r="I411" s="29">
        <v>219</v>
      </c>
      <c r="AH411" s="29" t="s">
        <v>108</v>
      </c>
    </row>
    <row r="412" spans="1:34">
      <c r="A412" s="29">
        <v>40105</v>
      </c>
      <c r="B412" s="29" t="s">
        <v>27</v>
      </c>
      <c r="C412" s="32">
        <v>42390</v>
      </c>
      <c r="D412" s="36">
        <v>3</v>
      </c>
      <c r="E412" s="34">
        <v>0.41666666666666669</v>
      </c>
      <c r="F412" s="34">
        <v>0.43194444444444446</v>
      </c>
      <c r="G412" s="31">
        <v>42390.431944444441</v>
      </c>
      <c r="H412" s="31"/>
      <c r="I412" s="29">
        <v>228</v>
      </c>
      <c r="AH412" s="29" t="s">
        <v>109</v>
      </c>
    </row>
    <row r="413" spans="1:34">
      <c r="A413" s="29">
        <v>40105</v>
      </c>
      <c r="B413" s="29" t="s">
        <v>27</v>
      </c>
      <c r="C413" s="32">
        <v>42390</v>
      </c>
      <c r="D413" s="36">
        <v>3</v>
      </c>
      <c r="E413" s="34">
        <v>0.41666666666666669</v>
      </c>
      <c r="F413" s="34">
        <v>0.43611111111111112</v>
      </c>
      <c r="G413" s="31">
        <v>42390.436111111114</v>
      </c>
      <c r="H413" s="31"/>
      <c r="AH413" s="29" t="s">
        <v>668</v>
      </c>
    </row>
    <row r="414" spans="1:34">
      <c r="A414" s="29">
        <v>40105</v>
      </c>
      <c r="B414" s="29" t="s">
        <v>27</v>
      </c>
      <c r="C414" s="32">
        <v>42390</v>
      </c>
      <c r="D414" s="36">
        <v>3</v>
      </c>
      <c r="E414" s="34">
        <v>0.41666666666666669</v>
      </c>
      <c r="F414" s="34">
        <v>0.43958333333333338</v>
      </c>
      <c r="G414" s="31">
        <v>42390.439583333333</v>
      </c>
      <c r="H414" s="31"/>
      <c r="AH414" s="29" t="s">
        <v>667</v>
      </c>
    </row>
    <row r="415" spans="1:34">
      <c r="A415" s="29">
        <v>40105</v>
      </c>
      <c r="B415" s="29" t="s">
        <v>27</v>
      </c>
      <c r="C415" s="32">
        <v>42390</v>
      </c>
      <c r="D415" s="36">
        <v>3</v>
      </c>
      <c r="E415" s="34">
        <v>0.41666666666666669</v>
      </c>
      <c r="F415" s="34">
        <v>0.44305555555555554</v>
      </c>
      <c r="G415" s="31">
        <v>42390.443055555559</v>
      </c>
      <c r="H415" s="31"/>
      <c r="I415" s="29">
        <v>138</v>
      </c>
      <c r="AH415" s="29" t="s">
        <v>108</v>
      </c>
    </row>
    <row r="416" spans="1:34">
      <c r="A416" s="29">
        <v>40105</v>
      </c>
      <c r="B416" s="29" t="s">
        <v>27</v>
      </c>
      <c r="C416" s="32">
        <v>42390</v>
      </c>
      <c r="D416" s="36">
        <v>3</v>
      </c>
      <c r="E416" s="34">
        <v>0.41666666666666669</v>
      </c>
      <c r="F416" s="34">
        <v>0.4458333333333333</v>
      </c>
      <c r="G416" s="31">
        <v>42390.445833333331</v>
      </c>
      <c r="H416" s="31"/>
      <c r="AH416" s="29" t="s">
        <v>110</v>
      </c>
    </row>
    <row r="417" spans="1:34">
      <c r="A417" s="29">
        <v>40105</v>
      </c>
      <c r="B417" s="29" t="s">
        <v>27</v>
      </c>
      <c r="C417" s="32">
        <v>42390</v>
      </c>
      <c r="D417" s="36">
        <v>3</v>
      </c>
      <c r="E417" s="34">
        <v>0.41666666666666669</v>
      </c>
      <c r="F417" s="34">
        <v>0.4465277777777778</v>
      </c>
      <c r="G417" s="31">
        <v>42390.446527777778</v>
      </c>
      <c r="H417" s="31"/>
      <c r="I417" s="29">
        <v>152</v>
      </c>
      <c r="AH417" s="29" t="s">
        <v>109</v>
      </c>
    </row>
    <row r="418" spans="1:34">
      <c r="A418" s="29">
        <v>40105</v>
      </c>
      <c r="B418" s="29" t="s">
        <v>27</v>
      </c>
      <c r="C418" s="32">
        <v>42390</v>
      </c>
      <c r="D418" s="36">
        <v>3</v>
      </c>
      <c r="E418" s="34">
        <v>0.41666666666666669</v>
      </c>
      <c r="F418" s="34">
        <v>0.44861111111111113</v>
      </c>
      <c r="G418" s="31">
        <v>42390.448611111111</v>
      </c>
      <c r="H418" s="31"/>
      <c r="AH418" s="29" t="s">
        <v>666</v>
      </c>
    </row>
    <row r="419" spans="1:34">
      <c r="A419" s="29">
        <v>40105</v>
      </c>
      <c r="B419" s="29" t="s">
        <v>27</v>
      </c>
      <c r="C419" s="32">
        <v>42390</v>
      </c>
      <c r="D419" s="36">
        <v>3</v>
      </c>
      <c r="E419" s="34">
        <v>0.41666666666666669</v>
      </c>
      <c r="F419" s="34">
        <v>0.45208333333333334</v>
      </c>
      <c r="G419" s="31">
        <v>42390.45208333333</v>
      </c>
      <c r="H419" s="31"/>
      <c r="AH419" s="29" t="s">
        <v>665</v>
      </c>
    </row>
    <row r="420" spans="1:34">
      <c r="A420" s="29">
        <v>40105</v>
      </c>
      <c r="B420" s="29" t="s">
        <v>27</v>
      </c>
      <c r="C420" s="32">
        <v>42390</v>
      </c>
      <c r="D420" s="36">
        <v>3</v>
      </c>
      <c r="E420" s="34">
        <v>0.41666666666666669</v>
      </c>
      <c r="F420" s="34">
        <v>0.4548611111111111</v>
      </c>
      <c r="G420" s="31">
        <v>42390.454861111109</v>
      </c>
      <c r="H420" s="31"/>
      <c r="AH420" s="29" t="s">
        <v>664</v>
      </c>
    </row>
    <row r="421" spans="1:34">
      <c r="A421" s="29">
        <v>40105</v>
      </c>
      <c r="B421" s="29" t="s">
        <v>27</v>
      </c>
      <c r="C421" s="32">
        <v>42390</v>
      </c>
      <c r="D421" s="36">
        <v>3</v>
      </c>
      <c r="E421" s="34">
        <v>0.41666666666666669</v>
      </c>
      <c r="F421" s="34">
        <v>0.45763888888888887</v>
      </c>
      <c r="G421" s="31">
        <v>42390.457638888889</v>
      </c>
      <c r="H421" s="31"/>
      <c r="I421" s="29">
        <v>113</v>
      </c>
      <c r="AH421" s="29" t="s">
        <v>108</v>
      </c>
    </row>
    <row r="422" spans="1:34">
      <c r="A422" s="29">
        <v>40105</v>
      </c>
      <c r="B422" s="29" t="s">
        <v>27</v>
      </c>
      <c r="C422" s="32">
        <v>42390</v>
      </c>
      <c r="D422" s="36">
        <v>3</v>
      </c>
      <c r="E422" s="34">
        <v>0.5</v>
      </c>
      <c r="F422" s="34">
        <v>0.50277777777777777</v>
      </c>
      <c r="G422" s="31">
        <v>42390.50277777778</v>
      </c>
      <c r="H422" s="31"/>
      <c r="I422" s="29">
        <v>114</v>
      </c>
    </row>
    <row r="423" spans="1:34">
      <c r="A423" s="29">
        <v>40105</v>
      </c>
      <c r="B423" s="29" t="s">
        <v>27</v>
      </c>
      <c r="C423" s="32">
        <v>42390</v>
      </c>
      <c r="D423" s="36">
        <v>3</v>
      </c>
      <c r="E423" s="34">
        <v>0.5</v>
      </c>
      <c r="F423" s="34">
        <v>0.50486111111111109</v>
      </c>
      <c r="G423" s="31">
        <v>42390.504861111112</v>
      </c>
      <c r="H423" s="31"/>
      <c r="N423" s="29">
        <v>8.7850000000000001</v>
      </c>
    </row>
    <row r="424" spans="1:34">
      <c r="A424" s="29">
        <v>40105</v>
      </c>
      <c r="B424" s="29" t="s">
        <v>27</v>
      </c>
      <c r="C424" s="32">
        <v>42390</v>
      </c>
      <c r="D424" s="36">
        <v>3</v>
      </c>
      <c r="E424" s="34">
        <v>0.5</v>
      </c>
      <c r="F424" s="34">
        <v>0.50694444444444442</v>
      </c>
      <c r="G424" s="31">
        <v>42390.506944444445</v>
      </c>
      <c r="H424" s="31"/>
      <c r="I424" s="29">
        <v>84.59</v>
      </c>
      <c r="AH424" s="29" t="s">
        <v>663</v>
      </c>
    </row>
    <row r="425" spans="1:34">
      <c r="A425" s="29">
        <v>40106</v>
      </c>
      <c r="B425" s="29" t="s">
        <v>131</v>
      </c>
      <c r="C425" s="32">
        <v>42297</v>
      </c>
      <c r="D425" s="36">
        <v>1</v>
      </c>
      <c r="E425" s="34" t="s">
        <v>659</v>
      </c>
      <c r="F425" s="34">
        <v>0.58333333333333337</v>
      </c>
      <c r="G425" s="31">
        <v>42297.583333333336</v>
      </c>
      <c r="H425" s="31"/>
      <c r="M425" s="29">
        <v>40</v>
      </c>
      <c r="AH425" s="29" t="s">
        <v>662</v>
      </c>
    </row>
    <row r="426" spans="1:34">
      <c r="A426" s="29">
        <v>40106</v>
      </c>
      <c r="B426" s="29" t="s">
        <v>131</v>
      </c>
      <c r="C426" s="32">
        <v>42297</v>
      </c>
      <c r="D426" s="36">
        <v>1</v>
      </c>
      <c r="E426" s="34" t="s">
        <v>661</v>
      </c>
      <c r="F426" s="34">
        <v>0.59583333333333333</v>
      </c>
      <c r="G426" s="31">
        <v>42297.595833333333</v>
      </c>
      <c r="H426" s="31"/>
      <c r="AH426" s="29" t="s">
        <v>660</v>
      </c>
    </row>
    <row r="427" spans="1:34">
      <c r="A427" s="29">
        <v>40106</v>
      </c>
      <c r="B427" s="29" t="s">
        <v>131</v>
      </c>
      <c r="C427" s="32">
        <v>42297</v>
      </c>
      <c r="D427" s="36">
        <v>1</v>
      </c>
      <c r="E427" s="34" t="s">
        <v>659</v>
      </c>
      <c r="F427" s="34">
        <v>0.625</v>
      </c>
      <c r="G427" s="31">
        <v>42297.625</v>
      </c>
      <c r="H427" s="31"/>
      <c r="AH427" s="29" t="s">
        <v>658</v>
      </c>
    </row>
    <row r="428" spans="1:34">
      <c r="A428" s="29">
        <v>40106</v>
      </c>
      <c r="B428" s="29" t="s">
        <v>131</v>
      </c>
      <c r="C428" s="32">
        <v>42297</v>
      </c>
      <c r="D428" s="36">
        <v>1</v>
      </c>
      <c r="E428" s="34">
        <v>0.66666666666666663</v>
      </c>
      <c r="F428" s="34">
        <v>0.65972222222222221</v>
      </c>
      <c r="G428" s="31">
        <v>42297.659722222219</v>
      </c>
      <c r="H428" s="31"/>
      <c r="I428" s="29">
        <v>128</v>
      </c>
      <c r="AC428" s="29">
        <v>0.2</v>
      </c>
      <c r="AH428" s="29" t="s">
        <v>657</v>
      </c>
    </row>
    <row r="429" spans="1:34">
      <c r="A429" s="29">
        <v>40106</v>
      </c>
      <c r="B429" s="29" t="s">
        <v>131</v>
      </c>
      <c r="C429" s="32">
        <v>42297</v>
      </c>
      <c r="D429" s="36">
        <v>1</v>
      </c>
      <c r="E429" s="34">
        <v>0.66666666666666663</v>
      </c>
      <c r="F429" s="34">
        <v>0.66666666666666663</v>
      </c>
      <c r="G429" s="31">
        <v>42297.666666666664</v>
      </c>
      <c r="H429" s="31"/>
      <c r="I429" s="29">
        <v>119</v>
      </c>
      <c r="AH429" s="29" t="s">
        <v>656</v>
      </c>
    </row>
    <row r="430" spans="1:34">
      <c r="A430" s="29">
        <v>40106</v>
      </c>
      <c r="B430" s="29" t="s">
        <v>131</v>
      </c>
      <c r="C430" s="32">
        <v>42297</v>
      </c>
      <c r="D430" s="36">
        <v>1</v>
      </c>
      <c r="E430" s="34">
        <v>0.66666666666666663</v>
      </c>
      <c r="F430" s="34">
        <v>0.69305555555555554</v>
      </c>
      <c r="G430" s="31">
        <v>42297.693055555559</v>
      </c>
      <c r="H430" s="31"/>
      <c r="AH430" s="29" t="s">
        <v>232</v>
      </c>
    </row>
    <row r="431" spans="1:34">
      <c r="A431" s="29">
        <v>40106</v>
      </c>
      <c r="B431" s="29" t="s">
        <v>131</v>
      </c>
      <c r="C431" s="32">
        <v>42297</v>
      </c>
      <c r="D431" s="36">
        <v>1</v>
      </c>
      <c r="E431" s="34">
        <v>0.75</v>
      </c>
      <c r="F431" s="34">
        <v>0.77777777777777779</v>
      </c>
      <c r="G431" s="31">
        <v>42297.777777777781</v>
      </c>
      <c r="H431" s="31"/>
      <c r="I431" s="29">
        <v>234</v>
      </c>
      <c r="AH431" s="29" t="s">
        <v>655</v>
      </c>
    </row>
    <row r="432" spans="1:34">
      <c r="A432" s="29">
        <v>40106</v>
      </c>
      <c r="B432" s="29" t="s">
        <v>131</v>
      </c>
      <c r="C432" s="32">
        <v>42297</v>
      </c>
      <c r="D432" s="36">
        <v>1</v>
      </c>
      <c r="E432" s="34">
        <v>0.75</v>
      </c>
      <c r="F432" s="34">
        <v>0.77986111111111101</v>
      </c>
      <c r="G432" s="31">
        <v>42297.779861111114</v>
      </c>
      <c r="H432" s="31"/>
      <c r="N432" s="29">
        <v>3.07</v>
      </c>
      <c r="AH432" s="29" t="s">
        <v>654</v>
      </c>
    </row>
    <row r="433" spans="1:34">
      <c r="A433" s="29">
        <v>40106</v>
      </c>
      <c r="B433" s="29" t="s">
        <v>131</v>
      </c>
      <c r="C433" s="32">
        <v>42297</v>
      </c>
      <c r="D433" s="36">
        <v>1</v>
      </c>
      <c r="E433" s="34">
        <v>0.75</v>
      </c>
      <c r="F433" s="34">
        <v>0.78125</v>
      </c>
      <c r="G433" s="31">
        <v>42297.78125</v>
      </c>
      <c r="H433" s="31"/>
      <c r="AH433" s="29" t="s">
        <v>653</v>
      </c>
    </row>
    <row r="434" spans="1:34">
      <c r="A434" s="29">
        <v>40106</v>
      </c>
      <c r="B434" s="29" t="s">
        <v>131</v>
      </c>
      <c r="C434" s="32">
        <v>42297</v>
      </c>
      <c r="D434" s="36">
        <v>1</v>
      </c>
      <c r="E434" s="34">
        <v>0.75</v>
      </c>
      <c r="F434" s="34">
        <v>0.78333333333333333</v>
      </c>
      <c r="G434" s="31">
        <v>42297.783333333333</v>
      </c>
      <c r="H434" s="31"/>
      <c r="K434" s="29">
        <v>100</v>
      </c>
      <c r="AH434" s="29" t="s">
        <v>652</v>
      </c>
    </row>
    <row r="435" spans="1:34">
      <c r="A435" s="29">
        <v>40106</v>
      </c>
      <c r="B435" s="29" t="s">
        <v>131</v>
      </c>
      <c r="C435" s="32">
        <v>42297</v>
      </c>
      <c r="D435" s="36">
        <v>1</v>
      </c>
      <c r="E435" s="34">
        <v>0.75</v>
      </c>
      <c r="F435" s="34">
        <v>0.79583333333333339</v>
      </c>
      <c r="G435" s="31">
        <v>42297.79583333333</v>
      </c>
      <c r="H435" s="31"/>
      <c r="AH435" s="29" t="s">
        <v>651</v>
      </c>
    </row>
    <row r="436" spans="1:34">
      <c r="A436" s="29">
        <v>40106</v>
      </c>
      <c r="B436" s="29" t="s">
        <v>131</v>
      </c>
      <c r="C436" s="32">
        <v>42297</v>
      </c>
      <c r="D436" s="36">
        <v>1</v>
      </c>
      <c r="E436" s="34">
        <v>0.8125</v>
      </c>
      <c r="F436" s="34">
        <v>0.81111111111111101</v>
      </c>
      <c r="G436" s="31">
        <v>42297.811111111114</v>
      </c>
      <c r="H436" s="31"/>
      <c r="N436" s="29">
        <v>11.5</v>
      </c>
      <c r="AH436" s="29" t="s">
        <v>650</v>
      </c>
    </row>
    <row r="437" spans="1:34">
      <c r="A437" s="29">
        <v>40106</v>
      </c>
      <c r="B437" s="29" t="s">
        <v>131</v>
      </c>
      <c r="C437" s="32">
        <v>42297</v>
      </c>
      <c r="D437" s="36">
        <v>1</v>
      </c>
      <c r="E437" s="34">
        <v>0.83333333333333337</v>
      </c>
      <c r="F437" s="34">
        <v>0.8340277777777777</v>
      </c>
      <c r="G437" s="31">
        <v>42297.834027777775</v>
      </c>
      <c r="H437" s="31"/>
      <c r="AH437" s="29" t="s">
        <v>649</v>
      </c>
    </row>
    <row r="438" spans="1:34">
      <c r="A438" s="29">
        <v>40106</v>
      </c>
      <c r="B438" s="29" t="s">
        <v>131</v>
      </c>
      <c r="C438" s="32">
        <v>42297</v>
      </c>
      <c r="D438" s="36">
        <v>1</v>
      </c>
      <c r="E438" s="34">
        <v>0.83333333333333337</v>
      </c>
      <c r="F438" s="34">
        <v>0.84027777777777779</v>
      </c>
      <c r="G438" s="31">
        <v>42297.840277777781</v>
      </c>
      <c r="H438" s="31"/>
      <c r="I438" s="29">
        <v>356</v>
      </c>
      <c r="AC438" s="29">
        <v>0.2</v>
      </c>
    </row>
    <row r="439" spans="1:34">
      <c r="A439" s="29">
        <v>40106</v>
      </c>
      <c r="B439" s="29" t="s">
        <v>131</v>
      </c>
      <c r="C439" s="32">
        <v>42297</v>
      </c>
      <c r="D439" s="36">
        <v>1</v>
      </c>
      <c r="E439" s="34">
        <v>0.84375</v>
      </c>
      <c r="F439" s="34">
        <v>0.84722222222222221</v>
      </c>
      <c r="G439" s="31">
        <v>42297.847222222219</v>
      </c>
      <c r="H439" s="31"/>
      <c r="N439" s="29">
        <v>2.38</v>
      </c>
      <c r="AH439" s="29" t="s">
        <v>648</v>
      </c>
    </row>
    <row r="440" spans="1:34">
      <c r="A440" s="29">
        <v>40106</v>
      </c>
      <c r="B440" s="29" t="s">
        <v>131</v>
      </c>
      <c r="C440" s="32">
        <v>42297</v>
      </c>
      <c r="D440" s="36">
        <v>1</v>
      </c>
      <c r="E440" s="34">
        <v>0.89583333333333337</v>
      </c>
      <c r="F440" s="34">
        <v>0.89236111111111116</v>
      </c>
      <c r="G440" s="31">
        <v>42297.892361111109</v>
      </c>
      <c r="H440" s="31"/>
      <c r="I440" s="29">
        <v>362</v>
      </c>
      <c r="AC440" s="29">
        <v>0.2</v>
      </c>
      <c r="AH440" s="29" t="s">
        <v>647</v>
      </c>
    </row>
    <row r="441" spans="1:34">
      <c r="A441" s="29">
        <v>40106</v>
      </c>
      <c r="B441" s="29" t="s">
        <v>131</v>
      </c>
      <c r="C441" s="32">
        <v>42297</v>
      </c>
      <c r="D441" s="36">
        <v>1</v>
      </c>
      <c r="E441" s="34">
        <v>0.9375</v>
      </c>
      <c r="F441" s="34">
        <v>0.93402777777777779</v>
      </c>
      <c r="G441" s="31">
        <v>42297.934027777781</v>
      </c>
      <c r="H441" s="31"/>
      <c r="I441" s="29">
        <v>367</v>
      </c>
      <c r="AC441" s="29">
        <v>0.2</v>
      </c>
    </row>
    <row r="442" spans="1:34">
      <c r="A442" s="29">
        <v>40106</v>
      </c>
      <c r="B442" s="29" t="s">
        <v>131</v>
      </c>
      <c r="C442" s="32">
        <v>42297</v>
      </c>
      <c r="D442" s="36">
        <v>1</v>
      </c>
      <c r="E442" s="34">
        <v>0.9375</v>
      </c>
      <c r="F442" s="34">
        <v>0.94166666666666676</v>
      </c>
      <c r="G442" s="31">
        <v>42297.941666666666</v>
      </c>
      <c r="H442" s="31"/>
      <c r="N442" s="29">
        <v>4.8</v>
      </c>
      <c r="AH442" s="29" t="s">
        <v>646</v>
      </c>
    </row>
    <row r="443" spans="1:34">
      <c r="A443" s="29">
        <v>40106</v>
      </c>
      <c r="B443" s="29" t="s">
        <v>131</v>
      </c>
      <c r="C443" s="32">
        <v>42297</v>
      </c>
      <c r="D443" s="36">
        <v>1</v>
      </c>
      <c r="E443" s="34">
        <v>0.9375</v>
      </c>
      <c r="F443" s="34">
        <v>0.94236111111111109</v>
      </c>
      <c r="G443" s="31">
        <v>42297.942361111112</v>
      </c>
      <c r="H443" s="31"/>
      <c r="N443" s="29">
        <v>4.8</v>
      </c>
      <c r="AH443" s="29" t="s">
        <v>645</v>
      </c>
    </row>
    <row r="444" spans="1:34">
      <c r="A444" s="29">
        <v>40106</v>
      </c>
      <c r="B444" s="29" t="s">
        <v>131</v>
      </c>
      <c r="C444" s="32">
        <v>42297</v>
      </c>
      <c r="D444" s="36">
        <v>1</v>
      </c>
      <c r="E444" s="34">
        <v>0.97916666666666663</v>
      </c>
      <c r="F444" s="34">
        <v>0.9770833333333333</v>
      </c>
      <c r="G444" s="31">
        <v>42297.977083333331</v>
      </c>
      <c r="H444" s="31"/>
      <c r="I444" s="29">
        <v>464</v>
      </c>
      <c r="AC444" s="29">
        <v>0.2</v>
      </c>
      <c r="AH444" s="29" t="s">
        <v>644</v>
      </c>
    </row>
    <row r="445" spans="1:34">
      <c r="A445" s="29">
        <v>40106</v>
      </c>
      <c r="B445" s="29" t="s">
        <v>131</v>
      </c>
      <c r="C445" s="32">
        <v>42297</v>
      </c>
      <c r="D445" s="36">
        <v>1</v>
      </c>
      <c r="E445" s="34">
        <v>0.98958333333333337</v>
      </c>
      <c r="F445" s="34">
        <v>0.98472222222222217</v>
      </c>
      <c r="G445" s="31">
        <v>42297.984722222223</v>
      </c>
      <c r="H445" s="31"/>
      <c r="N445" s="29">
        <v>12</v>
      </c>
      <c r="AH445" s="29" t="s">
        <v>643</v>
      </c>
    </row>
    <row r="446" spans="1:34">
      <c r="A446" s="29">
        <v>40106</v>
      </c>
      <c r="B446" s="29" t="s">
        <v>131</v>
      </c>
      <c r="C446" s="32">
        <v>42298</v>
      </c>
      <c r="D446" s="36">
        <v>2</v>
      </c>
      <c r="E446" s="34">
        <v>2.0833333333333332E-2</v>
      </c>
      <c r="F446" s="34">
        <v>2.013888888888889E-2</v>
      </c>
      <c r="G446" s="31">
        <v>42298.020138888889</v>
      </c>
      <c r="H446" s="31"/>
      <c r="I446" s="29">
        <v>418</v>
      </c>
      <c r="AC446" s="29">
        <v>0.1</v>
      </c>
      <c r="AH446" s="29" t="s">
        <v>107</v>
      </c>
    </row>
    <row r="447" spans="1:34">
      <c r="A447" s="29">
        <v>40106</v>
      </c>
      <c r="B447" s="29" t="s">
        <v>131</v>
      </c>
      <c r="C447" s="32">
        <v>42298</v>
      </c>
      <c r="D447" s="36">
        <v>2</v>
      </c>
      <c r="E447" s="34">
        <v>2.0833333333333332E-2</v>
      </c>
      <c r="F447" s="34">
        <v>2.2916666666666669E-2</v>
      </c>
      <c r="G447" s="31">
        <v>42298.022916666669</v>
      </c>
      <c r="H447" s="31"/>
      <c r="AH447" s="29" t="s">
        <v>642</v>
      </c>
    </row>
    <row r="448" spans="1:34">
      <c r="A448" s="29">
        <v>40106</v>
      </c>
      <c r="B448" s="29" t="s">
        <v>131</v>
      </c>
      <c r="C448" s="32">
        <v>42298</v>
      </c>
      <c r="D448" s="36">
        <v>2</v>
      </c>
      <c r="E448" s="34">
        <v>6.25E-2</v>
      </c>
      <c r="F448" s="34">
        <v>6.1805555555555558E-2</v>
      </c>
      <c r="G448" s="31">
        <v>42298.061805555553</v>
      </c>
      <c r="H448" s="31"/>
      <c r="I448" s="29">
        <v>299</v>
      </c>
      <c r="AC448" s="29">
        <v>0.1</v>
      </c>
      <c r="AH448" s="29" t="s">
        <v>107</v>
      </c>
    </row>
    <row r="449" spans="1:34">
      <c r="A449" s="29">
        <v>40106</v>
      </c>
      <c r="B449" s="29" t="s">
        <v>131</v>
      </c>
      <c r="C449" s="32">
        <v>42298</v>
      </c>
      <c r="D449" s="36">
        <v>2</v>
      </c>
      <c r="E449" s="34">
        <v>0.10416666666666667</v>
      </c>
      <c r="F449" s="34">
        <v>0.10347222222222223</v>
      </c>
      <c r="G449" s="31">
        <v>42298.103472222225</v>
      </c>
      <c r="H449" s="31"/>
      <c r="I449" s="29">
        <v>237</v>
      </c>
      <c r="AH449" s="29" t="s">
        <v>107</v>
      </c>
    </row>
    <row r="450" spans="1:34">
      <c r="A450" s="29">
        <v>40106</v>
      </c>
      <c r="B450" s="29" t="s">
        <v>131</v>
      </c>
      <c r="C450" s="32">
        <v>42298</v>
      </c>
      <c r="D450" s="36">
        <v>2</v>
      </c>
      <c r="E450" s="34">
        <v>0.375</v>
      </c>
      <c r="F450" s="34">
        <v>0.375</v>
      </c>
      <c r="G450" s="31">
        <v>42298.375</v>
      </c>
      <c r="H450" s="31"/>
      <c r="AH450" s="29" t="s">
        <v>641</v>
      </c>
    </row>
    <row r="451" spans="1:34">
      <c r="A451" s="29">
        <v>40106</v>
      </c>
      <c r="B451" s="29" t="s">
        <v>131</v>
      </c>
      <c r="C451" s="32">
        <v>42298</v>
      </c>
      <c r="D451" s="36">
        <v>2</v>
      </c>
      <c r="E451" s="34">
        <v>0.375</v>
      </c>
      <c r="F451" s="34">
        <v>0.37847222222222227</v>
      </c>
      <c r="G451" s="31">
        <v>42298.378472222219</v>
      </c>
      <c r="H451" s="31"/>
      <c r="AH451" s="29" t="s">
        <v>640</v>
      </c>
    </row>
    <row r="452" spans="1:34">
      <c r="A452" s="29">
        <v>40106</v>
      </c>
      <c r="B452" s="29" t="s">
        <v>131</v>
      </c>
      <c r="C452" s="32">
        <v>42298</v>
      </c>
      <c r="D452" s="36">
        <v>2</v>
      </c>
      <c r="E452" s="34">
        <v>0.375</v>
      </c>
      <c r="F452" s="34">
        <v>0.38055555555555554</v>
      </c>
      <c r="G452" s="31">
        <v>42298.380555555559</v>
      </c>
      <c r="H452" s="31"/>
      <c r="I452" s="29">
        <v>103</v>
      </c>
      <c r="AH452" s="29" t="s">
        <v>225</v>
      </c>
    </row>
    <row r="453" spans="1:34">
      <c r="A453" s="29">
        <v>40106</v>
      </c>
      <c r="B453" s="29" t="s">
        <v>131</v>
      </c>
      <c r="C453" s="32">
        <v>42298</v>
      </c>
      <c r="D453" s="36">
        <v>2</v>
      </c>
      <c r="E453" s="34">
        <v>0.375</v>
      </c>
      <c r="F453" s="34">
        <v>0.38194444444444442</v>
      </c>
      <c r="G453" s="31">
        <v>42298.381944444445</v>
      </c>
      <c r="H453" s="31"/>
      <c r="N453" s="29">
        <v>5</v>
      </c>
      <c r="AH453" s="29" t="s">
        <v>624</v>
      </c>
    </row>
    <row r="454" spans="1:34">
      <c r="A454" s="29">
        <v>40106</v>
      </c>
      <c r="B454" s="29" t="s">
        <v>131</v>
      </c>
      <c r="C454" s="32">
        <v>42298</v>
      </c>
      <c r="D454" s="36">
        <v>2</v>
      </c>
      <c r="E454" s="34">
        <v>0.375</v>
      </c>
      <c r="F454" s="34">
        <v>0.38263888888888892</v>
      </c>
      <c r="G454" s="31">
        <v>42298.382638888892</v>
      </c>
      <c r="H454" s="31"/>
      <c r="K454" s="29">
        <v>45</v>
      </c>
      <c r="AH454" s="29" t="s">
        <v>639</v>
      </c>
    </row>
    <row r="455" spans="1:34">
      <c r="A455" s="29">
        <v>40106</v>
      </c>
      <c r="B455" s="29" t="s">
        <v>131</v>
      </c>
      <c r="C455" s="32">
        <v>42298</v>
      </c>
      <c r="D455" s="36">
        <v>2</v>
      </c>
      <c r="E455" s="34">
        <v>0.4375</v>
      </c>
      <c r="F455" s="34">
        <v>0.44791666666666669</v>
      </c>
      <c r="G455" s="31">
        <v>42298.447916666664</v>
      </c>
      <c r="H455" s="31"/>
      <c r="AH455" s="29" t="s">
        <v>638</v>
      </c>
    </row>
    <row r="456" spans="1:34">
      <c r="A456" s="29">
        <v>40106</v>
      </c>
      <c r="B456" s="29" t="s">
        <v>131</v>
      </c>
      <c r="C456" s="32">
        <v>42298</v>
      </c>
      <c r="D456" s="36">
        <v>2</v>
      </c>
      <c r="E456" s="34">
        <v>0.45833333333333331</v>
      </c>
      <c r="F456" s="34">
        <v>0.45833333333333331</v>
      </c>
      <c r="G456" s="31">
        <v>42298.458333333336</v>
      </c>
      <c r="H456" s="31"/>
      <c r="I456" s="29">
        <v>225</v>
      </c>
    </row>
    <row r="457" spans="1:34">
      <c r="A457" s="29">
        <v>40106</v>
      </c>
      <c r="B457" s="29" t="s">
        <v>131</v>
      </c>
      <c r="C457" s="32">
        <v>42298</v>
      </c>
      <c r="D457" s="36">
        <v>2</v>
      </c>
      <c r="E457" s="34">
        <v>0.45833333333333331</v>
      </c>
      <c r="F457" s="34">
        <v>0.45902777777777781</v>
      </c>
      <c r="G457" s="31">
        <v>42298.459027777775</v>
      </c>
      <c r="H457" s="31"/>
      <c r="N457" s="29">
        <v>1</v>
      </c>
      <c r="AH457" s="29" t="s">
        <v>637</v>
      </c>
    </row>
    <row r="458" spans="1:34">
      <c r="A458" s="29">
        <v>40106</v>
      </c>
      <c r="B458" s="29" t="s">
        <v>131</v>
      </c>
      <c r="C458" s="32">
        <v>42298</v>
      </c>
      <c r="D458" s="36">
        <v>2</v>
      </c>
      <c r="E458" s="34">
        <v>0.45833333333333331</v>
      </c>
      <c r="F458" s="34">
        <v>0.4604166666666667</v>
      </c>
      <c r="G458" s="31">
        <v>42298.460416666669</v>
      </c>
      <c r="H458" s="31"/>
      <c r="AH458" s="29" t="s">
        <v>111</v>
      </c>
    </row>
    <row r="459" spans="1:34">
      <c r="A459" s="29">
        <v>40106</v>
      </c>
      <c r="B459" s="29" t="s">
        <v>131</v>
      </c>
      <c r="C459" s="32">
        <v>42298</v>
      </c>
      <c r="D459" s="36">
        <v>2</v>
      </c>
      <c r="E459" s="34">
        <v>0.45833333333333331</v>
      </c>
      <c r="F459" s="34">
        <v>0.46111111111111108</v>
      </c>
      <c r="G459" s="31">
        <v>42298.461111111108</v>
      </c>
      <c r="H459" s="31"/>
      <c r="AH459" s="29" t="s">
        <v>280</v>
      </c>
    </row>
    <row r="460" spans="1:34">
      <c r="A460" s="29">
        <v>40106</v>
      </c>
      <c r="B460" s="29" t="s">
        <v>131</v>
      </c>
      <c r="C460" s="32">
        <v>42298</v>
      </c>
      <c r="D460" s="36">
        <v>2</v>
      </c>
      <c r="E460" s="34">
        <v>0.45833333333333331</v>
      </c>
      <c r="F460" s="34">
        <v>0.47222222222222227</v>
      </c>
      <c r="G460" s="31">
        <v>42298.472222222219</v>
      </c>
      <c r="H460" s="31"/>
      <c r="I460" s="29">
        <v>237</v>
      </c>
      <c r="AH460" s="29" t="s">
        <v>282</v>
      </c>
    </row>
    <row r="461" spans="1:34">
      <c r="A461" s="29">
        <v>40106</v>
      </c>
      <c r="B461" s="29" t="s">
        <v>131</v>
      </c>
      <c r="C461" s="32">
        <v>42298</v>
      </c>
      <c r="D461" s="36">
        <v>2</v>
      </c>
      <c r="E461" s="34">
        <v>0.45833333333333331</v>
      </c>
      <c r="F461" s="34">
        <v>0.47500000000000003</v>
      </c>
      <c r="G461" s="31">
        <v>42298.474999999999</v>
      </c>
      <c r="H461" s="31"/>
      <c r="AH461" s="29" t="s">
        <v>281</v>
      </c>
    </row>
    <row r="462" spans="1:34">
      <c r="A462" s="29">
        <v>40106</v>
      </c>
      <c r="B462" s="29" t="s">
        <v>131</v>
      </c>
      <c r="C462" s="32">
        <v>42298</v>
      </c>
      <c r="D462" s="36">
        <v>2</v>
      </c>
      <c r="E462" s="34">
        <v>0.45833333333333331</v>
      </c>
      <c r="F462" s="34">
        <v>0.47569444444444442</v>
      </c>
      <c r="G462" s="31">
        <v>42298.475694444445</v>
      </c>
      <c r="H462" s="31"/>
      <c r="I462" s="29">
        <v>219</v>
      </c>
      <c r="AH462" s="29" t="s">
        <v>280</v>
      </c>
    </row>
    <row r="463" spans="1:34">
      <c r="A463" s="29">
        <v>40106</v>
      </c>
      <c r="B463" s="29" t="s">
        <v>131</v>
      </c>
      <c r="C463" s="32">
        <v>42298</v>
      </c>
      <c r="D463" s="36">
        <v>2</v>
      </c>
      <c r="E463" s="34">
        <v>0.45833333333333331</v>
      </c>
      <c r="F463" s="34">
        <v>0.48541666666666666</v>
      </c>
      <c r="G463" s="31">
        <v>42298.48541666667</v>
      </c>
      <c r="H463" s="31"/>
      <c r="I463" s="29">
        <v>185</v>
      </c>
      <c r="AH463" s="29" t="s">
        <v>282</v>
      </c>
    </row>
    <row r="464" spans="1:34">
      <c r="A464" s="29">
        <v>40106</v>
      </c>
      <c r="B464" s="29" t="s">
        <v>131</v>
      </c>
      <c r="C464" s="32">
        <v>42298</v>
      </c>
      <c r="D464" s="36">
        <v>2</v>
      </c>
      <c r="E464" s="34">
        <v>0.45833333333333331</v>
      </c>
      <c r="F464" s="34">
        <v>0.48819444444444443</v>
      </c>
      <c r="G464" s="31">
        <v>42298.488194444442</v>
      </c>
      <c r="H464" s="31"/>
      <c r="AH464" s="29" t="s">
        <v>281</v>
      </c>
    </row>
    <row r="465" spans="1:34">
      <c r="A465" s="29">
        <v>40106</v>
      </c>
      <c r="B465" s="29" t="s">
        <v>131</v>
      </c>
      <c r="C465" s="32">
        <v>42298</v>
      </c>
      <c r="D465" s="36">
        <v>2</v>
      </c>
      <c r="E465" s="34">
        <v>0.45833333333333331</v>
      </c>
      <c r="F465" s="34">
        <v>0.48888888888888887</v>
      </c>
      <c r="G465" s="31">
        <v>42298.488888888889</v>
      </c>
      <c r="H465" s="31"/>
      <c r="I465" s="29">
        <v>123</v>
      </c>
      <c r="AH465" s="29" t="s">
        <v>280</v>
      </c>
    </row>
    <row r="466" spans="1:34">
      <c r="A466" s="29">
        <v>40106</v>
      </c>
      <c r="B466" s="29" t="s">
        <v>131</v>
      </c>
      <c r="C466" s="32">
        <v>42298</v>
      </c>
      <c r="D466" s="36">
        <v>2</v>
      </c>
      <c r="E466" s="34">
        <v>0.45833333333333331</v>
      </c>
      <c r="F466" s="34">
        <v>0.49027777777777781</v>
      </c>
      <c r="G466" s="31">
        <v>42298.490277777775</v>
      </c>
      <c r="H466" s="31"/>
      <c r="I466" s="29">
        <v>149</v>
      </c>
      <c r="AH466" s="29" t="s">
        <v>636</v>
      </c>
    </row>
    <row r="467" spans="1:34">
      <c r="A467" s="29">
        <v>40106</v>
      </c>
      <c r="B467" s="29" t="s">
        <v>131</v>
      </c>
      <c r="C467" s="32">
        <v>42298</v>
      </c>
      <c r="D467" s="36">
        <v>2</v>
      </c>
      <c r="E467" s="34">
        <v>0.45833333333333331</v>
      </c>
      <c r="F467" s="34">
        <v>0.5</v>
      </c>
      <c r="G467" s="31">
        <v>42298.5</v>
      </c>
      <c r="H467" s="31"/>
      <c r="I467" s="29">
        <v>150</v>
      </c>
      <c r="AH467" s="29" t="s">
        <v>612</v>
      </c>
    </row>
    <row r="468" spans="1:34">
      <c r="A468" s="29">
        <v>40106</v>
      </c>
      <c r="B468" s="29" t="s">
        <v>131</v>
      </c>
      <c r="C468" s="32">
        <v>42298</v>
      </c>
      <c r="D468" s="36">
        <v>2</v>
      </c>
      <c r="E468" s="34">
        <v>0.5</v>
      </c>
      <c r="F468" s="34">
        <v>0.5</v>
      </c>
      <c r="G468" s="31">
        <v>42298.5</v>
      </c>
      <c r="H468" s="31"/>
      <c r="AH468" s="29" t="s">
        <v>635</v>
      </c>
    </row>
    <row r="469" spans="1:34">
      <c r="A469" s="29">
        <v>40106</v>
      </c>
      <c r="B469" s="29" t="s">
        <v>131</v>
      </c>
      <c r="C469" s="32">
        <v>42298</v>
      </c>
      <c r="D469" s="36">
        <v>2</v>
      </c>
      <c r="E469" s="34">
        <v>0.5</v>
      </c>
      <c r="F469" s="34">
        <v>0.52638888888888891</v>
      </c>
      <c r="G469" s="31">
        <v>42298.526388888888</v>
      </c>
      <c r="H469" s="31"/>
      <c r="I469" s="29">
        <v>155</v>
      </c>
      <c r="K469" s="29">
        <v>115</v>
      </c>
      <c r="N469" s="29">
        <v>10</v>
      </c>
      <c r="AH469" s="29" t="s">
        <v>634</v>
      </c>
    </row>
    <row r="470" spans="1:34">
      <c r="A470" s="29">
        <v>40106</v>
      </c>
      <c r="B470" s="29" t="s">
        <v>131</v>
      </c>
      <c r="C470" s="32">
        <v>42298</v>
      </c>
      <c r="D470" s="36">
        <v>2</v>
      </c>
      <c r="E470" s="34">
        <v>0.55208333333333337</v>
      </c>
      <c r="F470" s="34">
        <v>0.55069444444444449</v>
      </c>
      <c r="G470" s="31">
        <v>42298.550694444442</v>
      </c>
      <c r="H470" s="31"/>
      <c r="K470" s="29">
        <v>20</v>
      </c>
      <c r="N470" s="29">
        <v>1.65</v>
      </c>
      <c r="AH470" s="29" t="s">
        <v>633</v>
      </c>
    </row>
    <row r="471" spans="1:34">
      <c r="A471" s="29">
        <v>40106</v>
      </c>
      <c r="B471" s="29" t="s">
        <v>131</v>
      </c>
      <c r="C471" s="32">
        <v>42298</v>
      </c>
      <c r="D471" s="36">
        <v>2</v>
      </c>
      <c r="E471" s="34">
        <v>0.67708333333333337</v>
      </c>
      <c r="F471" s="34">
        <v>0.67847222222222225</v>
      </c>
      <c r="G471" s="31">
        <v>42298.678472222222</v>
      </c>
      <c r="H471" s="31"/>
      <c r="I471" s="29">
        <v>95</v>
      </c>
      <c r="M471" s="29">
        <v>4</v>
      </c>
      <c r="AH471" s="29" t="s">
        <v>632</v>
      </c>
    </row>
    <row r="472" spans="1:34">
      <c r="A472" s="29">
        <v>40106</v>
      </c>
      <c r="B472" s="29" t="s">
        <v>131</v>
      </c>
      <c r="C472" s="32">
        <v>42298</v>
      </c>
      <c r="D472" s="36">
        <v>2</v>
      </c>
      <c r="E472" s="34">
        <v>0.6875</v>
      </c>
      <c r="F472" s="34">
        <v>0.69236111111111109</v>
      </c>
      <c r="G472" s="31">
        <v>42298.692361111112</v>
      </c>
      <c r="H472" s="31"/>
      <c r="I472" s="29">
        <v>73</v>
      </c>
      <c r="M472" s="29">
        <v>16</v>
      </c>
      <c r="AH472" s="29" t="s">
        <v>631</v>
      </c>
    </row>
    <row r="473" spans="1:34">
      <c r="A473" s="29">
        <v>40106</v>
      </c>
      <c r="B473" s="29" t="s">
        <v>131</v>
      </c>
      <c r="C473" s="32">
        <v>42298</v>
      </c>
      <c r="D473" s="36">
        <v>2</v>
      </c>
      <c r="E473" s="34">
        <v>0.69791666666666663</v>
      </c>
      <c r="F473" s="34">
        <v>0.70138888888888884</v>
      </c>
      <c r="G473" s="31">
        <v>42298.701388888891</v>
      </c>
      <c r="H473" s="31"/>
      <c r="I473" s="29">
        <v>133</v>
      </c>
    </row>
    <row r="474" spans="1:34">
      <c r="A474" s="29">
        <v>40106</v>
      </c>
      <c r="B474" s="29" t="s">
        <v>131</v>
      </c>
      <c r="C474" s="32">
        <v>42298</v>
      </c>
      <c r="D474" s="36">
        <v>2</v>
      </c>
      <c r="E474" s="34">
        <v>0.70833333333333337</v>
      </c>
      <c r="F474" s="34">
        <v>0.71527777777777779</v>
      </c>
      <c r="G474" s="31">
        <v>42298.715277777781</v>
      </c>
      <c r="H474" s="31"/>
      <c r="I474" s="29">
        <v>127</v>
      </c>
    </row>
    <row r="475" spans="1:34">
      <c r="A475" s="29">
        <v>40106</v>
      </c>
      <c r="B475" s="29" t="s">
        <v>131</v>
      </c>
      <c r="C475" s="32">
        <v>42298</v>
      </c>
      <c r="D475" s="36">
        <v>2</v>
      </c>
      <c r="E475" s="34">
        <v>0.73958333333333337</v>
      </c>
      <c r="F475" s="34">
        <v>0.73888888888888893</v>
      </c>
      <c r="G475" s="31">
        <v>42298.738888888889</v>
      </c>
      <c r="H475" s="31"/>
      <c r="I475" s="29">
        <v>68</v>
      </c>
      <c r="M475" s="29">
        <v>16</v>
      </c>
      <c r="AH475" s="29" t="s">
        <v>630</v>
      </c>
    </row>
    <row r="476" spans="1:34">
      <c r="A476" s="29">
        <v>40106</v>
      </c>
      <c r="B476" s="29" t="s">
        <v>131</v>
      </c>
      <c r="C476" s="32">
        <v>42298</v>
      </c>
      <c r="D476" s="36">
        <v>2</v>
      </c>
      <c r="E476" s="34">
        <v>0.75</v>
      </c>
      <c r="F476" s="34">
        <v>0.75</v>
      </c>
      <c r="G476" s="31">
        <v>42298.75</v>
      </c>
      <c r="H476" s="31"/>
      <c r="I476" s="29">
        <v>60</v>
      </c>
      <c r="M476" s="29">
        <v>24</v>
      </c>
      <c r="AH476" s="29" t="s">
        <v>629</v>
      </c>
    </row>
    <row r="477" spans="1:34">
      <c r="A477" s="29">
        <v>40106</v>
      </c>
      <c r="B477" s="29" t="s">
        <v>131</v>
      </c>
      <c r="C477" s="32">
        <v>42298</v>
      </c>
      <c r="D477" s="36">
        <v>2</v>
      </c>
      <c r="E477" s="34">
        <v>0.75</v>
      </c>
      <c r="F477" s="34">
        <v>0.76041666666666663</v>
      </c>
      <c r="G477" s="31">
        <v>42298.760416666664</v>
      </c>
      <c r="H477" s="31"/>
      <c r="I477" s="29">
        <v>126</v>
      </c>
    </row>
    <row r="478" spans="1:34">
      <c r="A478" s="29">
        <v>40106</v>
      </c>
      <c r="B478" s="29" t="s">
        <v>131</v>
      </c>
      <c r="C478" s="32">
        <v>42298</v>
      </c>
      <c r="D478" s="36">
        <v>2</v>
      </c>
      <c r="E478" s="34">
        <v>0.75</v>
      </c>
      <c r="F478" s="34">
        <v>0.76111111111111107</v>
      </c>
      <c r="G478" s="31">
        <v>42298.761111111111</v>
      </c>
      <c r="H478" s="31"/>
      <c r="AH478" s="29" t="s">
        <v>628</v>
      </c>
    </row>
    <row r="479" spans="1:34">
      <c r="A479" s="29">
        <v>40106</v>
      </c>
      <c r="B479" s="29" t="s">
        <v>131</v>
      </c>
      <c r="C479" s="32">
        <v>42298</v>
      </c>
      <c r="D479" s="36">
        <v>2</v>
      </c>
      <c r="E479" s="34">
        <v>0.75</v>
      </c>
      <c r="F479" s="34">
        <v>0.76388888888888884</v>
      </c>
      <c r="G479" s="31">
        <v>42298.763888888891</v>
      </c>
      <c r="H479" s="31"/>
      <c r="N479" s="29">
        <v>7</v>
      </c>
      <c r="AH479" s="29" t="s">
        <v>624</v>
      </c>
    </row>
    <row r="480" spans="1:34">
      <c r="A480" s="29">
        <v>40106</v>
      </c>
      <c r="B480" s="29" t="s">
        <v>131</v>
      </c>
      <c r="C480" s="32">
        <v>42298</v>
      </c>
      <c r="D480" s="36">
        <v>2</v>
      </c>
      <c r="E480" s="34">
        <v>0.75</v>
      </c>
      <c r="F480" s="34">
        <v>0.76666666666666661</v>
      </c>
      <c r="G480" s="31">
        <v>42298.76666666667</v>
      </c>
      <c r="H480" s="31"/>
      <c r="K480" s="29">
        <v>70</v>
      </c>
      <c r="AH480" s="29" t="s">
        <v>428</v>
      </c>
    </row>
    <row r="481" spans="1:34">
      <c r="A481" s="29">
        <v>40106</v>
      </c>
      <c r="B481" s="29" t="s">
        <v>131</v>
      </c>
      <c r="C481" s="32">
        <v>42298</v>
      </c>
      <c r="D481" s="36">
        <v>2</v>
      </c>
      <c r="E481" s="34">
        <v>0.86458333333333337</v>
      </c>
      <c r="F481" s="34">
        <v>0.87152777777777779</v>
      </c>
      <c r="G481" s="31">
        <v>42298.871527777781</v>
      </c>
      <c r="H481" s="31"/>
      <c r="I481" s="29">
        <v>76</v>
      </c>
      <c r="M481" s="29">
        <v>16</v>
      </c>
      <c r="AH481" s="29" t="s">
        <v>627</v>
      </c>
    </row>
    <row r="482" spans="1:34">
      <c r="A482" s="29">
        <v>40106</v>
      </c>
      <c r="B482" s="29" t="s">
        <v>131</v>
      </c>
      <c r="C482" s="32">
        <v>42298</v>
      </c>
      <c r="D482" s="36">
        <v>2</v>
      </c>
      <c r="E482" s="34">
        <v>0.88541666666666663</v>
      </c>
      <c r="F482" s="34">
        <v>0.8847222222222223</v>
      </c>
      <c r="G482" s="31">
        <v>42298.884722222225</v>
      </c>
      <c r="H482" s="31"/>
      <c r="I482" s="29">
        <v>98</v>
      </c>
      <c r="M482" s="29">
        <v>4</v>
      </c>
      <c r="AH482" s="29" t="s">
        <v>626</v>
      </c>
    </row>
    <row r="483" spans="1:34">
      <c r="A483" s="29">
        <v>40106</v>
      </c>
      <c r="B483" s="29" t="s">
        <v>131</v>
      </c>
      <c r="C483" s="32">
        <v>42298</v>
      </c>
      <c r="D483" s="36">
        <v>2</v>
      </c>
      <c r="E483" s="34">
        <v>0.89583333333333337</v>
      </c>
      <c r="F483" s="34">
        <v>0.8965277777777777</v>
      </c>
      <c r="G483" s="31">
        <v>42298.896527777775</v>
      </c>
      <c r="H483" s="31"/>
      <c r="I483" s="29">
        <v>117</v>
      </c>
    </row>
    <row r="484" spans="1:34">
      <c r="A484" s="29">
        <v>40106</v>
      </c>
      <c r="B484" s="29" t="s">
        <v>131</v>
      </c>
      <c r="C484" s="32">
        <v>42298</v>
      </c>
      <c r="D484" s="36">
        <v>2</v>
      </c>
      <c r="E484" s="34">
        <v>0.91666666666666663</v>
      </c>
      <c r="F484" s="34">
        <v>0.9145833333333333</v>
      </c>
      <c r="G484" s="31">
        <v>42298.914583333331</v>
      </c>
      <c r="H484" s="31"/>
      <c r="I484" s="29">
        <v>120</v>
      </c>
    </row>
    <row r="485" spans="1:34">
      <c r="A485" s="29">
        <v>40106</v>
      </c>
      <c r="B485" s="29" t="s">
        <v>131</v>
      </c>
      <c r="C485" s="32">
        <v>42298</v>
      </c>
      <c r="D485" s="36">
        <v>2</v>
      </c>
      <c r="E485" s="34">
        <v>0.91666666666666663</v>
      </c>
      <c r="F485" s="34">
        <v>0.91666666666666663</v>
      </c>
      <c r="G485" s="31">
        <v>42298.916666666664</v>
      </c>
      <c r="H485" s="31"/>
      <c r="AH485" s="29" t="s">
        <v>625</v>
      </c>
    </row>
    <row r="486" spans="1:34">
      <c r="A486" s="29">
        <v>40106</v>
      </c>
      <c r="B486" s="29" t="s">
        <v>131</v>
      </c>
      <c r="C486" s="32">
        <v>42298</v>
      </c>
      <c r="D486" s="36">
        <v>2</v>
      </c>
      <c r="E486" s="34">
        <v>0.91666666666666663</v>
      </c>
      <c r="F486" s="34">
        <v>0.91805555555555562</v>
      </c>
      <c r="G486" s="31">
        <v>42298.918055555558</v>
      </c>
      <c r="H486" s="31"/>
      <c r="N486" s="29">
        <v>6</v>
      </c>
      <c r="AH486" s="29" t="s">
        <v>624</v>
      </c>
    </row>
    <row r="487" spans="1:34">
      <c r="A487" s="29">
        <v>40106</v>
      </c>
      <c r="B487" s="29" t="s">
        <v>131</v>
      </c>
      <c r="C487" s="32">
        <v>42298</v>
      </c>
      <c r="D487" s="36">
        <v>2</v>
      </c>
      <c r="E487" s="34">
        <v>0.91666666666666663</v>
      </c>
      <c r="F487" s="34">
        <v>0.9194444444444444</v>
      </c>
      <c r="G487" s="31">
        <v>42298.919444444444</v>
      </c>
      <c r="H487" s="31"/>
      <c r="K487" s="29">
        <v>60</v>
      </c>
      <c r="AH487" s="29" t="s">
        <v>623</v>
      </c>
    </row>
    <row r="488" spans="1:34">
      <c r="A488" s="29">
        <v>40106</v>
      </c>
      <c r="B488" s="29" t="s">
        <v>131</v>
      </c>
      <c r="C488" s="32">
        <v>42298</v>
      </c>
      <c r="D488" s="36">
        <v>2</v>
      </c>
      <c r="E488" s="34">
        <v>0.9375</v>
      </c>
      <c r="F488" s="34">
        <v>0.94236111111111109</v>
      </c>
      <c r="G488" s="31">
        <v>42298.942361111112</v>
      </c>
      <c r="H488" s="31"/>
      <c r="I488" s="29">
        <v>87</v>
      </c>
      <c r="M488" s="29">
        <v>8</v>
      </c>
      <c r="AH488" s="29" t="s">
        <v>622</v>
      </c>
    </row>
    <row r="489" spans="1:34">
      <c r="A489" s="29">
        <v>40106</v>
      </c>
      <c r="B489" s="29" t="s">
        <v>131</v>
      </c>
      <c r="C489" s="32">
        <v>42298</v>
      </c>
      <c r="D489" s="36">
        <v>2</v>
      </c>
      <c r="E489" s="34">
        <v>0.94791666666666663</v>
      </c>
      <c r="F489" s="34">
        <v>0.9555555555555556</v>
      </c>
      <c r="G489" s="31">
        <v>42298.955555555556</v>
      </c>
      <c r="H489" s="31"/>
      <c r="I489" s="29">
        <v>93</v>
      </c>
      <c r="M489" s="29">
        <v>4</v>
      </c>
      <c r="AH489" s="29" t="s">
        <v>621</v>
      </c>
    </row>
    <row r="490" spans="1:34">
      <c r="A490" s="29">
        <v>40106</v>
      </c>
      <c r="B490" s="29" t="s">
        <v>131</v>
      </c>
      <c r="C490" s="32">
        <v>42298</v>
      </c>
      <c r="D490" s="36">
        <v>2</v>
      </c>
      <c r="E490" s="34">
        <v>0.95833333333333337</v>
      </c>
      <c r="F490" s="34">
        <v>0.95833333333333337</v>
      </c>
      <c r="G490" s="31">
        <v>42298.958333333336</v>
      </c>
      <c r="H490" s="31"/>
      <c r="I490" s="29">
        <v>93</v>
      </c>
      <c r="AH490" s="29" t="s">
        <v>620</v>
      </c>
    </row>
    <row r="491" spans="1:34">
      <c r="A491" s="29">
        <v>40106</v>
      </c>
      <c r="B491" s="29" t="s">
        <v>131</v>
      </c>
      <c r="C491" s="32">
        <v>42298</v>
      </c>
      <c r="D491" s="36">
        <v>2</v>
      </c>
      <c r="E491" s="34">
        <v>0.96875</v>
      </c>
      <c r="F491" s="34">
        <v>0.96875</v>
      </c>
      <c r="G491" s="31">
        <v>42298.96875</v>
      </c>
      <c r="H491" s="31"/>
      <c r="I491" s="29">
        <v>78</v>
      </c>
    </row>
    <row r="492" spans="1:34">
      <c r="A492" s="29">
        <v>40106</v>
      </c>
      <c r="B492" s="29" t="s">
        <v>131</v>
      </c>
      <c r="C492" s="32">
        <v>42298</v>
      </c>
      <c r="D492" s="36">
        <v>2</v>
      </c>
      <c r="E492" s="34">
        <v>0.96875</v>
      </c>
      <c r="F492" s="34">
        <v>0.97013888888888899</v>
      </c>
      <c r="G492" s="31">
        <v>42298.970138888886</v>
      </c>
      <c r="H492" s="31"/>
      <c r="M492" s="29">
        <v>12</v>
      </c>
      <c r="AH492" s="29" t="s">
        <v>619</v>
      </c>
    </row>
    <row r="493" spans="1:34">
      <c r="A493" s="29">
        <v>40106</v>
      </c>
      <c r="B493" s="29" t="s">
        <v>131</v>
      </c>
      <c r="C493" s="32">
        <v>42298</v>
      </c>
      <c r="D493" s="36">
        <v>2</v>
      </c>
      <c r="E493" s="34">
        <v>0.97916666666666663</v>
      </c>
      <c r="F493" s="34">
        <v>0.98402777777777783</v>
      </c>
      <c r="G493" s="31">
        <v>42298.984027777777</v>
      </c>
      <c r="H493" s="31"/>
      <c r="I493" s="29">
        <v>92</v>
      </c>
    </row>
    <row r="494" spans="1:34">
      <c r="A494" s="29">
        <v>40106</v>
      </c>
      <c r="B494" s="29" t="s">
        <v>131</v>
      </c>
      <c r="C494" s="32">
        <v>42298</v>
      </c>
      <c r="D494" s="36">
        <v>2</v>
      </c>
      <c r="E494" s="34">
        <v>0.97916666666666663</v>
      </c>
      <c r="F494" s="34">
        <v>0.98472222222222217</v>
      </c>
      <c r="G494" s="31">
        <v>42298.984722222223</v>
      </c>
      <c r="H494" s="31"/>
      <c r="M494" s="29">
        <v>4</v>
      </c>
      <c r="AH494" s="29" t="s">
        <v>618</v>
      </c>
    </row>
    <row r="495" spans="1:34">
      <c r="A495" s="29">
        <v>40106</v>
      </c>
      <c r="B495" s="29" t="s">
        <v>131</v>
      </c>
      <c r="C495" s="32">
        <v>42299</v>
      </c>
      <c r="D495" s="36">
        <v>3</v>
      </c>
      <c r="E495" s="34">
        <v>0.29166666666666669</v>
      </c>
      <c r="F495" s="34">
        <v>0.3347222222222222</v>
      </c>
      <c r="G495" s="31">
        <v>42299.334722222222</v>
      </c>
      <c r="H495" s="31"/>
      <c r="I495" s="29">
        <v>122</v>
      </c>
      <c r="AH495" s="29" t="s">
        <v>617</v>
      </c>
    </row>
    <row r="496" spans="1:34">
      <c r="A496" s="29">
        <v>40106</v>
      </c>
      <c r="B496" s="29" t="s">
        <v>131</v>
      </c>
      <c r="C496" s="32">
        <v>42299</v>
      </c>
      <c r="D496" s="36">
        <v>3</v>
      </c>
      <c r="E496" s="34">
        <v>0.33333333333333331</v>
      </c>
      <c r="F496" s="34">
        <v>0.33749999999999997</v>
      </c>
      <c r="G496" s="31">
        <v>42299.337500000001</v>
      </c>
      <c r="H496" s="31"/>
      <c r="I496" s="29">
        <v>122</v>
      </c>
      <c r="AH496" s="29" t="s">
        <v>245</v>
      </c>
    </row>
    <row r="497" spans="1:34">
      <c r="A497" s="29">
        <v>40106</v>
      </c>
      <c r="B497" s="29" t="s">
        <v>131</v>
      </c>
      <c r="C497" s="32">
        <v>42299</v>
      </c>
      <c r="D497" s="36">
        <v>3</v>
      </c>
      <c r="E497" s="34">
        <v>0.33333333333333331</v>
      </c>
      <c r="F497" s="34">
        <v>0.34513888888888888</v>
      </c>
      <c r="G497" s="31">
        <v>42299.345138888886</v>
      </c>
      <c r="H497" s="31"/>
      <c r="N497" s="29">
        <v>4.55</v>
      </c>
      <c r="AH497" s="29" t="s">
        <v>429</v>
      </c>
    </row>
    <row r="498" spans="1:34">
      <c r="A498" s="29">
        <v>40106</v>
      </c>
      <c r="B498" s="29" t="s">
        <v>131</v>
      </c>
      <c r="C498" s="32">
        <v>42299</v>
      </c>
      <c r="D498" s="36">
        <v>3</v>
      </c>
      <c r="E498" s="34">
        <v>0.33333333333333331</v>
      </c>
      <c r="F498" s="34">
        <v>0.3527777777777778</v>
      </c>
      <c r="G498" s="31">
        <v>42299.352777777778</v>
      </c>
      <c r="H498" s="31"/>
      <c r="M498" s="29">
        <v>40</v>
      </c>
      <c r="AH498" s="29" t="s">
        <v>428</v>
      </c>
    </row>
    <row r="499" spans="1:34">
      <c r="A499" s="29">
        <v>40106</v>
      </c>
      <c r="B499" s="29" t="s">
        <v>131</v>
      </c>
      <c r="C499" s="32">
        <v>42299</v>
      </c>
      <c r="D499" s="36">
        <v>3</v>
      </c>
      <c r="E499" s="34">
        <v>0.33333333333333331</v>
      </c>
      <c r="F499" s="34">
        <v>0.35555555555555557</v>
      </c>
      <c r="G499" s="31">
        <v>42299.355555555558</v>
      </c>
      <c r="H499" s="31"/>
      <c r="AH499" s="29" t="s">
        <v>616</v>
      </c>
    </row>
    <row r="500" spans="1:34">
      <c r="A500" s="29">
        <v>40106</v>
      </c>
      <c r="B500" s="29" t="s">
        <v>131</v>
      </c>
      <c r="C500" s="32">
        <v>42299</v>
      </c>
      <c r="D500" s="36">
        <v>3</v>
      </c>
      <c r="E500" s="34">
        <v>0.375</v>
      </c>
      <c r="F500" s="34">
        <v>0.375</v>
      </c>
      <c r="G500" s="31">
        <v>42299.375</v>
      </c>
      <c r="H500" s="31"/>
      <c r="AH500" s="29" t="s">
        <v>615</v>
      </c>
    </row>
    <row r="501" spans="1:34">
      <c r="A501" s="29">
        <v>40106</v>
      </c>
      <c r="B501" s="29" t="s">
        <v>131</v>
      </c>
      <c r="C501" s="32">
        <v>42299</v>
      </c>
      <c r="D501" s="36">
        <v>3</v>
      </c>
      <c r="E501" s="34">
        <v>0.41666666666666669</v>
      </c>
      <c r="F501" s="34">
        <v>0.41944444444444445</v>
      </c>
      <c r="G501" s="31">
        <v>42299.419444444444</v>
      </c>
      <c r="H501" s="31"/>
      <c r="I501" s="29">
        <v>226</v>
      </c>
      <c r="N501" s="29">
        <v>1</v>
      </c>
      <c r="AH501" s="29" t="s">
        <v>614</v>
      </c>
    </row>
    <row r="502" spans="1:34">
      <c r="A502" s="29">
        <v>40106</v>
      </c>
      <c r="B502" s="29" t="s">
        <v>131</v>
      </c>
      <c r="C502" s="32">
        <v>42299</v>
      </c>
      <c r="D502" s="36">
        <v>3</v>
      </c>
      <c r="E502" s="34">
        <v>0.41666666666666669</v>
      </c>
      <c r="F502" s="34">
        <v>0.4201388888888889</v>
      </c>
      <c r="G502" s="31">
        <v>42299.420138888891</v>
      </c>
      <c r="H502" s="31"/>
      <c r="I502" s="29">
        <v>226</v>
      </c>
      <c r="AH502" s="29" t="s">
        <v>111</v>
      </c>
    </row>
    <row r="503" spans="1:34">
      <c r="A503" s="29">
        <v>40106</v>
      </c>
      <c r="B503" s="29" t="s">
        <v>131</v>
      </c>
      <c r="C503" s="32">
        <v>42299</v>
      </c>
      <c r="D503" s="36">
        <v>3</v>
      </c>
      <c r="E503" s="34">
        <v>0.41666666666666669</v>
      </c>
      <c r="F503" s="34">
        <v>0.42083333333333334</v>
      </c>
      <c r="G503" s="31">
        <v>42299.42083333333</v>
      </c>
      <c r="H503" s="31"/>
      <c r="AH503" s="29" t="s">
        <v>280</v>
      </c>
    </row>
    <row r="504" spans="1:34">
      <c r="A504" s="29">
        <v>40106</v>
      </c>
      <c r="B504" s="29" t="s">
        <v>131</v>
      </c>
      <c r="C504" s="32">
        <v>42299</v>
      </c>
      <c r="D504" s="36">
        <v>3</v>
      </c>
      <c r="E504" s="34">
        <v>0.41666666666666669</v>
      </c>
      <c r="F504" s="34">
        <v>0.43055555555555558</v>
      </c>
      <c r="G504" s="31">
        <v>42299.430555555555</v>
      </c>
      <c r="H504" s="31"/>
      <c r="I504" s="29">
        <v>190</v>
      </c>
      <c r="AH504" s="29" t="s">
        <v>282</v>
      </c>
    </row>
    <row r="505" spans="1:34">
      <c r="A505" s="29">
        <v>40106</v>
      </c>
      <c r="B505" s="29" t="s">
        <v>131</v>
      </c>
      <c r="C505" s="32">
        <v>42299</v>
      </c>
      <c r="D505" s="36">
        <v>3</v>
      </c>
      <c r="E505" s="34">
        <v>0.41666666666666669</v>
      </c>
      <c r="F505" s="34">
        <v>0.43541666666666662</v>
      </c>
      <c r="G505" s="31">
        <v>42299.435416666667</v>
      </c>
      <c r="H505" s="31"/>
      <c r="I505" s="29">
        <v>186</v>
      </c>
      <c r="AH505" s="29" t="s">
        <v>613</v>
      </c>
    </row>
    <row r="506" spans="1:34">
      <c r="A506" s="29">
        <v>40106</v>
      </c>
      <c r="B506" s="29" t="s">
        <v>131</v>
      </c>
      <c r="C506" s="32">
        <v>42299</v>
      </c>
      <c r="D506" s="36">
        <v>3</v>
      </c>
      <c r="E506" s="34">
        <v>0.41666666666666669</v>
      </c>
      <c r="F506" s="34">
        <v>0.4458333333333333</v>
      </c>
      <c r="G506" s="31">
        <v>42299.445833333331</v>
      </c>
      <c r="H506" s="31"/>
      <c r="I506" s="29">
        <v>153</v>
      </c>
      <c r="AH506" s="29" t="s">
        <v>282</v>
      </c>
    </row>
    <row r="507" spans="1:34">
      <c r="A507" s="29">
        <v>40106</v>
      </c>
      <c r="B507" s="29" t="s">
        <v>131</v>
      </c>
      <c r="C507" s="32">
        <v>42299</v>
      </c>
      <c r="D507" s="36">
        <v>3</v>
      </c>
      <c r="E507" s="34">
        <v>0.41666666666666669</v>
      </c>
      <c r="F507" s="34">
        <v>0.44930555555555557</v>
      </c>
      <c r="G507" s="31">
        <v>42299.449305555558</v>
      </c>
      <c r="H507" s="31"/>
      <c r="AH507" s="29" t="s">
        <v>281</v>
      </c>
    </row>
    <row r="508" spans="1:34">
      <c r="A508" s="29">
        <v>40106</v>
      </c>
      <c r="B508" s="29" t="s">
        <v>131</v>
      </c>
      <c r="C508" s="32">
        <v>42299</v>
      </c>
      <c r="D508" s="36">
        <v>3</v>
      </c>
      <c r="E508" s="34">
        <v>0.41666666666666669</v>
      </c>
      <c r="F508" s="34">
        <v>0.45069444444444445</v>
      </c>
      <c r="G508" s="31">
        <v>42299.450694444444</v>
      </c>
      <c r="H508" s="31"/>
      <c r="I508" s="29">
        <v>157</v>
      </c>
      <c r="AH508" s="29" t="s">
        <v>280</v>
      </c>
    </row>
    <row r="509" spans="1:34">
      <c r="A509" s="29">
        <v>40106</v>
      </c>
      <c r="B509" s="29" t="s">
        <v>131</v>
      </c>
      <c r="C509" s="32">
        <v>42299</v>
      </c>
      <c r="D509" s="36">
        <v>3</v>
      </c>
      <c r="E509" s="34">
        <v>0.41666666666666669</v>
      </c>
      <c r="F509" s="34">
        <v>0.46111111111111108</v>
      </c>
      <c r="G509" s="31">
        <v>42299.461111111108</v>
      </c>
      <c r="H509" s="31"/>
      <c r="I509" s="29">
        <v>116</v>
      </c>
      <c r="AH509" s="29" t="s">
        <v>612</v>
      </c>
    </row>
    <row r="510" spans="1:34">
      <c r="A510" s="29">
        <v>40106</v>
      </c>
      <c r="B510" s="29" t="s">
        <v>131</v>
      </c>
      <c r="C510" s="32">
        <v>42299</v>
      </c>
      <c r="D510" s="36">
        <v>3</v>
      </c>
      <c r="E510" s="34">
        <v>0.5</v>
      </c>
      <c r="F510" s="34">
        <v>0.49652777777777773</v>
      </c>
      <c r="G510" s="31">
        <v>42299.496527777781</v>
      </c>
      <c r="H510" s="31"/>
      <c r="I510" s="29">
        <v>102</v>
      </c>
      <c r="K510" s="29">
        <v>70</v>
      </c>
      <c r="N510" s="29">
        <v>7.75</v>
      </c>
      <c r="AH510" s="29" t="s">
        <v>611</v>
      </c>
    </row>
    <row r="511" spans="1:34">
      <c r="A511" s="29">
        <v>40106</v>
      </c>
      <c r="B511" s="29" t="s">
        <v>131</v>
      </c>
      <c r="C511" s="32">
        <v>42299</v>
      </c>
      <c r="D511" s="36">
        <v>3</v>
      </c>
      <c r="E511" s="34">
        <v>0.63541666666666663</v>
      </c>
      <c r="F511" s="34">
        <v>0.63402777777777775</v>
      </c>
      <c r="G511" s="31">
        <v>42299.634027777778</v>
      </c>
      <c r="H511" s="31"/>
      <c r="I511" s="29">
        <v>62</v>
      </c>
      <c r="M511" s="29">
        <v>16</v>
      </c>
      <c r="AH511" s="29" t="s">
        <v>610</v>
      </c>
    </row>
    <row r="512" spans="1:34">
      <c r="A512" s="29">
        <v>40106</v>
      </c>
      <c r="B512" s="29" t="s">
        <v>131</v>
      </c>
      <c r="C512" s="32">
        <v>42299</v>
      </c>
      <c r="D512" s="36">
        <v>3</v>
      </c>
      <c r="E512" s="34">
        <v>0.64583333333333337</v>
      </c>
      <c r="F512" s="34">
        <v>0.64444444444444449</v>
      </c>
      <c r="G512" s="31">
        <v>42299.644444444442</v>
      </c>
      <c r="H512" s="31"/>
      <c r="I512" s="29">
        <v>56</v>
      </c>
      <c r="M512" s="29">
        <v>16</v>
      </c>
      <c r="AH512" s="29" t="s">
        <v>609</v>
      </c>
    </row>
    <row r="513" spans="1:34">
      <c r="A513" s="29">
        <v>40106</v>
      </c>
      <c r="B513" s="29" t="s">
        <v>131</v>
      </c>
      <c r="C513" s="32">
        <v>42299</v>
      </c>
      <c r="D513" s="36">
        <v>3</v>
      </c>
      <c r="E513" s="34">
        <v>0.65625</v>
      </c>
      <c r="F513" s="34">
        <v>0.65486111111111112</v>
      </c>
      <c r="G513" s="31">
        <v>42299.654861111114</v>
      </c>
      <c r="H513" s="31"/>
      <c r="I513" s="29">
        <v>130</v>
      </c>
      <c r="AH513" s="29" t="s">
        <v>608</v>
      </c>
    </row>
    <row r="514" spans="1:34">
      <c r="A514" s="29">
        <v>40106</v>
      </c>
      <c r="B514" s="29" t="s">
        <v>131</v>
      </c>
      <c r="C514" s="32">
        <v>42299</v>
      </c>
      <c r="D514" s="36">
        <v>3</v>
      </c>
      <c r="E514" s="34">
        <v>0.66666666666666663</v>
      </c>
      <c r="F514" s="34">
        <v>0.66249999999999998</v>
      </c>
      <c r="G514" s="31">
        <v>42299.662499999999</v>
      </c>
      <c r="H514" s="31"/>
      <c r="AH514" s="29" t="s">
        <v>607</v>
      </c>
    </row>
    <row r="515" spans="1:34">
      <c r="A515" s="29">
        <v>40106</v>
      </c>
      <c r="B515" s="29" t="s">
        <v>131</v>
      </c>
      <c r="C515" s="32">
        <v>42299</v>
      </c>
      <c r="D515" s="36">
        <v>3</v>
      </c>
      <c r="E515" s="34">
        <v>0.66666666666666663</v>
      </c>
      <c r="G515" s="31">
        <v>42299.666666666664</v>
      </c>
      <c r="H515" s="31"/>
      <c r="AH515" s="29" t="s">
        <v>606</v>
      </c>
    </row>
    <row r="516" spans="1:34">
      <c r="A516" s="29">
        <v>40106</v>
      </c>
      <c r="B516" s="29" t="s">
        <v>131</v>
      </c>
      <c r="C516" s="32">
        <v>42299</v>
      </c>
      <c r="D516" s="36">
        <v>3</v>
      </c>
      <c r="E516" s="34">
        <v>0</v>
      </c>
      <c r="F516" s="34">
        <v>0.99861111111111101</v>
      </c>
      <c r="G516" s="31">
        <v>42299.998611111114</v>
      </c>
      <c r="H516" s="31"/>
      <c r="I516" s="29">
        <v>115</v>
      </c>
    </row>
    <row r="517" spans="1:34">
      <c r="A517" s="29">
        <v>40106</v>
      </c>
      <c r="B517" s="29" t="s">
        <v>27</v>
      </c>
      <c r="C517" s="32">
        <v>42388</v>
      </c>
      <c r="D517" s="36">
        <v>1</v>
      </c>
      <c r="E517" s="34">
        <v>0.66666666666666663</v>
      </c>
      <c r="F517" s="34">
        <v>0.65972222222222221</v>
      </c>
      <c r="G517" s="31">
        <v>42388.659722222219</v>
      </c>
      <c r="H517" s="31"/>
      <c r="I517" s="29">
        <v>94</v>
      </c>
      <c r="M517" s="29">
        <v>15</v>
      </c>
      <c r="AC517" s="29">
        <v>1.8</v>
      </c>
      <c r="AH517" s="29" t="s">
        <v>605</v>
      </c>
    </row>
    <row r="518" spans="1:34">
      <c r="A518" s="29">
        <v>40106</v>
      </c>
      <c r="B518" s="29" t="s">
        <v>27</v>
      </c>
      <c r="C518" s="32">
        <v>42388</v>
      </c>
      <c r="D518" s="36">
        <v>1</v>
      </c>
      <c r="E518" s="34">
        <v>0.66666666666666663</v>
      </c>
      <c r="F518" s="34">
        <v>0.67013888888888884</v>
      </c>
      <c r="G518" s="31">
        <v>42388.670138888891</v>
      </c>
      <c r="H518" s="31"/>
      <c r="M518" s="29">
        <v>8</v>
      </c>
      <c r="AH518" s="29" t="s">
        <v>245</v>
      </c>
    </row>
    <row r="519" spans="1:34">
      <c r="A519" s="29">
        <v>40106</v>
      </c>
      <c r="B519" s="29" t="s">
        <v>27</v>
      </c>
      <c r="C519" s="32">
        <v>42388</v>
      </c>
      <c r="D519" s="36">
        <v>1</v>
      </c>
      <c r="E519" s="34">
        <v>0.66666666666666663</v>
      </c>
      <c r="F519" s="34">
        <v>0.70416666666666661</v>
      </c>
      <c r="G519" s="31">
        <v>42388.70416666667</v>
      </c>
      <c r="H519" s="31"/>
      <c r="AH519" s="29" t="s">
        <v>334</v>
      </c>
    </row>
    <row r="520" spans="1:34">
      <c r="A520" s="29">
        <v>40106</v>
      </c>
      <c r="B520" s="29" t="s">
        <v>27</v>
      </c>
      <c r="C520" s="32">
        <v>42388</v>
      </c>
      <c r="D520" s="36">
        <v>1</v>
      </c>
      <c r="E520" s="34">
        <v>0.75</v>
      </c>
      <c r="F520" s="34">
        <v>0.77986111111111101</v>
      </c>
      <c r="G520" s="31">
        <v>42388.779861111114</v>
      </c>
      <c r="H520" s="31"/>
      <c r="I520" s="29">
        <v>88</v>
      </c>
      <c r="M520" s="29">
        <v>8</v>
      </c>
      <c r="AH520" s="29" t="s">
        <v>604</v>
      </c>
    </row>
    <row r="521" spans="1:34">
      <c r="A521" s="29">
        <v>40106</v>
      </c>
      <c r="B521" s="29" t="s">
        <v>27</v>
      </c>
      <c r="C521" s="32">
        <v>42388</v>
      </c>
      <c r="D521" s="36">
        <v>1</v>
      </c>
      <c r="E521" s="34">
        <v>0.75</v>
      </c>
      <c r="F521" s="34">
        <v>0.78333333333333333</v>
      </c>
      <c r="G521" s="31">
        <v>42388.783333333333</v>
      </c>
      <c r="H521" s="31"/>
      <c r="K521" s="29">
        <v>108.4</v>
      </c>
      <c r="N521" s="29">
        <v>11.5</v>
      </c>
      <c r="AH521" s="29" t="s">
        <v>603</v>
      </c>
    </row>
    <row r="522" spans="1:34">
      <c r="A522" s="29">
        <v>40106</v>
      </c>
      <c r="B522" s="29" t="s">
        <v>27</v>
      </c>
      <c r="C522" s="32">
        <v>42388</v>
      </c>
      <c r="D522" s="36">
        <v>1</v>
      </c>
      <c r="E522" s="34">
        <v>0.83333333333333337</v>
      </c>
      <c r="F522" s="34">
        <v>0.83888888888888891</v>
      </c>
      <c r="G522" s="31">
        <v>42388.838888888888</v>
      </c>
      <c r="H522" s="31"/>
      <c r="I522" s="29">
        <v>64</v>
      </c>
      <c r="M522" s="29">
        <v>15</v>
      </c>
    </row>
    <row r="523" spans="1:34">
      <c r="A523" s="29">
        <v>40106</v>
      </c>
      <c r="B523" s="29" t="s">
        <v>27</v>
      </c>
      <c r="C523" s="32">
        <v>42388</v>
      </c>
      <c r="D523" s="36">
        <v>1</v>
      </c>
      <c r="E523" s="34">
        <v>0.85416666666666663</v>
      </c>
      <c r="F523" s="34">
        <v>0.85138888888888886</v>
      </c>
      <c r="G523" s="31">
        <v>42388.851388888892</v>
      </c>
      <c r="H523" s="31"/>
      <c r="I523" s="29">
        <v>65</v>
      </c>
      <c r="M523" s="29">
        <v>15</v>
      </c>
    </row>
    <row r="524" spans="1:34">
      <c r="A524" s="29">
        <v>40106</v>
      </c>
      <c r="B524" s="29" t="s">
        <v>27</v>
      </c>
      <c r="C524" s="32">
        <v>42388</v>
      </c>
      <c r="D524" s="36">
        <v>1</v>
      </c>
      <c r="E524" s="34">
        <v>0.86458333333333337</v>
      </c>
      <c r="F524" s="34">
        <v>0.86319444444444438</v>
      </c>
      <c r="G524" s="31">
        <v>42388.863194444442</v>
      </c>
      <c r="H524" s="31"/>
      <c r="I524" s="29">
        <v>85</v>
      </c>
      <c r="M524" s="29">
        <v>8</v>
      </c>
    </row>
    <row r="525" spans="1:34">
      <c r="A525" s="29">
        <v>40106</v>
      </c>
      <c r="B525" s="29" t="s">
        <v>27</v>
      </c>
      <c r="C525" s="32">
        <v>42388</v>
      </c>
      <c r="D525" s="36">
        <v>1</v>
      </c>
      <c r="E525" s="34">
        <v>0.89583333333333337</v>
      </c>
      <c r="F525" s="34">
        <v>0.90138888888888891</v>
      </c>
      <c r="G525" s="31">
        <v>42388.901388888888</v>
      </c>
      <c r="H525" s="31"/>
      <c r="I525" s="29">
        <v>61</v>
      </c>
      <c r="M525" s="29">
        <v>16</v>
      </c>
    </row>
    <row r="526" spans="1:34">
      <c r="A526" s="29">
        <v>40106</v>
      </c>
      <c r="B526" s="29" t="s">
        <v>27</v>
      </c>
      <c r="C526" s="32">
        <v>42388</v>
      </c>
      <c r="D526" s="36">
        <v>1</v>
      </c>
      <c r="E526" s="34">
        <v>0.91666666666666663</v>
      </c>
      <c r="F526" s="34">
        <v>0.91388888888888886</v>
      </c>
      <c r="G526" s="31">
        <v>42388.913888888892</v>
      </c>
      <c r="H526" s="31"/>
      <c r="I526" s="29">
        <v>58</v>
      </c>
      <c r="M526" s="29">
        <v>16</v>
      </c>
    </row>
    <row r="527" spans="1:34">
      <c r="A527" s="29">
        <v>40106</v>
      </c>
      <c r="B527" s="29" t="s">
        <v>27</v>
      </c>
      <c r="C527" s="32">
        <v>42388</v>
      </c>
      <c r="D527" s="36">
        <v>1</v>
      </c>
      <c r="E527" s="34">
        <v>0.92708333333333337</v>
      </c>
      <c r="F527" s="34">
        <v>0.92569444444444438</v>
      </c>
      <c r="G527" s="31">
        <v>42388.925694444442</v>
      </c>
      <c r="H527" s="31"/>
      <c r="I527" s="29">
        <v>98</v>
      </c>
      <c r="M527" s="29">
        <v>4</v>
      </c>
    </row>
    <row r="528" spans="1:34">
      <c r="A528" s="29">
        <v>40106</v>
      </c>
      <c r="B528" s="29" t="s">
        <v>27</v>
      </c>
      <c r="C528" s="32">
        <v>42388</v>
      </c>
      <c r="D528" s="36">
        <v>1</v>
      </c>
      <c r="E528" s="34">
        <v>0.95833333333333337</v>
      </c>
      <c r="F528" s="34">
        <v>0.9604166666666667</v>
      </c>
      <c r="G528" s="31">
        <v>42388.960416666669</v>
      </c>
      <c r="H528" s="31"/>
      <c r="I528" s="29">
        <v>114</v>
      </c>
      <c r="AH528" s="29" t="s">
        <v>245</v>
      </c>
    </row>
    <row r="529" spans="1:34">
      <c r="A529" s="29">
        <v>40106</v>
      </c>
      <c r="B529" s="29" t="s">
        <v>27</v>
      </c>
      <c r="C529" s="32">
        <v>42389</v>
      </c>
      <c r="D529" s="36">
        <v>2</v>
      </c>
      <c r="E529" s="34">
        <v>0.29166666666666669</v>
      </c>
      <c r="F529" s="34">
        <v>0.31111111111111112</v>
      </c>
      <c r="G529" s="31">
        <v>42389.311111111114</v>
      </c>
      <c r="H529" s="31"/>
      <c r="I529" s="29">
        <v>70</v>
      </c>
      <c r="M529" s="29">
        <v>12</v>
      </c>
      <c r="AH529" s="29" t="s">
        <v>602</v>
      </c>
    </row>
    <row r="530" spans="1:34">
      <c r="A530" s="29">
        <v>40106</v>
      </c>
      <c r="B530" s="29" t="s">
        <v>27</v>
      </c>
      <c r="C530" s="32">
        <v>42389</v>
      </c>
      <c r="D530" s="36">
        <v>2</v>
      </c>
      <c r="E530" s="34">
        <v>0.32291666666666669</v>
      </c>
      <c r="F530" s="34">
        <v>0.32361111111111113</v>
      </c>
      <c r="G530" s="31">
        <v>42389.323611111111</v>
      </c>
      <c r="H530" s="31"/>
      <c r="I530" s="29">
        <v>68</v>
      </c>
      <c r="M530" s="29">
        <v>16</v>
      </c>
      <c r="AH530" s="29" t="s">
        <v>601</v>
      </c>
    </row>
    <row r="531" spans="1:34">
      <c r="A531" s="29">
        <v>40106</v>
      </c>
      <c r="B531" s="29" t="s">
        <v>27</v>
      </c>
      <c r="C531" s="32">
        <v>42389</v>
      </c>
      <c r="D531" s="36">
        <v>2</v>
      </c>
      <c r="E531" s="34">
        <v>0.33333333333333331</v>
      </c>
      <c r="F531" s="34">
        <v>0.33333333333333331</v>
      </c>
      <c r="G531" s="31">
        <v>42389.333333333336</v>
      </c>
      <c r="H531" s="31"/>
      <c r="I531" s="29">
        <v>80</v>
      </c>
      <c r="M531" s="29">
        <v>8</v>
      </c>
      <c r="AH531" s="29" t="s">
        <v>120</v>
      </c>
    </row>
    <row r="532" spans="1:34">
      <c r="A532" s="29">
        <v>40106</v>
      </c>
      <c r="B532" s="29" t="s">
        <v>27</v>
      </c>
      <c r="C532" s="32">
        <v>42389</v>
      </c>
      <c r="D532" s="36">
        <v>2</v>
      </c>
      <c r="E532" s="34">
        <v>0.33333333333333331</v>
      </c>
      <c r="F532" s="34">
        <v>0.37361111111111112</v>
      </c>
      <c r="G532" s="31">
        <v>42389.373611111114</v>
      </c>
      <c r="H532" s="31"/>
      <c r="I532" s="29">
        <v>179</v>
      </c>
      <c r="N532" s="29">
        <v>8.23</v>
      </c>
    </row>
    <row r="533" spans="1:34">
      <c r="A533" s="29">
        <v>40106</v>
      </c>
      <c r="B533" s="29" t="s">
        <v>27</v>
      </c>
      <c r="C533" s="32">
        <v>42389</v>
      </c>
      <c r="D533" s="36">
        <v>2</v>
      </c>
      <c r="E533" s="34">
        <v>0.33333333333333331</v>
      </c>
      <c r="F533" s="34">
        <v>0.375</v>
      </c>
      <c r="G533" s="31">
        <v>42389.375</v>
      </c>
      <c r="H533" s="31"/>
      <c r="K533" s="29">
        <v>55</v>
      </c>
      <c r="AH533" s="29" t="s">
        <v>600</v>
      </c>
    </row>
    <row r="534" spans="1:34">
      <c r="A534" s="29">
        <v>40106</v>
      </c>
      <c r="B534" s="29" t="s">
        <v>27</v>
      </c>
      <c r="C534" s="32">
        <v>42389</v>
      </c>
      <c r="D534" s="36">
        <v>2</v>
      </c>
      <c r="E534" s="34">
        <v>0.44791666666666669</v>
      </c>
      <c r="F534" s="34">
        <v>0.43541666666666662</v>
      </c>
      <c r="G534" s="31">
        <v>42389.435416666667</v>
      </c>
      <c r="H534" s="31"/>
      <c r="I534" s="29">
        <v>105</v>
      </c>
      <c r="AH534" s="29" t="s">
        <v>245</v>
      </c>
    </row>
    <row r="535" spans="1:34">
      <c r="A535" s="29">
        <v>40106</v>
      </c>
      <c r="B535" s="29" t="s">
        <v>27</v>
      </c>
      <c r="C535" s="32">
        <v>42389</v>
      </c>
      <c r="D535" s="36">
        <v>2</v>
      </c>
      <c r="E535" s="34">
        <v>0.45833333333333331</v>
      </c>
      <c r="F535" s="34">
        <v>0.46458333333333335</v>
      </c>
      <c r="G535" s="31">
        <v>42389.464583333334</v>
      </c>
      <c r="H535" s="31"/>
      <c r="I535" s="29">
        <v>71</v>
      </c>
      <c r="M535" s="29">
        <v>12</v>
      </c>
      <c r="AH535" s="29" t="s">
        <v>598</v>
      </c>
    </row>
    <row r="536" spans="1:34">
      <c r="A536" s="29">
        <v>40106</v>
      </c>
      <c r="B536" s="29" t="s">
        <v>27</v>
      </c>
      <c r="C536" s="32">
        <v>42389</v>
      </c>
      <c r="D536" s="36">
        <v>2</v>
      </c>
      <c r="E536" s="34">
        <v>0.45833333333333331</v>
      </c>
      <c r="F536" s="34">
        <v>0.4694444444444445</v>
      </c>
      <c r="G536" s="31">
        <v>42389.469444444447</v>
      </c>
      <c r="H536" s="31"/>
      <c r="AH536" s="29" t="s">
        <v>599</v>
      </c>
    </row>
    <row r="537" spans="1:34">
      <c r="A537" s="29">
        <v>40106</v>
      </c>
      <c r="B537" s="29" t="s">
        <v>27</v>
      </c>
      <c r="C537" s="32">
        <v>42389</v>
      </c>
      <c r="D537" s="36">
        <v>2</v>
      </c>
      <c r="E537" s="34">
        <v>0.45833333333333331</v>
      </c>
      <c r="F537" s="34">
        <v>0.47222222222222227</v>
      </c>
      <c r="G537" s="31">
        <v>42389.472222222219</v>
      </c>
      <c r="H537" s="31"/>
      <c r="I537" s="29">
        <v>75</v>
      </c>
      <c r="M537" s="29">
        <v>12</v>
      </c>
      <c r="AH537" s="29" t="s">
        <v>598</v>
      </c>
    </row>
    <row r="538" spans="1:34">
      <c r="A538" s="29">
        <v>40106</v>
      </c>
      <c r="B538" s="29" t="s">
        <v>27</v>
      </c>
      <c r="C538" s="32">
        <v>42389</v>
      </c>
      <c r="D538" s="36">
        <v>2</v>
      </c>
      <c r="E538" s="34">
        <v>0.45833333333333331</v>
      </c>
      <c r="F538" s="34">
        <v>0.48541666666666666</v>
      </c>
      <c r="G538" s="31">
        <v>42389.48541666667</v>
      </c>
      <c r="H538" s="31"/>
      <c r="I538" s="29">
        <v>127</v>
      </c>
    </row>
    <row r="539" spans="1:34">
      <c r="A539" s="29">
        <v>40106</v>
      </c>
      <c r="B539" s="29" t="s">
        <v>27</v>
      </c>
      <c r="C539" s="32">
        <v>42389</v>
      </c>
      <c r="D539" s="36">
        <v>2</v>
      </c>
      <c r="E539" s="34">
        <v>0.45833333333333331</v>
      </c>
      <c r="F539" s="34">
        <v>0.4861111111111111</v>
      </c>
      <c r="G539" s="31">
        <v>42389.486111111109</v>
      </c>
      <c r="H539" s="31"/>
      <c r="AH539" s="29" t="s">
        <v>111</v>
      </c>
    </row>
    <row r="540" spans="1:34">
      <c r="A540" s="29">
        <v>40106</v>
      </c>
      <c r="B540" s="29" t="s">
        <v>27</v>
      </c>
      <c r="C540" s="32">
        <v>42389</v>
      </c>
      <c r="D540" s="36">
        <v>2</v>
      </c>
      <c r="E540" s="34">
        <v>0.45833333333333331</v>
      </c>
      <c r="F540" s="34">
        <v>0.48680555555555555</v>
      </c>
      <c r="G540" s="31">
        <v>42389.486805555556</v>
      </c>
      <c r="H540" s="31"/>
      <c r="AH540" s="29" t="s">
        <v>109</v>
      </c>
    </row>
    <row r="541" spans="1:34">
      <c r="A541" s="29">
        <v>40106</v>
      </c>
      <c r="B541" s="29" t="s">
        <v>27</v>
      </c>
      <c r="C541" s="32">
        <v>42389</v>
      </c>
      <c r="D541" s="36">
        <v>2</v>
      </c>
      <c r="E541" s="34">
        <v>0.45833333333333331</v>
      </c>
      <c r="F541" s="34">
        <v>0.49722222222222223</v>
      </c>
      <c r="G541" s="31">
        <v>42389.49722222222</v>
      </c>
      <c r="H541" s="31"/>
      <c r="I541" s="29">
        <v>110</v>
      </c>
      <c r="AH541" s="29" t="s">
        <v>108</v>
      </c>
    </row>
    <row r="542" spans="1:34">
      <c r="A542" s="29">
        <v>40106</v>
      </c>
      <c r="B542" s="29" t="s">
        <v>27</v>
      </c>
      <c r="C542" s="32">
        <v>42389</v>
      </c>
      <c r="D542" s="36">
        <v>2</v>
      </c>
      <c r="E542" s="34">
        <v>0.45833333333333331</v>
      </c>
      <c r="F542" s="34">
        <v>0.5</v>
      </c>
      <c r="G542" s="31">
        <v>42389.5</v>
      </c>
      <c r="H542" s="31"/>
      <c r="AH542" s="29" t="s">
        <v>110</v>
      </c>
    </row>
    <row r="543" spans="1:34">
      <c r="A543" s="29">
        <v>40106</v>
      </c>
      <c r="B543" s="29" t="s">
        <v>27</v>
      </c>
      <c r="C543" s="32">
        <v>42389</v>
      </c>
      <c r="D543" s="36">
        <v>2</v>
      </c>
      <c r="E543" s="34">
        <v>0.45833333333333331</v>
      </c>
      <c r="F543" s="34">
        <v>0.50069444444444444</v>
      </c>
      <c r="G543" s="31">
        <v>42389.500694444447</v>
      </c>
      <c r="H543" s="31"/>
      <c r="I543" s="29">
        <v>106</v>
      </c>
      <c r="AH543" s="29" t="s">
        <v>109</v>
      </c>
    </row>
    <row r="544" spans="1:34">
      <c r="A544" s="29">
        <v>40106</v>
      </c>
      <c r="B544" s="29" t="s">
        <v>27</v>
      </c>
      <c r="C544" s="32">
        <v>42389</v>
      </c>
      <c r="D544" s="36">
        <v>2</v>
      </c>
      <c r="E544" s="34">
        <v>0.45833333333333331</v>
      </c>
      <c r="F544" s="34">
        <v>0.51111111111111118</v>
      </c>
      <c r="G544" s="31">
        <v>42389.511111111111</v>
      </c>
      <c r="H544" s="31"/>
      <c r="I544" s="29">
        <v>84</v>
      </c>
      <c r="AH544" s="29" t="s">
        <v>108</v>
      </c>
    </row>
    <row r="545" spans="1:34">
      <c r="A545" s="29">
        <v>40106</v>
      </c>
      <c r="B545" s="29" t="s">
        <v>27</v>
      </c>
      <c r="C545" s="32">
        <v>42389</v>
      </c>
      <c r="D545" s="36">
        <v>2</v>
      </c>
      <c r="E545" s="34">
        <v>0.45833333333333331</v>
      </c>
      <c r="F545" s="34">
        <v>0.51180555555555551</v>
      </c>
      <c r="G545" s="31">
        <v>42389.511805555558</v>
      </c>
      <c r="H545" s="31"/>
      <c r="M545" s="29">
        <v>8</v>
      </c>
      <c r="AH545" s="29" t="s">
        <v>597</v>
      </c>
    </row>
    <row r="546" spans="1:34">
      <c r="A546" s="29">
        <v>40106</v>
      </c>
      <c r="B546" s="29" t="s">
        <v>27</v>
      </c>
      <c r="C546" s="32">
        <v>42389</v>
      </c>
      <c r="D546" s="36">
        <v>2</v>
      </c>
      <c r="E546" s="34">
        <v>0.45833333333333331</v>
      </c>
      <c r="F546" s="34">
        <v>0.51388888888888895</v>
      </c>
      <c r="G546" s="31">
        <v>42389.513888888891</v>
      </c>
      <c r="H546" s="31"/>
      <c r="AH546" s="29" t="s">
        <v>110</v>
      </c>
    </row>
    <row r="547" spans="1:34">
      <c r="A547" s="29">
        <v>40106</v>
      </c>
      <c r="B547" s="29" t="s">
        <v>27</v>
      </c>
      <c r="C547" s="32">
        <v>42389</v>
      </c>
      <c r="D547" s="36">
        <v>2</v>
      </c>
      <c r="E547" s="34">
        <v>0.45833333333333331</v>
      </c>
      <c r="F547" s="34">
        <v>0.51458333333333328</v>
      </c>
      <c r="G547" s="31">
        <v>42389.51458333333</v>
      </c>
      <c r="H547" s="31"/>
      <c r="I547" s="29">
        <v>86</v>
      </c>
      <c r="AH547" s="29" t="s">
        <v>109</v>
      </c>
    </row>
    <row r="548" spans="1:34">
      <c r="A548" s="29">
        <v>40106</v>
      </c>
      <c r="B548" s="29" t="s">
        <v>27</v>
      </c>
      <c r="C548" s="32">
        <v>42389</v>
      </c>
      <c r="D548" s="36">
        <v>2</v>
      </c>
      <c r="E548" s="34">
        <v>0.45833333333333331</v>
      </c>
      <c r="F548" s="34">
        <v>0.52500000000000002</v>
      </c>
      <c r="G548" s="31">
        <v>42389.525000000001</v>
      </c>
      <c r="H548" s="31"/>
      <c r="I548" s="29">
        <v>93</v>
      </c>
      <c r="AH548" s="29" t="s">
        <v>108</v>
      </c>
    </row>
    <row r="549" spans="1:34">
      <c r="A549" s="29">
        <v>40106</v>
      </c>
      <c r="B549" s="29" t="s">
        <v>27</v>
      </c>
      <c r="C549" s="32">
        <v>42389</v>
      </c>
      <c r="D549" s="36">
        <v>2</v>
      </c>
      <c r="E549" s="34">
        <v>0.45833333333333331</v>
      </c>
      <c r="F549" s="34">
        <v>0.52569444444444446</v>
      </c>
      <c r="G549" s="31">
        <v>42389.525694444441</v>
      </c>
      <c r="H549" s="31"/>
      <c r="M549" s="29">
        <v>4</v>
      </c>
      <c r="AH549" s="29" t="s">
        <v>128</v>
      </c>
    </row>
    <row r="550" spans="1:34">
      <c r="A550" s="29">
        <v>40106</v>
      </c>
      <c r="B550" s="29" t="s">
        <v>27</v>
      </c>
      <c r="C550" s="32">
        <v>42389</v>
      </c>
      <c r="D550" s="36">
        <v>2</v>
      </c>
      <c r="E550" s="34">
        <v>0.45833333333333331</v>
      </c>
      <c r="F550" s="34">
        <v>0.52638888888888891</v>
      </c>
      <c r="G550" s="31">
        <v>42389.526388888888</v>
      </c>
      <c r="H550" s="31"/>
      <c r="AH550" s="29" t="s">
        <v>596</v>
      </c>
    </row>
    <row r="551" spans="1:34">
      <c r="A551" s="29">
        <v>40106</v>
      </c>
      <c r="B551" s="29" t="s">
        <v>27</v>
      </c>
      <c r="C551" s="32">
        <v>42389</v>
      </c>
      <c r="D551" s="36">
        <v>2</v>
      </c>
      <c r="E551" s="34">
        <v>0.5</v>
      </c>
      <c r="F551" s="34">
        <v>0.56666666666666665</v>
      </c>
      <c r="G551" s="31">
        <v>42389.566666666666</v>
      </c>
      <c r="H551" s="31"/>
      <c r="I551" s="29">
        <v>80</v>
      </c>
      <c r="M551" s="29">
        <v>8</v>
      </c>
      <c r="N551" s="29">
        <v>5.2</v>
      </c>
    </row>
    <row r="552" spans="1:34">
      <c r="A552" s="29">
        <v>40106</v>
      </c>
      <c r="B552" s="29" t="s">
        <v>27</v>
      </c>
      <c r="C552" s="32">
        <v>42389</v>
      </c>
      <c r="D552" s="36">
        <v>2</v>
      </c>
      <c r="E552" s="34">
        <v>0.5</v>
      </c>
      <c r="F552" s="34">
        <v>0.56874999999999998</v>
      </c>
      <c r="G552" s="31">
        <v>42389.568749999999</v>
      </c>
      <c r="H552" s="31"/>
      <c r="K552" s="29">
        <v>87</v>
      </c>
      <c r="AH552" s="29" t="s">
        <v>595</v>
      </c>
    </row>
    <row r="553" spans="1:34">
      <c r="A553" s="29">
        <v>40106</v>
      </c>
      <c r="B553" s="29" t="s">
        <v>27</v>
      </c>
      <c r="C553" s="32">
        <v>42389</v>
      </c>
      <c r="D553" s="36">
        <v>2</v>
      </c>
      <c r="E553" s="34">
        <v>0.71875</v>
      </c>
      <c r="F553" s="34">
        <v>0.72013888888888899</v>
      </c>
      <c r="G553" s="31">
        <v>42389.720138888886</v>
      </c>
      <c r="H553" s="31"/>
      <c r="I553" s="29">
        <v>82</v>
      </c>
      <c r="M553" s="29">
        <v>8</v>
      </c>
      <c r="AH553" s="29" t="s">
        <v>120</v>
      </c>
    </row>
    <row r="554" spans="1:34">
      <c r="A554" s="29">
        <v>40106</v>
      </c>
      <c r="B554" s="29" t="s">
        <v>27</v>
      </c>
      <c r="C554" s="32">
        <v>42389</v>
      </c>
      <c r="D554" s="36">
        <v>2</v>
      </c>
      <c r="E554" s="34">
        <v>0.72916666666666663</v>
      </c>
      <c r="F554" s="34">
        <v>0.73263888888888884</v>
      </c>
      <c r="G554" s="31">
        <v>42389.732638888891</v>
      </c>
      <c r="H554" s="31"/>
      <c r="I554" s="29">
        <v>83</v>
      </c>
      <c r="M554" s="29">
        <v>8</v>
      </c>
      <c r="AH554" s="29" t="s">
        <v>120</v>
      </c>
    </row>
    <row r="555" spans="1:34">
      <c r="A555" s="29">
        <v>40106</v>
      </c>
      <c r="B555" s="29" t="s">
        <v>27</v>
      </c>
      <c r="C555" s="32">
        <v>42389</v>
      </c>
      <c r="D555" s="36">
        <v>2</v>
      </c>
      <c r="E555" s="34">
        <v>0.75</v>
      </c>
      <c r="F555" s="34">
        <v>0.74722222222222223</v>
      </c>
      <c r="G555" s="31">
        <v>42389.74722222222</v>
      </c>
      <c r="H555" s="31"/>
      <c r="N555" s="29">
        <v>7.28</v>
      </c>
    </row>
    <row r="556" spans="1:34">
      <c r="A556" s="29">
        <v>40106</v>
      </c>
      <c r="B556" s="29" t="s">
        <v>27</v>
      </c>
      <c r="C556" s="32">
        <v>42389</v>
      </c>
      <c r="D556" s="36">
        <v>2</v>
      </c>
      <c r="E556" s="34">
        <v>0.75</v>
      </c>
      <c r="F556" s="34">
        <v>0.75</v>
      </c>
      <c r="G556" s="31">
        <v>42389.75</v>
      </c>
      <c r="H556" s="31"/>
      <c r="I556" s="29">
        <v>101</v>
      </c>
      <c r="AH556" s="29" t="s">
        <v>594</v>
      </c>
    </row>
    <row r="557" spans="1:34">
      <c r="A557" s="29">
        <v>40106</v>
      </c>
      <c r="B557" s="29" t="s">
        <v>27</v>
      </c>
      <c r="C557" s="32">
        <v>42389</v>
      </c>
      <c r="D557" s="36">
        <v>2</v>
      </c>
      <c r="E557" s="34">
        <v>0.84375</v>
      </c>
      <c r="F557" s="34">
        <v>0.84027777777777779</v>
      </c>
      <c r="G557" s="31">
        <v>42389.840277777781</v>
      </c>
      <c r="H557" s="31"/>
      <c r="I557" s="29">
        <v>76</v>
      </c>
    </row>
    <row r="558" spans="1:34">
      <c r="A558" s="29">
        <v>40106</v>
      </c>
      <c r="B558" s="29" t="s">
        <v>27</v>
      </c>
      <c r="C558" s="32">
        <v>42389</v>
      </c>
      <c r="D558" s="36">
        <v>2</v>
      </c>
      <c r="E558" s="34">
        <v>0.84375</v>
      </c>
      <c r="F558" s="34">
        <v>0.84166666666666667</v>
      </c>
      <c r="G558" s="31">
        <v>42389.841666666667</v>
      </c>
      <c r="H558" s="31"/>
      <c r="M558" s="29">
        <v>12</v>
      </c>
      <c r="AH558" s="29" t="s">
        <v>142</v>
      </c>
    </row>
    <row r="559" spans="1:34">
      <c r="A559" s="29">
        <v>40106</v>
      </c>
      <c r="B559" s="29" t="s">
        <v>27</v>
      </c>
      <c r="C559" s="32">
        <v>42389</v>
      </c>
      <c r="D559" s="36">
        <v>2</v>
      </c>
      <c r="E559" s="34">
        <v>0.85416666666666663</v>
      </c>
      <c r="F559" s="34">
        <v>0.85277777777777775</v>
      </c>
      <c r="G559" s="31">
        <v>42389.852777777778</v>
      </c>
      <c r="H559" s="31"/>
      <c r="I559" s="29">
        <v>95</v>
      </c>
    </row>
    <row r="560" spans="1:34">
      <c r="A560" s="29">
        <v>40106</v>
      </c>
      <c r="B560" s="29" t="s">
        <v>27</v>
      </c>
      <c r="C560" s="32">
        <v>42389</v>
      </c>
      <c r="D560" s="36">
        <v>2</v>
      </c>
      <c r="E560" s="34">
        <v>0.85416666666666663</v>
      </c>
      <c r="F560" s="34">
        <v>0.8534722222222223</v>
      </c>
      <c r="G560" s="31">
        <v>42389.853472222225</v>
      </c>
      <c r="H560" s="31"/>
      <c r="M560" s="29">
        <v>4</v>
      </c>
      <c r="AH560" s="29" t="s">
        <v>128</v>
      </c>
    </row>
    <row r="561" spans="1:34">
      <c r="A561" s="29">
        <v>40106</v>
      </c>
      <c r="B561" s="29" t="s">
        <v>27</v>
      </c>
      <c r="C561" s="32">
        <v>42389</v>
      </c>
      <c r="D561" s="36">
        <v>2</v>
      </c>
      <c r="E561" s="34">
        <v>0.90625</v>
      </c>
      <c r="F561" s="34">
        <v>0.90277777777777779</v>
      </c>
      <c r="G561" s="31">
        <v>42389.902777777781</v>
      </c>
      <c r="H561" s="31"/>
      <c r="I561" s="29">
        <v>87</v>
      </c>
    </row>
    <row r="562" spans="1:34">
      <c r="A562" s="29">
        <v>40106</v>
      </c>
      <c r="B562" s="29" t="s">
        <v>27</v>
      </c>
      <c r="C562" s="32">
        <v>42389</v>
      </c>
      <c r="D562" s="36">
        <v>2</v>
      </c>
      <c r="E562" s="34">
        <v>0.90625</v>
      </c>
      <c r="F562" s="34">
        <v>0.90347222222222223</v>
      </c>
      <c r="G562" s="31">
        <v>42389.90347222222</v>
      </c>
      <c r="H562" s="31"/>
      <c r="M562" s="29">
        <v>8</v>
      </c>
      <c r="AH562" s="29" t="s">
        <v>120</v>
      </c>
    </row>
    <row r="563" spans="1:34">
      <c r="A563" s="29">
        <v>40106</v>
      </c>
      <c r="B563" s="29" t="s">
        <v>27</v>
      </c>
      <c r="C563" s="32">
        <v>42389</v>
      </c>
      <c r="D563" s="36">
        <v>2</v>
      </c>
      <c r="E563" s="34">
        <v>0.91666666666666663</v>
      </c>
      <c r="F563" s="34">
        <v>0.9145833333333333</v>
      </c>
      <c r="G563" s="31">
        <v>42389.914583333331</v>
      </c>
      <c r="H563" s="31"/>
      <c r="I563" s="29">
        <v>75</v>
      </c>
    </row>
    <row r="564" spans="1:34">
      <c r="A564" s="29">
        <v>40106</v>
      </c>
      <c r="B564" s="29" t="s">
        <v>27</v>
      </c>
      <c r="C564" s="32">
        <v>42389</v>
      </c>
      <c r="D564" s="36">
        <v>2</v>
      </c>
      <c r="E564" s="34">
        <v>0.91666666666666663</v>
      </c>
      <c r="F564" s="34">
        <v>0.91527777777777775</v>
      </c>
      <c r="G564" s="31">
        <v>42389.915277777778</v>
      </c>
      <c r="H564" s="31"/>
      <c r="M564" s="29">
        <v>12</v>
      </c>
      <c r="AH564" s="29" t="s">
        <v>142</v>
      </c>
    </row>
    <row r="565" spans="1:34">
      <c r="A565" s="29">
        <v>40106</v>
      </c>
      <c r="B565" s="29" t="s">
        <v>27</v>
      </c>
      <c r="C565" s="32">
        <v>42389</v>
      </c>
      <c r="D565" s="36">
        <v>2</v>
      </c>
      <c r="E565" s="34">
        <v>0.91666666666666663</v>
      </c>
      <c r="F565" s="34">
        <v>0.91805555555555562</v>
      </c>
      <c r="G565" s="31">
        <v>42389.918055555558</v>
      </c>
      <c r="H565" s="31"/>
      <c r="N565" s="29">
        <v>5.74</v>
      </c>
    </row>
    <row r="566" spans="1:34">
      <c r="A566" s="29">
        <v>40106</v>
      </c>
      <c r="B566" s="29" t="s">
        <v>27</v>
      </c>
      <c r="C566" s="32">
        <v>42389</v>
      </c>
      <c r="D566" s="36">
        <v>2</v>
      </c>
      <c r="E566" s="34">
        <v>0.91666666666666663</v>
      </c>
      <c r="F566" s="34">
        <v>0.91875000000000007</v>
      </c>
      <c r="G566" s="31">
        <v>42389.918749999997</v>
      </c>
      <c r="H566" s="31"/>
      <c r="K566" s="29">
        <v>60</v>
      </c>
      <c r="AH566" s="29" t="s">
        <v>593</v>
      </c>
    </row>
    <row r="567" spans="1:34">
      <c r="A567" s="29">
        <v>40106</v>
      </c>
      <c r="B567" s="29" t="s">
        <v>27</v>
      </c>
      <c r="C567" s="32">
        <v>42389</v>
      </c>
      <c r="D567" s="36">
        <v>2</v>
      </c>
      <c r="E567" s="34">
        <v>0.92708333333333337</v>
      </c>
      <c r="F567" s="34">
        <v>0.9291666666666667</v>
      </c>
      <c r="G567" s="31">
        <v>42389.929166666669</v>
      </c>
      <c r="H567" s="31"/>
      <c r="I567" s="29">
        <v>118</v>
      </c>
    </row>
    <row r="568" spans="1:34">
      <c r="A568" s="29">
        <v>40106</v>
      </c>
      <c r="B568" s="29" t="s">
        <v>27</v>
      </c>
      <c r="C568" s="32">
        <v>42389</v>
      </c>
      <c r="D568" s="36">
        <v>2</v>
      </c>
      <c r="E568" s="34">
        <v>0.95833333333333337</v>
      </c>
      <c r="F568" s="34">
        <v>0.9375</v>
      </c>
      <c r="G568" s="31">
        <v>42389.9375</v>
      </c>
      <c r="H568" s="31"/>
      <c r="I568" s="29">
        <v>126</v>
      </c>
      <c r="AH568" s="29" t="s">
        <v>592</v>
      </c>
    </row>
    <row r="569" spans="1:34">
      <c r="A569" s="29">
        <v>40106</v>
      </c>
      <c r="B569" s="29" t="s">
        <v>27</v>
      </c>
      <c r="C569" s="32">
        <v>42389</v>
      </c>
      <c r="D569" s="36">
        <v>2</v>
      </c>
      <c r="E569" s="34">
        <v>0.96875</v>
      </c>
      <c r="F569" s="34">
        <v>0.97222222222222221</v>
      </c>
      <c r="G569" s="31">
        <v>42389.972222222219</v>
      </c>
      <c r="H569" s="31"/>
      <c r="I569" s="29">
        <v>52</v>
      </c>
      <c r="M569" s="29">
        <v>30</v>
      </c>
      <c r="AH569" s="29" t="s">
        <v>591</v>
      </c>
    </row>
    <row r="570" spans="1:34">
      <c r="A570" s="29">
        <v>40106</v>
      </c>
      <c r="B570" s="29" t="s">
        <v>27</v>
      </c>
      <c r="C570" s="32">
        <v>42389</v>
      </c>
      <c r="D570" s="36">
        <v>2</v>
      </c>
      <c r="E570" s="34">
        <v>0.98958333333333337</v>
      </c>
      <c r="F570" s="34">
        <v>0.98472222222222217</v>
      </c>
      <c r="G570" s="31">
        <v>42389.984722222223</v>
      </c>
      <c r="H570" s="31"/>
      <c r="I570" s="29">
        <v>80</v>
      </c>
    </row>
    <row r="571" spans="1:34">
      <c r="A571" s="29">
        <v>40106</v>
      </c>
      <c r="B571" s="29" t="s">
        <v>27</v>
      </c>
      <c r="C571" s="32">
        <v>42389</v>
      </c>
      <c r="D571" s="36">
        <v>2</v>
      </c>
      <c r="E571" s="34">
        <v>0.98958333333333337</v>
      </c>
      <c r="F571" s="34">
        <v>0.98472222222222217</v>
      </c>
      <c r="G571" s="31">
        <v>42389.984722222223</v>
      </c>
      <c r="H571" s="31"/>
      <c r="I571" s="29">
        <v>83</v>
      </c>
      <c r="M571" s="29">
        <v>8</v>
      </c>
      <c r="AH571" s="29" t="s">
        <v>590</v>
      </c>
    </row>
    <row r="572" spans="1:34">
      <c r="A572" s="29">
        <v>40106</v>
      </c>
      <c r="B572" s="29" t="s">
        <v>27</v>
      </c>
      <c r="C572" s="32">
        <v>42390</v>
      </c>
      <c r="D572" s="36">
        <v>3</v>
      </c>
      <c r="E572" s="34">
        <v>0.20833333333333334</v>
      </c>
      <c r="F572" s="34">
        <v>0.21041666666666667</v>
      </c>
      <c r="G572" s="31">
        <v>42390.210416666669</v>
      </c>
      <c r="H572" s="31"/>
      <c r="I572" s="29">
        <v>187</v>
      </c>
      <c r="AH572" s="29" t="s">
        <v>589</v>
      </c>
    </row>
    <row r="573" spans="1:34">
      <c r="A573" s="29">
        <v>40106</v>
      </c>
      <c r="B573" s="29" t="s">
        <v>27</v>
      </c>
      <c r="C573" s="32">
        <v>42390</v>
      </c>
      <c r="D573" s="36">
        <v>3</v>
      </c>
      <c r="E573" s="34">
        <v>0.25</v>
      </c>
      <c r="F573" s="34">
        <v>0.24791666666666667</v>
      </c>
      <c r="G573" s="31">
        <v>42390.247916666667</v>
      </c>
      <c r="H573" s="31"/>
      <c r="I573" s="29">
        <v>174</v>
      </c>
      <c r="AH573" s="29" t="s">
        <v>588</v>
      </c>
    </row>
    <row r="574" spans="1:34">
      <c r="A574" s="29">
        <v>40106</v>
      </c>
      <c r="B574" s="29" t="s">
        <v>27</v>
      </c>
      <c r="C574" s="32">
        <v>42390</v>
      </c>
      <c r="D574" s="36">
        <v>3</v>
      </c>
      <c r="E574" s="34">
        <v>0.29166666666666669</v>
      </c>
      <c r="F574" s="34">
        <v>0.29097222222222224</v>
      </c>
      <c r="G574" s="31">
        <v>42390.290972222225</v>
      </c>
      <c r="H574" s="31"/>
      <c r="I574" s="29">
        <v>185</v>
      </c>
    </row>
    <row r="575" spans="1:34">
      <c r="A575" s="29">
        <v>40106</v>
      </c>
      <c r="B575" s="29" t="s">
        <v>27</v>
      </c>
      <c r="C575" s="32">
        <v>42390</v>
      </c>
      <c r="D575" s="36">
        <v>3</v>
      </c>
      <c r="E575" s="34">
        <v>0.30208333333333331</v>
      </c>
      <c r="F575" s="34">
        <v>0.30208333333333331</v>
      </c>
      <c r="G575" s="31">
        <v>42390.302083333336</v>
      </c>
      <c r="H575" s="31"/>
      <c r="AH575" s="29" t="s">
        <v>587</v>
      </c>
    </row>
    <row r="576" spans="1:34">
      <c r="A576" s="29">
        <v>40106</v>
      </c>
      <c r="B576" s="29" t="s">
        <v>27</v>
      </c>
      <c r="C576" s="32">
        <v>42390</v>
      </c>
      <c r="D576" s="36">
        <v>3</v>
      </c>
      <c r="E576" s="34">
        <v>0.36458333333333331</v>
      </c>
      <c r="F576" s="34">
        <v>0.36458333333333331</v>
      </c>
      <c r="G576" s="31">
        <v>42390.364583333336</v>
      </c>
      <c r="H576" s="31"/>
      <c r="I576" s="29">
        <v>179</v>
      </c>
      <c r="AH576" s="29" t="s">
        <v>586</v>
      </c>
    </row>
    <row r="577" spans="1:34">
      <c r="A577" s="29">
        <v>40106</v>
      </c>
      <c r="B577" s="29" t="s">
        <v>27</v>
      </c>
      <c r="C577" s="32">
        <v>42390</v>
      </c>
      <c r="D577" s="36">
        <v>3</v>
      </c>
      <c r="E577" s="34">
        <v>0.375</v>
      </c>
      <c r="F577" s="34">
        <v>0.37152777777777773</v>
      </c>
      <c r="G577" s="31">
        <v>42390.371527777781</v>
      </c>
      <c r="H577" s="31"/>
      <c r="K577" s="29">
        <v>56</v>
      </c>
      <c r="N577" s="29">
        <v>7.8</v>
      </c>
      <c r="AH577" s="29" t="s">
        <v>585</v>
      </c>
    </row>
    <row r="578" spans="1:34">
      <c r="A578" s="29">
        <v>40106</v>
      </c>
      <c r="B578" s="29" t="s">
        <v>27</v>
      </c>
      <c r="C578" s="32">
        <v>42390</v>
      </c>
      <c r="D578" s="36">
        <v>3</v>
      </c>
      <c r="E578" s="34">
        <v>0.41666666666666669</v>
      </c>
      <c r="F578" s="34">
        <v>0.40972222222222227</v>
      </c>
      <c r="G578" s="31">
        <v>42390.409722222219</v>
      </c>
      <c r="H578" s="31"/>
      <c r="I578" s="29">
        <v>243</v>
      </c>
    </row>
    <row r="579" spans="1:34">
      <c r="A579" s="29">
        <v>40106</v>
      </c>
      <c r="B579" s="29" t="s">
        <v>27</v>
      </c>
      <c r="C579" s="32">
        <v>42390</v>
      </c>
      <c r="D579" s="36">
        <v>3</v>
      </c>
      <c r="E579" s="34">
        <v>0.41666666666666669</v>
      </c>
      <c r="F579" s="34">
        <v>0.41736111111111113</v>
      </c>
      <c r="G579" s="31">
        <v>42390.417361111111</v>
      </c>
      <c r="H579" s="31"/>
      <c r="AH579" s="29" t="s">
        <v>111</v>
      </c>
    </row>
    <row r="580" spans="1:34">
      <c r="A580" s="29">
        <v>40106</v>
      </c>
      <c r="B580" s="29" t="s">
        <v>27</v>
      </c>
      <c r="C580" s="32">
        <v>42390</v>
      </c>
      <c r="D580" s="36">
        <v>3</v>
      </c>
      <c r="E580" s="34">
        <v>0.41666666666666669</v>
      </c>
      <c r="F580" s="34">
        <v>0.41805555555555557</v>
      </c>
      <c r="G580" s="31">
        <v>42390.418055555558</v>
      </c>
      <c r="H580" s="31"/>
      <c r="AH580" s="29" t="s">
        <v>109</v>
      </c>
    </row>
    <row r="581" spans="1:34">
      <c r="A581" s="29">
        <v>40106</v>
      </c>
      <c r="B581" s="29" t="s">
        <v>27</v>
      </c>
      <c r="C581" s="32">
        <v>42390</v>
      </c>
      <c r="D581" s="36">
        <v>3</v>
      </c>
      <c r="E581" s="34">
        <v>0.41666666666666669</v>
      </c>
      <c r="F581" s="34">
        <v>0.4284722222222222</v>
      </c>
      <c r="G581" s="31">
        <v>42390.428472222222</v>
      </c>
      <c r="H581" s="31"/>
      <c r="I581" s="29">
        <v>170</v>
      </c>
      <c r="AH581" s="29" t="s">
        <v>108</v>
      </c>
    </row>
    <row r="582" spans="1:34">
      <c r="A582" s="29">
        <v>40106</v>
      </c>
      <c r="B582" s="29" t="s">
        <v>27</v>
      </c>
      <c r="C582" s="32">
        <v>42390</v>
      </c>
      <c r="D582" s="36">
        <v>3</v>
      </c>
      <c r="E582" s="34">
        <v>0.41666666666666669</v>
      </c>
      <c r="F582" s="34">
        <v>0.43194444444444446</v>
      </c>
      <c r="G582" s="31">
        <v>42390.431944444441</v>
      </c>
      <c r="H582" s="31"/>
      <c r="I582" s="29">
        <v>163</v>
      </c>
      <c r="AH582" s="29" t="s">
        <v>109</v>
      </c>
    </row>
    <row r="583" spans="1:34">
      <c r="A583" s="29">
        <v>40106</v>
      </c>
      <c r="B583" s="29" t="s">
        <v>27</v>
      </c>
      <c r="C583" s="32">
        <v>42390</v>
      </c>
      <c r="D583" s="36">
        <v>3</v>
      </c>
      <c r="E583" s="34">
        <v>0.41666666666666669</v>
      </c>
      <c r="F583" s="34">
        <v>0.44236111111111115</v>
      </c>
      <c r="G583" s="31">
        <v>42390.442361111112</v>
      </c>
      <c r="H583" s="31"/>
      <c r="I583" s="29">
        <v>108</v>
      </c>
      <c r="AH583" s="29" t="s">
        <v>108</v>
      </c>
    </row>
    <row r="584" spans="1:34">
      <c r="A584" s="29">
        <v>40106</v>
      </c>
      <c r="B584" s="29" t="s">
        <v>27</v>
      </c>
      <c r="C584" s="32">
        <v>42390</v>
      </c>
      <c r="D584" s="36">
        <v>3</v>
      </c>
      <c r="E584" s="34">
        <v>0.41666666666666669</v>
      </c>
      <c r="F584" s="34">
        <v>0.44513888888888892</v>
      </c>
      <c r="G584" s="31">
        <v>42390.445138888892</v>
      </c>
      <c r="H584" s="31"/>
      <c r="AH584" s="29" t="s">
        <v>110</v>
      </c>
    </row>
    <row r="585" spans="1:34">
      <c r="A585" s="29">
        <v>40106</v>
      </c>
      <c r="B585" s="29" t="s">
        <v>27</v>
      </c>
      <c r="C585" s="32">
        <v>42390</v>
      </c>
      <c r="D585" s="36">
        <v>3</v>
      </c>
      <c r="E585" s="34">
        <v>0.41666666666666669</v>
      </c>
      <c r="F585" s="34">
        <v>0.4465277777777778</v>
      </c>
      <c r="G585" s="31">
        <v>42390.446527777778</v>
      </c>
      <c r="H585" s="31"/>
      <c r="I585" s="29">
        <v>114</v>
      </c>
      <c r="AH585" s="29" t="s">
        <v>109</v>
      </c>
    </row>
    <row r="586" spans="1:34">
      <c r="A586" s="29">
        <v>40106</v>
      </c>
      <c r="B586" s="29" t="s">
        <v>27</v>
      </c>
      <c r="C586" s="32">
        <v>42390</v>
      </c>
      <c r="D586" s="36">
        <v>3</v>
      </c>
      <c r="E586" s="34">
        <v>0.41666666666666669</v>
      </c>
      <c r="F586" s="34">
        <v>0.45694444444444443</v>
      </c>
      <c r="G586" s="31">
        <v>42390.456944444442</v>
      </c>
      <c r="H586" s="31"/>
      <c r="I586" s="29">
        <v>84</v>
      </c>
      <c r="M586" s="29">
        <v>8</v>
      </c>
      <c r="AH586" s="29" t="s">
        <v>584</v>
      </c>
    </row>
    <row r="587" spans="1:34">
      <c r="A587" s="29">
        <v>40106</v>
      </c>
      <c r="B587" s="29" t="s">
        <v>27</v>
      </c>
      <c r="C587" s="32">
        <v>42390</v>
      </c>
      <c r="D587" s="36">
        <v>3</v>
      </c>
      <c r="E587" s="34">
        <v>0.46875</v>
      </c>
      <c r="F587" s="34">
        <v>0.46597222222222223</v>
      </c>
      <c r="G587" s="31">
        <v>42390.46597222222</v>
      </c>
      <c r="H587" s="31"/>
      <c r="I587" s="29">
        <v>116</v>
      </c>
    </row>
    <row r="588" spans="1:34">
      <c r="A588" s="29">
        <v>40106</v>
      </c>
      <c r="B588" s="29" t="s">
        <v>27</v>
      </c>
      <c r="C588" s="32">
        <v>42390</v>
      </c>
      <c r="D588" s="36">
        <v>3</v>
      </c>
      <c r="E588" s="34">
        <v>0.5</v>
      </c>
      <c r="F588" s="34">
        <v>0.50138888888888888</v>
      </c>
      <c r="G588" s="31">
        <v>42390.501388888886</v>
      </c>
      <c r="H588" s="31"/>
      <c r="I588" s="29">
        <v>79</v>
      </c>
      <c r="N588" s="29">
        <v>6.13</v>
      </c>
    </row>
    <row r="589" spans="1:34">
      <c r="A589" s="29">
        <v>40106</v>
      </c>
      <c r="B589" s="29" t="s">
        <v>27</v>
      </c>
      <c r="C589" s="32">
        <v>42390</v>
      </c>
      <c r="D589" s="36">
        <v>3</v>
      </c>
      <c r="E589" s="34">
        <v>0.5</v>
      </c>
      <c r="F589" s="34">
        <v>0.50347222222222221</v>
      </c>
      <c r="G589" s="31">
        <v>42390.503472222219</v>
      </c>
      <c r="H589" s="31"/>
      <c r="K589" s="29">
        <v>60.65</v>
      </c>
      <c r="M589" s="29">
        <v>12</v>
      </c>
      <c r="AH589" s="29" t="s">
        <v>583</v>
      </c>
    </row>
    <row r="590" spans="1:34">
      <c r="A590" s="29">
        <v>40106</v>
      </c>
      <c r="B590" s="29" t="s">
        <v>27</v>
      </c>
      <c r="C590" s="32">
        <v>42390</v>
      </c>
      <c r="D590" s="36">
        <v>3</v>
      </c>
      <c r="E590" s="34">
        <v>0.51041666666666663</v>
      </c>
      <c r="F590" s="34">
        <v>0.51111111111111118</v>
      </c>
      <c r="G590" s="31">
        <v>42390.511111111111</v>
      </c>
      <c r="H590" s="31"/>
      <c r="I590" s="29">
        <v>139</v>
      </c>
      <c r="AH590" s="29" t="s">
        <v>582</v>
      </c>
    </row>
    <row r="591" spans="1:34">
      <c r="A591" s="29">
        <v>40106</v>
      </c>
      <c r="B591" s="29" t="s">
        <v>27</v>
      </c>
      <c r="C591" s="32">
        <v>42390</v>
      </c>
      <c r="D591" s="36">
        <v>3</v>
      </c>
      <c r="E591" s="34">
        <v>0.58333333333333337</v>
      </c>
      <c r="F591" s="34">
        <v>0.59027777777777779</v>
      </c>
      <c r="G591" s="31">
        <v>42390.590277777781</v>
      </c>
      <c r="H591" s="31"/>
      <c r="I591" s="29">
        <v>58</v>
      </c>
      <c r="M591" s="29">
        <v>16</v>
      </c>
      <c r="AH591" s="29" t="s">
        <v>132</v>
      </c>
    </row>
    <row r="592" spans="1:34">
      <c r="A592" s="29">
        <v>40106</v>
      </c>
      <c r="B592" s="29" t="s">
        <v>27</v>
      </c>
      <c r="C592" s="32">
        <v>42390</v>
      </c>
      <c r="D592" s="36">
        <v>3</v>
      </c>
      <c r="E592" s="34">
        <v>0.60416666666666663</v>
      </c>
      <c r="F592" s="34">
        <v>0.60069444444444442</v>
      </c>
      <c r="G592" s="31">
        <v>42390.600694444445</v>
      </c>
      <c r="H592" s="31"/>
      <c r="I592" s="29">
        <v>85</v>
      </c>
      <c r="M592" s="29">
        <v>8</v>
      </c>
      <c r="AH592" s="29" t="s">
        <v>120</v>
      </c>
    </row>
    <row r="593" spans="1:34">
      <c r="A593" s="29">
        <v>40106</v>
      </c>
      <c r="B593" s="29" t="s">
        <v>27</v>
      </c>
      <c r="C593" s="32">
        <v>42390</v>
      </c>
      <c r="D593" s="36">
        <v>3</v>
      </c>
      <c r="E593" s="34">
        <v>0.61458333333333337</v>
      </c>
      <c r="F593" s="34">
        <v>0.61111111111111105</v>
      </c>
      <c r="G593" s="31">
        <v>42390.611111111109</v>
      </c>
      <c r="H593" s="31"/>
      <c r="I593" s="29">
        <v>119</v>
      </c>
    </row>
    <row r="594" spans="1:34">
      <c r="A594" s="29">
        <v>40106</v>
      </c>
      <c r="B594" s="29" t="s">
        <v>27</v>
      </c>
      <c r="C594" s="32">
        <v>42390</v>
      </c>
      <c r="D594" s="36">
        <v>3</v>
      </c>
      <c r="E594" s="34">
        <v>0.65625</v>
      </c>
      <c r="F594" s="34">
        <v>0.65833333333333333</v>
      </c>
      <c r="G594" s="31">
        <v>42390.658333333333</v>
      </c>
      <c r="H594" s="31"/>
      <c r="I594" s="29">
        <v>80</v>
      </c>
      <c r="M594" s="29">
        <v>8</v>
      </c>
    </row>
    <row r="595" spans="1:34">
      <c r="A595" s="29">
        <v>40106</v>
      </c>
      <c r="B595" s="29" t="s">
        <v>27</v>
      </c>
      <c r="C595" s="32">
        <v>42390</v>
      </c>
      <c r="D595" s="36">
        <v>3</v>
      </c>
      <c r="E595" s="34">
        <v>0.66666666666666663</v>
      </c>
      <c r="F595" s="34">
        <v>0.6694444444444444</v>
      </c>
      <c r="G595" s="31">
        <v>42390.669444444444</v>
      </c>
      <c r="H595" s="31"/>
      <c r="AH595" s="29" t="s">
        <v>581</v>
      </c>
    </row>
    <row r="596" spans="1:34">
      <c r="A596" s="29">
        <v>40108</v>
      </c>
      <c r="B596" s="29" t="s">
        <v>27</v>
      </c>
      <c r="C596" s="32">
        <v>42325</v>
      </c>
      <c r="D596" s="36">
        <v>1</v>
      </c>
      <c r="E596" s="34">
        <v>0.66666666666666663</v>
      </c>
      <c r="F596" s="34">
        <v>0.65972222222222221</v>
      </c>
      <c r="G596" s="31">
        <v>42325.659722222219</v>
      </c>
      <c r="H596" s="31"/>
      <c r="I596" s="29">
        <v>151</v>
      </c>
      <c r="AC596" s="29">
        <v>0.1</v>
      </c>
      <c r="AH596" s="29" t="s">
        <v>580</v>
      </c>
    </row>
    <row r="597" spans="1:34">
      <c r="A597" s="29">
        <v>40108</v>
      </c>
      <c r="B597" s="29" t="s">
        <v>27</v>
      </c>
      <c r="C597" s="32">
        <v>42325</v>
      </c>
      <c r="D597" s="36">
        <v>1</v>
      </c>
      <c r="E597" s="34">
        <v>0.66666666666666663</v>
      </c>
      <c r="F597" s="34">
        <v>0.66388888888888886</v>
      </c>
      <c r="G597" s="31">
        <v>42325.663888888892</v>
      </c>
      <c r="H597" s="31"/>
      <c r="AH597" s="29" t="s">
        <v>245</v>
      </c>
    </row>
    <row r="598" spans="1:34">
      <c r="A598" s="29">
        <v>40108</v>
      </c>
      <c r="B598" s="29" t="s">
        <v>27</v>
      </c>
      <c r="C598" s="32">
        <v>42325</v>
      </c>
      <c r="D598" s="36">
        <v>1</v>
      </c>
      <c r="E598" s="34">
        <v>0.66666666666666663</v>
      </c>
      <c r="F598" s="34">
        <v>0.70833333333333337</v>
      </c>
      <c r="G598" s="31">
        <v>42325.708333333336</v>
      </c>
      <c r="H598" s="31"/>
      <c r="AH598" s="29" t="s">
        <v>467</v>
      </c>
    </row>
    <row r="599" spans="1:34">
      <c r="A599" s="29">
        <v>40108</v>
      </c>
      <c r="B599" s="29" t="s">
        <v>27</v>
      </c>
      <c r="C599" s="32">
        <v>42325</v>
      </c>
      <c r="D599" s="36">
        <v>1</v>
      </c>
      <c r="E599" s="34">
        <v>0.75</v>
      </c>
      <c r="F599" s="34">
        <v>0.77222222222222225</v>
      </c>
      <c r="G599" s="31">
        <v>42325.772222222222</v>
      </c>
      <c r="H599" s="31"/>
      <c r="I599" s="29">
        <v>105</v>
      </c>
      <c r="K599" s="29">
        <v>40</v>
      </c>
      <c r="L599" s="29">
        <v>69.2</v>
      </c>
    </row>
    <row r="600" spans="1:34">
      <c r="A600" s="29">
        <v>40108</v>
      </c>
      <c r="B600" s="29" t="s">
        <v>27</v>
      </c>
      <c r="C600" s="32">
        <v>42325</v>
      </c>
      <c r="D600" s="36">
        <v>1</v>
      </c>
      <c r="E600" s="34">
        <v>0.75</v>
      </c>
      <c r="F600" s="34">
        <v>0.7729166666666667</v>
      </c>
      <c r="G600" s="31">
        <v>42325.772916666669</v>
      </c>
      <c r="H600" s="31"/>
      <c r="AH600" s="29" t="s">
        <v>442</v>
      </c>
    </row>
    <row r="601" spans="1:34">
      <c r="A601" s="29">
        <v>40108</v>
      </c>
      <c r="B601" s="29" t="s">
        <v>27</v>
      </c>
      <c r="C601" s="32">
        <v>42325</v>
      </c>
      <c r="D601" s="36">
        <v>1</v>
      </c>
      <c r="E601" s="34">
        <v>0.91666666666666663</v>
      </c>
      <c r="F601" s="34">
        <v>0.91666666666666663</v>
      </c>
      <c r="G601" s="31">
        <v>42325.916666666664</v>
      </c>
      <c r="H601" s="31"/>
      <c r="I601" s="29">
        <v>168</v>
      </c>
      <c r="L601" s="29">
        <v>24</v>
      </c>
      <c r="AH601" s="29" t="s">
        <v>574</v>
      </c>
    </row>
    <row r="602" spans="1:34">
      <c r="A602" s="29">
        <v>40108</v>
      </c>
      <c r="B602" s="29" t="s">
        <v>27</v>
      </c>
      <c r="C602" s="32">
        <v>42325</v>
      </c>
      <c r="D602" s="36">
        <v>1</v>
      </c>
      <c r="E602" s="34">
        <v>0.95833333333333337</v>
      </c>
      <c r="F602" s="34">
        <v>0.96319444444444446</v>
      </c>
      <c r="G602" s="31">
        <v>42325.963194444441</v>
      </c>
      <c r="H602" s="31"/>
      <c r="I602" s="29">
        <v>181</v>
      </c>
      <c r="AH602" s="29" t="s">
        <v>441</v>
      </c>
    </row>
    <row r="603" spans="1:34">
      <c r="A603" s="29">
        <v>40108</v>
      </c>
      <c r="B603" s="29" t="s">
        <v>27</v>
      </c>
      <c r="C603" s="32">
        <v>42326</v>
      </c>
      <c r="D603" s="36">
        <v>2</v>
      </c>
      <c r="E603" s="34">
        <v>0.29166666666666669</v>
      </c>
      <c r="F603" s="34">
        <v>0.3263888888888889</v>
      </c>
      <c r="G603" s="31">
        <v>42326.326388888891</v>
      </c>
      <c r="H603" s="31"/>
      <c r="I603" s="29">
        <v>242</v>
      </c>
      <c r="AH603" s="29" t="s">
        <v>579</v>
      </c>
    </row>
    <row r="604" spans="1:34">
      <c r="A604" s="29">
        <v>40108</v>
      </c>
      <c r="B604" s="29" t="s">
        <v>27</v>
      </c>
      <c r="C604" s="32">
        <v>42326</v>
      </c>
      <c r="D604" s="36">
        <v>2</v>
      </c>
      <c r="E604" s="34">
        <v>0.33333333333333331</v>
      </c>
      <c r="F604" s="34">
        <v>0.33333333333333331</v>
      </c>
      <c r="G604" s="31">
        <v>42326.333333333336</v>
      </c>
      <c r="H604" s="31"/>
      <c r="I604" s="29">
        <v>242</v>
      </c>
      <c r="AH604" s="29" t="s">
        <v>245</v>
      </c>
    </row>
    <row r="605" spans="1:34">
      <c r="A605" s="29">
        <v>40108</v>
      </c>
      <c r="B605" s="29" t="s">
        <v>27</v>
      </c>
      <c r="C605" s="32">
        <v>42326</v>
      </c>
      <c r="D605" s="36">
        <v>2</v>
      </c>
      <c r="E605" s="34">
        <v>0.33333333333333331</v>
      </c>
      <c r="F605" s="34">
        <v>0.33680555555555558</v>
      </c>
      <c r="G605" s="31">
        <v>42326.336805555555</v>
      </c>
      <c r="H605" s="31"/>
      <c r="K605" s="29">
        <v>35</v>
      </c>
      <c r="L605" s="29">
        <v>40.6</v>
      </c>
      <c r="N605" s="29">
        <v>5.82</v>
      </c>
      <c r="AH605" s="29" t="s">
        <v>578</v>
      </c>
    </row>
    <row r="606" spans="1:34">
      <c r="A606" s="29">
        <v>40108</v>
      </c>
      <c r="B606" s="29" t="s">
        <v>27</v>
      </c>
      <c r="C606" s="32">
        <v>42326</v>
      </c>
      <c r="D606" s="36">
        <v>2</v>
      </c>
      <c r="E606" s="34">
        <v>0.375</v>
      </c>
      <c r="F606" s="34">
        <v>0.38194444444444442</v>
      </c>
      <c r="G606" s="31">
        <v>42326.381944444445</v>
      </c>
      <c r="H606" s="31"/>
      <c r="K606" s="29" t="s">
        <v>37</v>
      </c>
      <c r="AH606" s="29" t="s">
        <v>577</v>
      </c>
    </row>
    <row r="607" spans="1:34">
      <c r="A607" s="29">
        <v>40108</v>
      </c>
      <c r="B607" s="29" t="s">
        <v>27</v>
      </c>
      <c r="C607" s="32">
        <v>42326</v>
      </c>
      <c r="D607" s="36">
        <v>2</v>
      </c>
      <c r="E607" s="34">
        <v>0.38541666666666669</v>
      </c>
      <c r="F607" s="34">
        <v>0.38680555555555557</v>
      </c>
      <c r="G607" s="31">
        <v>42326.386805555558</v>
      </c>
      <c r="H607" s="31"/>
      <c r="I607" s="29">
        <v>334</v>
      </c>
      <c r="N607" s="29">
        <v>0.31900000000000001</v>
      </c>
      <c r="AH607" s="29" t="s">
        <v>576</v>
      </c>
    </row>
    <row r="608" spans="1:34">
      <c r="A608" s="29">
        <v>40108</v>
      </c>
      <c r="B608" s="29" t="s">
        <v>27</v>
      </c>
      <c r="C608" s="32">
        <v>42326</v>
      </c>
      <c r="D608" s="36">
        <v>2</v>
      </c>
      <c r="E608" s="34">
        <v>0.41666666666666669</v>
      </c>
      <c r="F608" s="34">
        <v>0.4236111111111111</v>
      </c>
      <c r="G608" s="31">
        <v>42326.423611111109</v>
      </c>
      <c r="H608" s="31"/>
      <c r="I608" s="29">
        <v>295</v>
      </c>
      <c r="AH608" s="29" t="s">
        <v>575</v>
      </c>
    </row>
    <row r="609" spans="1:34">
      <c r="A609" s="29">
        <v>40108</v>
      </c>
      <c r="B609" s="29" t="s">
        <v>27</v>
      </c>
      <c r="C609" s="32">
        <v>42326</v>
      </c>
      <c r="D609" s="36">
        <v>2</v>
      </c>
      <c r="E609" s="34">
        <v>0.45833333333333331</v>
      </c>
      <c r="F609" s="34">
        <v>0.46180555555555558</v>
      </c>
      <c r="G609" s="31">
        <v>42326.461805555555</v>
      </c>
      <c r="H609" s="31"/>
      <c r="I609" s="29">
        <v>282</v>
      </c>
      <c r="AH609" s="29" t="s">
        <v>331</v>
      </c>
    </row>
    <row r="610" spans="1:34">
      <c r="A610" s="29">
        <v>40108</v>
      </c>
      <c r="B610" s="29" t="s">
        <v>27</v>
      </c>
      <c r="C610" s="32">
        <v>42326</v>
      </c>
      <c r="D610" s="36">
        <v>2</v>
      </c>
      <c r="E610" s="34">
        <v>0.45833333333333331</v>
      </c>
      <c r="F610" s="34">
        <v>0.47430555555555554</v>
      </c>
      <c r="G610" s="31">
        <v>42326.474305555559</v>
      </c>
      <c r="H610" s="31"/>
      <c r="AH610" s="29" t="s">
        <v>449</v>
      </c>
    </row>
    <row r="611" spans="1:34">
      <c r="A611" s="29">
        <v>40108</v>
      </c>
      <c r="B611" s="29" t="s">
        <v>27</v>
      </c>
      <c r="C611" s="32">
        <v>42326</v>
      </c>
      <c r="D611" s="36">
        <v>2</v>
      </c>
      <c r="E611" s="34">
        <v>0.45833333333333331</v>
      </c>
      <c r="F611" s="34">
        <v>0.47500000000000003</v>
      </c>
      <c r="G611" s="31">
        <v>42326.474999999999</v>
      </c>
      <c r="H611" s="31"/>
      <c r="AH611" s="29" t="s">
        <v>433</v>
      </c>
    </row>
    <row r="612" spans="1:34">
      <c r="A612" s="29">
        <v>40108</v>
      </c>
      <c r="B612" s="29" t="s">
        <v>27</v>
      </c>
      <c r="C612" s="32">
        <v>42326</v>
      </c>
      <c r="D612" s="36">
        <v>2</v>
      </c>
      <c r="E612" s="34">
        <v>0.45833333333333331</v>
      </c>
      <c r="F612" s="34">
        <v>0.48541666666666666</v>
      </c>
      <c r="G612" s="31">
        <v>42326.48541666667</v>
      </c>
      <c r="H612" s="31"/>
      <c r="I612" s="29">
        <v>264</v>
      </c>
      <c r="AH612" s="29" t="s">
        <v>436</v>
      </c>
    </row>
    <row r="613" spans="1:34">
      <c r="A613" s="29">
        <v>40108</v>
      </c>
      <c r="B613" s="29" t="s">
        <v>27</v>
      </c>
      <c r="C613" s="32">
        <v>42326</v>
      </c>
      <c r="D613" s="36">
        <v>2</v>
      </c>
      <c r="E613" s="34">
        <v>0.45833333333333331</v>
      </c>
      <c r="F613" s="34">
        <v>0.48819444444444443</v>
      </c>
      <c r="G613" s="31">
        <v>42326.488194444442</v>
      </c>
      <c r="H613" s="31"/>
      <c r="I613" s="29">
        <v>269</v>
      </c>
      <c r="AH613" s="29" t="s">
        <v>434</v>
      </c>
    </row>
    <row r="614" spans="1:34">
      <c r="A614" s="29">
        <v>40108</v>
      </c>
      <c r="B614" s="29" t="s">
        <v>27</v>
      </c>
      <c r="C614" s="32">
        <v>42326</v>
      </c>
      <c r="D614" s="36">
        <v>2</v>
      </c>
      <c r="E614" s="34">
        <v>0.45833333333333331</v>
      </c>
      <c r="F614" s="34">
        <v>0.48888888888888887</v>
      </c>
      <c r="G614" s="31">
        <v>42326.488888888889</v>
      </c>
      <c r="H614" s="31"/>
      <c r="AH614" s="29" t="s">
        <v>433</v>
      </c>
    </row>
    <row r="615" spans="1:34">
      <c r="A615" s="29">
        <v>40108</v>
      </c>
      <c r="B615" s="29" t="s">
        <v>27</v>
      </c>
      <c r="C615" s="32">
        <v>42326</v>
      </c>
      <c r="D615" s="36">
        <v>2</v>
      </c>
      <c r="E615" s="34">
        <v>0.45833333333333331</v>
      </c>
      <c r="F615" s="34">
        <v>0.4993055555555555</v>
      </c>
      <c r="G615" s="31">
        <v>42326.499305555553</v>
      </c>
      <c r="H615" s="31"/>
      <c r="I615" s="29">
        <v>247</v>
      </c>
      <c r="AH615" s="29" t="s">
        <v>435</v>
      </c>
    </row>
    <row r="616" spans="1:34">
      <c r="A616" s="29">
        <v>40108</v>
      </c>
      <c r="B616" s="29" t="s">
        <v>27</v>
      </c>
      <c r="C616" s="32">
        <v>42326</v>
      </c>
      <c r="D616" s="36">
        <v>2</v>
      </c>
      <c r="E616" s="34">
        <v>0.45833333333333331</v>
      </c>
      <c r="F616" s="34">
        <v>0.50208333333333333</v>
      </c>
      <c r="G616" s="31">
        <v>42326.502083333333</v>
      </c>
      <c r="H616" s="31"/>
      <c r="I616" s="29">
        <v>236</v>
      </c>
      <c r="AH616" s="29" t="s">
        <v>434</v>
      </c>
    </row>
    <row r="617" spans="1:34">
      <c r="A617" s="29">
        <v>40108</v>
      </c>
      <c r="B617" s="29" t="s">
        <v>27</v>
      </c>
      <c r="C617" s="32">
        <v>42326</v>
      </c>
      <c r="D617" s="36">
        <v>2</v>
      </c>
      <c r="E617" s="34">
        <v>0.45833333333333331</v>
      </c>
      <c r="F617" s="34">
        <v>0.50277777777777777</v>
      </c>
      <c r="G617" s="31">
        <v>42326.50277777778</v>
      </c>
      <c r="H617" s="31"/>
      <c r="AH617" s="29" t="s">
        <v>433</v>
      </c>
    </row>
    <row r="618" spans="1:34">
      <c r="A618" s="29">
        <v>40108</v>
      </c>
      <c r="B618" s="29" t="s">
        <v>27</v>
      </c>
      <c r="C618" s="32">
        <v>42326</v>
      </c>
      <c r="D618" s="36">
        <v>2</v>
      </c>
      <c r="E618" s="34">
        <v>0.45833333333333331</v>
      </c>
      <c r="F618" s="34">
        <v>0.5131944444444444</v>
      </c>
      <c r="G618" s="31">
        <v>42326.513194444444</v>
      </c>
      <c r="H618" s="31"/>
      <c r="I618" s="29">
        <v>200</v>
      </c>
      <c r="AH618" s="29" t="s">
        <v>432</v>
      </c>
    </row>
    <row r="619" spans="1:34">
      <c r="A619" s="29">
        <v>40108</v>
      </c>
      <c r="B619" s="29" t="s">
        <v>27</v>
      </c>
      <c r="C619" s="32">
        <v>42326</v>
      </c>
      <c r="D619" s="36">
        <v>2</v>
      </c>
      <c r="E619" s="34">
        <v>0.5</v>
      </c>
      <c r="F619" s="34">
        <v>0.53819444444444442</v>
      </c>
      <c r="G619" s="31">
        <v>42326.538194444445</v>
      </c>
      <c r="H619" s="31"/>
      <c r="I619" s="29">
        <v>227</v>
      </c>
      <c r="K619" s="29">
        <v>50</v>
      </c>
      <c r="L619" s="29">
        <v>60</v>
      </c>
      <c r="N619" s="29">
        <v>7.8</v>
      </c>
      <c r="AH619" s="29" t="s">
        <v>448</v>
      </c>
    </row>
    <row r="620" spans="1:34">
      <c r="A620" s="29">
        <v>40108</v>
      </c>
      <c r="B620" s="29" t="s">
        <v>27</v>
      </c>
      <c r="C620" s="32">
        <v>42326</v>
      </c>
      <c r="D620" s="36">
        <v>2</v>
      </c>
      <c r="E620" s="34">
        <v>0.75</v>
      </c>
      <c r="F620" s="34">
        <v>0.75208333333333333</v>
      </c>
      <c r="G620" s="31">
        <v>42326.752083333333</v>
      </c>
      <c r="H620" s="31"/>
      <c r="I620" s="29">
        <v>203</v>
      </c>
      <c r="AH620" s="29" t="s">
        <v>245</v>
      </c>
    </row>
    <row r="621" spans="1:34">
      <c r="A621" s="29">
        <v>40108</v>
      </c>
      <c r="B621" s="29" t="s">
        <v>27</v>
      </c>
      <c r="C621" s="32">
        <v>42326</v>
      </c>
      <c r="D621" s="36">
        <v>2</v>
      </c>
      <c r="E621" s="34">
        <v>0.75</v>
      </c>
      <c r="F621" s="34">
        <v>0.75486111111111109</v>
      </c>
      <c r="G621" s="31">
        <v>42326.754861111112</v>
      </c>
      <c r="H621" s="31"/>
      <c r="N621" s="29">
        <v>5.62</v>
      </c>
      <c r="AH621" s="29" t="s">
        <v>429</v>
      </c>
    </row>
    <row r="622" spans="1:34">
      <c r="A622" s="29">
        <v>40108</v>
      </c>
      <c r="B622" s="29" t="s">
        <v>27</v>
      </c>
      <c r="C622" s="32">
        <v>42326</v>
      </c>
      <c r="D622" s="36">
        <v>2</v>
      </c>
      <c r="E622" s="34">
        <v>0.75</v>
      </c>
      <c r="F622" s="34">
        <v>0.75624999999999998</v>
      </c>
      <c r="G622" s="31">
        <v>42326.756249999999</v>
      </c>
      <c r="H622" s="31"/>
      <c r="K622" s="29">
        <v>45</v>
      </c>
      <c r="L622" s="29">
        <v>69.67</v>
      </c>
      <c r="AH622" s="29" t="s">
        <v>466</v>
      </c>
    </row>
    <row r="623" spans="1:34">
      <c r="A623" s="29">
        <v>40108</v>
      </c>
      <c r="B623" s="29" t="s">
        <v>27</v>
      </c>
      <c r="C623" s="32">
        <v>42326</v>
      </c>
      <c r="D623" s="36">
        <v>2</v>
      </c>
      <c r="E623" s="34">
        <v>0.91666666666666663</v>
      </c>
      <c r="F623" s="34">
        <v>0.91736111111111107</v>
      </c>
      <c r="G623" s="31">
        <v>42326.917361111111</v>
      </c>
      <c r="H623" s="31"/>
      <c r="I623" s="29">
        <v>173</v>
      </c>
      <c r="L623" s="29">
        <v>14</v>
      </c>
      <c r="AH623" s="29" t="s">
        <v>574</v>
      </c>
    </row>
    <row r="624" spans="1:34">
      <c r="A624" s="29">
        <v>40108</v>
      </c>
      <c r="B624" s="29" t="s">
        <v>27</v>
      </c>
      <c r="C624" s="32">
        <v>42326</v>
      </c>
      <c r="D624" s="36">
        <v>2</v>
      </c>
      <c r="E624" s="34">
        <v>0.91666666666666663</v>
      </c>
      <c r="F624" s="34">
        <v>0.91805555555555562</v>
      </c>
      <c r="G624" s="31">
        <v>42326.918055555558</v>
      </c>
      <c r="H624" s="31"/>
      <c r="AH624" s="29" t="s">
        <v>573</v>
      </c>
    </row>
    <row r="625" spans="1:34">
      <c r="A625" s="29">
        <v>40108</v>
      </c>
      <c r="B625" s="29" t="s">
        <v>27</v>
      </c>
      <c r="C625" s="32">
        <v>42326</v>
      </c>
      <c r="D625" s="36">
        <v>2</v>
      </c>
      <c r="E625" s="34">
        <v>0.95833333333333337</v>
      </c>
      <c r="G625" s="31">
        <v>42326.958333333336</v>
      </c>
      <c r="H625" s="31"/>
      <c r="I625" s="29">
        <v>168</v>
      </c>
      <c r="AH625" s="29" t="s">
        <v>441</v>
      </c>
    </row>
    <row r="626" spans="1:34">
      <c r="A626" s="29">
        <v>40108</v>
      </c>
      <c r="B626" s="29" t="s">
        <v>27</v>
      </c>
      <c r="C626" s="32">
        <v>42327</v>
      </c>
      <c r="D626" s="36">
        <v>3</v>
      </c>
      <c r="E626" s="34">
        <v>0.29166666666666669</v>
      </c>
      <c r="F626" s="34">
        <v>0.31041666666666667</v>
      </c>
      <c r="G626" s="31">
        <v>42327.310416666667</v>
      </c>
      <c r="H626" s="31"/>
      <c r="I626" s="29">
        <v>207</v>
      </c>
      <c r="AH626" s="29" t="s">
        <v>572</v>
      </c>
    </row>
    <row r="627" spans="1:34">
      <c r="A627" s="29">
        <v>40108</v>
      </c>
      <c r="B627" s="29" t="s">
        <v>27</v>
      </c>
      <c r="C627" s="32">
        <v>42327</v>
      </c>
      <c r="D627" s="36">
        <v>3</v>
      </c>
      <c r="E627" s="34">
        <v>0.33333333333333331</v>
      </c>
      <c r="F627" s="34">
        <v>0.35000000000000003</v>
      </c>
      <c r="G627" s="31">
        <v>42327.35</v>
      </c>
      <c r="H627" s="31"/>
      <c r="I627" s="29">
        <v>207</v>
      </c>
    </row>
    <row r="628" spans="1:34">
      <c r="A628" s="29">
        <v>40108</v>
      </c>
      <c r="B628" s="29" t="s">
        <v>27</v>
      </c>
      <c r="C628" s="32">
        <v>42327</v>
      </c>
      <c r="D628" s="36">
        <v>3</v>
      </c>
      <c r="E628" s="34">
        <v>0.33333333333333331</v>
      </c>
      <c r="F628" s="34">
        <v>0.35069444444444442</v>
      </c>
      <c r="G628" s="31">
        <v>42327.350694444445</v>
      </c>
      <c r="H628" s="31"/>
      <c r="AH628" s="29" t="s">
        <v>245</v>
      </c>
    </row>
    <row r="629" spans="1:34">
      <c r="A629" s="29">
        <v>40108</v>
      </c>
      <c r="B629" s="29" t="s">
        <v>27</v>
      </c>
      <c r="C629" s="32">
        <v>42327</v>
      </c>
      <c r="D629" s="36">
        <v>3</v>
      </c>
      <c r="E629" s="34">
        <v>0.33333333333333331</v>
      </c>
      <c r="F629" s="34">
        <v>0.35138888888888892</v>
      </c>
      <c r="G629" s="31">
        <v>42327.351388888892</v>
      </c>
      <c r="H629" s="31"/>
      <c r="AH629" s="29" t="s">
        <v>570</v>
      </c>
    </row>
    <row r="630" spans="1:34">
      <c r="A630" s="29">
        <v>40108</v>
      </c>
      <c r="B630" s="29" t="s">
        <v>27</v>
      </c>
      <c r="C630" s="32">
        <v>42327</v>
      </c>
      <c r="D630" s="36">
        <v>3</v>
      </c>
      <c r="E630" s="34">
        <v>0.33333333333333331</v>
      </c>
      <c r="F630" s="34">
        <v>0.3520833333333333</v>
      </c>
      <c r="G630" s="31">
        <v>42327.352083333331</v>
      </c>
      <c r="H630" s="31"/>
      <c r="K630" s="29">
        <v>25</v>
      </c>
      <c r="L630" s="29">
        <v>35</v>
      </c>
      <c r="AH630" s="29" t="s">
        <v>571</v>
      </c>
    </row>
    <row r="631" spans="1:34">
      <c r="A631" s="29">
        <v>40108</v>
      </c>
      <c r="B631" s="29" t="s">
        <v>27</v>
      </c>
      <c r="C631" s="32">
        <v>42327</v>
      </c>
      <c r="D631" s="36">
        <v>3</v>
      </c>
      <c r="E631" s="34">
        <v>0.375</v>
      </c>
      <c r="G631" s="31">
        <v>42327.375</v>
      </c>
      <c r="H631" s="31"/>
      <c r="AH631" s="29" t="s">
        <v>439</v>
      </c>
    </row>
    <row r="632" spans="1:34">
      <c r="A632" s="29">
        <v>40108</v>
      </c>
      <c r="B632" s="29" t="s">
        <v>27</v>
      </c>
      <c r="C632" s="32">
        <v>42327</v>
      </c>
      <c r="D632" s="36">
        <v>3</v>
      </c>
      <c r="E632" s="34">
        <v>0.41666666666666669</v>
      </c>
      <c r="F632" s="34">
        <v>0.4152777777777778</v>
      </c>
      <c r="G632" s="31">
        <v>42327.415277777778</v>
      </c>
      <c r="H632" s="31"/>
      <c r="I632" s="29">
        <v>293</v>
      </c>
      <c r="AH632" s="29" t="s">
        <v>331</v>
      </c>
    </row>
    <row r="633" spans="1:34">
      <c r="A633" s="29">
        <v>40108</v>
      </c>
      <c r="B633" s="29" t="s">
        <v>27</v>
      </c>
      <c r="C633" s="32">
        <v>42327</v>
      </c>
      <c r="D633" s="36">
        <v>3</v>
      </c>
      <c r="E633" s="34">
        <v>0.41666666666666669</v>
      </c>
      <c r="F633" s="34">
        <v>0.41805555555555557</v>
      </c>
      <c r="G633" s="31">
        <v>42327.418055555558</v>
      </c>
      <c r="H633" s="31"/>
      <c r="AH633" s="29" t="s">
        <v>449</v>
      </c>
    </row>
    <row r="634" spans="1:34">
      <c r="A634" s="29">
        <v>40108</v>
      </c>
      <c r="B634" s="29" t="s">
        <v>27</v>
      </c>
      <c r="C634" s="32">
        <v>42327</v>
      </c>
      <c r="D634" s="36">
        <v>3</v>
      </c>
      <c r="E634" s="34">
        <v>0.41666666666666669</v>
      </c>
      <c r="F634" s="34">
        <v>0.41875000000000001</v>
      </c>
      <c r="G634" s="31">
        <v>42327.418749999997</v>
      </c>
      <c r="H634" s="31"/>
      <c r="AH634" s="29" t="s">
        <v>433</v>
      </c>
    </row>
    <row r="635" spans="1:34">
      <c r="A635" s="29">
        <v>40108</v>
      </c>
      <c r="B635" s="29" t="s">
        <v>27</v>
      </c>
      <c r="C635" s="32">
        <v>42327</v>
      </c>
      <c r="D635" s="36">
        <v>3</v>
      </c>
      <c r="E635" s="34">
        <v>0.41666666666666669</v>
      </c>
      <c r="F635" s="34">
        <v>0.4291666666666667</v>
      </c>
      <c r="G635" s="31">
        <v>42327.429166666669</v>
      </c>
      <c r="H635" s="31"/>
      <c r="I635" s="29">
        <v>233</v>
      </c>
      <c r="AH635" s="29" t="s">
        <v>436</v>
      </c>
    </row>
    <row r="636" spans="1:34">
      <c r="A636" s="29">
        <v>40108</v>
      </c>
      <c r="B636" s="29" t="s">
        <v>27</v>
      </c>
      <c r="C636" s="32">
        <v>42327</v>
      </c>
      <c r="D636" s="36">
        <v>3</v>
      </c>
      <c r="E636" s="34">
        <v>0.41666666666666669</v>
      </c>
      <c r="F636" s="34">
        <v>0.43194444444444446</v>
      </c>
      <c r="G636" s="31">
        <v>42327.431944444441</v>
      </c>
      <c r="H636" s="31"/>
      <c r="I636" s="29">
        <v>245</v>
      </c>
      <c r="AH636" s="29" t="s">
        <v>434</v>
      </c>
    </row>
    <row r="637" spans="1:34">
      <c r="A637" s="29">
        <v>40108</v>
      </c>
      <c r="B637" s="29" t="s">
        <v>27</v>
      </c>
      <c r="C637" s="32">
        <v>42327</v>
      </c>
      <c r="D637" s="36">
        <v>3</v>
      </c>
      <c r="E637" s="34">
        <v>0.41666666666666669</v>
      </c>
      <c r="F637" s="34">
        <v>0.43263888888888885</v>
      </c>
      <c r="G637" s="31">
        <v>42327.432638888888</v>
      </c>
      <c r="H637" s="31"/>
      <c r="AH637" s="29" t="s">
        <v>433</v>
      </c>
    </row>
    <row r="638" spans="1:34">
      <c r="A638" s="29">
        <v>40108</v>
      </c>
      <c r="B638" s="29" t="s">
        <v>27</v>
      </c>
      <c r="C638" s="32">
        <v>42327</v>
      </c>
      <c r="D638" s="36">
        <v>3</v>
      </c>
      <c r="E638" s="34">
        <v>0.41666666666666669</v>
      </c>
      <c r="F638" s="34">
        <v>0.4375</v>
      </c>
      <c r="G638" s="31">
        <v>42327.4375</v>
      </c>
      <c r="H638" s="31"/>
      <c r="I638" s="29">
        <v>245</v>
      </c>
      <c r="AH638" s="29" t="s">
        <v>435</v>
      </c>
    </row>
    <row r="639" spans="1:34">
      <c r="A639" s="29">
        <v>40108</v>
      </c>
      <c r="B639" s="29" t="s">
        <v>27</v>
      </c>
      <c r="C639" s="32">
        <v>42327</v>
      </c>
      <c r="D639" s="36">
        <v>3</v>
      </c>
      <c r="E639" s="34">
        <v>0.41666666666666669</v>
      </c>
      <c r="F639" s="34">
        <v>0.4465277777777778</v>
      </c>
      <c r="G639" s="31">
        <v>42327.446527777778</v>
      </c>
      <c r="H639" s="31"/>
      <c r="AH639" s="29" t="s">
        <v>434</v>
      </c>
    </row>
    <row r="640" spans="1:34">
      <c r="A640" s="29">
        <v>40108</v>
      </c>
      <c r="B640" s="29" t="s">
        <v>27</v>
      </c>
      <c r="C640" s="32">
        <v>42327</v>
      </c>
      <c r="D640" s="36">
        <v>3</v>
      </c>
      <c r="E640" s="34">
        <v>0.41666666666666669</v>
      </c>
      <c r="F640" s="34">
        <v>0.44722222222222219</v>
      </c>
      <c r="G640" s="31">
        <v>42327.447222222225</v>
      </c>
      <c r="H640" s="31"/>
      <c r="I640" s="29">
        <v>189</v>
      </c>
      <c r="AH640" s="29" t="s">
        <v>433</v>
      </c>
    </row>
    <row r="641" spans="1:34">
      <c r="A641" s="29">
        <v>40108</v>
      </c>
      <c r="B641" s="29" t="s">
        <v>27</v>
      </c>
      <c r="C641" s="32">
        <v>42327</v>
      </c>
      <c r="D641" s="36">
        <v>3</v>
      </c>
      <c r="E641" s="34">
        <v>0.41666666666666669</v>
      </c>
      <c r="F641" s="34">
        <v>0.45902777777777781</v>
      </c>
      <c r="G641" s="31">
        <v>42327.459027777775</v>
      </c>
      <c r="H641" s="31"/>
      <c r="I641" s="29">
        <v>136</v>
      </c>
      <c r="AH641" s="29" t="s">
        <v>432</v>
      </c>
    </row>
    <row r="642" spans="1:34">
      <c r="A642" s="29">
        <v>40108</v>
      </c>
      <c r="B642" s="29" t="s">
        <v>27</v>
      </c>
      <c r="C642" s="32">
        <v>42327</v>
      </c>
      <c r="D642" s="36">
        <v>3</v>
      </c>
      <c r="E642" s="34">
        <v>0.5</v>
      </c>
      <c r="F642" s="34">
        <v>0.50624999999999998</v>
      </c>
      <c r="G642" s="31">
        <v>42327.506249999999</v>
      </c>
      <c r="H642" s="31"/>
      <c r="I642" s="29">
        <v>142</v>
      </c>
      <c r="AH642" s="29" t="s">
        <v>430</v>
      </c>
    </row>
    <row r="643" spans="1:34">
      <c r="A643" s="29">
        <v>40108</v>
      </c>
      <c r="B643" s="29" t="s">
        <v>27</v>
      </c>
      <c r="C643" s="32">
        <v>42327</v>
      </c>
      <c r="D643" s="36">
        <v>3</v>
      </c>
      <c r="E643" s="34">
        <v>0.5</v>
      </c>
      <c r="F643" s="34">
        <v>0.5083333333333333</v>
      </c>
      <c r="G643" s="31">
        <v>42327.508333333331</v>
      </c>
      <c r="H643" s="31"/>
      <c r="AH643" s="29" t="s">
        <v>570</v>
      </c>
    </row>
    <row r="644" spans="1:34">
      <c r="A644" s="29">
        <v>40108</v>
      </c>
      <c r="B644" s="29" t="s">
        <v>27</v>
      </c>
      <c r="C644" s="32">
        <v>42327</v>
      </c>
      <c r="D644" s="36">
        <v>3</v>
      </c>
      <c r="E644" s="34">
        <v>0.5</v>
      </c>
      <c r="F644" s="34">
        <v>0.50972222222222219</v>
      </c>
      <c r="G644" s="31">
        <v>42327.509722222225</v>
      </c>
      <c r="H644" s="31"/>
      <c r="K644" s="29">
        <v>50</v>
      </c>
      <c r="L644" s="29">
        <v>70</v>
      </c>
      <c r="AH644" s="29" t="s">
        <v>428</v>
      </c>
    </row>
    <row r="645" spans="1:34">
      <c r="A645" s="29">
        <v>40108</v>
      </c>
      <c r="B645" s="29" t="s">
        <v>27</v>
      </c>
      <c r="C645" s="32">
        <v>42327</v>
      </c>
      <c r="D645" s="36">
        <v>3</v>
      </c>
      <c r="E645" s="34">
        <v>0.66666666666666663</v>
      </c>
      <c r="F645" s="34">
        <v>0.65416666666666667</v>
      </c>
      <c r="G645" s="31">
        <v>42327.654166666667</v>
      </c>
      <c r="H645" s="31"/>
      <c r="I645" s="29">
        <v>157</v>
      </c>
      <c r="AH645" s="29" t="s">
        <v>569</v>
      </c>
    </row>
    <row r="646" spans="1:34">
      <c r="A646" s="29">
        <v>40108</v>
      </c>
      <c r="B646" s="29" t="s">
        <v>27</v>
      </c>
      <c r="C646" s="32">
        <v>42327</v>
      </c>
      <c r="D646" s="36">
        <v>3</v>
      </c>
      <c r="E646" s="34">
        <v>0.66666666666666663</v>
      </c>
      <c r="F646" s="34">
        <v>0.65763888888888888</v>
      </c>
      <c r="G646" s="31">
        <v>42327.657638888886</v>
      </c>
      <c r="H646" s="31"/>
      <c r="AH646" s="29" t="s">
        <v>425</v>
      </c>
    </row>
    <row r="647" spans="1:34">
      <c r="A647" s="29">
        <v>40108</v>
      </c>
      <c r="B647" s="29" t="s">
        <v>27</v>
      </c>
      <c r="C647" s="32">
        <v>42327</v>
      </c>
      <c r="D647" s="36">
        <v>3</v>
      </c>
      <c r="E647" s="34">
        <v>0.66666666666666663</v>
      </c>
      <c r="F647" s="34">
        <v>0.67222222222222217</v>
      </c>
      <c r="G647" s="31">
        <v>42327.672222222223</v>
      </c>
      <c r="H647" s="31"/>
      <c r="AH647" s="29" t="s">
        <v>424</v>
      </c>
    </row>
    <row r="648" spans="1:34">
      <c r="A648" s="29">
        <v>40108</v>
      </c>
      <c r="B648" s="29" t="s">
        <v>131</v>
      </c>
      <c r="C648" s="32">
        <v>42353</v>
      </c>
      <c r="D648" s="36">
        <v>1</v>
      </c>
      <c r="G648" s="31">
        <v>42353</v>
      </c>
      <c r="H648" s="31"/>
      <c r="AH648" s="29" t="s">
        <v>568</v>
      </c>
    </row>
    <row r="649" spans="1:34">
      <c r="A649" s="29">
        <v>40108</v>
      </c>
      <c r="B649" s="29" t="s">
        <v>131</v>
      </c>
      <c r="C649" s="32">
        <v>42353</v>
      </c>
      <c r="D649" s="36">
        <v>1</v>
      </c>
      <c r="E649" s="34">
        <v>0.66666666666666663</v>
      </c>
      <c r="F649" s="34">
        <v>0.68055555555555547</v>
      </c>
      <c r="G649" s="31">
        <v>42353.680555555555</v>
      </c>
      <c r="H649" s="31"/>
      <c r="I649" s="29">
        <v>170</v>
      </c>
      <c r="AC649" s="29">
        <v>0.1</v>
      </c>
      <c r="AH649" s="29" t="s">
        <v>567</v>
      </c>
    </row>
    <row r="650" spans="1:34">
      <c r="A650" s="29">
        <v>40108</v>
      </c>
      <c r="B650" s="29" t="s">
        <v>131</v>
      </c>
      <c r="C650" s="32">
        <v>42353</v>
      </c>
      <c r="D650" s="36">
        <v>1</v>
      </c>
      <c r="E650" s="34">
        <v>0.66666666666666663</v>
      </c>
      <c r="F650" s="34">
        <v>0.74652777777777779</v>
      </c>
      <c r="G650" s="31">
        <v>42353.746527777781</v>
      </c>
      <c r="H650" s="31"/>
      <c r="AH650" s="29" t="s">
        <v>566</v>
      </c>
    </row>
    <row r="651" spans="1:34">
      <c r="A651" s="29">
        <v>40108</v>
      </c>
      <c r="B651" s="29" t="s">
        <v>131</v>
      </c>
      <c r="C651" s="32">
        <v>42353</v>
      </c>
      <c r="D651" s="36">
        <v>1</v>
      </c>
      <c r="E651" s="34">
        <v>0.75</v>
      </c>
      <c r="F651" s="34">
        <v>0.77013888888888893</v>
      </c>
      <c r="G651" s="31">
        <v>42353.770138888889</v>
      </c>
      <c r="H651" s="31"/>
      <c r="I651" s="29">
        <v>84</v>
      </c>
      <c r="AH651" s="29" t="s">
        <v>565</v>
      </c>
    </row>
    <row r="652" spans="1:34">
      <c r="A652" s="29">
        <v>40108</v>
      </c>
      <c r="B652" s="29" t="s">
        <v>131</v>
      </c>
      <c r="C652" s="32">
        <v>42353</v>
      </c>
      <c r="D652" s="36">
        <v>1</v>
      </c>
      <c r="E652" s="34">
        <v>0.75</v>
      </c>
      <c r="F652" s="34">
        <v>0.77222222222222225</v>
      </c>
      <c r="G652" s="31">
        <v>42353.772222222222</v>
      </c>
      <c r="H652" s="31"/>
      <c r="K652" s="29">
        <v>40</v>
      </c>
      <c r="AH652" s="29" t="s">
        <v>564</v>
      </c>
    </row>
    <row r="653" spans="1:34">
      <c r="A653" s="29">
        <v>40108</v>
      </c>
      <c r="B653" s="29" t="s">
        <v>131</v>
      </c>
      <c r="C653" s="32">
        <v>42353</v>
      </c>
      <c r="D653" s="36">
        <v>1</v>
      </c>
      <c r="E653" s="34">
        <v>0.75</v>
      </c>
      <c r="F653" s="34">
        <v>0.77500000000000002</v>
      </c>
      <c r="G653" s="31">
        <v>42353.775000000001</v>
      </c>
      <c r="H653" s="31"/>
      <c r="N653" s="29">
        <v>5.8</v>
      </c>
    </row>
    <row r="654" spans="1:34">
      <c r="A654" s="29">
        <v>40108</v>
      </c>
      <c r="B654" s="29" t="s">
        <v>131</v>
      </c>
      <c r="C654" s="32">
        <v>42353</v>
      </c>
      <c r="D654" s="36">
        <v>1</v>
      </c>
      <c r="E654" s="34">
        <v>0.91666666666666663</v>
      </c>
      <c r="F654" s="34">
        <v>0.92499999999999993</v>
      </c>
      <c r="G654" s="31">
        <v>42353.925000000003</v>
      </c>
      <c r="H654" s="31"/>
      <c r="I654" s="29">
        <v>150</v>
      </c>
      <c r="K654" s="29">
        <v>24</v>
      </c>
      <c r="AH654" s="29" t="s">
        <v>563</v>
      </c>
    </row>
    <row r="655" spans="1:34">
      <c r="A655" s="29">
        <v>40108</v>
      </c>
      <c r="B655" s="29" t="s">
        <v>131</v>
      </c>
      <c r="C655" s="32">
        <v>42353</v>
      </c>
      <c r="D655" s="36">
        <v>1</v>
      </c>
      <c r="E655" s="34">
        <v>0.91666666666666663</v>
      </c>
      <c r="F655" s="34">
        <v>0.92708333333333337</v>
      </c>
      <c r="G655" s="31">
        <v>42353.927083333336</v>
      </c>
      <c r="H655" s="31"/>
      <c r="N655" s="29">
        <v>3.02</v>
      </c>
    </row>
    <row r="656" spans="1:34">
      <c r="A656" s="29">
        <v>40108</v>
      </c>
      <c r="B656" s="29" t="s">
        <v>131</v>
      </c>
      <c r="C656" s="32">
        <v>42353</v>
      </c>
      <c r="D656" s="36">
        <v>1</v>
      </c>
      <c r="E656" s="34">
        <v>0.95833333333333337</v>
      </c>
      <c r="F656" s="34">
        <v>0.9555555555555556</v>
      </c>
      <c r="G656" s="31">
        <v>42353.955555555556</v>
      </c>
      <c r="H656" s="31"/>
      <c r="I656" s="29">
        <v>223</v>
      </c>
      <c r="AH656" s="29" t="s">
        <v>562</v>
      </c>
    </row>
    <row r="657" spans="1:34">
      <c r="A657" s="29">
        <v>40108</v>
      </c>
      <c r="B657" s="29" t="s">
        <v>131</v>
      </c>
      <c r="C657" s="32">
        <v>42353</v>
      </c>
      <c r="D657" s="36">
        <v>1</v>
      </c>
      <c r="E657" s="34">
        <v>0.97916666666666663</v>
      </c>
      <c r="F657" s="34">
        <v>0.97777777777777775</v>
      </c>
      <c r="G657" s="31">
        <v>42353.977777777778</v>
      </c>
      <c r="H657" s="31"/>
      <c r="I657" s="29">
        <v>208</v>
      </c>
      <c r="AH657" s="29" t="s">
        <v>561</v>
      </c>
    </row>
    <row r="658" spans="1:34">
      <c r="A658" s="29">
        <v>40108</v>
      </c>
      <c r="B658" s="29" t="s">
        <v>131</v>
      </c>
      <c r="C658" s="32">
        <v>42354</v>
      </c>
      <c r="D658" s="36">
        <v>2</v>
      </c>
      <c r="E658" s="34">
        <v>0.29166666666666669</v>
      </c>
      <c r="G658" s="31">
        <v>42354.291666666664</v>
      </c>
      <c r="H658" s="31"/>
      <c r="AH658" s="29" t="s">
        <v>560</v>
      </c>
    </row>
    <row r="659" spans="1:34">
      <c r="A659" s="29">
        <v>40108</v>
      </c>
      <c r="B659" s="29" t="s">
        <v>131</v>
      </c>
      <c r="C659" s="32">
        <v>42354</v>
      </c>
      <c r="D659" s="36">
        <v>2</v>
      </c>
      <c r="E659" s="34">
        <v>0.33333333333333331</v>
      </c>
      <c r="F659" s="34">
        <v>0.34375</v>
      </c>
      <c r="G659" s="31">
        <v>42354.34375</v>
      </c>
      <c r="H659" s="31"/>
      <c r="I659" s="29">
        <v>247</v>
      </c>
      <c r="K659" s="29">
        <v>35</v>
      </c>
      <c r="N659" s="29">
        <v>3.5</v>
      </c>
      <c r="AH659" s="29" t="s">
        <v>559</v>
      </c>
    </row>
    <row r="660" spans="1:34">
      <c r="A660" s="29">
        <v>40108</v>
      </c>
      <c r="B660" s="29" t="s">
        <v>131</v>
      </c>
      <c r="C660" s="32">
        <v>42354</v>
      </c>
      <c r="D660" s="36">
        <v>2</v>
      </c>
      <c r="E660" s="34">
        <v>0.4375</v>
      </c>
      <c r="F660" s="34">
        <v>0.4375</v>
      </c>
      <c r="G660" s="31">
        <v>42354.4375</v>
      </c>
      <c r="H660" s="31"/>
      <c r="I660" s="29">
        <v>274</v>
      </c>
    </row>
    <row r="661" spans="1:34">
      <c r="A661" s="29">
        <v>40108</v>
      </c>
      <c r="B661" s="29" t="s">
        <v>131</v>
      </c>
      <c r="C661" s="32">
        <v>42354</v>
      </c>
      <c r="D661" s="36">
        <v>2</v>
      </c>
      <c r="E661" s="34">
        <v>0.45833333333333331</v>
      </c>
      <c r="F661" s="34">
        <v>0.47013888888888888</v>
      </c>
      <c r="G661" s="31">
        <v>42354.470138888886</v>
      </c>
      <c r="H661" s="31"/>
      <c r="I661" s="29">
        <v>286</v>
      </c>
      <c r="AH661" s="29" t="s">
        <v>111</v>
      </c>
    </row>
    <row r="662" spans="1:34">
      <c r="A662" s="29">
        <v>40108</v>
      </c>
      <c r="B662" s="29" t="s">
        <v>131</v>
      </c>
      <c r="C662" s="32">
        <v>42354</v>
      </c>
      <c r="D662" s="36">
        <v>2</v>
      </c>
      <c r="E662" s="34">
        <v>0.45833333333333331</v>
      </c>
      <c r="F662" s="34">
        <v>0.47083333333333338</v>
      </c>
      <c r="G662" s="31">
        <v>42354.470833333333</v>
      </c>
      <c r="H662" s="31"/>
      <c r="AH662" s="29" t="s">
        <v>204</v>
      </c>
    </row>
    <row r="663" spans="1:34">
      <c r="A663" s="29">
        <v>40108</v>
      </c>
      <c r="B663" s="29" t="s">
        <v>131</v>
      </c>
      <c r="C663" s="32">
        <v>42354</v>
      </c>
      <c r="D663" s="36">
        <v>2</v>
      </c>
      <c r="E663" s="34">
        <v>0.45833333333333331</v>
      </c>
      <c r="F663" s="34">
        <v>0.48125000000000001</v>
      </c>
      <c r="G663" s="31">
        <v>42354.481249999997</v>
      </c>
      <c r="H663" s="31"/>
      <c r="I663" s="29">
        <v>282</v>
      </c>
      <c r="AH663" s="29" t="s">
        <v>206</v>
      </c>
    </row>
    <row r="664" spans="1:34">
      <c r="A664" s="29">
        <v>40108</v>
      </c>
      <c r="B664" s="29" t="s">
        <v>131</v>
      </c>
      <c r="C664" s="32">
        <v>42354</v>
      </c>
      <c r="D664" s="36">
        <v>2</v>
      </c>
      <c r="E664" s="34">
        <v>0.45833333333333331</v>
      </c>
      <c r="F664" s="34">
        <v>0.48402777777777778</v>
      </c>
      <c r="G664" s="31">
        <v>42354.484027777777</v>
      </c>
      <c r="H664" s="31"/>
      <c r="AH664" s="29" t="s">
        <v>208</v>
      </c>
    </row>
    <row r="665" spans="1:34">
      <c r="A665" s="29">
        <v>40108</v>
      </c>
      <c r="B665" s="29" t="s">
        <v>131</v>
      </c>
      <c r="C665" s="32">
        <v>42354</v>
      </c>
      <c r="D665" s="36">
        <v>2</v>
      </c>
      <c r="E665" s="34">
        <v>0.45833333333333331</v>
      </c>
      <c r="F665" s="34">
        <v>0.48472222222222222</v>
      </c>
      <c r="G665" s="31">
        <v>42354.484722222223</v>
      </c>
      <c r="H665" s="31"/>
      <c r="I665" s="29">
        <v>281</v>
      </c>
      <c r="AH665" s="29" t="s">
        <v>204</v>
      </c>
    </row>
    <row r="666" spans="1:34">
      <c r="A666" s="29">
        <v>40108</v>
      </c>
      <c r="B666" s="29" t="s">
        <v>131</v>
      </c>
      <c r="C666" s="32">
        <v>42354</v>
      </c>
      <c r="D666" s="36">
        <v>2</v>
      </c>
      <c r="E666" s="34">
        <v>0.45833333333333331</v>
      </c>
      <c r="F666" s="34">
        <v>0.49513888888888885</v>
      </c>
      <c r="G666" s="31">
        <v>42354.495138888888</v>
      </c>
      <c r="H666" s="31"/>
      <c r="I666" s="29">
        <v>271</v>
      </c>
      <c r="AH666" s="29" t="s">
        <v>388</v>
      </c>
    </row>
    <row r="667" spans="1:34">
      <c r="A667" s="29">
        <v>40108</v>
      </c>
      <c r="B667" s="29" t="s">
        <v>131</v>
      </c>
      <c r="C667" s="32">
        <v>42354</v>
      </c>
      <c r="D667" s="36">
        <v>2</v>
      </c>
      <c r="E667" s="34">
        <v>0.45833333333333331</v>
      </c>
      <c r="F667" s="34">
        <v>0.49791666666666662</v>
      </c>
      <c r="G667" s="31">
        <v>42354.497916666667</v>
      </c>
      <c r="H667" s="31"/>
      <c r="AH667" s="29" t="s">
        <v>208</v>
      </c>
    </row>
    <row r="668" spans="1:34">
      <c r="A668" s="29">
        <v>40108</v>
      </c>
      <c r="B668" s="29" t="s">
        <v>131</v>
      </c>
      <c r="C668" s="32">
        <v>42354</v>
      </c>
      <c r="D668" s="36">
        <v>2</v>
      </c>
      <c r="E668" s="34">
        <v>0.45833333333333331</v>
      </c>
      <c r="F668" s="34">
        <v>0.49861111111111112</v>
      </c>
      <c r="G668" s="31">
        <v>42354.498611111114</v>
      </c>
      <c r="H668" s="31"/>
      <c r="I668" s="29">
        <v>212</v>
      </c>
      <c r="AH668" s="29" t="s">
        <v>204</v>
      </c>
    </row>
    <row r="669" spans="1:34">
      <c r="A669" s="29">
        <v>40108</v>
      </c>
      <c r="B669" s="29" t="s">
        <v>131</v>
      </c>
      <c r="C669" s="32">
        <v>42354</v>
      </c>
      <c r="D669" s="36">
        <v>2</v>
      </c>
      <c r="E669" s="34">
        <v>0.45833333333333331</v>
      </c>
      <c r="F669" s="34">
        <v>0.50902777777777775</v>
      </c>
      <c r="G669" s="31">
        <v>42354.509027777778</v>
      </c>
      <c r="H669" s="31"/>
      <c r="I669" s="29">
        <v>239</v>
      </c>
      <c r="AH669" s="29" t="s">
        <v>203</v>
      </c>
    </row>
    <row r="670" spans="1:34">
      <c r="A670" s="29">
        <v>40108</v>
      </c>
      <c r="B670" s="29" t="s">
        <v>131</v>
      </c>
      <c r="C670" s="32">
        <v>42354</v>
      </c>
      <c r="D670" s="36">
        <v>2</v>
      </c>
      <c r="E670" s="34">
        <v>0.5</v>
      </c>
      <c r="F670" s="34">
        <v>0.54791666666666672</v>
      </c>
      <c r="G670" s="31">
        <v>42354.54791666667</v>
      </c>
      <c r="H670" s="31"/>
      <c r="I670" s="29">
        <v>260</v>
      </c>
      <c r="K670" s="29">
        <v>50</v>
      </c>
      <c r="N670" s="29">
        <v>8</v>
      </c>
      <c r="AH670" s="29" t="s">
        <v>558</v>
      </c>
    </row>
    <row r="671" spans="1:34">
      <c r="A671" s="29">
        <v>40108</v>
      </c>
      <c r="B671" s="29" t="s">
        <v>131</v>
      </c>
      <c r="C671" s="32">
        <v>42354</v>
      </c>
      <c r="D671" s="36">
        <v>2</v>
      </c>
      <c r="E671" s="34">
        <v>0.75</v>
      </c>
      <c r="F671" s="34">
        <v>0.74722222222222223</v>
      </c>
      <c r="G671" s="31">
        <v>42354.74722222222</v>
      </c>
      <c r="H671" s="31"/>
      <c r="I671" s="29">
        <v>248</v>
      </c>
      <c r="K671" s="29">
        <v>45</v>
      </c>
      <c r="N671" s="29">
        <v>7.26</v>
      </c>
      <c r="AH671" s="29" t="s">
        <v>557</v>
      </c>
    </row>
    <row r="672" spans="1:34">
      <c r="A672" s="29">
        <v>40108</v>
      </c>
      <c r="B672" s="29" t="s">
        <v>131</v>
      </c>
      <c r="C672" s="32">
        <v>42354</v>
      </c>
      <c r="D672" s="36">
        <v>2</v>
      </c>
      <c r="E672" s="34">
        <v>0.88541666666666663</v>
      </c>
      <c r="F672" s="34">
        <v>0.88541666666666663</v>
      </c>
      <c r="G672" s="31">
        <v>42354.885416666664</v>
      </c>
      <c r="H672" s="31"/>
      <c r="I672" s="29">
        <v>157</v>
      </c>
      <c r="AH672" s="29" t="s">
        <v>556</v>
      </c>
    </row>
    <row r="673" spans="1:34">
      <c r="A673" s="29">
        <v>40108</v>
      </c>
      <c r="B673" s="29" t="s">
        <v>131</v>
      </c>
      <c r="C673" s="32">
        <v>42354</v>
      </c>
      <c r="D673" s="36">
        <v>2</v>
      </c>
      <c r="E673" s="34">
        <v>0.91666666666666663</v>
      </c>
      <c r="F673" s="34">
        <v>0.91736111111111107</v>
      </c>
      <c r="G673" s="31">
        <v>42354.917361111111</v>
      </c>
      <c r="H673" s="31"/>
      <c r="I673" s="29">
        <v>132</v>
      </c>
      <c r="K673" s="29">
        <v>14</v>
      </c>
      <c r="N673" s="29">
        <v>1.74</v>
      </c>
      <c r="AH673" s="29" t="s">
        <v>555</v>
      </c>
    </row>
    <row r="674" spans="1:34">
      <c r="A674" s="29">
        <v>40108</v>
      </c>
      <c r="B674" s="29" t="s">
        <v>131</v>
      </c>
      <c r="C674" s="32">
        <v>42354</v>
      </c>
      <c r="D674" s="36">
        <v>2</v>
      </c>
      <c r="E674" s="34">
        <v>0.95833333333333337</v>
      </c>
      <c r="F674" s="34">
        <v>0.97083333333333333</v>
      </c>
      <c r="G674" s="31">
        <v>42354.970833333333</v>
      </c>
      <c r="H674" s="31"/>
      <c r="I674" s="29">
        <v>154</v>
      </c>
      <c r="AH674" s="29" t="s">
        <v>554</v>
      </c>
    </row>
    <row r="675" spans="1:34">
      <c r="A675" s="29">
        <v>40108</v>
      </c>
      <c r="B675" s="29" t="s">
        <v>131</v>
      </c>
      <c r="C675" s="32">
        <v>42355</v>
      </c>
      <c r="D675" s="36">
        <v>3</v>
      </c>
      <c r="E675" s="34">
        <v>0.29166666666666669</v>
      </c>
      <c r="F675" s="34">
        <v>0.33124999999999999</v>
      </c>
      <c r="G675" s="31">
        <v>42355.331250000003</v>
      </c>
      <c r="H675" s="31"/>
      <c r="AH675" s="29" t="s">
        <v>553</v>
      </c>
    </row>
    <row r="676" spans="1:34">
      <c r="A676" s="29">
        <v>40108</v>
      </c>
      <c r="B676" s="29" t="s">
        <v>131</v>
      </c>
      <c r="C676" s="32">
        <v>42355</v>
      </c>
      <c r="D676" s="36">
        <v>3</v>
      </c>
      <c r="E676" s="34">
        <v>0.29166666666666669</v>
      </c>
      <c r="F676" s="34">
        <v>0.33611111111111108</v>
      </c>
      <c r="G676" s="31">
        <v>42355.336111111108</v>
      </c>
      <c r="H676" s="31"/>
      <c r="I676" s="29">
        <v>209</v>
      </c>
    </row>
    <row r="677" spans="1:34">
      <c r="A677" s="29">
        <v>40108</v>
      </c>
      <c r="B677" s="29" t="s">
        <v>131</v>
      </c>
      <c r="C677" s="32">
        <v>42355</v>
      </c>
      <c r="D677" s="36">
        <v>3</v>
      </c>
      <c r="E677" s="34">
        <v>0.33333333333333331</v>
      </c>
      <c r="F677" s="34">
        <v>0.3527777777777778</v>
      </c>
      <c r="G677" s="31">
        <v>42355.352777777778</v>
      </c>
      <c r="H677" s="31"/>
      <c r="K677" s="29">
        <v>25</v>
      </c>
      <c r="N677" s="29">
        <v>4.4800000000000004</v>
      </c>
      <c r="AH677" s="29" t="s">
        <v>552</v>
      </c>
    </row>
    <row r="678" spans="1:34">
      <c r="A678" s="29">
        <v>40108</v>
      </c>
      <c r="B678" s="29" t="s">
        <v>131</v>
      </c>
      <c r="C678" s="32">
        <v>42355</v>
      </c>
      <c r="D678" s="36">
        <v>3</v>
      </c>
      <c r="E678" s="34">
        <v>0.38541666666666669</v>
      </c>
      <c r="F678" s="34">
        <v>0.3833333333333333</v>
      </c>
      <c r="G678" s="31">
        <v>42355.383333333331</v>
      </c>
      <c r="H678" s="31"/>
      <c r="AH678" s="29" t="s">
        <v>551</v>
      </c>
    </row>
    <row r="679" spans="1:34">
      <c r="A679" s="29">
        <v>40108</v>
      </c>
      <c r="B679" s="29" t="s">
        <v>131</v>
      </c>
      <c r="C679" s="32">
        <v>42355</v>
      </c>
      <c r="D679" s="36">
        <v>3</v>
      </c>
      <c r="E679" s="34">
        <v>0.39583333333333331</v>
      </c>
      <c r="F679" s="34">
        <v>0.39166666666666666</v>
      </c>
      <c r="G679" s="31">
        <v>42355.39166666667</v>
      </c>
      <c r="H679" s="31"/>
      <c r="AH679" s="29" t="s">
        <v>550</v>
      </c>
    </row>
    <row r="680" spans="1:34">
      <c r="A680" s="29">
        <v>40108</v>
      </c>
      <c r="B680" s="29" t="s">
        <v>131</v>
      </c>
      <c r="C680" s="32">
        <v>42355</v>
      </c>
      <c r="D680" s="36">
        <v>3</v>
      </c>
      <c r="E680" s="34">
        <v>0.41666666666666669</v>
      </c>
      <c r="F680" s="34">
        <v>0.4236111111111111</v>
      </c>
      <c r="G680" s="31">
        <v>42355.423611111109</v>
      </c>
      <c r="H680" s="31"/>
      <c r="AH680" s="29" t="s">
        <v>549</v>
      </c>
    </row>
    <row r="681" spans="1:34">
      <c r="A681" s="29">
        <v>40108</v>
      </c>
      <c r="B681" s="29" t="s">
        <v>131</v>
      </c>
      <c r="C681" s="32">
        <v>42355</v>
      </c>
      <c r="D681" s="36">
        <v>3</v>
      </c>
      <c r="E681" s="34">
        <v>0.41666666666666669</v>
      </c>
      <c r="F681" s="34">
        <v>0.42638888888888887</v>
      </c>
      <c r="G681" s="31">
        <v>42355.426388888889</v>
      </c>
      <c r="H681" s="31"/>
      <c r="I681" s="29">
        <v>308</v>
      </c>
      <c r="AC681" s="29">
        <v>0.1</v>
      </c>
      <c r="AH681" s="29" t="s">
        <v>111</v>
      </c>
    </row>
    <row r="682" spans="1:34">
      <c r="A682" s="29">
        <v>40108</v>
      </c>
      <c r="B682" s="29" t="s">
        <v>131</v>
      </c>
      <c r="C682" s="32">
        <v>42355</v>
      </c>
      <c r="D682" s="36">
        <v>3</v>
      </c>
      <c r="E682" s="34">
        <v>0.41666666666666669</v>
      </c>
      <c r="F682" s="34">
        <v>0.42708333333333331</v>
      </c>
      <c r="G682" s="31">
        <v>42355.427083333336</v>
      </c>
      <c r="H682" s="31"/>
      <c r="AH682" s="29" t="s">
        <v>204</v>
      </c>
    </row>
    <row r="683" spans="1:34">
      <c r="A683" s="29">
        <v>40108</v>
      </c>
      <c r="B683" s="29" t="s">
        <v>131</v>
      </c>
      <c r="C683" s="32">
        <v>42355</v>
      </c>
      <c r="D683" s="36">
        <v>3</v>
      </c>
      <c r="E683" s="34">
        <v>0.41666666666666669</v>
      </c>
      <c r="F683" s="34">
        <v>0.4375</v>
      </c>
      <c r="G683" s="31">
        <v>42355.4375</v>
      </c>
      <c r="H683" s="31"/>
      <c r="I683" s="29">
        <v>269</v>
      </c>
      <c r="AH683" s="29" t="s">
        <v>206</v>
      </c>
    </row>
    <row r="684" spans="1:34">
      <c r="A684" s="29">
        <v>40108</v>
      </c>
      <c r="B684" s="29" t="s">
        <v>131</v>
      </c>
      <c r="C684" s="32">
        <v>42355</v>
      </c>
      <c r="D684" s="36">
        <v>3</v>
      </c>
      <c r="E684" s="34">
        <v>0.41666666666666669</v>
      </c>
      <c r="F684" s="34">
        <v>0.44166666666666665</v>
      </c>
      <c r="G684" s="31">
        <v>42355.441666666666</v>
      </c>
      <c r="H684" s="31"/>
      <c r="AH684" s="29" t="s">
        <v>208</v>
      </c>
    </row>
    <row r="685" spans="1:34">
      <c r="A685" s="29">
        <v>40108</v>
      </c>
      <c r="B685" s="29" t="s">
        <v>131</v>
      </c>
      <c r="C685" s="32">
        <v>42355</v>
      </c>
      <c r="D685" s="36">
        <v>3</v>
      </c>
      <c r="E685" s="34">
        <v>0.41666666666666669</v>
      </c>
      <c r="F685" s="34">
        <v>0.44236111111111115</v>
      </c>
      <c r="G685" s="31">
        <v>42355.442361111112</v>
      </c>
      <c r="H685" s="31"/>
      <c r="I685" s="29">
        <v>275</v>
      </c>
      <c r="AH685" s="29" t="s">
        <v>204</v>
      </c>
    </row>
    <row r="686" spans="1:34">
      <c r="A686" s="29">
        <v>40108</v>
      </c>
      <c r="B686" s="29" t="s">
        <v>131</v>
      </c>
      <c r="C686" s="32">
        <v>42355</v>
      </c>
      <c r="D686" s="36">
        <v>3</v>
      </c>
      <c r="E686" s="34">
        <v>0.41666666666666669</v>
      </c>
      <c r="F686" s="34">
        <v>0.45347222222222222</v>
      </c>
      <c r="G686" s="31">
        <v>42355.453472222223</v>
      </c>
      <c r="H686" s="31"/>
      <c r="I686" s="29">
        <v>249</v>
      </c>
      <c r="AH686" s="29" t="s">
        <v>388</v>
      </c>
    </row>
    <row r="687" spans="1:34">
      <c r="A687" s="29">
        <v>40108</v>
      </c>
      <c r="B687" s="29" t="s">
        <v>131</v>
      </c>
      <c r="C687" s="32">
        <v>42355</v>
      </c>
      <c r="D687" s="36">
        <v>3</v>
      </c>
      <c r="E687" s="34">
        <v>0.41666666666666669</v>
      </c>
      <c r="F687" s="34">
        <v>0.45624999999999999</v>
      </c>
      <c r="G687" s="31">
        <v>42355.456250000003</v>
      </c>
      <c r="H687" s="31"/>
      <c r="AH687" s="29" t="s">
        <v>208</v>
      </c>
    </row>
    <row r="688" spans="1:34">
      <c r="A688" s="29">
        <v>40108</v>
      </c>
      <c r="B688" s="29" t="s">
        <v>131</v>
      </c>
      <c r="C688" s="32">
        <v>42355</v>
      </c>
      <c r="D688" s="36">
        <v>3</v>
      </c>
      <c r="E688" s="34">
        <v>0.41666666666666669</v>
      </c>
      <c r="F688" s="34">
        <v>0.45763888888888887</v>
      </c>
      <c r="G688" s="31">
        <v>42355.457638888889</v>
      </c>
      <c r="H688" s="31"/>
      <c r="I688" s="29">
        <v>245</v>
      </c>
      <c r="AH688" s="29" t="s">
        <v>204</v>
      </c>
    </row>
    <row r="689" spans="1:34">
      <c r="A689" s="29">
        <v>40108</v>
      </c>
      <c r="B689" s="29" t="s">
        <v>131</v>
      </c>
      <c r="C689" s="32">
        <v>42355</v>
      </c>
      <c r="D689" s="36">
        <v>3</v>
      </c>
      <c r="E689" s="34">
        <v>0.41666666666666669</v>
      </c>
      <c r="F689" s="34">
        <v>0.46875</v>
      </c>
      <c r="G689" s="31">
        <v>42355.46875</v>
      </c>
      <c r="H689" s="31"/>
      <c r="I689" s="29">
        <v>223</v>
      </c>
      <c r="AH689" s="29" t="s">
        <v>203</v>
      </c>
    </row>
    <row r="690" spans="1:34">
      <c r="A690" s="29">
        <v>40108</v>
      </c>
      <c r="B690" s="29" t="s">
        <v>131</v>
      </c>
      <c r="C690" s="32">
        <v>42355</v>
      </c>
      <c r="D690" s="36">
        <v>3</v>
      </c>
      <c r="E690" s="34">
        <v>0.5</v>
      </c>
      <c r="F690" s="34">
        <v>0.50902777777777775</v>
      </c>
      <c r="G690" s="31">
        <v>42355.509027777778</v>
      </c>
      <c r="H690" s="31"/>
      <c r="I690" s="29">
        <v>259</v>
      </c>
    </row>
    <row r="691" spans="1:34">
      <c r="A691" s="29">
        <v>40108</v>
      </c>
      <c r="B691" s="29" t="s">
        <v>131</v>
      </c>
      <c r="C691" s="32">
        <v>42355</v>
      </c>
      <c r="D691" s="36">
        <v>3</v>
      </c>
      <c r="E691" s="34">
        <v>0.5</v>
      </c>
      <c r="F691" s="34">
        <v>0.50972222222222219</v>
      </c>
      <c r="G691" s="31">
        <v>42355.509722222225</v>
      </c>
      <c r="H691" s="31"/>
      <c r="K691" s="29">
        <v>50</v>
      </c>
      <c r="N691" s="29">
        <v>7.86</v>
      </c>
      <c r="AH691" s="29" t="s">
        <v>548</v>
      </c>
    </row>
    <row r="692" spans="1:34">
      <c r="A692" s="29">
        <v>40108</v>
      </c>
      <c r="B692" s="29" t="s">
        <v>131</v>
      </c>
      <c r="C692" s="32">
        <v>42355</v>
      </c>
      <c r="D692" s="36">
        <v>3</v>
      </c>
      <c r="E692" s="34">
        <v>0.52083333333333337</v>
      </c>
      <c r="F692" s="34">
        <v>0.5229166666666667</v>
      </c>
      <c r="G692" s="31">
        <v>42355.522916666669</v>
      </c>
      <c r="H692" s="31"/>
      <c r="AH692" s="29" t="s">
        <v>547</v>
      </c>
    </row>
    <row r="693" spans="1:34">
      <c r="A693" s="29">
        <v>40108</v>
      </c>
      <c r="B693" s="29" t="s">
        <v>131</v>
      </c>
      <c r="C693" s="32">
        <v>42355</v>
      </c>
      <c r="D693" s="36">
        <v>3</v>
      </c>
      <c r="E693" s="34">
        <v>0.53125</v>
      </c>
      <c r="F693" s="34">
        <v>0.53263888888888888</v>
      </c>
      <c r="G693" s="31">
        <v>42355.532638888886</v>
      </c>
      <c r="H693" s="31"/>
      <c r="AH693" s="29" t="s">
        <v>546</v>
      </c>
    </row>
    <row r="694" spans="1:34">
      <c r="A694" s="29">
        <v>40108</v>
      </c>
      <c r="B694" s="29" t="s">
        <v>131</v>
      </c>
      <c r="C694" s="32">
        <v>42355</v>
      </c>
      <c r="D694" s="36">
        <v>3</v>
      </c>
      <c r="E694" s="34">
        <v>0.57291666666666663</v>
      </c>
      <c r="F694" s="34">
        <v>0.57361111111111118</v>
      </c>
      <c r="G694" s="31">
        <v>42355.573611111111</v>
      </c>
      <c r="H694" s="31"/>
      <c r="I694" s="29">
        <v>361</v>
      </c>
      <c r="N694" s="29">
        <v>4.82</v>
      </c>
      <c r="AH694" s="29" t="s">
        <v>545</v>
      </c>
    </row>
    <row r="695" spans="1:34">
      <c r="A695" s="29">
        <v>40108</v>
      </c>
      <c r="B695" s="29" t="s">
        <v>131</v>
      </c>
      <c r="C695" s="32">
        <v>42355</v>
      </c>
      <c r="D695" s="36">
        <v>3</v>
      </c>
      <c r="E695" s="34">
        <v>0.58333333333333337</v>
      </c>
      <c r="F695" s="34">
        <v>0.58333333333333337</v>
      </c>
      <c r="G695" s="31">
        <v>42355.583333333336</v>
      </c>
      <c r="H695" s="31"/>
      <c r="AH695" s="29" t="s">
        <v>544</v>
      </c>
    </row>
    <row r="696" spans="1:34">
      <c r="A696" s="29">
        <v>40108</v>
      </c>
      <c r="B696" s="29" t="s">
        <v>131</v>
      </c>
      <c r="C696" s="32">
        <v>42355</v>
      </c>
      <c r="D696" s="36">
        <v>3</v>
      </c>
      <c r="E696" s="34">
        <v>0.625</v>
      </c>
      <c r="F696" s="34">
        <v>0.62430555555555556</v>
      </c>
      <c r="G696" s="31">
        <v>42355.624305555553</v>
      </c>
      <c r="H696" s="31"/>
      <c r="I696" s="29">
        <v>287</v>
      </c>
    </row>
    <row r="697" spans="1:34">
      <c r="A697" s="29">
        <v>40108</v>
      </c>
      <c r="B697" s="29" t="s">
        <v>131</v>
      </c>
      <c r="C697" s="32">
        <v>42355</v>
      </c>
      <c r="D697" s="36">
        <v>3</v>
      </c>
      <c r="E697" s="34">
        <v>0.65625</v>
      </c>
      <c r="F697" s="34">
        <v>0.65625</v>
      </c>
      <c r="G697" s="31">
        <v>42355.65625</v>
      </c>
      <c r="H697" s="31"/>
      <c r="AH697" s="29" t="s">
        <v>543</v>
      </c>
    </row>
    <row r="698" spans="1:34">
      <c r="A698" s="29">
        <v>40108</v>
      </c>
      <c r="B698" s="29" t="s">
        <v>131</v>
      </c>
      <c r="C698" s="32">
        <v>42355</v>
      </c>
      <c r="D698" s="36">
        <v>3</v>
      </c>
      <c r="E698" s="34">
        <v>0.65625</v>
      </c>
      <c r="F698" s="34">
        <v>0.65694444444444444</v>
      </c>
      <c r="G698" s="31">
        <v>42355.656944444447</v>
      </c>
      <c r="H698" s="31"/>
      <c r="I698" s="29">
        <v>249</v>
      </c>
      <c r="AH698" s="29" t="s">
        <v>542</v>
      </c>
    </row>
    <row r="699" spans="1:34">
      <c r="A699" s="29">
        <v>40109</v>
      </c>
      <c r="B699" s="29" t="s">
        <v>27</v>
      </c>
      <c r="C699" s="32">
        <v>42325</v>
      </c>
      <c r="D699" s="36">
        <v>1</v>
      </c>
      <c r="E699" s="34">
        <v>0.66666666666666663</v>
      </c>
      <c r="F699" s="34">
        <v>0.65625</v>
      </c>
      <c r="G699" s="31">
        <v>42325.65625</v>
      </c>
      <c r="H699" s="31"/>
      <c r="I699" s="29">
        <v>232</v>
      </c>
      <c r="AC699" s="29">
        <v>0.1</v>
      </c>
      <c r="AH699" s="29" t="s">
        <v>541</v>
      </c>
    </row>
    <row r="700" spans="1:34">
      <c r="A700" s="29">
        <v>40109</v>
      </c>
      <c r="B700" s="29" t="s">
        <v>27</v>
      </c>
      <c r="C700" s="32">
        <v>42325</v>
      </c>
      <c r="D700" s="36">
        <v>1</v>
      </c>
      <c r="E700" s="34">
        <v>0.66666666666666663</v>
      </c>
      <c r="F700" s="34">
        <v>0.66041666666666665</v>
      </c>
      <c r="G700" s="31">
        <v>42325.660416666666</v>
      </c>
      <c r="H700" s="31"/>
      <c r="AH700" s="29" t="s">
        <v>245</v>
      </c>
    </row>
    <row r="701" spans="1:34">
      <c r="A701" s="29">
        <v>40109</v>
      </c>
      <c r="B701" s="29" t="s">
        <v>27</v>
      </c>
      <c r="C701" s="32">
        <v>42325</v>
      </c>
      <c r="D701" s="36">
        <v>1</v>
      </c>
      <c r="E701" s="34">
        <v>0.66666666666666663</v>
      </c>
      <c r="F701" s="34">
        <v>0.72361111111111109</v>
      </c>
      <c r="G701" s="31">
        <v>42325.723611111112</v>
      </c>
      <c r="H701" s="31"/>
      <c r="AH701" s="29" t="s">
        <v>467</v>
      </c>
    </row>
    <row r="702" spans="1:34">
      <c r="A702" s="29">
        <v>40109</v>
      </c>
      <c r="B702" s="29" t="s">
        <v>27</v>
      </c>
      <c r="C702" s="32">
        <v>42325</v>
      </c>
      <c r="D702" s="36">
        <v>1</v>
      </c>
      <c r="E702" s="34">
        <v>0.75</v>
      </c>
      <c r="F702" s="34">
        <v>0.76250000000000007</v>
      </c>
      <c r="G702" s="31">
        <v>42325.762499999997</v>
      </c>
      <c r="H702" s="31"/>
      <c r="I702" s="29">
        <v>159</v>
      </c>
      <c r="AH702" s="29" t="s">
        <v>245</v>
      </c>
    </row>
    <row r="703" spans="1:34">
      <c r="A703" s="29">
        <v>40109</v>
      </c>
      <c r="B703" s="29" t="s">
        <v>27</v>
      </c>
      <c r="C703" s="32">
        <v>42325</v>
      </c>
      <c r="D703" s="36">
        <v>1</v>
      </c>
      <c r="E703" s="34">
        <v>0.75</v>
      </c>
      <c r="F703" s="34">
        <v>0.77222222222222225</v>
      </c>
      <c r="G703" s="31">
        <v>42325.772222222222</v>
      </c>
      <c r="H703" s="31"/>
      <c r="K703" s="29">
        <v>45</v>
      </c>
      <c r="L703" s="29">
        <v>81.2</v>
      </c>
      <c r="AH703" s="29" t="s">
        <v>466</v>
      </c>
    </row>
    <row r="704" spans="1:34">
      <c r="A704" s="29">
        <v>40109</v>
      </c>
      <c r="B704" s="29" t="s">
        <v>27</v>
      </c>
      <c r="C704" s="32">
        <v>42325</v>
      </c>
      <c r="D704" s="36">
        <v>1</v>
      </c>
      <c r="E704" s="34">
        <v>0.75</v>
      </c>
      <c r="F704" s="34">
        <v>0.77430555555555547</v>
      </c>
      <c r="G704" s="31">
        <v>42325.774305555555</v>
      </c>
      <c r="H704" s="31"/>
      <c r="AH704" s="29" t="s">
        <v>442</v>
      </c>
    </row>
    <row r="705" spans="1:34">
      <c r="A705" s="29">
        <v>40109</v>
      </c>
      <c r="B705" s="29" t="s">
        <v>27</v>
      </c>
      <c r="C705" s="32">
        <v>42325</v>
      </c>
      <c r="D705" s="36">
        <v>1</v>
      </c>
      <c r="E705" s="34">
        <v>0.88541666666666663</v>
      </c>
      <c r="F705" s="34">
        <v>0.88194444444444453</v>
      </c>
      <c r="G705" s="31">
        <v>42325.881944444445</v>
      </c>
      <c r="H705" s="31"/>
      <c r="I705" s="29">
        <v>93</v>
      </c>
      <c r="AH705" s="29" t="s">
        <v>465</v>
      </c>
    </row>
    <row r="706" spans="1:34">
      <c r="A706" s="29">
        <v>40109</v>
      </c>
      <c r="B706" s="29" t="s">
        <v>27</v>
      </c>
      <c r="C706" s="32">
        <v>42325</v>
      </c>
      <c r="D706" s="36">
        <v>1</v>
      </c>
      <c r="E706" s="34">
        <v>0.88541666666666663</v>
      </c>
      <c r="F706" s="34">
        <v>0.88541666666666663</v>
      </c>
      <c r="G706" s="31">
        <v>42325.885416666664</v>
      </c>
      <c r="H706" s="31"/>
      <c r="M706" s="29">
        <v>4</v>
      </c>
      <c r="AH706" s="29" t="s">
        <v>540</v>
      </c>
    </row>
    <row r="707" spans="1:34">
      <c r="A707" s="29">
        <v>40109</v>
      </c>
      <c r="B707" s="29" t="s">
        <v>27</v>
      </c>
      <c r="C707" s="32">
        <v>42325</v>
      </c>
      <c r="D707" s="36">
        <v>1</v>
      </c>
      <c r="E707" s="34">
        <v>0.89583333333333337</v>
      </c>
      <c r="F707" s="34">
        <v>0.89236111111111116</v>
      </c>
      <c r="G707" s="31">
        <v>42325.892361111109</v>
      </c>
      <c r="H707" s="31"/>
      <c r="I707" s="29">
        <v>67</v>
      </c>
      <c r="K707" s="29" t="s">
        <v>37</v>
      </c>
      <c r="M707" s="29">
        <v>16</v>
      </c>
      <c r="AH707" s="29" t="s">
        <v>539</v>
      </c>
    </row>
    <row r="708" spans="1:34">
      <c r="A708" s="29">
        <v>40109</v>
      </c>
      <c r="B708" s="29" t="s">
        <v>27</v>
      </c>
      <c r="C708" s="32">
        <v>42325</v>
      </c>
      <c r="D708" s="36">
        <v>1</v>
      </c>
      <c r="E708" s="34">
        <v>0.90625</v>
      </c>
      <c r="F708" s="34">
        <v>0.90277777777777779</v>
      </c>
      <c r="G708" s="31">
        <v>42325.902777777781</v>
      </c>
      <c r="H708" s="31"/>
      <c r="I708" s="29">
        <v>95</v>
      </c>
      <c r="M708" s="29">
        <v>4</v>
      </c>
      <c r="AH708" s="29" t="s">
        <v>538</v>
      </c>
    </row>
    <row r="709" spans="1:34">
      <c r="A709" s="29">
        <v>40109</v>
      </c>
      <c r="B709" s="29" t="s">
        <v>27</v>
      </c>
      <c r="C709" s="32">
        <v>42325</v>
      </c>
      <c r="D709" s="36">
        <v>1</v>
      </c>
      <c r="E709" s="34">
        <v>0.91666666666666663</v>
      </c>
      <c r="F709" s="34">
        <v>0.91319444444444453</v>
      </c>
      <c r="G709" s="31">
        <v>42325.913194444445</v>
      </c>
      <c r="H709" s="31"/>
      <c r="I709" s="29">
        <v>117</v>
      </c>
      <c r="L709" s="29">
        <v>32</v>
      </c>
      <c r="AH709" s="29" t="s">
        <v>537</v>
      </c>
    </row>
    <row r="710" spans="1:34">
      <c r="A710" s="29">
        <v>40109</v>
      </c>
      <c r="B710" s="29" t="s">
        <v>27</v>
      </c>
      <c r="C710" s="32">
        <v>42325</v>
      </c>
      <c r="D710" s="36">
        <v>1</v>
      </c>
      <c r="E710" s="34">
        <v>0.92708333333333337</v>
      </c>
      <c r="F710" s="34">
        <v>0.92708333333333337</v>
      </c>
      <c r="G710" s="31">
        <v>42325.927083333336</v>
      </c>
      <c r="H710" s="31"/>
      <c r="I710" s="29">
        <v>203</v>
      </c>
    </row>
    <row r="711" spans="1:34">
      <c r="A711" s="29">
        <v>40109</v>
      </c>
      <c r="B711" s="29" t="s">
        <v>27</v>
      </c>
      <c r="C711" s="32">
        <v>42325</v>
      </c>
      <c r="D711" s="36">
        <v>1</v>
      </c>
      <c r="E711" s="34">
        <v>0.95833333333333337</v>
      </c>
      <c r="F711" s="34">
        <v>0.9604166666666667</v>
      </c>
      <c r="G711" s="31">
        <v>42325.960416666669</v>
      </c>
      <c r="H711" s="31"/>
      <c r="I711" s="29">
        <v>188</v>
      </c>
      <c r="AH711" s="29" t="s">
        <v>458</v>
      </c>
    </row>
    <row r="712" spans="1:34">
      <c r="A712" s="29">
        <v>40109</v>
      </c>
      <c r="B712" s="29" t="s">
        <v>27</v>
      </c>
      <c r="C712" s="32">
        <v>42325</v>
      </c>
      <c r="D712" s="36">
        <v>1</v>
      </c>
      <c r="E712" s="34">
        <v>0.98958333333333337</v>
      </c>
      <c r="F712" s="34">
        <v>0.99305555555555547</v>
      </c>
      <c r="G712" s="31">
        <v>42325.993055555555</v>
      </c>
      <c r="H712" s="31"/>
      <c r="I712" s="29">
        <v>77</v>
      </c>
      <c r="AH712" s="29" t="s">
        <v>536</v>
      </c>
    </row>
    <row r="713" spans="1:34">
      <c r="A713" s="29">
        <v>40109</v>
      </c>
      <c r="B713" s="29" t="s">
        <v>27</v>
      </c>
      <c r="C713" s="32">
        <v>42325</v>
      </c>
      <c r="D713" s="36">
        <v>1</v>
      </c>
      <c r="E713" s="34">
        <v>0.98958333333333337</v>
      </c>
      <c r="F713" s="34">
        <v>0.99444444444444446</v>
      </c>
      <c r="G713" s="31">
        <v>42325.994444444441</v>
      </c>
      <c r="H713" s="31"/>
      <c r="M713" s="29">
        <v>12</v>
      </c>
      <c r="AH713" s="29" t="s">
        <v>535</v>
      </c>
    </row>
    <row r="714" spans="1:34">
      <c r="A714" s="29">
        <v>40109</v>
      </c>
      <c r="B714" s="29" t="s">
        <v>27</v>
      </c>
      <c r="C714" s="32">
        <v>42326</v>
      </c>
      <c r="D714" s="36">
        <v>2</v>
      </c>
      <c r="E714" s="34">
        <v>1.0416666666666666E-2</v>
      </c>
      <c r="F714" s="34">
        <v>7.6388888888888886E-3</v>
      </c>
      <c r="G714" s="31">
        <v>42326.007638888892</v>
      </c>
      <c r="H714" s="31"/>
      <c r="I714" s="29">
        <v>122</v>
      </c>
    </row>
    <row r="715" spans="1:34">
      <c r="A715" s="29">
        <v>40109</v>
      </c>
      <c r="B715" s="29" t="s">
        <v>27</v>
      </c>
      <c r="C715" s="32">
        <v>42326</v>
      </c>
      <c r="D715" s="36">
        <v>2</v>
      </c>
      <c r="E715" s="34">
        <v>6.25E-2</v>
      </c>
      <c r="F715" s="34">
        <v>5.9722222222222225E-2</v>
      </c>
      <c r="G715" s="31">
        <v>42326.05972222222</v>
      </c>
      <c r="H715" s="31"/>
      <c r="I715" s="29">
        <v>78</v>
      </c>
      <c r="AH715" s="29" t="s">
        <v>534</v>
      </c>
    </row>
    <row r="716" spans="1:34">
      <c r="A716" s="29">
        <v>40109</v>
      </c>
      <c r="B716" s="29" t="s">
        <v>27</v>
      </c>
      <c r="C716" s="32">
        <v>42326</v>
      </c>
      <c r="D716" s="36">
        <v>2</v>
      </c>
      <c r="E716" s="34">
        <v>6.25E-2</v>
      </c>
      <c r="F716" s="34">
        <v>6.1111111111111116E-2</v>
      </c>
      <c r="G716" s="31">
        <v>42326.061111111114</v>
      </c>
      <c r="H716" s="31"/>
      <c r="M716" s="29">
        <v>12</v>
      </c>
      <c r="AH716" s="29" t="s">
        <v>455</v>
      </c>
    </row>
    <row r="717" spans="1:34">
      <c r="A717" s="29">
        <v>40109</v>
      </c>
      <c r="B717" s="29" t="s">
        <v>27</v>
      </c>
      <c r="C717" s="32">
        <v>42326</v>
      </c>
      <c r="D717" s="36">
        <v>2</v>
      </c>
      <c r="E717" s="34">
        <v>7.2916666666666671E-2</v>
      </c>
      <c r="F717" s="34">
        <v>7.3611111111111113E-2</v>
      </c>
      <c r="G717" s="31">
        <v>42326.073611111111</v>
      </c>
      <c r="H717" s="31"/>
      <c r="I717" s="29">
        <v>107</v>
      </c>
    </row>
    <row r="718" spans="1:34">
      <c r="A718" s="29">
        <v>40109</v>
      </c>
      <c r="B718" s="29" t="s">
        <v>27</v>
      </c>
      <c r="C718" s="32">
        <v>42326</v>
      </c>
      <c r="D718" s="36">
        <v>2</v>
      </c>
      <c r="E718" s="34">
        <v>0.125</v>
      </c>
      <c r="F718" s="34">
        <v>0.13125000000000001</v>
      </c>
      <c r="G718" s="31">
        <v>42326.131249999999</v>
      </c>
      <c r="H718" s="31"/>
      <c r="I718" s="29">
        <v>80</v>
      </c>
      <c r="AH718" s="29" t="s">
        <v>533</v>
      </c>
    </row>
    <row r="719" spans="1:34">
      <c r="A719" s="29">
        <v>40109</v>
      </c>
      <c r="B719" s="29" t="s">
        <v>27</v>
      </c>
      <c r="C719" s="32">
        <v>42326</v>
      </c>
      <c r="D719" s="36">
        <v>2</v>
      </c>
      <c r="E719" s="34">
        <v>0.125</v>
      </c>
      <c r="F719" s="34">
        <v>0.13194444444444445</v>
      </c>
      <c r="G719" s="31">
        <v>42326.131944444445</v>
      </c>
      <c r="H719" s="31"/>
      <c r="M719" s="29">
        <v>8</v>
      </c>
      <c r="AH719" s="29" t="s">
        <v>444</v>
      </c>
    </row>
    <row r="720" spans="1:34">
      <c r="A720" s="29">
        <v>40109</v>
      </c>
      <c r="B720" s="29" t="s">
        <v>27</v>
      </c>
      <c r="C720" s="32">
        <v>42326</v>
      </c>
      <c r="D720" s="36">
        <v>2</v>
      </c>
      <c r="E720" s="34">
        <v>0.17708333333333334</v>
      </c>
      <c r="F720" s="34">
        <v>0.17777777777777778</v>
      </c>
      <c r="G720" s="31">
        <v>42326.177777777775</v>
      </c>
      <c r="H720" s="31"/>
      <c r="I720" s="29">
        <v>89</v>
      </c>
      <c r="AH720" s="29" t="s">
        <v>532</v>
      </c>
    </row>
    <row r="721" spans="1:34">
      <c r="A721" s="29">
        <v>40109</v>
      </c>
      <c r="B721" s="29" t="s">
        <v>27</v>
      </c>
      <c r="C721" s="32">
        <v>42326</v>
      </c>
      <c r="D721" s="36">
        <v>2</v>
      </c>
      <c r="E721" s="34">
        <v>0.17708333333333334</v>
      </c>
      <c r="F721" s="34">
        <v>0.18055555555555555</v>
      </c>
      <c r="G721" s="31">
        <v>42326.180555555555</v>
      </c>
      <c r="H721" s="31"/>
      <c r="M721" s="29">
        <v>8</v>
      </c>
      <c r="AH721" s="29" t="s">
        <v>444</v>
      </c>
    </row>
    <row r="722" spans="1:34">
      <c r="A722" s="29">
        <v>40109</v>
      </c>
      <c r="B722" s="29" t="s">
        <v>27</v>
      </c>
      <c r="C722" s="32">
        <v>42326</v>
      </c>
      <c r="D722" s="36">
        <v>2</v>
      </c>
      <c r="E722" s="34">
        <v>0.23958333333333334</v>
      </c>
      <c r="F722" s="34">
        <v>0.24305555555555555</v>
      </c>
      <c r="G722" s="31">
        <v>42326.243055555555</v>
      </c>
      <c r="H722" s="31"/>
      <c r="I722" s="29">
        <v>68</v>
      </c>
      <c r="AH722" s="29" t="s">
        <v>531</v>
      </c>
    </row>
    <row r="723" spans="1:34">
      <c r="A723" s="29">
        <v>40109</v>
      </c>
      <c r="B723" s="29" t="s">
        <v>27</v>
      </c>
      <c r="C723" s="32">
        <v>42326</v>
      </c>
      <c r="D723" s="36">
        <v>2</v>
      </c>
      <c r="E723" s="34">
        <v>0.23958333333333334</v>
      </c>
      <c r="F723" s="34">
        <v>0.24374999999999999</v>
      </c>
      <c r="G723" s="31">
        <v>42326.243750000001</v>
      </c>
      <c r="H723" s="31"/>
      <c r="M723" s="29">
        <v>16</v>
      </c>
      <c r="AH723" s="29" t="s">
        <v>530</v>
      </c>
    </row>
    <row r="724" spans="1:34">
      <c r="A724" s="29">
        <v>40109</v>
      </c>
      <c r="B724" s="29" t="s">
        <v>27</v>
      </c>
      <c r="C724" s="32">
        <v>42326</v>
      </c>
      <c r="D724" s="36">
        <v>2</v>
      </c>
      <c r="E724" s="34">
        <v>0.25</v>
      </c>
      <c r="F724" s="34">
        <v>0.25694444444444448</v>
      </c>
      <c r="G724" s="31">
        <v>42326.256944444445</v>
      </c>
      <c r="H724" s="31"/>
      <c r="I724" s="29">
        <v>79</v>
      </c>
    </row>
    <row r="725" spans="1:34">
      <c r="A725" s="29">
        <v>40109</v>
      </c>
      <c r="B725" s="29" t="s">
        <v>27</v>
      </c>
      <c r="C725" s="32">
        <v>42326</v>
      </c>
      <c r="D725" s="36">
        <v>2</v>
      </c>
      <c r="E725" s="34">
        <v>0.26041666666666669</v>
      </c>
      <c r="F725" s="34">
        <v>0.26111111111111113</v>
      </c>
      <c r="G725" s="31">
        <v>42326.261111111111</v>
      </c>
      <c r="H725" s="31"/>
      <c r="M725" s="29">
        <v>11</v>
      </c>
      <c r="AH725" s="29" t="s">
        <v>529</v>
      </c>
    </row>
    <row r="726" spans="1:34">
      <c r="A726" s="29">
        <v>40109</v>
      </c>
      <c r="B726" s="29" t="s">
        <v>27</v>
      </c>
      <c r="C726" s="32">
        <v>42326</v>
      </c>
      <c r="D726" s="36">
        <v>2</v>
      </c>
      <c r="E726" s="34">
        <v>0.27083333333333331</v>
      </c>
      <c r="F726" s="34">
        <v>0.27499999999999997</v>
      </c>
      <c r="G726" s="31">
        <v>42326.275000000001</v>
      </c>
      <c r="H726" s="31"/>
      <c r="I726" s="29">
        <v>117</v>
      </c>
    </row>
    <row r="727" spans="1:34">
      <c r="A727" s="29">
        <v>40109</v>
      </c>
      <c r="B727" s="29" t="s">
        <v>27</v>
      </c>
      <c r="C727" s="32">
        <v>42326</v>
      </c>
      <c r="D727" s="36">
        <v>2</v>
      </c>
      <c r="E727" s="34">
        <v>0.33333333333333331</v>
      </c>
      <c r="F727" s="34">
        <v>0.34027777777777773</v>
      </c>
      <c r="G727" s="31">
        <v>42326.340277777781</v>
      </c>
      <c r="H727" s="31"/>
      <c r="I727" s="29">
        <v>131</v>
      </c>
      <c r="AH727" s="29" t="s">
        <v>528</v>
      </c>
    </row>
    <row r="728" spans="1:34">
      <c r="A728" s="29">
        <v>40109</v>
      </c>
      <c r="B728" s="29" t="s">
        <v>27</v>
      </c>
      <c r="C728" s="32">
        <v>42326</v>
      </c>
      <c r="D728" s="36">
        <v>2</v>
      </c>
      <c r="E728" s="34">
        <v>0.33333333333333331</v>
      </c>
      <c r="F728" s="34">
        <v>0.34722222222222227</v>
      </c>
      <c r="G728" s="31">
        <v>42326.347222222219</v>
      </c>
      <c r="H728" s="31"/>
      <c r="K728" s="29">
        <v>25</v>
      </c>
      <c r="L728" s="29">
        <v>40.6</v>
      </c>
      <c r="N728" s="29">
        <v>5</v>
      </c>
      <c r="AH728" s="29" t="s">
        <v>527</v>
      </c>
    </row>
    <row r="729" spans="1:34">
      <c r="A729" s="29">
        <v>40109</v>
      </c>
      <c r="B729" s="29" t="s">
        <v>27</v>
      </c>
      <c r="C729" s="32">
        <v>42326</v>
      </c>
      <c r="D729" s="36">
        <v>2</v>
      </c>
      <c r="E729" s="34">
        <v>0.33333333333333331</v>
      </c>
      <c r="F729" s="34">
        <v>0.35416666666666669</v>
      </c>
      <c r="G729" s="31">
        <v>42326.354166666664</v>
      </c>
      <c r="H729" s="31"/>
      <c r="AH729" s="29" t="s">
        <v>245</v>
      </c>
    </row>
    <row r="730" spans="1:34">
      <c r="A730" s="29">
        <v>40109</v>
      </c>
      <c r="B730" s="29" t="s">
        <v>27</v>
      </c>
      <c r="C730" s="32">
        <v>42326</v>
      </c>
      <c r="D730" s="36">
        <v>2</v>
      </c>
      <c r="E730" s="34">
        <v>0.375</v>
      </c>
      <c r="F730" s="34">
        <v>0.39583333333333331</v>
      </c>
      <c r="G730" s="31">
        <v>42326.395833333336</v>
      </c>
      <c r="H730" s="31"/>
      <c r="AH730" s="29" t="s">
        <v>526</v>
      </c>
    </row>
    <row r="731" spans="1:34">
      <c r="A731" s="29">
        <v>40109</v>
      </c>
      <c r="B731" s="29" t="s">
        <v>27</v>
      </c>
      <c r="C731" s="32">
        <v>42326</v>
      </c>
      <c r="D731" s="36">
        <v>2</v>
      </c>
      <c r="E731" s="34">
        <v>0.4375</v>
      </c>
      <c r="F731" s="34">
        <v>0.43402777777777773</v>
      </c>
      <c r="G731" s="31">
        <v>42326.434027777781</v>
      </c>
      <c r="H731" s="31"/>
      <c r="I731" s="29">
        <v>167</v>
      </c>
      <c r="AH731" s="29" t="s">
        <v>525</v>
      </c>
    </row>
    <row r="732" spans="1:34">
      <c r="A732" s="29">
        <v>40109</v>
      </c>
      <c r="B732" s="29" t="s">
        <v>27</v>
      </c>
      <c r="C732" s="32">
        <v>42326</v>
      </c>
      <c r="D732" s="36">
        <v>2</v>
      </c>
      <c r="E732" s="34">
        <v>0.45833333333333331</v>
      </c>
      <c r="G732" s="31">
        <v>42326.458333333336</v>
      </c>
      <c r="H732" s="31"/>
      <c r="I732" s="29">
        <v>116</v>
      </c>
      <c r="L732" s="29">
        <v>14</v>
      </c>
      <c r="AH732" s="29" t="s">
        <v>512</v>
      </c>
    </row>
    <row r="733" spans="1:34">
      <c r="A733" s="29">
        <v>40109</v>
      </c>
      <c r="B733" s="29" t="s">
        <v>27</v>
      </c>
      <c r="C733" s="32">
        <v>42326</v>
      </c>
      <c r="D733" s="36">
        <v>2</v>
      </c>
      <c r="E733" s="34">
        <v>0.45833333333333331</v>
      </c>
      <c r="F733" s="34">
        <v>0.47013888888888888</v>
      </c>
      <c r="G733" s="31">
        <v>42326.470138888886</v>
      </c>
      <c r="H733" s="31"/>
      <c r="I733" s="29">
        <v>116</v>
      </c>
      <c r="AH733" s="29" t="s">
        <v>449</v>
      </c>
    </row>
    <row r="734" spans="1:34">
      <c r="A734" s="29">
        <v>40109</v>
      </c>
      <c r="B734" s="29" t="s">
        <v>27</v>
      </c>
      <c r="C734" s="32">
        <v>42326</v>
      </c>
      <c r="D734" s="36">
        <v>2</v>
      </c>
      <c r="E734" s="34">
        <v>0.45833333333333331</v>
      </c>
      <c r="F734" s="34">
        <v>0.47083333333333338</v>
      </c>
      <c r="G734" s="31">
        <v>42326.470833333333</v>
      </c>
      <c r="H734" s="31"/>
      <c r="AH734" s="29" t="s">
        <v>433</v>
      </c>
    </row>
    <row r="735" spans="1:34">
      <c r="A735" s="29">
        <v>40109</v>
      </c>
      <c r="B735" s="29" t="s">
        <v>27</v>
      </c>
      <c r="C735" s="32">
        <v>42326</v>
      </c>
      <c r="D735" s="36">
        <v>2</v>
      </c>
      <c r="E735" s="34">
        <v>0.45833333333333331</v>
      </c>
      <c r="F735" s="34">
        <v>0.48125000000000001</v>
      </c>
      <c r="G735" s="31">
        <v>42326.481249999997</v>
      </c>
      <c r="H735" s="31"/>
      <c r="I735" s="29">
        <v>117</v>
      </c>
      <c r="AH735" s="29" t="s">
        <v>436</v>
      </c>
    </row>
    <row r="736" spans="1:34">
      <c r="A736" s="29">
        <v>40109</v>
      </c>
      <c r="B736" s="29" t="s">
        <v>27</v>
      </c>
      <c r="C736" s="32">
        <v>42326</v>
      </c>
      <c r="D736" s="36">
        <v>2</v>
      </c>
      <c r="E736" s="34">
        <v>0.45833333333333331</v>
      </c>
      <c r="F736" s="34">
        <v>0.48402777777777778</v>
      </c>
      <c r="G736" s="31">
        <v>42326.484027777777</v>
      </c>
      <c r="H736" s="31"/>
      <c r="I736" s="29">
        <v>122</v>
      </c>
      <c r="AH736" s="29" t="s">
        <v>434</v>
      </c>
    </row>
    <row r="737" spans="1:34">
      <c r="A737" s="29">
        <v>40109</v>
      </c>
      <c r="B737" s="29" t="s">
        <v>27</v>
      </c>
      <c r="C737" s="32">
        <v>42326</v>
      </c>
      <c r="D737" s="36">
        <v>2</v>
      </c>
      <c r="E737" s="34">
        <v>0.45833333333333331</v>
      </c>
      <c r="F737" s="34">
        <v>0.48541666666666666</v>
      </c>
      <c r="G737" s="31">
        <v>42326.48541666667</v>
      </c>
      <c r="H737" s="31"/>
      <c r="AH737" s="29" t="s">
        <v>433</v>
      </c>
    </row>
    <row r="738" spans="1:34">
      <c r="A738" s="29">
        <v>40109</v>
      </c>
      <c r="B738" s="29" t="s">
        <v>27</v>
      </c>
      <c r="C738" s="32">
        <v>42326</v>
      </c>
      <c r="D738" s="36">
        <v>2</v>
      </c>
      <c r="E738" s="34">
        <v>0.45833333333333331</v>
      </c>
      <c r="F738" s="34">
        <v>0.49583333333333335</v>
      </c>
      <c r="G738" s="31">
        <v>42326.495833333334</v>
      </c>
      <c r="H738" s="31"/>
      <c r="I738" s="29">
        <v>124</v>
      </c>
      <c r="AH738" s="29" t="s">
        <v>435</v>
      </c>
    </row>
    <row r="739" spans="1:34">
      <c r="A739" s="29">
        <v>40109</v>
      </c>
      <c r="B739" s="29" t="s">
        <v>27</v>
      </c>
      <c r="C739" s="32">
        <v>42326</v>
      </c>
      <c r="D739" s="36">
        <v>2</v>
      </c>
      <c r="E739" s="34">
        <v>0.45833333333333331</v>
      </c>
      <c r="F739" s="34">
        <v>0.49861111111111112</v>
      </c>
      <c r="G739" s="31">
        <v>42326.498611111114</v>
      </c>
      <c r="H739" s="31"/>
      <c r="I739" s="29">
        <v>123</v>
      </c>
      <c r="AH739" s="29" t="s">
        <v>434</v>
      </c>
    </row>
    <row r="740" spans="1:34">
      <c r="A740" s="29">
        <v>40109</v>
      </c>
      <c r="B740" s="29" t="s">
        <v>27</v>
      </c>
      <c r="C740" s="32">
        <v>42326</v>
      </c>
      <c r="D740" s="36">
        <v>2</v>
      </c>
      <c r="E740" s="34">
        <v>0.45833333333333331</v>
      </c>
      <c r="F740" s="34">
        <v>0.4993055555555555</v>
      </c>
      <c r="G740" s="31">
        <v>42326.499305555553</v>
      </c>
      <c r="H740" s="31"/>
      <c r="AH740" s="29" t="s">
        <v>433</v>
      </c>
    </row>
    <row r="741" spans="1:34">
      <c r="A741" s="29">
        <v>40109</v>
      </c>
      <c r="B741" s="29" t="s">
        <v>27</v>
      </c>
      <c r="C741" s="32">
        <v>42326</v>
      </c>
      <c r="D741" s="36">
        <v>2</v>
      </c>
      <c r="E741" s="34">
        <v>0.45833333333333331</v>
      </c>
      <c r="F741" s="34">
        <v>0.51041666666666663</v>
      </c>
      <c r="G741" s="31">
        <v>42326.510416666664</v>
      </c>
      <c r="H741" s="31"/>
      <c r="I741" s="29">
        <v>134</v>
      </c>
      <c r="AH741" s="29" t="s">
        <v>432</v>
      </c>
    </row>
    <row r="742" spans="1:34">
      <c r="A742" s="29">
        <v>40109</v>
      </c>
      <c r="B742" s="29" t="s">
        <v>27</v>
      </c>
      <c r="C742" s="32">
        <v>42326</v>
      </c>
      <c r="D742" s="36">
        <v>2</v>
      </c>
      <c r="E742" s="34">
        <v>0.5</v>
      </c>
      <c r="F742" s="34">
        <v>0.54166666666666663</v>
      </c>
      <c r="G742" s="31">
        <v>42326.541666666664</v>
      </c>
      <c r="H742" s="31"/>
      <c r="I742" s="29">
        <v>201</v>
      </c>
      <c r="K742" s="29">
        <v>30</v>
      </c>
      <c r="L742" s="29">
        <v>54</v>
      </c>
      <c r="AH742" s="29" t="s">
        <v>524</v>
      </c>
    </row>
    <row r="743" spans="1:34">
      <c r="A743" s="29">
        <v>40109</v>
      </c>
      <c r="B743" s="29" t="s">
        <v>27</v>
      </c>
      <c r="C743" s="32">
        <v>42326</v>
      </c>
      <c r="D743" s="36">
        <v>2</v>
      </c>
      <c r="E743" s="34">
        <v>0.5</v>
      </c>
      <c r="F743" s="34">
        <v>0.54305555555555551</v>
      </c>
      <c r="G743" s="31">
        <v>42326.543055555558</v>
      </c>
      <c r="H743" s="31"/>
      <c r="N743" s="29">
        <v>8.9</v>
      </c>
      <c r="AH743" s="29" t="s">
        <v>429</v>
      </c>
    </row>
    <row r="744" spans="1:34">
      <c r="A744" s="29">
        <v>40109</v>
      </c>
      <c r="B744" s="29" t="s">
        <v>27</v>
      </c>
      <c r="C744" s="32">
        <v>42326</v>
      </c>
      <c r="D744" s="36">
        <v>2</v>
      </c>
      <c r="E744" s="34">
        <v>0.75</v>
      </c>
      <c r="F744" s="34">
        <v>0.75555555555555554</v>
      </c>
      <c r="G744" s="31">
        <v>42326.755555555559</v>
      </c>
      <c r="H744" s="31"/>
      <c r="I744" s="29">
        <v>216</v>
      </c>
      <c r="AH744" s="29" t="s">
        <v>245</v>
      </c>
    </row>
    <row r="745" spans="1:34">
      <c r="A745" s="29">
        <v>40109</v>
      </c>
      <c r="B745" s="29" t="s">
        <v>27</v>
      </c>
      <c r="C745" s="32">
        <v>42326</v>
      </c>
      <c r="D745" s="36">
        <v>2</v>
      </c>
      <c r="E745" s="34">
        <v>0.75</v>
      </c>
      <c r="F745" s="34">
        <v>0.75902777777777775</v>
      </c>
      <c r="G745" s="31">
        <v>42326.759027777778</v>
      </c>
      <c r="H745" s="31"/>
      <c r="N745" s="29">
        <v>11.4</v>
      </c>
      <c r="AH745" s="29" t="s">
        <v>523</v>
      </c>
    </row>
    <row r="746" spans="1:34">
      <c r="A746" s="29">
        <v>40109</v>
      </c>
      <c r="B746" s="29" t="s">
        <v>27</v>
      </c>
      <c r="C746" s="32">
        <v>42326</v>
      </c>
      <c r="D746" s="36">
        <v>2</v>
      </c>
      <c r="E746" s="34">
        <v>0.75</v>
      </c>
      <c r="F746" s="34">
        <v>0.76111111111111107</v>
      </c>
      <c r="G746" s="31">
        <v>42326.761111111111</v>
      </c>
      <c r="H746" s="31"/>
      <c r="K746" s="29">
        <v>30</v>
      </c>
      <c r="L746" s="29">
        <v>81.89</v>
      </c>
      <c r="AH746" s="29" t="s">
        <v>466</v>
      </c>
    </row>
    <row r="747" spans="1:34">
      <c r="A747" s="29">
        <v>40109</v>
      </c>
      <c r="B747" s="29" t="s">
        <v>27</v>
      </c>
      <c r="C747" s="32">
        <v>42326</v>
      </c>
      <c r="D747" s="36">
        <v>2</v>
      </c>
      <c r="E747" s="34">
        <v>0.875</v>
      </c>
      <c r="F747" s="34">
        <v>0.87152777777777779</v>
      </c>
      <c r="G747" s="31">
        <v>42326.871527777781</v>
      </c>
      <c r="H747" s="31"/>
      <c r="I747" s="29">
        <v>86</v>
      </c>
      <c r="M747" s="29">
        <v>8</v>
      </c>
      <c r="AH747" s="29" t="s">
        <v>522</v>
      </c>
    </row>
    <row r="748" spans="1:34">
      <c r="A748" s="29">
        <v>40109</v>
      </c>
      <c r="B748" s="29" t="s">
        <v>27</v>
      </c>
      <c r="C748" s="32">
        <v>42326</v>
      </c>
      <c r="D748" s="36">
        <v>2</v>
      </c>
      <c r="E748" s="34">
        <v>0.88541666666666663</v>
      </c>
      <c r="F748" s="34">
        <v>0.88194444444444453</v>
      </c>
      <c r="G748" s="31">
        <v>42326.881944444445</v>
      </c>
      <c r="H748" s="31"/>
      <c r="I748" s="29">
        <v>79</v>
      </c>
      <c r="M748" s="29">
        <v>8</v>
      </c>
      <c r="AH748" s="29" t="s">
        <v>522</v>
      </c>
    </row>
    <row r="749" spans="1:34">
      <c r="A749" s="29">
        <v>40109</v>
      </c>
      <c r="B749" s="29" t="s">
        <v>27</v>
      </c>
      <c r="C749" s="32">
        <v>42326</v>
      </c>
      <c r="D749" s="36">
        <v>2</v>
      </c>
      <c r="E749" s="34">
        <v>0.89583333333333337</v>
      </c>
      <c r="F749" s="34">
        <v>0.89236111111111116</v>
      </c>
      <c r="G749" s="31">
        <v>42326.892361111109</v>
      </c>
      <c r="H749" s="31"/>
      <c r="I749" s="29">
        <v>120</v>
      </c>
      <c r="AH749" s="29" t="s">
        <v>521</v>
      </c>
    </row>
    <row r="750" spans="1:34">
      <c r="A750" s="29">
        <v>40109</v>
      </c>
      <c r="B750" s="29" t="s">
        <v>27</v>
      </c>
      <c r="C750" s="32">
        <v>42326</v>
      </c>
      <c r="D750" s="36">
        <v>2</v>
      </c>
      <c r="E750" s="34">
        <v>0.90625</v>
      </c>
      <c r="F750" s="34">
        <v>0.89930555555555547</v>
      </c>
      <c r="G750" s="31">
        <v>42326.899305555555</v>
      </c>
      <c r="H750" s="31"/>
      <c r="AH750" s="29" t="s">
        <v>245</v>
      </c>
    </row>
    <row r="751" spans="1:34">
      <c r="A751" s="29">
        <v>40109</v>
      </c>
      <c r="B751" s="29" t="s">
        <v>27</v>
      </c>
      <c r="C751" s="32">
        <v>42326</v>
      </c>
      <c r="D751" s="36">
        <v>2</v>
      </c>
      <c r="E751" s="34">
        <v>0.91666666666666663</v>
      </c>
      <c r="F751" s="34">
        <v>0.92569444444444438</v>
      </c>
      <c r="G751" s="31">
        <v>42326.925694444442</v>
      </c>
      <c r="H751" s="31"/>
      <c r="I751" s="29">
        <v>133</v>
      </c>
      <c r="L751" s="29">
        <v>32</v>
      </c>
      <c r="AH751" s="29" t="s">
        <v>520</v>
      </c>
    </row>
    <row r="752" spans="1:34">
      <c r="A752" s="29">
        <v>40109</v>
      </c>
      <c r="B752" s="29" t="s">
        <v>27</v>
      </c>
      <c r="C752" s="32">
        <v>42326</v>
      </c>
      <c r="D752" s="36">
        <v>2</v>
      </c>
      <c r="E752" s="34">
        <v>0.95833333333333337</v>
      </c>
      <c r="G752" s="31">
        <v>42326.958333333336</v>
      </c>
      <c r="H752" s="31"/>
      <c r="I752" s="29">
        <v>160</v>
      </c>
      <c r="AH752" s="29" t="s">
        <v>519</v>
      </c>
    </row>
    <row r="753" spans="1:34">
      <c r="A753" s="29">
        <v>40109</v>
      </c>
      <c r="B753" s="29" t="s">
        <v>27</v>
      </c>
      <c r="C753" s="32">
        <v>42326</v>
      </c>
      <c r="D753" s="36">
        <v>2</v>
      </c>
      <c r="E753" s="34">
        <v>0.98958333333333337</v>
      </c>
      <c r="F753" s="34">
        <v>0.99930555555555556</v>
      </c>
      <c r="G753" s="31">
        <v>42326.999305555553</v>
      </c>
      <c r="H753" s="31"/>
      <c r="I753" s="29">
        <v>81</v>
      </c>
      <c r="AH753" s="29" t="s">
        <v>518</v>
      </c>
    </row>
    <row r="754" spans="1:34">
      <c r="A754" s="29">
        <v>40109</v>
      </c>
      <c r="B754" s="29" t="s">
        <v>27</v>
      </c>
      <c r="C754" s="32">
        <v>42327</v>
      </c>
      <c r="D754" s="36">
        <v>3</v>
      </c>
      <c r="E754" s="34">
        <v>0</v>
      </c>
      <c r="F754" s="34">
        <v>0</v>
      </c>
      <c r="G754" s="31">
        <v>42327</v>
      </c>
      <c r="H754" s="31"/>
      <c r="M754" s="29">
        <v>8</v>
      </c>
      <c r="AH754" s="29" t="s">
        <v>517</v>
      </c>
    </row>
    <row r="755" spans="1:34">
      <c r="A755" s="29">
        <v>40109</v>
      </c>
      <c r="B755" s="29" t="s">
        <v>27</v>
      </c>
      <c r="C755" s="32">
        <v>42327</v>
      </c>
      <c r="D755" s="36">
        <v>3</v>
      </c>
      <c r="E755" s="34">
        <v>1.0416666666666666E-2</v>
      </c>
      <c r="F755" s="34">
        <v>1.3888888888888888E-2</v>
      </c>
      <c r="G755" s="31">
        <v>42327.013888888891</v>
      </c>
      <c r="H755" s="31"/>
      <c r="AH755" s="29" t="s">
        <v>516</v>
      </c>
    </row>
    <row r="756" spans="1:34">
      <c r="A756" s="29">
        <v>40109</v>
      </c>
      <c r="B756" s="29" t="s">
        <v>27</v>
      </c>
      <c r="C756" s="32">
        <v>42327</v>
      </c>
      <c r="D756" s="36">
        <v>3</v>
      </c>
      <c r="E756" s="34">
        <v>3.125E-2</v>
      </c>
      <c r="F756" s="34">
        <v>3.6805555555555557E-2</v>
      </c>
      <c r="G756" s="31">
        <v>42327.036805555559</v>
      </c>
      <c r="H756" s="31"/>
      <c r="I756" s="29">
        <v>66</v>
      </c>
      <c r="AH756" s="29" t="s">
        <v>515</v>
      </c>
    </row>
    <row r="757" spans="1:34">
      <c r="A757" s="29">
        <v>40109</v>
      </c>
      <c r="B757" s="29" t="s">
        <v>27</v>
      </c>
      <c r="C757" s="32">
        <v>42327</v>
      </c>
      <c r="D757" s="36">
        <v>3</v>
      </c>
      <c r="E757" s="34">
        <v>4.1666666666666664E-2</v>
      </c>
      <c r="F757" s="34">
        <v>3.888888888888889E-2</v>
      </c>
      <c r="G757" s="31">
        <v>42327.038888888892</v>
      </c>
      <c r="H757" s="31"/>
      <c r="M757" s="29">
        <v>16</v>
      </c>
      <c r="AH757" s="29" t="s">
        <v>514</v>
      </c>
    </row>
    <row r="758" spans="1:34">
      <c r="A758" s="29">
        <v>40109</v>
      </c>
      <c r="B758" s="29" t="s">
        <v>27</v>
      </c>
      <c r="C758" s="32">
        <v>42327</v>
      </c>
      <c r="D758" s="36">
        <v>3</v>
      </c>
      <c r="E758" s="34">
        <v>5.2083333333333336E-2</v>
      </c>
      <c r="F758" s="34">
        <v>5.4166666666666669E-2</v>
      </c>
      <c r="G758" s="31">
        <v>42327.054166666669</v>
      </c>
      <c r="H758" s="31"/>
      <c r="I758" s="29">
        <v>112</v>
      </c>
    </row>
    <row r="759" spans="1:34">
      <c r="A759" s="29">
        <v>40109</v>
      </c>
      <c r="B759" s="29" t="s">
        <v>27</v>
      </c>
      <c r="C759" s="32">
        <v>42327</v>
      </c>
      <c r="D759" s="36">
        <v>3</v>
      </c>
      <c r="E759" s="34">
        <v>0.29166666666666669</v>
      </c>
      <c r="F759" s="34">
        <v>0.3</v>
      </c>
      <c r="G759" s="31">
        <v>42327.3</v>
      </c>
      <c r="H759" s="31"/>
      <c r="I759" s="29">
        <v>100</v>
      </c>
      <c r="AH759" s="29" t="s">
        <v>513</v>
      </c>
    </row>
    <row r="760" spans="1:34">
      <c r="A760" s="29">
        <v>40109</v>
      </c>
      <c r="B760" s="29" t="s">
        <v>27</v>
      </c>
      <c r="C760" s="32">
        <v>42327</v>
      </c>
      <c r="D760" s="36">
        <v>3</v>
      </c>
      <c r="E760" s="34">
        <v>0.33333333333333331</v>
      </c>
      <c r="F760" s="34">
        <v>0.3430555555555555</v>
      </c>
      <c r="G760" s="31">
        <v>42327.343055555553</v>
      </c>
      <c r="H760" s="31"/>
      <c r="I760" s="29">
        <v>101</v>
      </c>
      <c r="AH760" s="29" t="s">
        <v>245</v>
      </c>
    </row>
    <row r="761" spans="1:34">
      <c r="A761" s="29">
        <v>40109</v>
      </c>
      <c r="B761" s="29" t="s">
        <v>27</v>
      </c>
      <c r="C761" s="32">
        <v>42327</v>
      </c>
      <c r="D761" s="36">
        <v>3</v>
      </c>
      <c r="E761" s="34">
        <v>0.33333333333333331</v>
      </c>
      <c r="F761" s="34">
        <v>0.34722222222222227</v>
      </c>
      <c r="G761" s="31">
        <v>42327.347222222219</v>
      </c>
      <c r="H761" s="31"/>
      <c r="N761" s="29">
        <v>3.23</v>
      </c>
      <c r="AH761" s="29" t="s">
        <v>429</v>
      </c>
    </row>
    <row r="762" spans="1:34">
      <c r="A762" s="29">
        <v>40109</v>
      </c>
      <c r="B762" s="29" t="s">
        <v>27</v>
      </c>
      <c r="C762" s="32">
        <v>42327</v>
      </c>
      <c r="D762" s="36">
        <v>3</v>
      </c>
      <c r="E762" s="34">
        <v>0.33333333333333331</v>
      </c>
      <c r="F762" s="34">
        <v>0.34861111111111115</v>
      </c>
      <c r="G762" s="31">
        <v>42327.348611111112</v>
      </c>
      <c r="H762" s="31"/>
      <c r="K762" s="29">
        <v>20</v>
      </c>
      <c r="AH762" s="29" t="s">
        <v>466</v>
      </c>
    </row>
    <row r="763" spans="1:34">
      <c r="A763" s="29">
        <v>40109</v>
      </c>
      <c r="B763" s="29" t="s">
        <v>27</v>
      </c>
      <c r="C763" s="32">
        <v>42327</v>
      </c>
      <c r="D763" s="36">
        <v>3</v>
      </c>
      <c r="E763" s="34">
        <v>0.41666666666666669</v>
      </c>
      <c r="F763" s="34">
        <v>0.4152777777777778</v>
      </c>
      <c r="G763" s="31">
        <v>42327.415277777778</v>
      </c>
      <c r="H763" s="31"/>
      <c r="I763" s="29">
        <v>152</v>
      </c>
    </row>
    <row r="764" spans="1:34">
      <c r="A764" s="29">
        <v>40109</v>
      </c>
      <c r="B764" s="29" t="s">
        <v>27</v>
      </c>
      <c r="C764" s="32">
        <v>42327</v>
      </c>
      <c r="D764" s="36">
        <v>3</v>
      </c>
      <c r="E764" s="34">
        <v>0.41666666666666669</v>
      </c>
      <c r="F764" s="34">
        <v>0.41597222222222219</v>
      </c>
      <c r="G764" s="31">
        <v>42327.415972222225</v>
      </c>
      <c r="H764" s="31"/>
      <c r="K764" s="29">
        <v>14</v>
      </c>
      <c r="AH764" s="29" t="s">
        <v>512</v>
      </c>
    </row>
    <row r="765" spans="1:34">
      <c r="A765" s="29">
        <v>40109</v>
      </c>
      <c r="B765" s="29" t="s">
        <v>27</v>
      </c>
      <c r="C765" s="32">
        <v>42327</v>
      </c>
      <c r="D765" s="36">
        <v>3</v>
      </c>
      <c r="E765" s="34">
        <v>0.41666666666666669</v>
      </c>
      <c r="F765" s="34">
        <v>0.41736111111111113</v>
      </c>
      <c r="G765" s="31">
        <v>42327.417361111111</v>
      </c>
      <c r="H765" s="31"/>
      <c r="AH765" s="29" t="s">
        <v>442</v>
      </c>
    </row>
    <row r="766" spans="1:34">
      <c r="A766" s="29">
        <v>40109</v>
      </c>
      <c r="B766" s="29" t="s">
        <v>27</v>
      </c>
      <c r="C766" s="32">
        <v>42327</v>
      </c>
      <c r="D766" s="36">
        <v>3</v>
      </c>
      <c r="E766" s="34">
        <v>0.41666666666666669</v>
      </c>
      <c r="F766" s="34">
        <v>0.41805555555555557</v>
      </c>
      <c r="G766" s="31">
        <v>42327.418055555558</v>
      </c>
      <c r="H766" s="31"/>
      <c r="AH766" s="29" t="s">
        <v>449</v>
      </c>
    </row>
    <row r="767" spans="1:34">
      <c r="A767" s="29">
        <v>40109</v>
      </c>
      <c r="B767" s="29" t="s">
        <v>27</v>
      </c>
      <c r="C767" s="32">
        <v>42327</v>
      </c>
      <c r="D767" s="36">
        <v>3</v>
      </c>
      <c r="E767" s="34">
        <v>0.41666666666666669</v>
      </c>
      <c r="F767" s="34">
        <v>0.41875000000000001</v>
      </c>
      <c r="G767" s="31">
        <v>42327.418749999997</v>
      </c>
      <c r="H767" s="31"/>
      <c r="AH767" s="29" t="s">
        <v>433</v>
      </c>
    </row>
    <row r="768" spans="1:34">
      <c r="A768" s="29">
        <v>40109</v>
      </c>
      <c r="B768" s="29" t="s">
        <v>27</v>
      </c>
      <c r="C768" s="32">
        <v>42327</v>
      </c>
      <c r="D768" s="36">
        <v>3</v>
      </c>
      <c r="E768" s="34">
        <v>0.41666666666666669</v>
      </c>
      <c r="F768" s="34">
        <v>0.42291666666666666</v>
      </c>
      <c r="G768" s="31">
        <v>42327.42291666667</v>
      </c>
      <c r="H768" s="31"/>
      <c r="AH768" s="29" t="s">
        <v>511</v>
      </c>
    </row>
    <row r="769" spans="1:34">
      <c r="A769" s="29">
        <v>40109</v>
      </c>
      <c r="B769" s="29" t="s">
        <v>27</v>
      </c>
      <c r="C769" s="32">
        <v>42327</v>
      </c>
      <c r="D769" s="36">
        <v>3</v>
      </c>
      <c r="E769" s="34">
        <v>0.41666666666666669</v>
      </c>
      <c r="F769" s="34">
        <v>0.43333333333333335</v>
      </c>
      <c r="G769" s="31">
        <v>42327.433333333334</v>
      </c>
      <c r="H769" s="31"/>
      <c r="I769" s="29">
        <v>129</v>
      </c>
      <c r="AH769" s="29" t="s">
        <v>436</v>
      </c>
    </row>
    <row r="770" spans="1:34">
      <c r="A770" s="29">
        <v>40109</v>
      </c>
      <c r="B770" s="29" t="s">
        <v>27</v>
      </c>
      <c r="C770" s="32">
        <v>42327</v>
      </c>
      <c r="D770" s="36">
        <v>3</v>
      </c>
      <c r="E770" s="34">
        <v>0.41666666666666669</v>
      </c>
      <c r="F770" s="34">
        <v>0.43611111111111112</v>
      </c>
      <c r="G770" s="31">
        <v>42327.436111111114</v>
      </c>
      <c r="H770" s="31"/>
      <c r="I770" s="29">
        <v>130</v>
      </c>
      <c r="AH770" s="29" t="s">
        <v>434</v>
      </c>
    </row>
    <row r="771" spans="1:34">
      <c r="A771" s="29">
        <v>40109</v>
      </c>
      <c r="B771" s="29" t="s">
        <v>27</v>
      </c>
      <c r="C771" s="32">
        <v>42327</v>
      </c>
      <c r="D771" s="36">
        <v>3</v>
      </c>
      <c r="E771" s="34">
        <v>0.41666666666666669</v>
      </c>
      <c r="F771" s="34">
        <v>0.4368055555555555</v>
      </c>
      <c r="G771" s="31">
        <v>42327.436805555553</v>
      </c>
      <c r="H771" s="31"/>
      <c r="AH771" s="29" t="s">
        <v>433</v>
      </c>
    </row>
    <row r="772" spans="1:34">
      <c r="A772" s="29">
        <v>40109</v>
      </c>
      <c r="B772" s="29" t="s">
        <v>27</v>
      </c>
      <c r="C772" s="32">
        <v>42327</v>
      </c>
      <c r="D772" s="36">
        <v>3</v>
      </c>
      <c r="E772" s="34">
        <v>0.41666666666666669</v>
      </c>
      <c r="F772" s="34">
        <v>0.44722222222222219</v>
      </c>
      <c r="G772" s="31">
        <v>42327.447222222225</v>
      </c>
      <c r="H772" s="31"/>
      <c r="I772" s="29">
        <v>134</v>
      </c>
      <c r="AH772" s="29" t="s">
        <v>435</v>
      </c>
    </row>
    <row r="773" spans="1:34">
      <c r="A773" s="29">
        <v>40109</v>
      </c>
      <c r="B773" s="29" t="s">
        <v>27</v>
      </c>
      <c r="C773" s="32">
        <v>42327</v>
      </c>
      <c r="D773" s="36">
        <v>3</v>
      </c>
      <c r="E773" s="34">
        <v>0.41666666666666669</v>
      </c>
      <c r="F773" s="34">
        <v>0.45</v>
      </c>
      <c r="G773" s="31">
        <v>42327.45</v>
      </c>
      <c r="H773" s="31"/>
      <c r="I773" s="29">
        <v>132</v>
      </c>
      <c r="AH773" s="29" t="s">
        <v>434</v>
      </c>
    </row>
    <row r="774" spans="1:34">
      <c r="A774" s="29">
        <v>40109</v>
      </c>
      <c r="B774" s="29" t="s">
        <v>27</v>
      </c>
      <c r="C774" s="32">
        <v>42327</v>
      </c>
      <c r="D774" s="36">
        <v>3</v>
      </c>
      <c r="E774" s="34">
        <v>0.41666666666666669</v>
      </c>
      <c r="F774" s="34">
        <v>0.45069444444444445</v>
      </c>
      <c r="G774" s="31">
        <v>42327.450694444444</v>
      </c>
      <c r="H774" s="31"/>
      <c r="AH774" s="29" t="s">
        <v>433</v>
      </c>
    </row>
    <row r="775" spans="1:34">
      <c r="A775" s="29">
        <v>40109</v>
      </c>
      <c r="B775" s="29" t="s">
        <v>27</v>
      </c>
      <c r="C775" s="32">
        <v>42327</v>
      </c>
      <c r="D775" s="36">
        <v>3</v>
      </c>
      <c r="E775" s="34">
        <v>0.41666666666666669</v>
      </c>
      <c r="F775" s="34">
        <v>0.46180555555555558</v>
      </c>
      <c r="G775" s="31">
        <v>42327.461805555555</v>
      </c>
      <c r="H775" s="31"/>
      <c r="I775" s="29">
        <v>139</v>
      </c>
      <c r="AH775" s="29" t="s">
        <v>432</v>
      </c>
    </row>
    <row r="776" spans="1:34">
      <c r="A776" s="29">
        <v>40109</v>
      </c>
      <c r="B776" s="29" t="s">
        <v>27</v>
      </c>
      <c r="C776" s="32">
        <v>42327</v>
      </c>
      <c r="D776" s="36">
        <v>3</v>
      </c>
      <c r="E776" s="34">
        <v>0.5</v>
      </c>
      <c r="F776" s="34">
        <v>0.50694444444444442</v>
      </c>
      <c r="G776" s="31">
        <v>42327.506944444445</v>
      </c>
      <c r="H776" s="31"/>
      <c r="I776" s="29">
        <v>227</v>
      </c>
      <c r="AH776" s="29" t="s">
        <v>430</v>
      </c>
    </row>
    <row r="777" spans="1:34">
      <c r="A777" s="29">
        <v>40109</v>
      </c>
      <c r="B777" s="29" t="s">
        <v>27</v>
      </c>
      <c r="C777" s="32">
        <v>42327</v>
      </c>
      <c r="D777" s="36">
        <v>3</v>
      </c>
      <c r="E777" s="34">
        <v>0.5</v>
      </c>
      <c r="F777" s="34">
        <v>0.5083333333333333</v>
      </c>
      <c r="G777" s="31">
        <v>42327.508333333331</v>
      </c>
      <c r="H777" s="31"/>
      <c r="K777" s="29">
        <v>30</v>
      </c>
      <c r="L777" s="29">
        <v>80</v>
      </c>
      <c r="AH777" s="29" t="s">
        <v>428</v>
      </c>
    </row>
    <row r="778" spans="1:34">
      <c r="A778" s="29">
        <v>40109</v>
      </c>
      <c r="B778" s="29" t="s">
        <v>27</v>
      </c>
      <c r="C778" s="32">
        <v>42327</v>
      </c>
      <c r="D778" s="36">
        <v>3</v>
      </c>
      <c r="E778" s="34">
        <v>0.5</v>
      </c>
      <c r="F778" s="34">
        <v>0.51180555555555551</v>
      </c>
      <c r="G778" s="31">
        <v>42327.511805555558</v>
      </c>
      <c r="H778" s="31"/>
      <c r="N778" s="29">
        <v>10.79</v>
      </c>
      <c r="AH778" s="29" t="s">
        <v>510</v>
      </c>
    </row>
    <row r="779" spans="1:34">
      <c r="A779" s="29">
        <v>40109</v>
      </c>
      <c r="B779" s="29" t="s">
        <v>27</v>
      </c>
      <c r="C779" s="32">
        <v>42327</v>
      </c>
      <c r="D779" s="36">
        <v>3</v>
      </c>
      <c r="E779" s="34">
        <v>0.5</v>
      </c>
      <c r="F779" s="34">
        <v>0.52430555555555558</v>
      </c>
      <c r="G779" s="31">
        <v>42327.524305555555</v>
      </c>
      <c r="H779" s="31"/>
      <c r="AH779" s="29" t="s">
        <v>509</v>
      </c>
    </row>
    <row r="780" spans="1:34">
      <c r="A780" s="29">
        <v>40109</v>
      </c>
      <c r="B780" s="29" t="s">
        <v>27</v>
      </c>
      <c r="C780" s="32">
        <v>42327</v>
      </c>
      <c r="D780" s="36">
        <v>3</v>
      </c>
      <c r="E780" s="34">
        <v>0.66666666666666663</v>
      </c>
      <c r="F780" s="34">
        <v>0.64513888888888882</v>
      </c>
      <c r="G780" s="31">
        <v>42327.645138888889</v>
      </c>
      <c r="H780" s="31"/>
      <c r="AH780" s="29" t="s">
        <v>425</v>
      </c>
    </row>
    <row r="781" spans="1:34">
      <c r="A781" s="29">
        <v>40109</v>
      </c>
      <c r="B781" s="29" t="s">
        <v>27</v>
      </c>
      <c r="C781" s="32">
        <v>42327</v>
      </c>
      <c r="D781" s="36">
        <v>3</v>
      </c>
      <c r="E781" s="34">
        <v>0.66666666666666663</v>
      </c>
      <c r="F781" s="34">
        <v>0.64861111111111114</v>
      </c>
      <c r="G781" s="31">
        <v>42327.648611111108</v>
      </c>
      <c r="H781" s="31"/>
      <c r="I781" s="29">
        <v>203</v>
      </c>
      <c r="AH781" s="29" t="s">
        <v>508</v>
      </c>
    </row>
    <row r="782" spans="1:34">
      <c r="A782" s="29">
        <v>40109</v>
      </c>
      <c r="B782" s="29" t="s">
        <v>27</v>
      </c>
      <c r="C782" s="32">
        <v>42327</v>
      </c>
      <c r="D782" s="36">
        <v>3</v>
      </c>
      <c r="E782" s="34">
        <v>0.66666666666666663</v>
      </c>
      <c r="F782" s="34">
        <v>0.67222222222222217</v>
      </c>
      <c r="G782" s="31">
        <v>42327.672222222223</v>
      </c>
      <c r="H782" s="31"/>
      <c r="AH782" s="29" t="s">
        <v>424</v>
      </c>
    </row>
    <row r="783" spans="1:34">
      <c r="A783" s="29">
        <v>40109</v>
      </c>
      <c r="B783" s="29" t="s">
        <v>131</v>
      </c>
      <c r="C783" s="32">
        <v>42353</v>
      </c>
      <c r="D783" s="36">
        <v>1</v>
      </c>
      <c r="G783" s="31">
        <v>42353</v>
      </c>
      <c r="H783" s="31"/>
      <c r="AH783" s="29" t="s">
        <v>507</v>
      </c>
    </row>
    <row r="784" spans="1:34">
      <c r="A784" s="29">
        <v>40109</v>
      </c>
      <c r="B784" s="29" t="s">
        <v>131</v>
      </c>
      <c r="C784" s="32">
        <v>42353</v>
      </c>
      <c r="D784" s="36">
        <v>1</v>
      </c>
      <c r="E784" s="34">
        <v>0.66666666666666663</v>
      </c>
      <c r="F784" s="34">
        <v>0.69166666666666676</v>
      </c>
      <c r="G784" s="31">
        <v>42353.691666666666</v>
      </c>
      <c r="H784" s="31"/>
      <c r="I784" s="29">
        <v>309</v>
      </c>
      <c r="AC784" s="29">
        <v>0.2</v>
      </c>
      <c r="AH784" s="29" t="s">
        <v>506</v>
      </c>
    </row>
    <row r="785" spans="1:34">
      <c r="A785" s="29">
        <v>40109</v>
      </c>
      <c r="B785" s="29" t="s">
        <v>131</v>
      </c>
      <c r="C785" s="32">
        <v>42353</v>
      </c>
      <c r="D785" s="36">
        <v>1</v>
      </c>
      <c r="E785" s="34">
        <v>0.66666666666666663</v>
      </c>
      <c r="F785" s="34">
        <v>0.73263888888888884</v>
      </c>
      <c r="G785" s="31">
        <v>42353.732638888891</v>
      </c>
      <c r="H785" s="31"/>
      <c r="I785" s="29">
        <v>213</v>
      </c>
    </row>
    <row r="786" spans="1:34">
      <c r="A786" s="29">
        <v>40109</v>
      </c>
      <c r="B786" s="29" t="s">
        <v>131</v>
      </c>
      <c r="C786" s="32">
        <v>42353</v>
      </c>
      <c r="D786" s="36">
        <v>1</v>
      </c>
      <c r="E786" s="34">
        <v>0.66666666666666663</v>
      </c>
      <c r="F786" s="34">
        <v>0.75069444444444444</v>
      </c>
      <c r="G786" s="31">
        <v>42353.750694444447</v>
      </c>
      <c r="H786" s="31"/>
      <c r="AH786" s="29" t="s">
        <v>505</v>
      </c>
    </row>
    <row r="787" spans="1:34">
      <c r="A787" s="29">
        <v>40109</v>
      </c>
      <c r="B787" s="29" t="s">
        <v>131</v>
      </c>
      <c r="C787" s="32">
        <v>42353</v>
      </c>
      <c r="D787" s="36">
        <v>1</v>
      </c>
      <c r="E787" s="34">
        <v>0.66666666666666663</v>
      </c>
      <c r="F787" s="34">
        <v>0.75763888888888886</v>
      </c>
      <c r="G787" s="31">
        <v>42353.757638888892</v>
      </c>
      <c r="H787" s="31"/>
      <c r="AH787" s="29" t="s">
        <v>504</v>
      </c>
    </row>
    <row r="788" spans="1:34">
      <c r="A788" s="29">
        <v>40109</v>
      </c>
      <c r="B788" s="29" t="s">
        <v>131</v>
      </c>
      <c r="C788" s="32">
        <v>42353</v>
      </c>
      <c r="D788" s="36">
        <v>1</v>
      </c>
      <c r="E788" s="34">
        <v>0.75</v>
      </c>
      <c r="F788" s="34">
        <v>0.76874999999999993</v>
      </c>
      <c r="G788" s="31">
        <v>42353.768750000003</v>
      </c>
      <c r="H788" s="31"/>
      <c r="I788" s="29">
        <v>181</v>
      </c>
    </row>
    <row r="789" spans="1:34">
      <c r="A789" s="29">
        <v>40109</v>
      </c>
      <c r="B789" s="29" t="s">
        <v>131</v>
      </c>
      <c r="C789" s="32">
        <v>42353</v>
      </c>
      <c r="D789" s="36">
        <v>1</v>
      </c>
      <c r="E789" s="34">
        <v>0.75</v>
      </c>
      <c r="F789" s="34">
        <v>0.78125</v>
      </c>
      <c r="G789" s="31">
        <v>42353.78125</v>
      </c>
      <c r="H789" s="31"/>
      <c r="N789" s="29">
        <v>9</v>
      </c>
    </row>
    <row r="790" spans="1:34">
      <c r="A790" s="29">
        <v>40109</v>
      </c>
      <c r="B790" s="29" t="s">
        <v>131</v>
      </c>
      <c r="C790" s="32">
        <v>42353</v>
      </c>
      <c r="D790" s="36">
        <v>1</v>
      </c>
      <c r="E790" s="34">
        <v>0.75</v>
      </c>
      <c r="F790" s="34">
        <v>0.78263888888888899</v>
      </c>
      <c r="G790" s="31">
        <v>42353.782638888886</v>
      </c>
      <c r="H790" s="31"/>
      <c r="K790" s="29">
        <v>48.2</v>
      </c>
      <c r="L790" s="29">
        <v>45</v>
      </c>
      <c r="AH790" s="29" t="s">
        <v>503</v>
      </c>
    </row>
    <row r="791" spans="1:34">
      <c r="A791" s="29">
        <v>40109</v>
      </c>
      <c r="B791" s="29" t="s">
        <v>131</v>
      </c>
      <c r="C791" s="32">
        <v>42353</v>
      </c>
      <c r="D791" s="36">
        <v>1</v>
      </c>
      <c r="E791" s="34">
        <v>0.80208333333333337</v>
      </c>
      <c r="F791" s="34">
        <v>0.79583333333333339</v>
      </c>
      <c r="G791" s="31">
        <v>42353.79583333333</v>
      </c>
      <c r="H791" s="31"/>
      <c r="AH791" s="29" t="s">
        <v>502</v>
      </c>
    </row>
    <row r="792" spans="1:34">
      <c r="A792" s="29">
        <v>40109</v>
      </c>
      <c r="B792" s="29" t="s">
        <v>131</v>
      </c>
      <c r="C792" s="32">
        <v>42353</v>
      </c>
      <c r="D792" s="36">
        <v>1</v>
      </c>
      <c r="E792" s="34">
        <v>0.8125</v>
      </c>
      <c r="F792" s="34">
        <v>0.81111111111111101</v>
      </c>
      <c r="G792" s="31">
        <v>42353.811111111114</v>
      </c>
      <c r="H792" s="31"/>
      <c r="AH792" s="29" t="s">
        <v>501</v>
      </c>
    </row>
    <row r="793" spans="1:34">
      <c r="A793" s="29">
        <v>40109</v>
      </c>
      <c r="B793" s="29" t="s">
        <v>131</v>
      </c>
      <c r="C793" s="32">
        <v>42353</v>
      </c>
      <c r="D793" s="36">
        <v>1</v>
      </c>
      <c r="E793" s="34">
        <v>0.875</v>
      </c>
      <c r="F793" s="34">
        <v>0.87361111111111101</v>
      </c>
      <c r="G793" s="31">
        <v>42353.873611111114</v>
      </c>
      <c r="H793" s="31"/>
      <c r="AH793" s="29" t="s">
        <v>500</v>
      </c>
    </row>
    <row r="794" spans="1:34">
      <c r="A794" s="29">
        <v>40109</v>
      </c>
      <c r="B794" s="29" t="s">
        <v>131</v>
      </c>
      <c r="C794" s="32">
        <v>42353</v>
      </c>
      <c r="D794" s="36">
        <v>1</v>
      </c>
      <c r="E794" s="34">
        <v>0.90625</v>
      </c>
      <c r="F794" s="34">
        <v>0.90694444444444444</v>
      </c>
      <c r="G794" s="31">
        <v>42353.906944444447</v>
      </c>
      <c r="H794" s="31"/>
      <c r="I794" s="29">
        <v>92</v>
      </c>
      <c r="M794" s="29">
        <v>4</v>
      </c>
      <c r="AH794" s="29" t="s">
        <v>499</v>
      </c>
    </row>
    <row r="795" spans="1:34">
      <c r="A795" s="29">
        <v>40109</v>
      </c>
      <c r="B795" s="29" t="s">
        <v>131</v>
      </c>
      <c r="C795" s="32">
        <v>42353</v>
      </c>
      <c r="D795" s="36">
        <v>1</v>
      </c>
      <c r="E795" s="34">
        <v>0.91666666666666663</v>
      </c>
      <c r="F795" s="34">
        <v>0.91736111111111107</v>
      </c>
      <c r="G795" s="31">
        <v>42353.917361111111</v>
      </c>
      <c r="H795" s="31"/>
      <c r="I795" s="29">
        <v>95</v>
      </c>
      <c r="M795" s="29">
        <v>4</v>
      </c>
      <c r="AH795" s="29" t="s">
        <v>498</v>
      </c>
    </row>
    <row r="796" spans="1:34">
      <c r="A796" s="29">
        <v>40109</v>
      </c>
      <c r="B796" s="29" t="s">
        <v>131</v>
      </c>
      <c r="C796" s="32">
        <v>42353</v>
      </c>
      <c r="D796" s="36">
        <v>1</v>
      </c>
      <c r="E796" s="34">
        <v>0.91666666666666663</v>
      </c>
      <c r="F796" s="34">
        <v>0.92361111111111116</v>
      </c>
      <c r="G796" s="31">
        <v>42353.923611111109</v>
      </c>
      <c r="H796" s="31"/>
      <c r="K796" s="29">
        <v>32</v>
      </c>
      <c r="AH796" s="29" t="s">
        <v>497</v>
      </c>
    </row>
    <row r="797" spans="1:34">
      <c r="A797" s="29">
        <v>40109</v>
      </c>
      <c r="B797" s="29" t="s">
        <v>131</v>
      </c>
      <c r="C797" s="32">
        <v>42353</v>
      </c>
      <c r="D797" s="36">
        <v>1</v>
      </c>
      <c r="E797" s="34">
        <v>0.91666666666666663</v>
      </c>
      <c r="F797" s="34">
        <v>0.93055555555555547</v>
      </c>
      <c r="G797" s="31">
        <v>42353.930555555555</v>
      </c>
      <c r="H797" s="31"/>
      <c r="N797" s="29">
        <v>5.32</v>
      </c>
      <c r="AH797" s="29" t="s">
        <v>496</v>
      </c>
    </row>
    <row r="798" spans="1:34">
      <c r="A798" s="29">
        <v>40109</v>
      </c>
      <c r="B798" s="29" t="s">
        <v>131</v>
      </c>
      <c r="C798" s="32">
        <v>42353</v>
      </c>
      <c r="D798" s="36">
        <v>1</v>
      </c>
      <c r="E798" s="34">
        <v>0.95833333333333337</v>
      </c>
      <c r="F798" s="34">
        <v>0.9555555555555556</v>
      </c>
      <c r="G798" s="31">
        <v>42353.955555555556</v>
      </c>
      <c r="H798" s="31"/>
      <c r="I798" s="29">
        <v>136</v>
      </c>
      <c r="AH798" s="29" t="s">
        <v>232</v>
      </c>
    </row>
    <row r="799" spans="1:34">
      <c r="A799" s="29">
        <v>40109</v>
      </c>
      <c r="B799" s="29" t="s">
        <v>131</v>
      </c>
      <c r="C799" s="32">
        <v>42354</v>
      </c>
      <c r="D799" s="36">
        <v>2</v>
      </c>
      <c r="E799" s="34">
        <v>5.2083333333333336E-2</v>
      </c>
      <c r="F799" s="34">
        <v>5.347222222222222E-2</v>
      </c>
      <c r="G799" s="31">
        <v>42354.053472222222</v>
      </c>
      <c r="H799" s="31"/>
      <c r="I799" s="29">
        <v>119</v>
      </c>
      <c r="AH799" s="29" t="s">
        <v>495</v>
      </c>
    </row>
    <row r="800" spans="1:34">
      <c r="A800" s="29">
        <v>40109</v>
      </c>
      <c r="B800" s="29" t="s">
        <v>131</v>
      </c>
      <c r="C800" s="32">
        <v>42354</v>
      </c>
      <c r="D800" s="36">
        <v>2</v>
      </c>
      <c r="E800" s="34">
        <v>6.25E-2</v>
      </c>
      <c r="F800" s="34">
        <v>5.8333333333333327E-2</v>
      </c>
      <c r="G800" s="31">
        <v>42354.058333333334</v>
      </c>
      <c r="H800" s="31"/>
      <c r="I800" s="29">
        <v>82</v>
      </c>
      <c r="AH800" s="29" t="s">
        <v>495</v>
      </c>
    </row>
    <row r="801" spans="1:34">
      <c r="A801" s="29">
        <v>40109</v>
      </c>
      <c r="B801" s="29" t="s">
        <v>131</v>
      </c>
      <c r="C801" s="32">
        <v>42354</v>
      </c>
      <c r="D801" s="36">
        <v>2</v>
      </c>
      <c r="E801" s="34">
        <v>6.25E-2</v>
      </c>
      <c r="F801" s="34">
        <v>5.9722222222222225E-2</v>
      </c>
      <c r="G801" s="31">
        <v>42354.05972222222</v>
      </c>
      <c r="H801" s="31"/>
      <c r="M801" s="29">
        <v>8</v>
      </c>
      <c r="AH801" s="29" t="s">
        <v>494</v>
      </c>
    </row>
    <row r="802" spans="1:34">
      <c r="A802" s="29">
        <v>40109</v>
      </c>
      <c r="B802" s="29" t="s">
        <v>131</v>
      </c>
      <c r="C802" s="32">
        <v>42354</v>
      </c>
      <c r="D802" s="36">
        <v>2</v>
      </c>
      <c r="E802" s="34">
        <v>6.25E-2</v>
      </c>
      <c r="F802" s="34">
        <v>6.3888888888888884E-2</v>
      </c>
      <c r="G802" s="31">
        <v>42354.063888888886</v>
      </c>
      <c r="H802" s="31"/>
      <c r="AH802" s="29" t="s">
        <v>493</v>
      </c>
    </row>
    <row r="803" spans="1:34">
      <c r="A803" s="29">
        <v>40109</v>
      </c>
      <c r="B803" s="29" t="s">
        <v>131</v>
      </c>
      <c r="C803" s="32">
        <v>42354</v>
      </c>
      <c r="D803" s="36">
        <v>2</v>
      </c>
      <c r="E803" s="34">
        <v>7.2916666666666671E-2</v>
      </c>
      <c r="F803" s="34">
        <v>7.3611111111111113E-2</v>
      </c>
      <c r="G803" s="31">
        <v>42354.073611111111</v>
      </c>
      <c r="H803" s="31"/>
      <c r="I803" s="29">
        <v>80</v>
      </c>
      <c r="AH803" s="29" t="s">
        <v>492</v>
      </c>
    </row>
    <row r="804" spans="1:34">
      <c r="A804" s="29">
        <v>40109</v>
      </c>
      <c r="B804" s="29" t="s">
        <v>131</v>
      </c>
      <c r="C804" s="32">
        <v>42354</v>
      </c>
      <c r="D804" s="36">
        <v>2</v>
      </c>
      <c r="E804" s="34">
        <v>7.2916666666666671E-2</v>
      </c>
      <c r="F804" s="34">
        <v>7.4999999999999997E-2</v>
      </c>
      <c r="G804" s="31">
        <v>42354.074999999997</v>
      </c>
      <c r="H804" s="31"/>
      <c r="M804" s="29">
        <v>8</v>
      </c>
      <c r="AH804" s="29" t="s">
        <v>491</v>
      </c>
    </row>
    <row r="805" spans="1:34">
      <c r="A805" s="29">
        <v>40109</v>
      </c>
      <c r="B805" s="29" t="s">
        <v>131</v>
      </c>
      <c r="C805" s="32">
        <v>42354</v>
      </c>
      <c r="D805" s="36">
        <v>2</v>
      </c>
      <c r="E805" s="34">
        <v>0.29166666666666669</v>
      </c>
      <c r="G805" s="31">
        <v>42354.291666666664</v>
      </c>
      <c r="H805" s="31"/>
      <c r="AH805" s="29" t="s">
        <v>490</v>
      </c>
    </row>
    <row r="806" spans="1:34">
      <c r="A806" s="29">
        <v>40109</v>
      </c>
      <c r="B806" s="29" t="s">
        <v>131</v>
      </c>
      <c r="C806" s="32">
        <v>42354</v>
      </c>
      <c r="D806" s="36">
        <v>2</v>
      </c>
      <c r="E806" s="34">
        <v>0.3125</v>
      </c>
      <c r="F806" s="34">
        <v>0.3125</v>
      </c>
      <c r="G806" s="31">
        <v>42354.3125</v>
      </c>
      <c r="H806" s="31"/>
      <c r="I806" s="29">
        <v>82</v>
      </c>
    </row>
    <row r="807" spans="1:34">
      <c r="A807" s="29">
        <v>40109</v>
      </c>
      <c r="B807" s="29" t="s">
        <v>131</v>
      </c>
      <c r="C807" s="32">
        <v>42354</v>
      </c>
      <c r="D807" s="36">
        <v>2</v>
      </c>
      <c r="E807" s="34">
        <v>0.33333333333333331</v>
      </c>
      <c r="F807" s="34">
        <v>3.3368055555555554</v>
      </c>
      <c r="G807" s="31">
        <v>42357.336805555555</v>
      </c>
      <c r="H807" s="31"/>
      <c r="AH807" s="29" t="s">
        <v>471</v>
      </c>
    </row>
    <row r="808" spans="1:34">
      <c r="A808" s="29">
        <v>40109</v>
      </c>
      <c r="B808" s="29" t="s">
        <v>131</v>
      </c>
      <c r="C808" s="32">
        <v>42354</v>
      </c>
      <c r="D808" s="36">
        <v>2</v>
      </c>
      <c r="E808" s="34">
        <v>0.33333333333333331</v>
      </c>
      <c r="F808" s="34">
        <v>0.34027777777777773</v>
      </c>
      <c r="G808" s="31">
        <v>42354.340277777781</v>
      </c>
      <c r="H808" s="31"/>
      <c r="K808" s="29">
        <v>40.6</v>
      </c>
      <c r="L808" s="29">
        <v>25</v>
      </c>
      <c r="N808" s="29">
        <v>4.3600000000000003</v>
      </c>
      <c r="AH808" s="29" t="s">
        <v>489</v>
      </c>
    </row>
    <row r="809" spans="1:34">
      <c r="A809" s="29">
        <v>40109</v>
      </c>
      <c r="B809" s="29" t="s">
        <v>131</v>
      </c>
      <c r="C809" s="32">
        <v>42354</v>
      </c>
      <c r="D809" s="36">
        <v>2</v>
      </c>
      <c r="E809" s="34">
        <v>0.33333333333333331</v>
      </c>
      <c r="F809" s="34">
        <v>0.34375</v>
      </c>
      <c r="G809" s="31">
        <v>42354.34375</v>
      </c>
      <c r="H809" s="31"/>
      <c r="AH809" s="29" t="s">
        <v>245</v>
      </c>
    </row>
    <row r="810" spans="1:34">
      <c r="A810" s="29">
        <v>40109</v>
      </c>
      <c r="B810" s="29" t="s">
        <v>131</v>
      </c>
      <c r="C810" s="32">
        <v>42354</v>
      </c>
      <c r="D810" s="36">
        <v>2</v>
      </c>
      <c r="E810" s="34">
        <v>0.4375</v>
      </c>
      <c r="F810" s="34">
        <v>0.4375</v>
      </c>
      <c r="G810" s="31">
        <v>42354.4375</v>
      </c>
      <c r="H810" s="31"/>
      <c r="I810" s="29">
        <v>182</v>
      </c>
    </row>
    <row r="811" spans="1:34">
      <c r="A811" s="29">
        <v>40109</v>
      </c>
      <c r="B811" s="29" t="s">
        <v>131</v>
      </c>
      <c r="C811" s="32">
        <v>42354</v>
      </c>
      <c r="D811" s="36">
        <v>2</v>
      </c>
      <c r="E811" s="34">
        <v>0.45833333333333331</v>
      </c>
      <c r="F811" s="34">
        <v>0.46527777777777773</v>
      </c>
      <c r="G811" s="31">
        <v>42354.465277777781</v>
      </c>
      <c r="H811" s="31"/>
      <c r="I811" s="29">
        <v>197</v>
      </c>
    </row>
    <row r="812" spans="1:34">
      <c r="A812" s="29">
        <v>40109</v>
      </c>
      <c r="B812" s="29" t="s">
        <v>131</v>
      </c>
      <c r="C812" s="32">
        <v>42354</v>
      </c>
      <c r="D812" s="36">
        <v>2</v>
      </c>
      <c r="E812" s="34">
        <v>0.45833333333333331</v>
      </c>
      <c r="F812" s="34">
        <v>0.46666666666666662</v>
      </c>
      <c r="G812" s="31">
        <v>42354.466666666667</v>
      </c>
      <c r="H812" s="31"/>
      <c r="K812" s="29">
        <v>14</v>
      </c>
      <c r="AH812" s="29" t="s">
        <v>488</v>
      </c>
    </row>
    <row r="813" spans="1:34">
      <c r="A813" s="29">
        <v>40109</v>
      </c>
      <c r="B813" s="29" t="s">
        <v>131</v>
      </c>
      <c r="C813" s="32">
        <v>42354</v>
      </c>
      <c r="D813" s="36">
        <v>2</v>
      </c>
      <c r="E813" s="34">
        <v>0.45833333333333331</v>
      </c>
      <c r="F813" s="34">
        <v>0.46736111111111112</v>
      </c>
      <c r="G813" s="31">
        <v>42354.467361111114</v>
      </c>
      <c r="H813" s="31"/>
      <c r="N813" s="29">
        <v>2.1818</v>
      </c>
    </row>
    <row r="814" spans="1:34">
      <c r="A814" s="29">
        <v>40109</v>
      </c>
      <c r="B814" s="29" t="s">
        <v>131</v>
      </c>
      <c r="C814" s="32">
        <v>42354</v>
      </c>
      <c r="D814" s="36">
        <v>2</v>
      </c>
      <c r="E814" s="34">
        <v>0.45833333333333331</v>
      </c>
      <c r="F814" s="34">
        <v>0.47013888888888888</v>
      </c>
      <c r="G814" s="31">
        <v>42354.470138888886</v>
      </c>
      <c r="H814" s="31"/>
      <c r="AH814" s="29" t="s">
        <v>449</v>
      </c>
    </row>
    <row r="815" spans="1:34">
      <c r="A815" s="29">
        <v>40109</v>
      </c>
      <c r="B815" s="29" t="s">
        <v>131</v>
      </c>
      <c r="C815" s="32">
        <v>42354</v>
      </c>
      <c r="D815" s="36">
        <v>2</v>
      </c>
      <c r="E815" s="34">
        <v>0.45833333333333331</v>
      </c>
      <c r="F815" s="34">
        <v>0.47083333333333338</v>
      </c>
      <c r="G815" s="31">
        <v>42354.470833333333</v>
      </c>
      <c r="H815" s="31"/>
      <c r="AH815" s="29" t="s">
        <v>433</v>
      </c>
    </row>
    <row r="816" spans="1:34">
      <c r="A816" s="29">
        <v>40109</v>
      </c>
      <c r="B816" s="29" t="s">
        <v>131</v>
      </c>
      <c r="C816" s="32">
        <v>42354</v>
      </c>
      <c r="D816" s="36">
        <v>2</v>
      </c>
      <c r="E816" s="34">
        <v>0.45833333333333331</v>
      </c>
      <c r="F816" s="34">
        <v>0.48125000000000001</v>
      </c>
      <c r="G816" s="31">
        <v>42354.481249999997</v>
      </c>
      <c r="H816" s="31"/>
      <c r="I816" s="29">
        <v>178</v>
      </c>
      <c r="AH816" s="29" t="s">
        <v>436</v>
      </c>
    </row>
    <row r="817" spans="1:34">
      <c r="A817" s="29">
        <v>40109</v>
      </c>
      <c r="B817" s="29" t="s">
        <v>131</v>
      </c>
      <c r="C817" s="32">
        <v>42354</v>
      </c>
      <c r="D817" s="36">
        <v>2</v>
      </c>
      <c r="E817" s="34">
        <v>0.45833333333333331</v>
      </c>
      <c r="F817" s="34">
        <v>0.48472222222222222</v>
      </c>
      <c r="G817" s="31">
        <v>42354.484722222223</v>
      </c>
      <c r="H817" s="31"/>
      <c r="AH817" s="29" t="s">
        <v>434</v>
      </c>
    </row>
    <row r="818" spans="1:34">
      <c r="A818" s="29">
        <v>40109</v>
      </c>
      <c r="B818" s="29" t="s">
        <v>131</v>
      </c>
      <c r="C818" s="32">
        <v>42354</v>
      </c>
      <c r="D818" s="36">
        <v>2</v>
      </c>
      <c r="E818" s="34">
        <v>0.45833333333333331</v>
      </c>
      <c r="F818" s="34">
        <v>0.48541666666666666</v>
      </c>
      <c r="G818" s="31">
        <v>42354.48541666667</v>
      </c>
      <c r="H818" s="31"/>
      <c r="I818" s="29">
        <v>196</v>
      </c>
      <c r="AH818" s="29" t="s">
        <v>433</v>
      </c>
    </row>
    <row r="819" spans="1:34">
      <c r="A819" s="29">
        <v>40109</v>
      </c>
      <c r="B819" s="29" t="s">
        <v>131</v>
      </c>
      <c r="C819" s="32">
        <v>42354</v>
      </c>
      <c r="D819" s="36">
        <v>2</v>
      </c>
      <c r="E819" s="34">
        <v>0.45833333333333331</v>
      </c>
      <c r="F819" s="34">
        <v>0.49583333333333335</v>
      </c>
      <c r="G819" s="31">
        <v>42354.495833333334</v>
      </c>
      <c r="H819" s="31"/>
      <c r="I819" s="29">
        <v>183</v>
      </c>
      <c r="AH819" s="29" t="s">
        <v>435</v>
      </c>
    </row>
    <row r="820" spans="1:34">
      <c r="A820" s="29">
        <v>40109</v>
      </c>
      <c r="B820" s="29" t="s">
        <v>131</v>
      </c>
      <c r="C820" s="32">
        <v>42354</v>
      </c>
      <c r="D820" s="36">
        <v>2</v>
      </c>
      <c r="E820" s="34">
        <v>0.45833333333333331</v>
      </c>
      <c r="F820" s="34">
        <v>0.4993055555555555</v>
      </c>
      <c r="G820" s="31">
        <v>42354.499305555553</v>
      </c>
      <c r="H820" s="31"/>
      <c r="AH820" s="29" t="s">
        <v>434</v>
      </c>
    </row>
    <row r="821" spans="1:34">
      <c r="A821" s="29">
        <v>40109</v>
      </c>
      <c r="B821" s="29" t="s">
        <v>131</v>
      </c>
      <c r="C821" s="32">
        <v>42354</v>
      </c>
      <c r="D821" s="36">
        <v>2</v>
      </c>
      <c r="E821" s="34">
        <v>0.45833333333333331</v>
      </c>
      <c r="F821" s="34">
        <v>0.5</v>
      </c>
      <c r="G821" s="31">
        <v>42354.5</v>
      </c>
      <c r="H821" s="31"/>
      <c r="I821" s="29">
        <v>193</v>
      </c>
      <c r="AH821" s="29" t="s">
        <v>433</v>
      </c>
    </row>
    <row r="822" spans="1:34">
      <c r="A822" s="29">
        <v>40109</v>
      </c>
      <c r="B822" s="29" t="s">
        <v>131</v>
      </c>
      <c r="C822" s="32">
        <v>42354</v>
      </c>
      <c r="D822" s="36">
        <v>2</v>
      </c>
      <c r="E822" s="34">
        <v>0.45833333333333331</v>
      </c>
      <c r="F822" s="34">
        <v>0.51041666666666663</v>
      </c>
      <c r="G822" s="31">
        <v>42354.510416666664</v>
      </c>
      <c r="H822" s="31"/>
      <c r="I822" s="29">
        <v>166</v>
      </c>
      <c r="AH822" s="29" t="s">
        <v>432</v>
      </c>
    </row>
    <row r="823" spans="1:34">
      <c r="A823" s="29">
        <v>40109</v>
      </c>
      <c r="B823" s="29" t="s">
        <v>131</v>
      </c>
      <c r="C823" s="32">
        <v>42354</v>
      </c>
      <c r="D823" s="36">
        <v>2</v>
      </c>
      <c r="E823" s="34">
        <v>0.5</v>
      </c>
      <c r="F823" s="34">
        <v>0.54861111111111105</v>
      </c>
      <c r="G823" s="31">
        <v>42354.548611111109</v>
      </c>
      <c r="H823" s="31"/>
      <c r="I823" s="29">
        <v>214</v>
      </c>
      <c r="K823" s="29">
        <v>60</v>
      </c>
      <c r="L823" s="29">
        <v>30</v>
      </c>
      <c r="N823" s="29">
        <v>10.73</v>
      </c>
      <c r="AH823" s="29" t="s">
        <v>487</v>
      </c>
    </row>
    <row r="824" spans="1:34">
      <c r="A824" s="29">
        <v>40109</v>
      </c>
      <c r="B824" s="29" t="s">
        <v>131</v>
      </c>
      <c r="C824" s="32">
        <v>42354</v>
      </c>
      <c r="D824" s="36">
        <v>2</v>
      </c>
      <c r="E824" s="34">
        <v>0.75</v>
      </c>
      <c r="F824" s="34">
        <v>0.75486111111111109</v>
      </c>
      <c r="G824" s="31">
        <v>42354.754861111112</v>
      </c>
      <c r="H824" s="31"/>
      <c r="I824" s="29">
        <v>248</v>
      </c>
      <c r="K824" s="29">
        <v>81.89</v>
      </c>
      <c r="L824" s="29">
        <v>30</v>
      </c>
      <c r="N824" s="29">
        <v>6</v>
      </c>
      <c r="AH824" s="29" t="s">
        <v>486</v>
      </c>
    </row>
    <row r="825" spans="1:34">
      <c r="A825" s="29">
        <v>40109</v>
      </c>
      <c r="B825" s="29" t="s">
        <v>131</v>
      </c>
      <c r="C825" s="32">
        <v>42354</v>
      </c>
      <c r="D825" s="36">
        <v>2</v>
      </c>
      <c r="E825" s="34">
        <v>0.78125</v>
      </c>
      <c r="F825" s="34">
        <v>0.78749999999999998</v>
      </c>
      <c r="G825" s="31">
        <v>42354.787499999999</v>
      </c>
      <c r="H825" s="31"/>
      <c r="I825" s="29">
        <v>297</v>
      </c>
      <c r="AH825" s="29" t="s">
        <v>485</v>
      </c>
    </row>
    <row r="826" spans="1:34">
      <c r="A826" s="29">
        <v>40109</v>
      </c>
      <c r="B826" s="29" t="s">
        <v>131</v>
      </c>
      <c r="C826" s="32">
        <v>42354</v>
      </c>
      <c r="D826" s="36">
        <v>2</v>
      </c>
      <c r="E826" s="34">
        <v>0.91666666666666663</v>
      </c>
      <c r="F826" s="34">
        <v>0.92361111111111116</v>
      </c>
      <c r="G826" s="31">
        <v>42354.923611111109</v>
      </c>
      <c r="H826" s="31"/>
      <c r="I826" s="29">
        <v>195</v>
      </c>
    </row>
    <row r="827" spans="1:34">
      <c r="A827" s="29">
        <v>40109</v>
      </c>
      <c r="B827" s="29" t="s">
        <v>131</v>
      </c>
      <c r="C827" s="32">
        <v>42354</v>
      </c>
      <c r="D827" s="36">
        <v>2</v>
      </c>
      <c r="E827" s="34">
        <v>0.91666666666666663</v>
      </c>
      <c r="F827" s="34">
        <v>0.93125000000000002</v>
      </c>
      <c r="G827" s="31">
        <v>42354.931250000001</v>
      </c>
      <c r="H827" s="31"/>
      <c r="K827" s="29">
        <v>32</v>
      </c>
      <c r="AH827" s="29" t="s">
        <v>484</v>
      </c>
    </row>
    <row r="828" spans="1:34">
      <c r="A828" s="29">
        <v>40109</v>
      </c>
      <c r="B828" s="29" t="s">
        <v>131</v>
      </c>
      <c r="C828" s="32">
        <v>42354</v>
      </c>
      <c r="D828" s="36">
        <v>2</v>
      </c>
      <c r="E828" s="34">
        <v>0.91666666666666663</v>
      </c>
      <c r="F828" s="34">
        <v>0.9555555555555556</v>
      </c>
      <c r="G828" s="31">
        <v>42354.955555555556</v>
      </c>
      <c r="H828" s="31"/>
      <c r="N828" s="29">
        <v>10.26</v>
      </c>
      <c r="AH828" s="29" t="s">
        <v>483</v>
      </c>
    </row>
    <row r="829" spans="1:34">
      <c r="A829" s="29">
        <v>40109</v>
      </c>
      <c r="B829" s="29" t="s">
        <v>131</v>
      </c>
      <c r="C829" s="32">
        <v>42354</v>
      </c>
      <c r="D829" s="36">
        <v>2</v>
      </c>
      <c r="E829" s="34">
        <v>0.95833333333333337</v>
      </c>
      <c r="F829" s="34">
        <v>0.9590277777777777</v>
      </c>
      <c r="G829" s="31">
        <v>42354.959027777775</v>
      </c>
      <c r="H829" s="31"/>
      <c r="I829" s="29">
        <v>246</v>
      </c>
      <c r="AH829" s="29" t="s">
        <v>482</v>
      </c>
    </row>
    <row r="830" spans="1:34">
      <c r="A830" s="29">
        <v>40109</v>
      </c>
      <c r="B830" s="29" t="s">
        <v>131</v>
      </c>
      <c r="C830" s="32">
        <v>42354</v>
      </c>
      <c r="D830" s="36">
        <v>2</v>
      </c>
      <c r="E830" s="34">
        <v>0.96875</v>
      </c>
      <c r="F830" s="34">
        <v>0.97222222222222221</v>
      </c>
      <c r="G830" s="31">
        <v>42354.972222222219</v>
      </c>
      <c r="H830" s="31"/>
      <c r="I830" s="29">
        <v>224</v>
      </c>
      <c r="AH830" s="29" t="s">
        <v>481</v>
      </c>
    </row>
    <row r="831" spans="1:34">
      <c r="A831" s="29">
        <v>40109</v>
      </c>
      <c r="B831" s="29" t="s">
        <v>131</v>
      </c>
      <c r="C831" s="32">
        <v>42355</v>
      </c>
      <c r="D831" s="36">
        <v>3</v>
      </c>
      <c r="E831" s="34">
        <v>3.125E-2</v>
      </c>
      <c r="F831" s="34">
        <v>3.5416666666666666E-2</v>
      </c>
      <c r="G831" s="31">
        <v>42355.035416666666</v>
      </c>
      <c r="H831" s="31"/>
      <c r="I831" s="29">
        <v>104</v>
      </c>
      <c r="AH831" s="29" t="s">
        <v>480</v>
      </c>
    </row>
    <row r="832" spans="1:34">
      <c r="A832" s="29">
        <v>40109</v>
      </c>
      <c r="B832" s="29" t="s">
        <v>131</v>
      </c>
      <c r="C832" s="32">
        <v>42355</v>
      </c>
      <c r="D832" s="36">
        <v>3</v>
      </c>
      <c r="E832" s="34">
        <v>4.1666666666666664E-2</v>
      </c>
      <c r="F832" s="34">
        <v>4.5833333333333337E-2</v>
      </c>
      <c r="G832" s="31">
        <v>42355.04583333333</v>
      </c>
      <c r="H832" s="31"/>
      <c r="I832" s="29">
        <v>94</v>
      </c>
      <c r="M832" s="29">
        <v>4</v>
      </c>
      <c r="AH832" s="29" t="s">
        <v>479</v>
      </c>
    </row>
    <row r="833" spans="1:34">
      <c r="A833" s="29">
        <v>40109</v>
      </c>
      <c r="B833" s="29" t="s">
        <v>131</v>
      </c>
      <c r="C833" s="32">
        <v>42355</v>
      </c>
      <c r="D833" s="36">
        <v>3</v>
      </c>
      <c r="E833" s="34">
        <v>6.25E-2</v>
      </c>
      <c r="F833" s="34">
        <v>6.5277777777777782E-2</v>
      </c>
      <c r="G833" s="31">
        <v>42355.06527777778</v>
      </c>
      <c r="H833" s="31"/>
      <c r="I833" s="29">
        <v>97</v>
      </c>
      <c r="M833" s="29">
        <v>4</v>
      </c>
      <c r="AH833" s="29" t="s">
        <v>479</v>
      </c>
    </row>
    <row r="834" spans="1:34">
      <c r="A834" s="29">
        <v>40109</v>
      </c>
      <c r="B834" s="29" t="s">
        <v>131</v>
      </c>
      <c r="C834" s="32">
        <v>42355</v>
      </c>
      <c r="D834" s="36">
        <v>3</v>
      </c>
      <c r="E834" s="34">
        <v>0.17708333333333334</v>
      </c>
      <c r="F834" s="34">
        <v>0.17777777777777778</v>
      </c>
      <c r="G834" s="31">
        <v>42355.177777777775</v>
      </c>
      <c r="H834" s="31"/>
      <c r="I834" s="29">
        <v>88</v>
      </c>
      <c r="M834" s="29">
        <v>8</v>
      </c>
      <c r="AH834" s="29" t="s">
        <v>478</v>
      </c>
    </row>
    <row r="835" spans="1:34">
      <c r="A835" s="29">
        <v>40109</v>
      </c>
      <c r="B835" s="29" t="s">
        <v>131</v>
      </c>
      <c r="C835" s="32">
        <v>42355</v>
      </c>
      <c r="D835" s="36">
        <v>3</v>
      </c>
      <c r="E835" s="34">
        <v>0.27083333333333331</v>
      </c>
      <c r="F835" s="34">
        <v>0.27152777777777776</v>
      </c>
      <c r="G835" s="31">
        <v>42355.271527777775</v>
      </c>
      <c r="H835" s="31"/>
      <c r="I835" s="29">
        <v>86</v>
      </c>
      <c r="M835" s="29">
        <v>8</v>
      </c>
      <c r="AH835" s="29" t="s">
        <v>478</v>
      </c>
    </row>
    <row r="836" spans="1:34">
      <c r="A836" s="29">
        <v>40109</v>
      </c>
      <c r="B836" s="29" t="s">
        <v>131</v>
      </c>
      <c r="C836" s="32">
        <v>42355</v>
      </c>
      <c r="D836" s="36">
        <v>3</v>
      </c>
      <c r="E836" s="34">
        <v>0.29166666666666669</v>
      </c>
      <c r="F836" s="34">
        <v>0.33749999999999997</v>
      </c>
      <c r="G836" s="31">
        <v>42355.337500000001</v>
      </c>
      <c r="H836" s="31"/>
      <c r="AH836" s="29" t="s">
        <v>477</v>
      </c>
    </row>
    <row r="837" spans="1:34">
      <c r="A837" s="29">
        <v>40109</v>
      </c>
      <c r="B837" s="29" t="s">
        <v>131</v>
      </c>
      <c r="C837" s="32">
        <v>42355</v>
      </c>
      <c r="D837" s="36">
        <v>3</v>
      </c>
      <c r="E837" s="34">
        <v>0.29166666666666669</v>
      </c>
      <c r="F837" s="34">
        <v>0.34097222222222223</v>
      </c>
      <c r="G837" s="31">
        <v>42355.34097222222</v>
      </c>
      <c r="H837" s="31"/>
      <c r="I837" s="29">
        <v>116</v>
      </c>
    </row>
    <row r="838" spans="1:34">
      <c r="A838" s="29">
        <v>40109</v>
      </c>
      <c r="B838" s="29" t="s">
        <v>131</v>
      </c>
      <c r="C838" s="32">
        <v>42355</v>
      </c>
      <c r="D838" s="36">
        <v>3</v>
      </c>
      <c r="E838" s="34">
        <v>0.33333333333333331</v>
      </c>
      <c r="F838" s="34">
        <v>0.34166666666666662</v>
      </c>
      <c r="G838" s="31">
        <v>42355.341666666667</v>
      </c>
      <c r="H838" s="31"/>
      <c r="AH838" s="29" t="s">
        <v>476</v>
      </c>
    </row>
    <row r="839" spans="1:34">
      <c r="A839" s="29">
        <v>40109</v>
      </c>
      <c r="B839" s="29" t="s">
        <v>131</v>
      </c>
      <c r="C839" s="32">
        <v>42355</v>
      </c>
      <c r="D839" s="36">
        <v>3</v>
      </c>
      <c r="E839" s="34">
        <v>0.33333333333333331</v>
      </c>
      <c r="F839" s="34">
        <v>0.35416666666666669</v>
      </c>
      <c r="G839" s="31">
        <v>42355.354166666664</v>
      </c>
      <c r="H839" s="31"/>
      <c r="K839" s="29">
        <v>39</v>
      </c>
      <c r="N839" s="29">
        <v>4.2699999999999996</v>
      </c>
      <c r="AH839" s="29" t="s">
        <v>475</v>
      </c>
    </row>
    <row r="840" spans="1:34">
      <c r="A840" s="29">
        <v>40109</v>
      </c>
      <c r="B840" s="29" t="s">
        <v>131</v>
      </c>
      <c r="C840" s="32">
        <v>42355</v>
      </c>
      <c r="D840" s="36">
        <v>3</v>
      </c>
      <c r="E840" s="34">
        <v>0.41666666666666669</v>
      </c>
      <c r="F840" s="34">
        <v>0.42222222222222222</v>
      </c>
      <c r="G840" s="31">
        <v>42355.422222222223</v>
      </c>
      <c r="H840" s="31"/>
      <c r="I840" s="29">
        <v>197</v>
      </c>
      <c r="K840" s="29">
        <v>14</v>
      </c>
      <c r="AH840" s="29" t="s">
        <v>474</v>
      </c>
    </row>
    <row r="841" spans="1:34">
      <c r="A841" s="29">
        <v>40109</v>
      </c>
      <c r="B841" s="29" t="s">
        <v>131</v>
      </c>
      <c r="C841" s="32">
        <v>42355</v>
      </c>
      <c r="D841" s="36">
        <v>3</v>
      </c>
      <c r="E841" s="34">
        <v>0.41666666666666669</v>
      </c>
      <c r="F841" s="34">
        <v>0.42638888888888887</v>
      </c>
      <c r="G841" s="31">
        <v>42355.426388888889</v>
      </c>
      <c r="H841" s="31"/>
      <c r="AH841" s="29" t="s">
        <v>449</v>
      </c>
    </row>
    <row r="842" spans="1:34">
      <c r="A842" s="29">
        <v>40109</v>
      </c>
      <c r="B842" s="29" t="s">
        <v>131</v>
      </c>
      <c r="C842" s="32">
        <v>42355</v>
      </c>
      <c r="D842" s="36">
        <v>3</v>
      </c>
      <c r="E842" s="34">
        <v>0.41666666666666669</v>
      </c>
      <c r="F842" s="34">
        <v>0.42708333333333331</v>
      </c>
      <c r="G842" s="31">
        <v>42355.427083333336</v>
      </c>
      <c r="H842" s="31"/>
      <c r="AH842" s="29" t="s">
        <v>433</v>
      </c>
    </row>
    <row r="843" spans="1:34">
      <c r="A843" s="29">
        <v>40109</v>
      </c>
      <c r="B843" s="29" t="s">
        <v>131</v>
      </c>
      <c r="C843" s="32">
        <v>42355</v>
      </c>
      <c r="D843" s="36">
        <v>3</v>
      </c>
      <c r="E843" s="34">
        <v>0.41666666666666669</v>
      </c>
      <c r="F843" s="34">
        <v>0.4375</v>
      </c>
      <c r="G843" s="31">
        <v>42355.4375</v>
      </c>
      <c r="H843" s="31"/>
      <c r="I843" s="29">
        <v>171</v>
      </c>
      <c r="AH843" s="29" t="s">
        <v>436</v>
      </c>
    </row>
    <row r="844" spans="1:34">
      <c r="A844" s="29">
        <v>40109</v>
      </c>
      <c r="B844" s="29" t="s">
        <v>131</v>
      </c>
      <c r="C844" s="32">
        <v>42355</v>
      </c>
      <c r="D844" s="36">
        <v>3</v>
      </c>
      <c r="E844" s="34">
        <v>0.41666666666666669</v>
      </c>
      <c r="F844" s="34">
        <v>0.44097222222222227</v>
      </c>
      <c r="G844" s="31">
        <v>42355.440972222219</v>
      </c>
      <c r="H844" s="31"/>
      <c r="AH844" s="29" t="s">
        <v>434</v>
      </c>
    </row>
    <row r="845" spans="1:34">
      <c r="A845" s="29">
        <v>40109</v>
      </c>
      <c r="B845" s="29" t="s">
        <v>131</v>
      </c>
      <c r="C845" s="32">
        <v>42355</v>
      </c>
      <c r="D845" s="36">
        <v>3</v>
      </c>
      <c r="E845" s="34">
        <v>0.41666666666666669</v>
      </c>
      <c r="F845" s="34">
        <v>0.44166666666666665</v>
      </c>
      <c r="G845" s="31">
        <v>42355.441666666666</v>
      </c>
      <c r="H845" s="31"/>
      <c r="AH845" s="29" t="s">
        <v>433</v>
      </c>
    </row>
    <row r="846" spans="1:34">
      <c r="A846" s="29">
        <v>40109</v>
      </c>
      <c r="B846" s="29" t="s">
        <v>131</v>
      </c>
      <c r="C846" s="32">
        <v>42355</v>
      </c>
      <c r="D846" s="36">
        <v>3</v>
      </c>
      <c r="E846" s="34">
        <v>0.41666666666666669</v>
      </c>
      <c r="F846" s="34">
        <v>0.45277777777777778</v>
      </c>
      <c r="G846" s="31">
        <v>42355.452777777777</v>
      </c>
      <c r="H846" s="31"/>
      <c r="I846" s="29">
        <v>160</v>
      </c>
      <c r="AH846" s="29" t="s">
        <v>435</v>
      </c>
    </row>
    <row r="847" spans="1:34">
      <c r="A847" s="29">
        <v>40109</v>
      </c>
      <c r="B847" s="29" t="s">
        <v>131</v>
      </c>
      <c r="C847" s="32">
        <v>42355</v>
      </c>
      <c r="D847" s="36">
        <v>3</v>
      </c>
      <c r="E847" s="34">
        <v>0.41666666666666669</v>
      </c>
      <c r="F847" s="34">
        <v>0.45624999999999999</v>
      </c>
      <c r="G847" s="31">
        <v>42355.456250000003</v>
      </c>
      <c r="H847" s="31"/>
      <c r="AH847" s="29" t="s">
        <v>434</v>
      </c>
    </row>
    <row r="848" spans="1:34">
      <c r="A848" s="29">
        <v>40109</v>
      </c>
      <c r="B848" s="29" t="s">
        <v>131</v>
      </c>
      <c r="C848" s="32">
        <v>42355</v>
      </c>
      <c r="D848" s="36">
        <v>3</v>
      </c>
      <c r="E848" s="34">
        <v>0.41666666666666669</v>
      </c>
      <c r="F848" s="34">
        <v>0.45624999999999999</v>
      </c>
      <c r="G848" s="31">
        <v>42355.456250000003</v>
      </c>
      <c r="H848" s="31"/>
      <c r="I848" s="29">
        <v>149</v>
      </c>
      <c r="AH848" s="29" t="s">
        <v>433</v>
      </c>
    </row>
    <row r="849" spans="1:34">
      <c r="A849" s="29">
        <v>40109</v>
      </c>
      <c r="B849" s="29" t="s">
        <v>131</v>
      </c>
      <c r="C849" s="32">
        <v>42355</v>
      </c>
      <c r="D849" s="36">
        <v>3</v>
      </c>
      <c r="E849" s="34">
        <v>0.41666666666666669</v>
      </c>
      <c r="F849" s="34">
        <v>0.46736111111111112</v>
      </c>
      <c r="G849" s="31">
        <v>42355.467361111114</v>
      </c>
      <c r="H849" s="31"/>
      <c r="I849" s="29">
        <v>138</v>
      </c>
      <c r="AH849" s="29" t="s">
        <v>432</v>
      </c>
    </row>
    <row r="850" spans="1:34">
      <c r="A850" s="29">
        <v>40109</v>
      </c>
      <c r="B850" s="29" t="s">
        <v>131</v>
      </c>
      <c r="C850" s="32">
        <v>42355</v>
      </c>
      <c r="D850" s="36">
        <v>3</v>
      </c>
      <c r="E850" s="34">
        <v>0.5</v>
      </c>
      <c r="F850" s="34">
        <v>0.51180555555555551</v>
      </c>
      <c r="G850" s="31">
        <v>42355.511805555558</v>
      </c>
      <c r="H850" s="31"/>
      <c r="I850" s="29">
        <v>177</v>
      </c>
      <c r="N850" s="29">
        <v>8.93</v>
      </c>
    </row>
    <row r="851" spans="1:34">
      <c r="A851" s="29">
        <v>40109</v>
      </c>
      <c r="B851" s="29" t="s">
        <v>131</v>
      </c>
      <c r="C851" s="32">
        <v>42355</v>
      </c>
      <c r="D851" s="36">
        <v>3</v>
      </c>
      <c r="E851" s="34">
        <v>0.5</v>
      </c>
      <c r="F851" s="34">
        <v>0.51388888888888895</v>
      </c>
      <c r="G851" s="31">
        <v>42355.513888888891</v>
      </c>
      <c r="H851" s="31"/>
      <c r="K851" s="29">
        <v>60.59</v>
      </c>
      <c r="L851" s="29">
        <v>30</v>
      </c>
      <c r="AH851" s="29" t="s">
        <v>473</v>
      </c>
    </row>
    <row r="852" spans="1:34">
      <c r="A852" s="29">
        <v>40109</v>
      </c>
      <c r="B852" s="29" t="s">
        <v>131</v>
      </c>
      <c r="C852" s="32">
        <v>42355</v>
      </c>
      <c r="D852" s="36">
        <v>3</v>
      </c>
      <c r="E852" s="34">
        <v>0.66666666666666663</v>
      </c>
      <c r="F852" s="34">
        <v>0.66249999999999998</v>
      </c>
      <c r="G852" s="31">
        <v>42355.662499999999</v>
      </c>
      <c r="H852" s="31"/>
      <c r="I852" s="29">
        <v>163</v>
      </c>
      <c r="AH852" s="29" t="s">
        <v>472</v>
      </c>
    </row>
    <row r="853" spans="1:34">
      <c r="A853" s="29">
        <v>40110</v>
      </c>
      <c r="B853" s="29" t="s">
        <v>131</v>
      </c>
      <c r="C853" s="32">
        <v>42325</v>
      </c>
      <c r="D853" s="36">
        <v>1</v>
      </c>
      <c r="E853" s="34">
        <v>0.66666666666666663</v>
      </c>
      <c r="F853" s="34">
        <v>0.67013888888888884</v>
      </c>
      <c r="G853" s="31">
        <v>42325.670138888891</v>
      </c>
      <c r="H853" s="31"/>
      <c r="I853" s="29">
        <v>152</v>
      </c>
      <c r="AC853" s="29">
        <v>0</v>
      </c>
      <c r="AH853" s="29" t="s">
        <v>470</v>
      </c>
    </row>
    <row r="854" spans="1:34">
      <c r="A854" s="29">
        <v>40110</v>
      </c>
      <c r="B854" s="29" t="s">
        <v>131</v>
      </c>
      <c r="C854" s="32">
        <v>42325</v>
      </c>
      <c r="D854" s="36">
        <v>1</v>
      </c>
      <c r="E854" s="34">
        <v>0.66666666666666663</v>
      </c>
      <c r="F854" s="34">
        <v>0.68402777777777779</v>
      </c>
      <c r="G854" s="31">
        <v>42325.684027777781</v>
      </c>
      <c r="H854" s="31"/>
      <c r="AH854" s="29" t="s">
        <v>245</v>
      </c>
    </row>
    <row r="855" spans="1:34">
      <c r="A855" s="29">
        <v>40110</v>
      </c>
      <c r="B855" s="29" t="s">
        <v>131</v>
      </c>
      <c r="C855" s="32">
        <v>42325</v>
      </c>
      <c r="D855" s="36">
        <v>1</v>
      </c>
      <c r="E855" s="34">
        <v>0.75</v>
      </c>
      <c r="F855" s="34">
        <v>0.75</v>
      </c>
      <c r="G855" s="31">
        <v>42325.75</v>
      </c>
      <c r="H855" s="31"/>
      <c r="N855" s="29">
        <v>0.5</v>
      </c>
      <c r="AH855" s="29" t="s">
        <v>469</v>
      </c>
    </row>
    <row r="856" spans="1:34">
      <c r="A856" s="29">
        <v>40110</v>
      </c>
      <c r="B856" s="29" t="s">
        <v>131</v>
      </c>
      <c r="C856" s="32">
        <v>42325</v>
      </c>
      <c r="D856" s="36">
        <v>1</v>
      </c>
      <c r="E856" s="34">
        <v>0.75</v>
      </c>
      <c r="F856" s="34">
        <v>0.75208333333333333</v>
      </c>
      <c r="G856" s="31">
        <v>42325.752083333333</v>
      </c>
      <c r="H856" s="31"/>
      <c r="N856" s="29">
        <v>2</v>
      </c>
      <c r="AH856" s="29" t="s">
        <v>468</v>
      </c>
    </row>
    <row r="857" spans="1:34">
      <c r="A857" s="29">
        <v>40110</v>
      </c>
      <c r="B857" s="29" t="s">
        <v>131</v>
      </c>
      <c r="C857" s="32">
        <v>42325</v>
      </c>
      <c r="D857" s="36">
        <v>1</v>
      </c>
      <c r="E857" s="34">
        <v>0.75</v>
      </c>
      <c r="F857" s="34">
        <v>0.75902777777777775</v>
      </c>
      <c r="G857" s="31">
        <v>42325.759027777778</v>
      </c>
      <c r="H857" s="31"/>
      <c r="AH857" s="29" t="s">
        <v>467</v>
      </c>
    </row>
    <row r="858" spans="1:34">
      <c r="A858" s="29">
        <v>40110</v>
      </c>
      <c r="B858" s="29" t="s">
        <v>131</v>
      </c>
      <c r="C858" s="32">
        <v>42325</v>
      </c>
      <c r="D858" s="36">
        <v>1</v>
      </c>
      <c r="E858" s="34">
        <v>0.75</v>
      </c>
      <c r="F858" s="34">
        <v>0.76250000000000007</v>
      </c>
      <c r="G858" s="31">
        <v>42325.762499999997</v>
      </c>
      <c r="H858" s="31"/>
      <c r="I858" s="29">
        <v>212</v>
      </c>
      <c r="AH858" s="29" t="s">
        <v>245</v>
      </c>
    </row>
    <row r="859" spans="1:34">
      <c r="A859" s="29">
        <v>40110</v>
      </c>
      <c r="B859" s="29" t="s">
        <v>131</v>
      </c>
      <c r="C859" s="32">
        <v>42325</v>
      </c>
      <c r="D859" s="36">
        <v>1</v>
      </c>
      <c r="E859" s="34">
        <v>0.75</v>
      </c>
      <c r="F859" s="34">
        <v>0.7680555555555556</v>
      </c>
      <c r="G859" s="31">
        <v>42325.768055555556</v>
      </c>
      <c r="H859" s="31"/>
      <c r="AH859" s="29" t="s">
        <v>442</v>
      </c>
    </row>
    <row r="860" spans="1:34">
      <c r="A860" s="29">
        <v>40110</v>
      </c>
      <c r="B860" s="29" t="s">
        <v>131</v>
      </c>
      <c r="C860" s="32">
        <v>42325</v>
      </c>
      <c r="D860" s="36">
        <v>1</v>
      </c>
      <c r="E860" s="34">
        <v>0.75</v>
      </c>
      <c r="F860" s="34">
        <v>0.77222222222222225</v>
      </c>
      <c r="G860" s="31">
        <v>42325.772222222222</v>
      </c>
      <c r="H860" s="31"/>
      <c r="K860" s="29">
        <v>40</v>
      </c>
      <c r="L860" s="29">
        <v>69.2</v>
      </c>
      <c r="AH860" s="29" t="s">
        <v>466</v>
      </c>
    </row>
    <row r="861" spans="1:34">
      <c r="A861" s="29">
        <v>40110</v>
      </c>
      <c r="B861" s="29" t="s">
        <v>131</v>
      </c>
      <c r="C861" s="32">
        <v>42325</v>
      </c>
      <c r="D861" s="36">
        <v>1</v>
      </c>
      <c r="E861" s="34">
        <v>0.83333333333333337</v>
      </c>
      <c r="F861" s="34">
        <v>0.83680555555555547</v>
      </c>
      <c r="G861" s="31">
        <v>42325.836805555555</v>
      </c>
      <c r="H861" s="31"/>
      <c r="I861" s="29">
        <v>142</v>
      </c>
      <c r="AH861" s="29" t="s">
        <v>465</v>
      </c>
    </row>
    <row r="862" spans="1:34">
      <c r="A862" s="29">
        <v>40110</v>
      </c>
      <c r="B862" s="29" t="s">
        <v>131</v>
      </c>
      <c r="C862" s="32">
        <v>42325</v>
      </c>
      <c r="D862" s="36">
        <v>1</v>
      </c>
      <c r="E862" s="34">
        <v>0.84375</v>
      </c>
      <c r="F862" s="34">
        <v>0.84652777777777777</v>
      </c>
      <c r="G862" s="31">
        <v>42325.84652777778</v>
      </c>
      <c r="H862" s="31"/>
      <c r="AH862" s="29" t="s">
        <v>464</v>
      </c>
    </row>
    <row r="863" spans="1:34">
      <c r="A863" s="29">
        <v>40110</v>
      </c>
      <c r="B863" s="29" t="s">
        <v>131</v>
      </c>
      <c r="C863" s="32">
        <v>42325</v>
      </c>
      <c r="D863" s="36">
        <v>1</v>
      </c>
      <c r="E863" s="34">
        <v>0.86458333333333337</v>
      </c>
      <c r="F863" s="34">
        <v>0.85972222222222217</v>
      </c>
      <c r="G863" s="31">
        <v>42325.859722222223</v>
      </c>
      <c r="H863" s="31"/>
      <c r="I863" s="29">
        <v>79</v>
      </c>
      <c r="M863" s="29">
        <v>12</v>
      </c>
      <c r="AH863" s="29" t="s">
        <v>461</v>
      </c>
    </row>
    <row r="864" spans="1:34">
      <c r="A864" s="29">
        <v>40110</v>
      </c>
      <c r="B864" s="29" t="s">
        <v>131</v>
      </c>
      <c r="C864" s="32">
        <v>42325</v>
      </c>
      <c r="D864" s="36">
        <v>1</v>
      </c>
      <c r="E864" s="34">
        <v>0.875</v>
      </c>
      <c r="F864" s="34">
        <v>0.87013888888888891</v>
      </c>
      <c r="G864" s="31">
        <v>42325.870138888888</v>
      </c>
      <c r="H864" s="31"/>
      <c r="I864" s="29">
        <v>95</v>
      </c>
      <c r="M864" s="29">
        <v>4</v>
      </c>
      <c r="AH864" s="29" t="s">
        <v>463</v>
      </c>
    </row>
    <row r="865" spans="1:34">
      <c r="A865" s="29">
        <v>40110</v>
      </c>
      <c r="B865" s="29" t="s">
        <v>131</v>
      </c>
      <c r="C865" s="32">
        <v>42325</v>
      </c>
      <c r="D865" s="36">
        <v>1</v>
      </c>
      <c r="E865" s="34">
        <v>0.88541666666666663</v>
      </c>
      <c r="F865" s="34">
        <v>0.88194444444444453</v>
      </c>
      <c r="G865" s="31">
        <v>42325.881944444445</v>
      </c>
      <c r="H865" s="31"/>
      <c r="I865" s="29">
        <v>108</v>
      </c>
      <c r="AH865" s="29" t="s">
        <v>462</v>
      </c>
    </row>
    <row r="866" spans="1:34">
      <c r="A866" s="29">
        <v>40110</v>
      </c>
      <c r="B866" s="29" t="s">
        <v>131</v>
      </c>
      <c r="C866" s="32">
        <v>42325</v>
      </c>
      <c r="D866" s="36">
        <v>1</v>
      </c>
      <c r="E866" s="34">
        <v>0.90625</v>
      </c>
      <c r="F866" s="34">
        <v>0.90625</v>
      </c>
      <c r="G866" s="31">
        <v>42325.90625</v>
      </c>
      <c r="H866" s="31"/>
      <c r="I866" s="29">
        <v>74</v>
      </c>
      <c r="K866" s="29" t="s">
        <v>37</v>
      </c>
      <c r="M866" s="29">
        <v>12</v>
      </c>
      <c r="AH866" s="29" t="s">
        <v>461</v>
      </c>
    </row>
    <row r="867" spans="1:34">
      <c r="A867" s="29">
        <v>40110</v>
      </c>
      <c r="B867" s="29" t="s">
        <v>131</v>
      </c>
      <c r="C867" s="32">
        <v>42325</v>
      </c>
      <c r="D867" s="36">
        <v>1</v>
      </c>
      <c r="E867" s="34">
        <v>0.91666666666666663</v>
      </c>
      <c r="F867" s="34">
        <v>0.91666666666666663</v>
      </c>
      <c r="G867" s="31">
        <v>42325.916666666664</v>
      </c>
      <c r="H867" s="31"/>
      <c r="I867" s="29">
        <v>73</v>
      </c>
      <c r="M867" s="29">
        <v>12</v>
      </c>
      <c r="AH867" s="29" t="s">
        <v>460</v>
      </c>
    </row>
    <row r="868" spans="1:34">
      <c r="A868" s="29">
        <v>40110</v>
      </c>
      <c r="B868" s="29" t="s">
        <v>131</v>
      </c>
      <c r="C868" s="32">
        <v>42325</v>
      </c>
      <c r="D868" s="36">
        <v>1</v>
      </c>
      <c r="E868" s="34">
        <v>0.92708333333333337</v>
      </c>
      <c r="F868" s="34">
        <v>0.92708333333333337</v>
      </c>
      <c r="G868" s="31">
        <v>42325.927083333336</v>
      </c>
      <c r="H868" s="31"/>
      <c r="I868" s="29">
        <v>80</v>
      </c>
      <c r="M868" s="29">
        <v>8</v>
      </c>
      <c r="AH868" s="29" t="s">
        <v>444</v>
      </c>
    </row>
    <row r="869" spans="1:34">
      <c r="A869" s="29">
        <v>40110</v>
      </c>
      <c r="B869" s="29" t="s">
        <v>131</v>
      </c>
      <c r="C869" s="32">
        <v>42325</v>
      </c>
      <c r="D869" s="36">
        <v>1</v>
      </c>
      <c r="E869" s="34">
        <v>0.9375</v>
      </c>
      <c r="F869" s="34">
        <v>0.9375</v>
      </c>
      <c r="G869" s="31">
        <v>42325.9375</v>
      </c>
      <c r="H869" s="31"/>
      <c r="I869" s="29">
        <v>93</v>
      </c>
      <c r="M869" s="29">
        <v>4</v>
      </c>
      <c r="AH869" s="29" t="s">
        <v>459</v>
      </c>
    </row>
    <row r="870" spans="1:34">
      <c r="A870" s="29">
        <v>40110</v>
      </c>
      <c r="B870" s="29" t="s">
        <v>131</v>
      </c>
      <c r="C870" s="32">
        <v>42325</v>
      </c>
      <c r="D870" s="36">
        <v>1</v>
      </c>
      <c r="E870" s="34">
        <v>0.94791666666666663</v>
      </c>
      <c r="F870" s="34">
        <v>0.95138888888888884</v>
      </c>
      <c r="G870" s="31">
        <v>42325.951388888891</v>
      </c>
      <c r="H870" s="31"/>
      <c r="I870" s="29">
        <v>82</v>
      </c>
      <c r="M870" s="29">
        <v>8</v>
      </c>
      <c r="AH870" s="29" t="s">
        <v>444</v>
      </c>
    </row>
    <row r="871" spans="1:34">
      <c r="A871" s="29">
        <v>40110</v>
      </c>
      <c r="B871" s="29" t="s">
        <v>131</v>
      </c>
      <c r="C871" s="32">
        <v>42325</v>
      </c>
      <c r="D871" s="36">
        <v>1</v>
      </c>
      <c r="E871" s="34">
        <v>0.95833333333333337</v>
      </c>
      <c r="F871" s="34">
        <v>0.95833333333333337</v>
      </c>
      <c r="G871" s="31">
        <v>42325.958333333336</v>
      </c>
      <c r="H871" s="31"/>
      <c r="I871" s="29">
        <v>104</v>
      </c>
      <c r="AH871" s="29" t="s">
        <v>458</v>
      </c>
    </row>
    <row r="872" spans="1:34">
      <c r="A872" s="29">
        <v>40110</v>
      </c>
      <c r="B872" s="29" t="s">
        <v>131</v>
      </c>
      <c r="C872" s="32">
        <v>42326</v>
      </c>
      <c r="D872" s="36">
        <v>2</v>
      </c>
      <c r="E872" s="34">
        <v>1.0416666666666666E-2</v>
      </c>
      <c r="F872" s="34">
        <v>1.3194444444444444E-2</v>
      </c>
      <c r="G872" s="31">
        <v>42326.013194444444</v>
      </c>
      <c r="H872" s="31"/>
      <c r="I872" s="29">
        <v>80</v>
      </c>
      <c r="AH872" s="29" t="s">
        <v>457</v>
      </c>
    </row>
    <row r="873" spans="1:34">
      <c r="A873" s="29">
        <v>40110</v>
      </c>
      <c r="B873" s="29" t="s">
        <v>131</v>
      </c>
      <c r="C873" s="32">
        <v>42326</v>
      </c>
      <c r="D873" s="36">
        <v>2</v>
      </c>
      <c r="E873" s="34">
        <v>1.0416666666666666E-2</v>
      </c>
      <c r="F873" s="34">
        <v>1.5972222222222224E-2</v>
      </c>
      <c r="G873" s="31">
        <v>42326.015972222223</v>
      </c>
      <c r="H873" s="31"/>
      <c r="M873" s="29">
        <v>8</v>
      </c>
      <c r="AH873" s="29" t="s">
        <v>456</v>
      </c>
    </row>
    <row r="874" spans="1:34">
      <c r="A874" s="29">
        <v>40110</v>
      </c>
      <c r="B874" s="29" t="s">
        <v>131</v>
      </c>
      <c r="C874" s="32">
        <v>42326</v>
      </c>
      <c r="D874" s="36">
        <v>2</v>
      </c>
      <c r="E874" s="34">
        <v>4.1666666666666664E-2</v>
      </c>
      <c r="F874" s="34">
        <v>3.9583333333333331E-2</v>
      </c>
      <c r="G874" s="31">
        <v>42326.039583333331</v>
      </c>
      <c r="H874" s="31"/>
      <c r="I874" s="29">
        <v>77</v>
      </c>
    </row>
    <row r="875" spans="1:34">
      <c r="A875" s="29">
        <v>40110</v>
      </c>
      <c r="B875" s="29" t="s">
        <v>131</v>
      </c>
      <c r="C875" s="32">
        <v>42326</v>
      </c>
      <c r="D875" s="36">
        <v>2</v>
      </c>
      <c r="E875" s="34">
        <v>4.1666666666666664E-2</v>
      </c>
      <c r="F875" s="34">
        <v>4.027777777777778E-2</v>
      </c>
      <c r="G875" s="31">
        <v>42326.040277777778</v>
      </c>
      <c r="H875" s="31"/>
      <c r="M875" s="29">
        <v>12</v>
      </c>
      <c r="AH875" s="29" t="s">
        <v>455</v>
      </c>
    </row>
    <row r="876" spans="1:34">
      <c r="A876" s="29">
        <v>40110</v>
      </c>
      <c r="B876" s="29" t="s">
        <v>131</v>
      </c>
      <c r="C876" s="32">
        <v>42326</v>
      </c>
      <c r="D876" s="36">
        <v>2</v>
      </c>
      <c r="E876" s="34">
        <v>5.2083333333333336E-2</v>
      </c>
      <c r="F876" s="34">
        <v>5.2083333333333336E-2</v>
      </c>
      <c r="G876" s="31">
        <v>42326.052083333336</v>
      </c>
      <c r="H876" s="31"/>
      <c r="I876" s="29">
        <v>116</v>
      </c>
      <c r="L876" s="29">
        <v>7</v>
      </c>
      <c r="AH876" s="29" t="s">
        <v>454</v>
      </c>
    </row>
    <row r="877" spans="1:34">
      <c r="A877" s="29">
        <v>40110</v>
      </c>
      <c r="B877" s="29" t="s">
        <v>131</v>
      </c>
      <c r="C877" s="32">
        <v>42326</v>
      </c>
      <c r="D877" s="36">
        <v>2</v>
      </c>
      <c r="E877" s="34">
        <v>0.29166666666666669</v>
      </c>
      <c r="F877" s="34">
        <v>0.30555555555555552</v>
      </c>
      <c r="G877" s="31">
        <v>42326.305555555555</v>
      </c>
      <c r="H877" s="31"/>
      <c r="I877" s="29">
        <v>294</v>
      </c>
      <c r="N877" s="29">
        <v>4.5999999999999996</v>
      </c>
      <c r="AH877" s="29" t="s">
        <v>453</v>
      </c>
    </row>
    <row r="878" spans="1:34">
      <c r="A878" s="29">
        <v>40110</v>
      </c>
      <c r="B878" s="29" t="s">
        <v>131</v>
      </c>
      <c r="C878" s="32">
        <v>42326</v>
      </c>
      <c r="D878" s="36">
        <v>2</v>
      </c>
      <c r="E878" s="34">
        <v>0.33333333333333331</v>
      </c>
      <c r="F878" s="34">
        <v>0.34027777777777773</v>
      </c>
      <c r="G878" s="31">
        <v>42326.340277777781</v>
      </c>
      <c r="H878" s="31"/>
      <c r="I878" s="29">
        <v>274</v>
      </c>
      <c r="AH878" s="29" t="s">
        <v>452</v>
      </c>
    </row>
    <row r="879" spans="1:34">
      <c r="A879" s="29">
        <v>40110</v>
      </c>
      <c r="B879" s="29" t="s">
        <v>131</v>
      </c>
      <c r="C879" s="32">
        <v>42326</v>
      </c>
      <c r="D879" s="36">
        <v>2</v>
      </c>
      <c r="E879" s="34">
        <v>0.33333333333333331</v>
      </c>
      <c r="F879" s="34">
        <v>0.3576388888888889</v>
      </c>
      <c r="G879" s="31">
        <v>42326.357638888891</v>
      </c>
      <c r="H879" s="31"/>
      <c r="I879" s="29">
        <v>251</v>
      </c>
      <c r="K879" s="29">
        <v>25</v>
      </c>
      <c r="L879" s="29">
        <v>40.6</v>
      </c>
      <c r="N879" s="29">
        <v>4.1100000000000003</v>
      </c>
      <c r="AH879" s="29" t="s">
        <v>445</v>
      </c>
    </row>
    <row r="880" spans="1:34">
      <c r="A880" s="29">
        <v>40110</v>
      </c>
      <c r="B880" s="29" t="s">
        <v>131</v>
      </c>
      <c r="C880" s="32">
        <v>42326</v>
      </c>
      <c r="D880" s="36">
        <v>2</v>
      </c>
      <c r="E880" s="34">
        <v>0.375</v>
      </c>
      <c r="F880" s="34">
        <v>0.39583333333333331</v>
      </c>
      <c r="G880" s="31">
        <v>42326.395833333336</v>
      </c>
      <c r="H880" s="31"/>
      <c r="AH880" s="29" t="s">
        <v>451</v>
      </c>
    </row>
    <row r="881" spans="1:34">
      <c r="A881" s="29">
        <v>40110</v>
      </c>
      <c r="B881" s="29" t="s">
        <v>131</v>
      </c>
      <c r="C881" s="32">
        <v>42326</v>
      </c>
      <c r="D881" s="36">
        <v>2</v>
      </c>
      <c r="E881" s="34">
        <v>0.39583333333333331</v>
      </c>
      <c r="F881" s="34">
        <v>0.39930555555555558</v>
      </c>
      <c r="G881" s="31">
        <v>42326.399305555555</v>
      </c>
      <c r="H881" s="31"/>
      <c r="I881" s="29">
        <v>319</v>
      </c>
      <c r="N881" s="29">
        <v>0.79</v>
      </c>
      <c r="AH881" s="29" t="s">
        <v>447</v>
      </c>
    </row>
    <row r="882" spans="1:34">
      <c r="A882" s="29">
        <v>40110</v>
      </c>
      <c r="B882" s="29" t="s">
        <v>131</v>
      </c>
      <c r="C882" s="32">
        <v>42326</v>
      </c>
      <c r="D882" s="36">
        <v>2</v>
      </c>
      <c r="E882" s="34">
        <v>0.4375</v>
      </c>
      <c r="F882" s="34">
        <v>0.4201388888888889</v>
      </c>
      <c r="G882" s="31">
        <v>42326.420138888891</v>
      </c>
      <c r="H882" s="31"/>
      <c r="I882" s="29">
        <v>362</v>
      </c>
      <c r="N882" s="29">
        <v>2.84</v>
      </c>
      <c r="AC882" s="29">
        <v>0.1</v>
      </c>
      <c r="AH882" s="29" t="s">
        <v>450</v>
      </c>
    </row>
    <row r="883" spans="1:34">
      <c r="A883" s="29">
        <v>40110</v>
      </c>
      <c r="B883" s="29" t="s">
        <v>131</v>
      </c>
      <c r="C883" s="32">
        <v>42326</v>
      </c>
      <c r="D883" s="36">
        <v>2</v>
      </c>
      <c r="E883" s="34">
        <v>0.45833333333333331</v>
      </c>
      <c r="F883" s="34">
        <v>0.4597222222222222</v>
      </c>
      <c r="G883" s="31">
        <v>42326.459722222222</v>
      </c>
      <c r="H883" s="31"/>
      <c r="I883" s="29">
        <v>314</v>
      </c>
      <c r="AC883" s="29">
        <v>0.1</v>
      </c>
      <c r="AH883" s="29" t="s">
        <v>331</v>
      </c>
    </row>
    <row r="884" spans="1:34">
      <c r="A884" s="29">
        <v>40110</v>
      </c>
      <c r="B884" s="29" t="s">
        <v>131</v>
      </c>
      <c r="C884" s="32">
        <v>42326</v>
      </c>
      <c r="D884" s="36">
        <v>2</v>
      </c>
      <c r="E884" s="34">
        <v>0.45833333333333331</v>
      </c>
      <c r="F884" s="34">
        <v>0.46875</v>
      </c>
      <c r="G884" s="31">
        <v>42326.46875</v>
      </c>
      <c r="H884" s="31"/>
      <c r="AH884" s="29" t="s">
        <v>449</v>
      </c>
    </row>
    <row r="885" spans="1:34">
      <c r="A885" s="29">
        <v>40110</v>
      </c>
      <c r="B885" s="29" t="s">
        <v>131</v>
      </c>
      <c r="C885" s="32">
        <v>42326</v>
      </c>
      <c r="D885" s="36">
        <v>2</v>
      </c>
      <c r="E885" s="34">
        <v>0.45833333333333331</v>
      </c>
      <c r="F885" s="34">
        <v>0.4694444444444445</v>
      </c>
      <c r="G885" s="31">
        <v>42326.469444444447</v>
      </c>
      <c r="H885" s="31"/>
      <c r="AH885" s="29" t="s">
        <v>433</v>
      </c>
    </row>
    <row r="886" spans="1:34">
      <c r="A886" s="29">
        <v>40110</v>
      </c>
      <c r="B886" s="29" t="s">
        <v>131</v>
      </c>
      <c r="C886" s="32">
        <v>42326</v>
      </c>
      <c r="D886" s="36">
        <v>2</v>
      </c>
      <c r="E886" s="34">
        <v>0.45833333333333331</v>
      </c>
      <c r="F886" s="34">
        <v>0.47986111111111113</v>
      </c>
      <c r="G886" s="31">
        <v>42326.479861111111</v>
      </c>
      <c r="H886" s="31"/>
      <c r="I886" s="29">
        <v>279</v>
      </c>
      <c r="AH886" s="29" t="s">
        <v>436</v>
      </c>
    </row>
    <row r="887" spans="1:34">
      <c r="A887" s="29">
        <v>40110</v>
      </c>
      <c r="B887" s="29" t="s">
        <v>131</v>
      </c>
      <c r="C887" s="32">
        <v>42326</v>
      </c>
      <c r="D887" s="36">
        <v>2</v>
      </c>
      <c r="E887" s="34">
        <v>0.45833333333333331</v>
      </c>
      <c r="F887" s="34">
        <v>0.4826388888888889</v>
      </c>
      <c r="G887" s="31">
        <v>42326.482638888891</v>
      </c>
      <c r="H887" s="31"/>
      <c r="I887" s="29">
        <v>284</v>
      </c>
      <c r="AH887" s="29" t="s">
        <v>434</v>
      </c>
    </row>
    <row r="888" spans="1:34">
      <c r="A888" s="29">
        <v>40110</v>
      </c>
      <c r="B888" s="29" t="s">
        <v>131</v>
      </c>
      <c r="C888" s="32">
        <v>42326</v>
      </c>
      <c r="D888" s="36">
        <v>2</v>
      </c>
      <c r="E888" s="34">
        <v>0.45833333333333331</v>
      </c>
      <c r="F888" s="34">
        <v>0.48333333333333334</v>
      </c>
      <c r="G888" s="31">
        <v>42326.48333333333</v>
      </c>
      <c r="H888" s="31"/>
      <c r="AH888" s="29" t="s">
        <v>433</v>
      </c>
    </row>
    <row r="889" spans="1:34">
      <c r="A889" s="29">
        <v>40110</v>
      </c>
      <c r="B889" s="29" t="s">
        <v>131</v>
      </c>
      <c r="C889" s="32">
        <v>42326</v>
      </c>
      <c r="D889" s="36">
        <v>2</v>
      </c>
      <c r="E889" s="34">
        <v>0.45833333333333331</v>
      </c>
      <c r="F889" s="34">
        <v>0.49374999999999997</v>
      </c>
      <c r="G889" s="31">
        <v>42326.493750000001</v>
      </c>
      <c r="H889" s="31"/>
      <c r="I889" s="29">
        <v>213</v>
      </c>
      <c r="AH889" s="29" t="s">
        <v>435</v>
      </c>
    </row>
    <row r="890" spans="1:34">
      <c r="A890" s="29">
        <v>40110</v>
      </c>
      <c r="B890" s="29" t="s">
        <v>131</v>
      </c>
      <c r="C890" s="32">
        <v>42326</v>
      </c>
      <c r="D890" s="36">
        <v>2</v>
      </c>
      <c r="E890" s="34">
        <v>0.45833333333333331</v>
      </c>
      <c r="F890" s="34">
        <v>0.50763888888888886</v>
      </c>
      <c r="G890" s="31">
        <v>42326.507638888892</v>
      </c>
      <c r="H890" s="31"/>
      <c r="I890" s="29">
        <v>206</v>
      </c>
      <c r="AH890" s="29" t="s">
        <v>432</v>
      </c>
    </row>
    <row r="891" spans="1:34">
      <c r="A891" s="29">
        <v>40110</v>
      </c>
      <c r="B891" s="29" t="s">
        <v>131</v>
      </c>
      <c r="C891" s="32">
        <v>42326</v>
      </c>
      <c r="D891" s="36">
        <v>2</v>
      </c>
      <c r="E891" s="34">
        <v>0.5</v>
      </c>
      <c r="F891" s="34">
        <v>0.53749999999999998</v>
      </c>
      <c r="G891" s="31">
        <v>42326.537499999999</v>
      </c>
      <c r="H891" s="31"/>
      <c r="I891" s="29">
        <v>199</v>
      </c>
      <c r="K891" s="29">
        <v>25</v>
      </c>
      <c r="L891" s="29">
        <v>54</v>
      </c>
      <c r="N891" s="29">
        <v>5.79</v>
      </c>
      <c r="AH891" s="29" t="s">
        <v>448</v>
      </c>
    </row>
    <row r="892" spans="1:34">
      <c r="A892" s="29">
        <v>40110</v>
      </c>
      <c r="B892" s="29" t="s">
        <v>131</v>
      </c>
      <c r="C892" s="32">
        <v>42326</v>
      </c>
      <c r="D892" s="36">
        <v>2</v>
      </c>
      <c r="E892" s="34">
        <v>0.61458333333333337</v>
      </c>
      <c r="F892" s="34">
        <v>0.61527777777777781</v>
      </c>
      <c r="G892" s="31">
        <v>42326.615277777775</v>
      </c>
      <c r="H892" s="31"/>
      <c r="I892" s="29">
        <v>264</v>
      </c>
      <c r="N892" s="29">
        <v>1.68</v>
      </c>
      <c r="AH892" s="29" t="s">
        <v>447</v>
      </c>
    </row>
    <row r="893" spans="1:34">
      <c r="A893" s="29">
        <v>40110</v>
      </c>
      <c r="B893" s="29" t="s">
        <v>131</v>
      </c>
      <c r="C893" s="32">
        <v>42326</v>
      </c>
      <c r="D893" s="36">
        <v>2</v>
      </c>
      <c r="E893" s="34">
        <v>0.67708333333333337</v>
      </c>
      <c r="F893" s="34">
        <v>0.68194444444444446</v>
      </c>
      <c r="G893" s="31">
        <v>42326.681944444441</v>
      </c>
      <c r="H893" s="31"/>
      <c r="I893" s="29">
        <v>182</v>
      </c>
      <c r="AH893" s="29" t="s">
        <v>446</v>
      </c>
    </row>
    <row r="894" spans="1:34">
      <c r="A894" s="29">
        <v>40110</v>
      </c>
      <c r="B894" s="29" t="s">
        <v>131</v>
      </c>
      <c r="C894" s="32">
        <v>42326</v>
      </c>
      <c r="D894" s="36">
        <v>2</v>
      </c>
      <c r="E894" s="34">
        <v>0.75</v>
      </c>
      <c r="F894" s="34">
        <v>0.75</v>
      </c>
      <c r="G894" s="31">
        <v>42326.75</v>
      </c>
      <c r="H894" s="31"/>
      <c r="I894" s="29">
        <v>84</v>
      </c>
      <c r="K894" s="29">
        <v>30</v>
      </c>
      <c r="L894" s="29">
        <v>69.67</v>
      </c>
      <c r="N894" s="29">
        <v>4.1900000000000004</v>
      </c>
      <c r="AH894" s="29" t="s">
        <v>445</v>
      </c>
    </row>
    <row r="895" spans="1:34">
      <c r="A895" s="29">
        <v>40110</v>
      </c>
      <c r="B895" s="29" t="s">
        <v>131</v>
      </c>
      <c r="C895" s="32">
        <v>42326</v>
      </c>
      <c r="D895" s="36">
        <v>2</v>
      </c>
      <c r="E895" s="34">
        <v>0.76041666666666663</v>
      </c>
      <c r="F895" s="34">
        <v>0.76666666666666661</v>
      </c>
      <c r="G895" s="31">
        <v>42326.76666666667</v>
      </c>
      <c r="H895" s="31"/>
      <c r="I895" s="29">
        <v>88</v>
      </c>
      <c r="AH895" s="29" t="s">
        <v>107</v>
      </c>
    </row>
    <row r="896" spans="1:34">
      <c r="A896" s="29">
        <v>40110</v>
      </c>
      <c r="B896" s="29" t="s">
        <v>131</v>
      </c>
      <c r="C896" s="32">
        <v>42326</v>
      </c>
      <c r="D896" s="36">
        <v>2</v>
      </c>
      <c r="E896" s="34">
        <v>0.77083333333333337</v>
      </c>
      <c r="F896" s="34">
        <v>0.7715277777777777</v>
      </c>
      <c r="G896" s="31">
        <v>42326.771527777775</v>
      </c>
      <c r="H896" s="31"/>
      <c r="M896" s="29">
        <v>8</v>
      </c>
      <c r="AH896" s="29" t="s">
        <v>444</v>
      </c>
    </row>
    <row r="897" spans="1:34">
      <c r="A897" s="29">
        <v>40110</v>
      </c>
      <c r="B897" s="29" t="s">
        <v>131</v>
      </c>
      <c r="C897" s="32">
        <v>42326</v>
      </c>
      <c r="D897" s="36">
        <v>2</v>
      </c>
      <c r="E897" s="34">
        <v>0.78125</v>
      </c>
      <c r="F897" s="34">
        <v>0.78055555555555556</v>
      </c>
      <c r="G897" s="31">
        <v>42326.780555555553</v>
      </c>
      <c r="H897" s="31"/>
      <c r="I897" s="29">
        <v>120</v>
      </c>
    </row>
    <row r="898" spans="1:34">
      <c r="A898" s="29">
        <v>40110</v>
      </c>
      <c r="B898" s="29" t="s">
        <v>131</v>
      </c>
      <c r="C898" s="32">
        <v>42326</v>
      </c>
      <c r="D898" s="36">
        <v>2</v>
      </c>
      <c r="E898" s="34">
        <v>0.91666666666666663</v>
      </c>
      <c r="F898" s="34">
        <v>0.9375</v>
      </c>
      <c r="G898" s="31">
        <v>42326.9375</v>
      </c>
      <c r="H898" s="31"/>
      <c r="I898" s="29">
        <v>144</v>
      </c>
      <c r="L898" s="29">
        <v>12</v>
      </c>
      <c r="AH898" s="29" t="s">
        <v>443</v>
      </c>
    </row>
    <row r="899" spans="1:34">
      <c r="A899" s="29">
        <v>40110</v>
      </c>
      <c r="B899" s="29" t="s">
        <v>131</v>
      </c>
      <c r="C899" s="32">
        <v>42326</v>
      </c>
      <c r="D899" s="36">
        <v>2</v>
      </c>
      <c r="E899" s="34">
        <v>0.91666666666666663</v>
      </c>
      <c r="F899" s="34">
        <v>0.94027777777777777</v>
      </c>
      <c r="G899" s="31">
        <v>42326.94027777778</v>
      </c>
      <c r="H899" s="31"/>
      <c r="AH899" s="29" t="s">
        <v>442</v>
      </c>
    </row>
    <row r="900" spans="1:34">
      <c r="A900" s="29">
        <v>40110</v>
      </c>
      <c r="B900" s="29" t="s">
        <v>131</v>
      </c>
      <c r="C900" s="32">
        <v>42326</v>
      </c>
      <c r="D900" s="36">
        <v>2</v>
      </c>
      <c r="E900" s="34">
        <v>0.95833333333333337</v>
      </c>
      <c r="G900" s="31">
        <v>42326.958333333336</v>
      </c>
      <c r="H900" s="31"/>
      <c r="I900" s="29">
        <v>160</v>
      </c>
      <c r="AH900" s="29" t="s">
        <v>441</v>
      </c>
    </row>
    <row r="901" spans="1:34">
      <c r="A901" s="29">
        <v>40110</v>
      </c>
      <c r="B901" s="29" t="s">
        <v>131</v>
      </c>
      <c r="C901" s="32">
        <v>42326</v>
      </c>
      <c r="D901" s="36">
        <v>2</v>
      </c>
      <c r="E901" s="34">
        <v>0.95833333333333337</v>
      </c>
      <c r="F901" s="34">
        <v>0.99652777777777779</v>
      </c>
      <c r="G901" s="31">
        <v>42326.996527777781</v>
      </c>
      <c r="H901" s="31"/>
      <c r="I901" s="29">
        <v>234</v>
      </c>
      <c r="AH901" s="29" t="s">
        <v>434</v>
      </c>
    </row>
    <row r="902" spans="1:34">
      <c r="A902" s="29">
        <v>40110</v>
      </c>
      <c r="B902" s="29" t="s">
        <v>131</v>
      </c>
      <c r="C902" s="32">
        <v>42326</v>
      </c>
      <c r="D902" s="36">
        <v>2</v>
      </c>
      <c r="E902" s="34">
        <v>0.95833333333333337</v>
      </c>
      <c r="F902" s="34">
        <v>0.99722222222222223</v>
      </c>
      <c r="G902" s="31">
        <v>42326.99722222222</v>
      </c>
      <c r="H902" s="31"/>
      <c r="AH902" s="29" t="s">
        <v>433</v>
      </c>
    </row>
    <row r="903" spans="1:34">
      <c r="A903" s="29">
        <v>40110</v>
      </c>
      <c r="B903" s="29" t="s">
        <v>131</v>
      </c>
      <c r="C903" s="32">
        <v>42327</v>
      </c>
      <c r="D903" s="36">
        <v>3</v>
      </c>
      <c r="E903" s="34">
        <v>0.29166666666666669</v>
      </c>
      <c r="F903" s="34">
        <v>0.30416666666666664</v>
      </c>
      <c r="G903" s="31">
        <v>42327.304166666669</v>
      </c>
      <c r="H903" s="31"/>
      <c r="I903" s="29">
        <v>244</v>
      </c>
      <c r="N903" s="29">
        <v>3.35</v>
      </c>
      <c r="AH903" s="29" t="s">
        <v>440</v>
      </c>
    </row>
    <row r="904" spans="1:34">
      <c r="A904" s="29">
        <v>40110</v>
      </c>
      <c r="B904" s="29" t="s">
        <v>131</v>
      </c>
      <c r="C904" s="32">
        <v>42327</v>
      </c>
      <c r="D904" s="36">
        <v>3</v>
      </c>
      <c r="E904" s="34">
        <v>0.33333333333333331</v>
      </c>
      <c r="F904" s="34">
        <v>0.34166666666666662</v>
      </c>
      <c r="G904" s="31">
        <v>42327.341666666667</v>
      </c>
      <c r="H904" s="31"/>
      <c r="I904" s="29">
        <v>181</v>
      </c>
      <c r="AH904" s="29" t="s">
        <v>245</v>
      </c>
    </row>
    <row r="905" spans="1:34">
      <c r="A905" s="29">
        <v>40110</v>
      </c>
      <c r="B905" s="29" t="s">
        <v>131</v>
      </c>
      <c r="C905" s="32">
        <v>42327</v>
      </c>
      <c r="D905" s="36">
        <v>3</v>
      </c>
      <c r="E905" s="34">
        <v>0.33333333333333331</v>
      </c>
      <c r="F905" s="34">
        <v>0.3430555555555555</v>
      </c>
      <c r="G905" s="31">
        <v>42327.343055555553</v>
      </c>
      <c r="H905" s="31"/>
      <c r="N905" s="29">
        <v>3.45</v>
      </c>
      <c r="AH905" s="29" t="s">
        <v>429</v>
      </c>
    </row>
    <row r="906" spans="1:34">
      <c r="A906" s="29">
        <v>40110</v>
      </c>
      <c r="B906" s="29" t="s">
        <v>131</v>
      </c>
      <c r="C906" s="32">
        <v>42327</v>
      </c>
      <c r="D906" s="36">
        <v>3</v>
      </c>
      <c r="E906" s="34">
        <v>0.33333333333333331</v>
      </c>
      <c r="F906" s="34">
        <v>0.34583333333333338</v>
      </c>
      <c r="G906" s="31">
        <v>42327.345833333333</v>
      </c>
      <c r="H906" s="31"/>
      <c r="K906" s="29">
        <v>25</v>
      </c>
      <c r="L906" s="29">
        <v>40.6</v>
      </c>
      <c r="AH906" s="29" t="s">
        <v>245</v>
      </c>
    </row>
    <row r="907" spans="1:34">
      <c r="A907" s="29">
        <v>40110</v>
      </c>
      <c r="B907" s="29" t="s">
        <v>131</v>
      </c>
      <c r="C907" s="32">
        <v>42327</v>
      </c>
      <c r="D907" s="36">
        <v>3</v>
      </c>
      <c r="E907" s="34">
        <v>0.375</v>
      </c>
      <c r="G907" s="31">
        <v>42327.375</v>
      </c>
      <c r="H907" s="31"/>
      <c r="AH907" s="29" t="s">
        <v>439</v>
      </c>
    </row>
    <row r="908" spans="1:34">
      <c r="A908" s="29">
        <v>40110</v>
      </c>
      <c r="B908" s="29" t="s">
        <v>131</v>
      </c>
      <c r="C908" s="32">
        <v>42327</v>
      </c>
      <c r="D908" s="36">
        <v>3</v>
      </c>
      <c r="E908" s="34">
        <v>0.38541666666666669</v>
      </c>
      <c r="F908" s="34">
        <v>0.38541666666666669</v>
      </c>
      <c r="G908" s="31">
        <v>42327.385416666664</v>
      </c>
      <c r="H908" s="31"/>
      <c r="AH908" s="29" t="s">
        <v>438</v>
      </c>
    </row>
    <row r="909" spans="1:34">
      <c r="A909" s="29">
        <v>40110</v>
      </c>
      <c r="B909" s="29" t="s">
        <v>131</v>
      </c>
      <c r="C909" s="32">
        <v>42327</v>
      </c>
      <c r="D909" s="36">
        <v>3</v>
      </c>
      <c r="E909" s="34">
        <v>0.41666666666666669</v>
      </c>
      <c r="F909" s="34">
        <v>0.41805555555555557</v>
      </c>
      <c r="G909" s="31">
        <v>42327.418055555558</v>
      </c>
      <c r="H909" s="31"/>
      <c r="I909" s="29">
        <v>208</v>
      </c>
      <c r="AH909" s="29" t="s">
        <v>437</v>
      </c>
    </row>
    <row r="910" spans="1:34">
      <c r="A910" s="29">
        <v>40110</v>
      </c>
      <c r="B910" s="29" t="s">
        <v>131</v>
      </c>
      <c r="C910" s="32">
        <v>42327</v>
      </c>
      <c r="D910" s="36">
        <v>3</v>
      </c>
      <c r="E910" s="34">
        <v>0.41666666666666669</v>
      </c>
      <c r="F910" s="34">
        <v>0.41875000000000001</v>
      </c>
      <c r="G910" s="31">
        <v>42327.418749999997</v>
      </c>
      <c r="H910" s="31"/>
      <c r="AH910" s="29" t="s">
        <v>433</v>
      </c>
    </row>
    <row r="911" spans="1:34">
      <c r="A911" s="29">
        <v>40110</v>
      </c>
      <c r="B911" s="29" t="s">
        <v>131</v>
      </c>
      <c r="C911" s="32">
        <v>42327</v>
      </c>
      <c r="D911" s="36">
        <v>3</v>
      </c>
      <c r="E911" s="34">
        <v>0.41666666666666669</v>
      </c>
      <c r="F911" s="34">
        <v>0.4284722222222222</v>
      </c>
      <c r="G911" s="31">
        <v>42327.428472222222</v>
      </c>
      <c r="H911" s="31"/>
      <c r="I911" s="29">
        <v>176</v>
      </c>
      <c r="AH911" s="29" t="s">
        <v>436</v>
      </c>
    </row>
    <row r="912" spans="1:34">
      <c r="A912" s="29">
        <v>40110</v>
      </c>
      <c r="B912" s="29" t="s">
        <v>131</v>
      </c>
      <c r="C912" s="32">
        <v>42327</v>
      </c>
      <c r="D912" s="36">
        <v>3</v>
      </c>
      <c r="E912" s="34">
        <v>0.41666666666666669</v>
      </c>
      <c r="F912" s="34">
        <v>0.43194444444444446</v>
      </c>
      <c r="G912" s="31">
        <v>42327.431944444441</v>
      </c>
      <c r="H912" s="31"/>
      <c r="I912" s="29">
        <v>177</v>
      </c>
      <c r="AH912" s="29" t="s">
        <v>434</v>
      </c>
    </row>
    <row r="913" spans="1:34">
      <c r="A913" s="29">
        <v>40110</v>
      </c>
      <c r="B913" s="29" t="s">
        <v>131</v>
      </c>
      <c r="C913" s="32">
        <v>42327</v>
      </c>
      <c r="D913" s="36">
        <v>3</v>
      </c>
      <c r="E913" s="34">
        <v>0.41666666666666669</v>
      </c>
      <c r="F913" s="34">
        <v>0.43263888888888885</v>
      </c>
      <c r="G913" s="31">
        <v>42327.432638888888</v>
      </c>
      <c r="H913" s="31"/>
      <c r="AH913" s="29" t="s">
        <v>433</v>
      </c>
    </row>
    <row r="914" spans="1:34">
      <c r="A914" s="29">
        <v>40110</v>
      </c>
      <c r="B914" s="29" t="s">
        <v>131</v>
      </c>
      <c r="C914" s="32">
        <v>42327</v>
      </c>
      <c r="D914" s="36">
        <v>3</v>
      </c>
      <c r="E914" s="34">
        <v>0.41666666666666669</v>
      </c>
      <c r="F914" s="34">
        <v>0.44236111111111115</v>
      </c>
      <c r="G914" s="31">
        <v>42327.442361111112</v>
      </c>
      <c r="H914" s="31"/>
      <c r="I914" s="29">
        <v>147</v>
      </c>
      <c r="AH914" s="29" t="s">
        <v>435</v>
      </c>
    </row>
    <row r="915" spans="1:34">
      <c r="A915" s="29">
        <v>40110</v>
      </c>
      <c r="B915" s="29" t="s">
        <v>131</v>
      </c>
      <c r="C915" s="32">
        <v>42327</v>
      </c>
      <c r="D915" s="36">
        <v>3</v>
      </c>
      <c r="E915" s="34">
        <v>0.41666666666666669</v>
      </c>
      <c r="F915" s="34">
        <v>0.44513888888888892</v>
      </c>
      <c r="G915" s="31">
        <v>42327.445138888892</v>
      </c>
      <c r="H915" s="31"/>
      <c r="I915" s="29">
        <v>139</v>
      </c>
      <c r="AH915" s="29" t="s">
        <v>434</v>
      </c>
    </row>
    <row r="916" spans="1:34">
      <c r="A916" s="29">
        <v>40110</v>
      </c>
      <c r="B916" s="29" t="s">
        <v>131</v>
      </c>
      <c r="C916" s="32">
        <v>42327</v>
      </c>
      <c r="D916" s="36">
        <v>3</v>
      </c>
      <c r="E916" s="34">
        <v>0.41666666666666669</v>
      </c>
      <c r="F916" s="34">
        <v>0.4458333333333333</v>
      </c>
      <c r="G916" s="31">
        <v>42327.445833333331</v>
      </c>
      <c r="H916" s="31"/>
      <c r="AH916" s="29" t="s">
        <v>433</v>
      </c>
    </row>
    <row r="917" spans="1:34">
      <c r="A917" s="29">
        <v>40110</v>
      </c>
      <c r="B917" s="29" t="s">
        <v>131</v>
      </c>
      <c r="C917" s="32">
        <v>42327</v>
      </c>
      <c r="D917" s="36">
        <v>3</v>
      </c>
      <c r="E917" s="34">
        <v>0.41666666666666669</v>
      </c>
      <c r="F917" s="34">
        <v>0.45694444444444443</v>
      </c>
      <c r="G917" s="31">
        <v>42327.456944444442</v>
      </c>
      <c r="H917" s="31"/>
      <c r="I917" s="29">
        <v>102</v>
      </c>
      <c r="AH917" s="29" t="s">
        <v>432</v>
      </c>
    </row>
    <row r="918" spans="1:34">
      <c r="A918" s="29">
        <v>40110</v>
      </c>
      <c r="B918" s="29" t="s">
        <v>131</v>
      </c>
      <c r="C918" s="32">
        <v>42327</v>
      </c>
      <c r="D918" s="36">
        <v>3</v>
      </c>
      <c r="E918" s="34">
        <v>0.41666666666666669</v>
      </c>
      <c r="F918" s="34">
        <v>0.4597222222222222</v>
      </c>
      <c r="G918" s="31">
        <v>42327.459722222222</v>
      </c>
      <c r="H918" s="31"/>
      <c r="I918" s="29">
        <v>115</v>
      </c>
      <c r="AH918" s="29" t="s">
        <v>431</v>
      </c>
    </row>
    <row r="919" spans="1:34">
      <c r="A919" s="29">
        <v>40110</v>
      </c>
      <c r="B919" s="29" t="s">
        <v>131</v>
      </c>
      <c r="C919" s="32">
        <v>42327</v>
      </c>
      <c r="D919" s="36">
        <v>3</v>
      </c>
      <c r="E919" s="34">
        <v>0.5</v>
      </c>
      <c r="F919" s="34">
        <v>0.50486111111111109</v>
      </c>
      <c r="G919" s="31">
        <v>42327.504861111112</v>
      </c>
      <c r="H919" s="31"/>
      <c r="I919" s="29">
        <v>95</v>
      </c>
      <c r="AH919" s="29" t="s">
        <v>430</v>
      </c>
    </row>
    <row r="920" spans="1:34">
      <c r="A920" s="29">
        <v>40110</v>
      </c>
      <c r="B920" s="29" t="s">
        <v>131</v>
      </c>
      <c r="C920" s="32">
        <v>42327</v>
      </c>
      <c r="D920" s="36">
        <v>3</v>
      </c>
      <c r="E920" s="34">
        <v>0.5</v>
      </c>
      <c r="F920" s="34">
        <v>0.50624999999999998</v>
      </c>
      <c r="G920" s="31">
        <v>42327.506249999999</v>
      </c>
      <c r="H920" s="31"/>
      <c r="N920" s="29">
        <v>3.72</v>
      </c>
      <c r="AH920" s="29" t="s">
        <v>429</v>
      </c>
    </row>
    <row r="921" spans="1:34">
      <c r="A921" s="29">
        <v>40110</v>
      </c>
      <c r="B921" s="29" t="s">
        <v>131</v>
      </c>
      <c r="C921" s="32">
        <v>42327</v>
      </c>
      <c r="D921" s="36">
        <v>3</v>
      </c>
      <c r="E921" s="34">
        <v>0.5</v>
      </c>
      <c r="F921" s="34">
        <v>0.50694444444444442</v>
      </c>
      <c r="G921" s="31">
        <v>42327.506944444445</v>
      </c>
      <c r="H921" s="31"/>
      <c r="K921" s="29">
        <v>25</v>
      </c>
      <c r="L921" s="29">
        <v>70</v>
      </c>
      <c r="AH921" s="29" t="s">
        <v>428</v>
      </c>
    </row>
    <row r="922" spans="1:34">
      <c r="A922" s="29">
        <v>40110</v>
      </c>
      <c r="B922" s="29" t="s">
        <v>131</v>
      </c>
      <c r="C922" s="32">
        <v>42327</v>
      </c>
      <c r="D922" s="36">
        <v>3</v>
      </c>
      <c r="E922" s="34">
        <v>0.5625</v>
      </c>
      <c r="F922" s="34">
        <v>0.56597222222222221</v>
      </c>
      <c r="G922" s="31">
        <v>42327.565972222219</v>
      </c>
      <c r="H922" s="31"/>
      <c r="I922" s="29">
        <v>188</v>
      </c>
      <c r="AH922" s="29" t="s">
        <v>427</v>
      </c>
    </row>
    <row r="923" spans="1:34">
      <c r="A923" s="29">
        <v>40110</v>
      </c>
      <c r="B923" s="29" t="s">
        <v>131</v>
      </c>
      <c r="C923" s="32">
        <v>42327</v>
      </c>
      <c r="D923" s="36">
        <v>3</v>
      </c>
      <c r="E923" s="34">
        <v>0.66666666666666663</v>
      </c>
      <c r="F923" s="34">
        <v>0.64583333333333337</v>
      </c>
      <c r="G923" s="31">
        <v>42327.645833333336</v>
      </c>
      <c r="H923" s="31"/>
      <c r="I923" s="29">
        <v>145</v>
      </c>
      <c r="AH923" s="29" t="s">
        <v>426</v>
      </c>
    </row>
    <row r="924" spans="1:34">
      <c r="A924" s="29">
        <v>40110</v>
      </c>
      <c r="B924" s="29" t="s">
        <v>131</v>
      </c>
      <c r="C924" s="32">
        <v>42327</v>
      </c>
      <c r="D924" s="36">
        <v>3</v>
      </c>
      <c r="E924" s="34">
        <v>0.66666666666666663</v>
      </c>
      <c r="F924" s="34">
        <v>0.64930555555555558</v>
      </c>
      <c r="G924" s="31">
        <v>42327.649305555555</v>
      </c>
      <c r="H924" s="31"/>
      <c r="AH924" s="29" t="s">
        <v>425</v>
      </c>
    </row>
    <row r="925" spans="1:34">
      <c r="A925" s="29">
        <v>40110</v>
      </c>
      <c r="B925" s="29" t="s">
        <v>131</v>
      </c>
      <c r="C925" s="32">
        <v>42327</v>
      </c>
      <c r="D925" s="36">
        <v>3</v>
      </c>
      <c r="E925" s="34">
        <v>0.66666666666666663</v>
      </c>
      <c r="F925" s="34">
        <v>0.67013888888888884</v>
      </c>
      <c r="G925" s="31">
        <v>42327.670138888891</v>
      </c>
      <c r="H925" s="31"/>
      <c r="AH925" s="29" t="s">
        <v>424</v>
      </c>
    </row>
    <row r="926" spans="1:34">
      <c r="A926" s="29">
        <v>40110</v>
      </c>
      <c r="B926" s="29" t="s">
        <v>27</v>
      </c>
      <c r="C926" s="32">
        <v>42353</v>
      </c>
      <c r="D926" s="36">
        <v>1</v>
      </c>
      <c r="E926" s="34">
        <v>0.66666666666666663</v>
      </c>
      <c r="F926" s="34">
        <v>0.67013888888888884</v>
      </c>
      <c r="G926" s="31">
        <v>42353.670138888891</v>
      </c>
      <c r="H926" s="31"/>
      <c r="AH926" s="29" t="s">
        <v>423</v>
      </c>
    </row>
    <row r="927" spans="1:34">
      <c r="A927" s="29">
        <v>40110</v>
      </c>
      <c r="B927" s="29" t="s">
        <v>27</v>
      </c>
      <c r="C927" s="32">
        <v>42353</v>
      </c>
      <c r="D927" s="36">
        <v>1</v>
      </c>
      <c r="E927" s="34">
        <v>0.66666666666666663</v>
      </c>
      <c r="F927" s="34">
        <v>0.67361111111111116</v>
      </c>
      <c r="G927" s="31">
        <v>42353.673611111109</v>
      </c>
      <c r="H927" s="31"/>
      <c r="I927" s="29">
        <v>121</v>
      </c>
      <c r="AC927" s="29">
        <v>0</v>
      </c>
      <c r="AH927" s="29" t="s">
        <v>422</v>
      </c>
    </row>
    <row r="928" spans="1:34">
      <c r="A928" s="29">
        <v>40110</v>
      </c>
      <c r="B928" s="29" t="s">
        <v>27</v>
      </c>
      <c r="C928" s="32">
        <v>42353</v>
      </c>
      <c r="D928" s="36">
        <v>1</v>
      </c>
      <c r="E928" s="34">
        <v>0.66666666666666663</v>
      </c>
      <c r="F928" s="34">
        <v>0.75069444444444444</v>
      </c>
      <c r="G928" s="31">
        <v>42353.750694444447</v>
      </c>
      <c r="H928" s="31"/>
      <c r="I928" s="29">
        <v>150</v>
      </c>
      <c r="AH928" s="29" t="s">
        <v>421</v>
      </c>
    </row>
    <row r="929" spans="1:34">
      <c r="A929" s="29">
        <v>40110</v>
      </c>
      <c r="B929" s="29" t="s">
        <v>27</v>
      </c>
      <c r="C929" s="32">
        <v>42353</v>
      </c>
      <c r="D929" s="36">
        <v>1</v>
      </c>
      <c r="E929" s="34">
        <v>0.66666666666666663</v>
      </c>
      <c r="F929" s="34">
        <v>0.76041666666666663</v>
      </c>
      <c r="G929" s="31">
        <v>42353.760416666664</v>
      </c>
      <c r="H929" s="31"/>
      <c r="AH929" s="29" t="s">
        <v>420</v>
      </c>
    </row>
    <row r="930" spans="1:34">
      <c r="A930" s="29">
        <v>40110</v>
      </c>
      <c r="B930" s="29" t="s">
        <v>27</v>
      </c>
      <c r="C930" s="32">
        <v>42353</v>
      </c>
      <c r="D930" s="36">
        <v>1</v>
      </c>
      <c r="E930" s="34">
        <v>0.75</v>
      </c>
      <c r="F930" s="34">
        <v>0.76180555555555562</v>
      </c>
      <c r="G930" s="31">
        <v>42353.761805555558</v>
      </c>
      <c r="H930" s="31"/>
      <c r="I930" s="29">
        <v>167</v>
      </c>
      <c r="N930" s="29">
        <v>8.32</v>
      </c>
    </row>
    <row r="931" spans="1:34">
      <c r="A931" s="29">
        <v>40110</v>
      </c>
      <c r="B931" s="29" t="s">
        <v>27</v>
      </c>
      <c r="C931" s="32">
        <v>42353</v>
      </c>
      <c r="D931" s="36">
        <v>1</v>
      </c>
      <c r="E931" s="34">
        <v>0.75</v>
      </c>
      <c r="F931" s="34">
        <v>0.77222222222222225</v>
      </c>
      <c r="G931" s="31">
        <v>42353.772222222222</v>
      </c>
      <c r="H931" s="31"/>
      <c r="K931" s="29">
        <v>47.2</v>
      </c>
      <c r="L931" s="29">
        <v>40</v>
      </c>
      <c r="AH931" s="29" t="s">
        <v>419</v>
      </c>
    </row>
    <row r="932" spans="1:34">
      <c r="A932" s="29">
        <v>40110</v>
      </c>
      <c r="B932" s="29" t="s">
        <v>27</v>
      </c>
      <c r="C932" s="32">
        <v>42353</v>
      </c>
      <c r="D932" s="36">
        <v>1</v>
      </c>
      <c r="E932" s="34">
        <v>0.79166666666666663</v>
      </c>
      <c r="F932" s="34">
        <v>0.79166666666666663</v>
      </c>
      <c r="G932" s="31">
        <v>42353.791666666664</v>
      </c>
      <c r="H932" s="31"/>
      <c r="AH932" s="29" t="s">
        <v>418</v>
      </c>
    </row>
    <row r="933" spans="1:34">
      <c r="A933" s="29">
        <v>40110</v>
      </c>
      <c r="B933" s="29" t="s">
        <v>27</v>
      </c>
      <c r="C933" s="32">
        <v>42353</v>
      </c>
      <c r="D933" s="36">
        <v>1</v>
      </c>
      <c r="E933" s="34">
        <v>0.85416666666666663</v>
      </c>
      <c r="F933" s="34">
        <v>0.85138888888888886</v>
      </c>
      <c r="G933" s="31">
        <v>42353.851388888892</v>
      </c>
      <c r="H933" s="31"/>
      <c r="I933" s="29">
        <v>109</v>
      </c>
    </row>
    <row r="934" spans="1:34">
      <c r="A934" s="29">
        <v>40110</v>
      </c>
      <c r="B934" s="29" t="s">
        <v>27</v>
      </c>
      <c r="C934" s="32">
        <v>42353</v>
      </c>
      <c r="D934" s="36">
        <v>1</v>
      </c>
      <c r="E934" s="34">
        <v>0.88541666666666663</v>
      </c>
      <c r="F934" s="34">
        <v>0.89097222222222217</v>
      </c>
      <c r="G934" s="31">
        <v>42353.890972222223</v>
      </c>
      <c r="H934" s="31"/>
      <c r="I934" s="29">
        <v>48</v>
      </c>
      <c r="M934" s="29">
        <v>32</v>
      </c>
      <c r="AH934" s="29" t="s">
        <v>417</v>
      </c>
    </row>
    <row r="935" spans="1:34">
      <c r="A935" s="29">
        <v>40110</v>
      </c>
      <c r="B935" s="29" t="s">
        <v>27</v>
      </c>
      <c r="C935" s="32">
        <v>42353</v>
      </c>
      <c r="D935" s="36">
        <v>1</v>
      </c>
      <c r="E935" s="34">
        <v>0.89583333333333337</v>
      </c>
      <c r="F935" s="34">
        <v>0.90208333333333324</v>
      </c>
      <c r="G935" s="31">
        <v>42353.902083333334</v>
      </c>
      <c r="H935" s="31"/>
      <c r="I935" s="29">
        <v>83</v>
      </c>
      <c r="M935" s="29">
        <v>8</v>
      </c>
      <c r="AH935" s="29" t="s">
        <v>416</v>
      </c>
    </row>
    <row r="936" spans="1:34">
      <c r="A936" s="29">
        <v>40110</v>
      </c>
      <c r="B936" s="29" t="s">
        <v>27</v>
      </c>
      <c r="C936" s="32">
        <v>42353</v>
      </c>
      <c r="D936" s="36">
        <v>1</v>
      </c>
      <c r="E936" s="34">
        <v>0.91666666666666663</v>
      </c>
      <c r="G936" s="31">
        <v>42353.916666666664</v>
      </c>
      <c r="H936" s="31"/>
      <c r="AH936" s="29" t="s">
        <v>408</v>
      </c>
    </row>
    <row r="937" spans="1:34">
      <c r="A937" s="29">
        <v>40110</v>
      </c>
      <c r="B937" s="29" t="s">
        <v>27</v>
      </c>
      <c r="C937" s="32">
        <v>42353</v>
      </c>
      <c r="D937" s="36">
        <v>1</v>
      </c>
      <c r="E937" s="34">
        <v>0.95833333333333337</v>
      </c>
      <c r="F937" s="34">
        <v>0.95763888888888893</v>
      </c>
      <c r="G937" s="31">
        <v>42353.957638888889</v>
      </c>
      <c r="H937" s="31"/>
      <c r="I937" s="29">
        <v>189</v>
      </c>
      <c r="AH937" s="29" t="s">
        <v>415</v>
      </c>
    </row>
    <row r="938" spans="1:34">
      <c r="A938" s="29">
        <v>40110</v>
      </c>
      <c r="B938" s="29" t="s">
        <v>27</v>
      </c>
      <c r="C938" s="32">
        <v>42354</v>
      </c>
      <c r="D938" s="36">
        <v>2</v>
      </c>
      <c r="E938" s="34">
        <v>2.0833333333333332E-2</v>
      </c>
      <c r="G938" s="31">
        <v>42354.020833333336</v>
      </c>
      <c r="H938" s="31"/>
      <c r="AH938" s="29" t="s">
        <v>414</v>
      </c>
    </row>
    <row r="939" spans="1:34">
      <c r="A939" s="29">
        <v>40110</v>
      </c>
      <c r="B939" s="29" t="s">
        <v>27</v>
      </c>
      <c r="C939" s="32">
        <v>42354</v>
      </c>
      <c r="D939" s="36">
        <v>2</v>
      </c>
      <c r="E939" s="34">
        <v>8.3333333333333329E-2</v>
      </c>
      <c r="F939" s="34">
        <v>8.9583333333333334E-2</v>
      </c>
      <c r="G939" s="31">
        <v>42354.089583333334</v>
      </c>
      <c r="H939" s="31"/>
      <c r="I939" s="29">
        <v>57</v>
      </c>
      <c r="AH939" s="29" t="s">
        <v>413</v>
      </c>
    </row>
    <row r="940" spans="1:34">
      <c r="A940" s="29">
        <v>40110</v>
      </c>
      <c r="B940" s="29" t="s">
        <v>27</v>
      </c>
      <c r="C940" s="32">
        <v>42354</v>
      </c>
      <c r="D940" s="36">
        <v>2</v>
      </c>
      <c r="E940" s="34">
        <v>8.3333333333333329E-2</v>
      </c>
      <c r="F940" s="34">
        <v>9.0972222222222218E-2</v>
      </c>
      <c r="G940" s="31">
        <v>42354.09097222222</v>
      </c>
      <c r="H940" s="31"/>
      <c r="M940" s="29">
        <v>16</v>
      </c>
      <c r="AH940" s="29" t="s">
        <v>412</v>
      </c>
    </row>
    <row r="941" spans="1:34">
      <c r="A941" s="29">
        <v>40110</v>
      </c>
      <c r="B941" s="29" t="s">
        <v>27</v>
      </c>
      <c r="C941" s="32">
        <v>42354</v>
      </c>
      <c r="D941" s="36">
        <v>2</v>
      </c>
      <c r="E941" s="34">
        <v>0.10416666666666667</v>
      </c>
      <c r="F941" s="34">
        <v>0.10416666666666667</v>
      </c>
      <c r="G941" s="31">
        <v>42354.104166666664</v>
      </c>
      <c r="H941" s="31"/>
      <c r="I941" s="29">
        <v>77</v>
      </c>
    </row>
    <row r="942" spans="1:34">
      <c r="A942" s="29">
        <v>40110</v>
      </c>
      <c r="B942" s="29" t="s">
        <v>27</v>
      </c>
      <c r="C942" s="32">
        <v>42354</v>
      </c>
      <c r="D942" s="36">
        <v>2</v>
      </c>
      <c r="E942" s="34">
        <v>0.10416666666666667</v>
      </c>
      <c r="F942" s="34">
        <v>0.10625</v>
      </c>
      <c r="G942" s="31">
        <v>42354.106249999997</v>
      </c>
      <c r="H942" s="31"/>
      <c r="M942" s="29">
        <v>12</v>
      </c>
      <c r="AH942" s="29" t="s">
        <v>411</v>
      </c>
    </row>
    <row r="943" spans="1:34">
      <c r="A943" s="29">
        <v>40110</v>
      </c>
      <c r="B943" s="29" t="s">
        <v>27</v>
      </c>
      <c r="C943" s="32">
        <v>42354</v>
      </c>
      <c r="D943" s="36">
        <v>2</v>
      </c>
      <c r="E943" s="34">
        <v>0.11458333333333333</v>
      </c>
      <c r="F943" s="34">
        <v>0.12013888888888889</v>
      </c>
      <c r="G943" s="31">
        <v>42354.120138888888</v>
      </c>
      <c r="H943" s="31"/>
      <c r="I943" s="29">
        <v>168</v>
      </c>
    </row>
    <row r="944" spans="1:34">
      <c r="A944" s="29">
        <v>40110</v>
      </c>
      <c r="B944" s="29" t="s">
        <v>27</v>
      </c>
      <c r="C944" s="32">
        <v>42354</v>
      </c>
      <c r="D944" s="36">
        <v>2</v>
      </c>
      <c r="E944" s="34">
        <v>0.29166666666666669</v>
      </c>
      <c r="G944" s="31">
        <v>42354.291666666664</v>
      </c>
      <c r="H944" s="31"/>
      <c r="I944" s="29">
        <v>150</v>
      </c>
      <c r="AH944" s="29" t="s">
        <v>410</v>
      </c>
    </row>
    <row r="945" spans="1:34">
      <c r="A945" s="29">
        <v>40110</v>
      </c>
      <c r="B945" s="29" t="s">
        <v>27</v>
      </c>
      <c r="C945" s="32">
        <v>42354</v>
      </c>
      <c r="D945" s="36">
        <v>2</v>
      </c>
      <c r="E945" s="34">
        <v>0.33333333333333331</v>
      </c>
      <c r="F945" s="34">
        <v>0.33680555555555558</v>
      </c>
      <c r="G945" s="31">
        <v>42354.336805555555</v>
      </c>
      <c r="H945" s="31"/>
      <c r="AH945" s="29" t="s">
        <v>232</v>
      </c>
    </row>
    <row r="946" spans="1:34">
      <c r="A946" s="29">
        <v>40110</v>
      </c>
      <c r="B946" s="29" t="s">
        <v>27</v>
      </c>
      <c r="C946" s="32">
        <v>42354</v>
      </c>
      <c r="D946" s="36">
        <v>2</v>
      </c>
      <c r="E946" s="34">
        <v>0.33333333333333331</v>
      </c>
      <c r="F946" s="34">
        <v>0.34375</v>
      </c>
      <c r="G946" s="31">
        <v>42354.34375</v>
      </c>
      <c r="H946" s="31"/>
      <c r="I946" s="29">
        <v>150</v>
      </c>
      <c r="N946" s="29">
        <v>4.17</v>
      </c>
    </row>
    <row r="947" spans="1:34">
      <c r="A947" s="29">
        <v>40110</v>
      </c>
      <c r="B947" s="29" t="s">
        <v>27</v>
      </c>
      <c r="C947" s="32">
        <v>42354</v>
      </c>
      <c r="D947" s="36">
        <v>2</v>
      </c>
      <c r="E947" s="34">
        <v>0.33333333333333331</v>
      </c>
      <c r="F947" s="34">
        <v>0.34513888888888888</v>
      </c>
      <c r="G947" s="31">
        <v>42354.345138888886</v>
      </c>
      <c r="H947" s="31"/>
      <c r="K947" s="29">
        <v>36.6</v>
      </c>
      <c r="L947" s="29">
        <v>25</v>
      </c>
      <c r="AH947" s="29" t="s">
        <v>409</v>
      </c>
    </row>
    <row r="948" spans="1:34">
      <c r="A948" s="29">
        <v>40110</v>
      </c>
      <c r="B948" s="29" t="s">
        <v>27</v>
      </c>
      <c r="C948" s="32">
        <v>42354</v>
      </c>
      <c r="D948" s="36">
        <v>2</v>
      </c>
      <c r="E948" s="34">
        <v>0.40625</v>
      </c>
      <c r="F948" s="34">
        <v>0.4069444444444445</v>
      </c>
      <c r="G948" s="31">
        <v>42354.406944444447</v>
      </c>
      <c r="H948" s="31"/>
      <c r="I948" s="29">
        <v>192</v>
      </c>
    </row>
    <row r="949" spans="1:34">
      <c r="A949" s="29">
        <v>40110</v>
      </c>
      <c r="B949" s="29" t="s">
        <v>27</v>
      </c>
      <c r="C949" s="32">
        <v>42354</v>
      </c>
      <c r="D949" s="36">
        <v>2</v>
      </c>
      <c r="E949" s="34">
        <v>0.45833333333333331</v>
      </c>
      <c r="G949" s="31">
        <v>42354.458333333336</v>
      </c>
      <c r="H949" s="31"/>
      <c r="AH949" s="29" t="s">
        <v>408</v>
      </c>
    </row>
    <row r="950" spans="1:34">
      <c r="A950" s="29">
        <v>40110</v>
      </c>
      <c r="B950" s="29" t="s">
        <v>27</v>
      </c>
      <c r="C950" s="32">
        <v>42354</v>
      </c>
      <c r="D950" s="36">
        <v>2</v>
      </c>
      <c r="E950" s="34">
        <v>0.45833333333333331</v>
      </c>
      <c r="F950" s="34">
        <v>0.47013888888888888</v>
      </c>
      <c r="G950" s="31">
        <v>42354.470138888886</v>
      </c>
      <c r="H950" s="31"/>
      <c r="I950" s="29">
        <v>101</v>
      </c>
      <c r="AH950" s="29" t="s">
        <v>111</v>
      </c>
    </row>
    <row r="951" spans="1:34">
      <c r="A951" s="29">
        <v>40110</v>
      </c>
      <c r="B951" s="29" t="s">
        <v>27</v>
      </c>
      <c r="C951" s="32">
        <v>42354</v>
      </c>
      <c r="D951" s="36">
        <v>2</v>
      </c>
      <c r="E951" s="34">
        <v>0.45833333333333331</v>
      </c>
      <c r="F951" s="34">
        <v>0.47083333333333338</v>
      </c>
      <c r="G951" s="31">
        <v>42354.470833333333</v>
      </c>
      <c r="H951" s="31"/>
      <c r="AH951" s="29" t="s">
        <v>204</v>
      </c>
    </row>
    <row r="952" spans="1:34">
      <c r="A952" s="29">
        <v>40110</v>
      </c>
      <c r="B952" s="29" t="s">
        <v>27</v>
      </c>
      <c r="C952" s="32">
        <v>42354</v>
      </c>
      <c r="D952" s="36">
        <v>2</v>
      </c>
      <c r="E952" s="34">
        <v>0.45833333333333331</v>
      </c>
      <c r="F952" s="34">
        <v>0.48125000000000001</v>
      </c>
      <c r="G952" s="31">
        <v>42354.481249999997</v>
      </c>
      <c r="H952" s="31"/>
      <c r="I952" s="29">
        <v>71</v>
      </c>
      <c r="AH952" s="29" t="s">
        <v>206</v>
      </c>
    </row>
    <row r="953" spans="1:34">
      <c r="A953" s="29">
        <v>40110</v>
      </c>
      <c r="B953" s="29" t="s">
        <v>27</v>
      </c>
      <c r="C953" s="32">
        <v>42354</v>
      </c>
      <c r="D953" s="36">
        <v>2</v>
      </c>
      <c r="E953" s="34">
        <v>0.45833333333333331</v>
      </c>
      <c r="F953" s="34">
        <v>0.48194444444444445</v>
      </c>
      <c r="G953" s="31">
        <v>42354.481944444444</v>
      </c>
      <c r="H953" s="31"/>
      <c r="M953" s="29">
        <v>12</v>
      </c>
      <c r="AH953" s="29" t="s">
        <v>407</v>
      </c>
    </row>
    <row r="954" spans="1:34">
      <c r="A954" s="29">
        <v>40110</v>
      </c>
      <c r="B954" s="29" t="s">
        <v>27</v>
      </c>
      <c r="C954" s="32">
        <v>42354</v>
      </c>
      <c r="D954" s="36">
        <v>2</v>
      </c>
      <c r="E954" s="34">
        <v>0.45833333333333331</v>
      </c>
      <c r="F954" s="34">
        <v>0.49236111111111108</v>
      </c>
      <c r="G954" s="31">
        <v>42354.492361111108</v>
      </c>
      <c r="H954" s="31"/>
      <c r="I954" s="29">
        <v>84</v>
      </c>
      <c r="M954" s="29">
        <v>8</v>
      </c>
      <c r="AH954" s="29" t="s">
        <v>406</v>
      </c>
    </row>
    <row r="955" spans="1:34">
      <c r="A955" s="29">
        <v>40110</v>
      </c>
      <c r="B955" s="29" t="s">
        <v>27</v>
      </c>
      <c r="C955" s="32">
        <v>42354</v>
      </c>
      <c r="D955" s="36">
        <v>2</v>
      </c>
      <c r="E955" s="34">
        <v>0.45833333333333331</v>
      </c>
      <c r="F955" s="34">
        <v>0.49305555555555558</v>
      </c>
      <c r="G955" s="31">
        <v>42354.493055555555</v>
      </c>
      <c r="H955" s="31"/>
      <c r="AH955" s="29" t="s">
        <v>208</v>
      </c>
    </row>
    <row r="956" spans="1:34">
      <c r="A956" s="29">
        <v>40110</v>
      </c>
      <c r="B956" s="29" t="s">
        <v>27</v>
      </c>
      <c r="C956" s="32">
        <v>42354</v>
      </c>
      <c r="D956" s="36">
        <v>2</v>
      </c>
      <c r="E956" s="34">
        <v>0.45833333333333331</v>
      </c>
      <c r="F956" s="34">
        <v>0.49374999999999997</v>
      </c>
      <c r="G956" s="31">
        <v>42354.493750000001</v>
      </c>
      <c r="H956" s="31"/>
      <c r="I956" s="29">
        <v>84</v>
      </c>
      <c r="AH956" s="29" t="s">
        <v>204</v>
      </c>
    </row>
    <row r="957" spans="1:34">
      <c r="A957" s="29">
        <v>40110</v>
      </c>
      <c r="B957" s="29" t="s">
        <v>27</v>
      </c>
      <c r="C957" s="32">
        <v>42354</v>
      </c>
      <c r="D957" s="36">
        <v>2</v>
      </c>
      <c r="E957" s="34">
        <v>0.45833333333333331</v>
      </c>
      <c r="F957" s="34">
        <v>0.50416666666666665</v>
      </c>
      <c r="G957" s="31">
        <v>42354.504166666666</v>
      </c>
      <c r="H957" s="31"/>
      <c r="I957" s="29">
        <v>87</v>
      </c>
      <c r="M957" s="29">
        <v>8</v>
      </c>
      <c r="AH957" s="29" t="s">
        <v>405</v>
      </c>
    </row>
    <row r="958" spans="1:34">
      <c r="A958" s="29">
        <v>40110</v>
      </c>
      <c r="B958" s="29" t="s">
        <v>27</v>
      </c>
      <c r="C958" s="32">
        <v>42354</v>
      </c>
      <c r="D958" s="36">
        <v>2</v>
      </c>
      <c r="E958" s="34">
        <v>0.45833333333333331</v>
      </c>
      <c r="F958" s="34">
        <v>0.50694444444444442</v>
      </c>
      <c r="G958" s="31">
        <v>42354.506944444445</v>
      </c>
      <c r="H958" s="31"/>
      <c r="I958" s="29">
        <v>111</v>
      </c>
      <c r="AH958" s="29" t="s">
        <v>208</v>
      </c>
    </row>
    <row r="959" spans="1:34">
      <c r="A959" s="29">
        <v>40110</v>
      </c>
      <c r="B959" s="29" t="s">
        <v>27</v>
      </c>
      <c r="C959" s="32">
        <v>42354</v>
      </c>
      <c r="D959" s="36">
        <v>2</v>
      </c>
      <c r="E959" s="34">
        <v>0.45833333333333331</v>
      </c>
      <c r="F959" s="34">
        <v>0.50694444444444442</v>
      </c>
      <c r="G959" s="31">
        <v>42354.506944444445</v>
      </c>
      <c r="H959" s="31"/>
      <c r="AH959" s="29" t="s">
        <v>204</v>
      </c>
    </row>
    <row r="960" spans="1:34">
      <c r="A960" s="29">
        <v>40110</v>
      </c>
      <c r="B960" s="29" t="s">
        <v>27</v>
      </c>
      <c r="C960" s="32">
        <v>42354</v>
      </c>
      <c r="D960" s="36">
        <v>2</v>
      </c>
      <c r="E960" s="34">
        <v>0.45833333333333331</v>
      </c>
      <c r="F960" s="34">
        <v>0.5180555555555556</v>
      </c>
      <c r="G960" s="31">
        <v>42354.518055555556</v>
      </c>
      <c r="H960" s="31"/>
      <c r="I960" s="29">
        <v>113</v>
      </c>
      <c r="AH960" s="29" t="s">
        <v>203</v>
      </c>
    </row>
    <row r="961" spans="1:34">
      <c r="A961" s="29">
        <v>40110</v>
      </c>
      <c r="B961" s="29" t="s">
        <v>27</v>
      </c>
      <c r="C961" s="32">
        <v>42354</v>
      </c>
      <c r="D961" s="36">
        <v>2</v>
      </c>
      <c r="E961" s="34">
        <v>0.5</v>
      </c>
      <c r="F961" s="34">
        <v>0.54722222222222217</v>
      </c>
      <c r="G961" s="31">
        <v>42354.547222222223</v>
      </c>
      <c r="H961" s="31"/>
      <c r="I961" s="29">
        <v>125</v>
      </c>
      <c r="N961" s="29">
        <v>4.92</v>
      </c>
      <c r="AH961" s="29" t="s">
        <v>404</v>
      </c>
    </row>
    <row r="962" spans="1:34">
      <c r="A962" s="29">
        <v>40110</v>
      </c>
      <c r="B962" s="29" t="s">
        <v>27</v>
      </c>
      <c r="C962" s="32">
        <v>42354</v>
      </c>
      <c r="D962" s="36">
        <v>2</v>
      </c>
      <c r="E962" s="34">
        <v>0.5</v>
      </c>
      <c r="F962" s="34">
        <v>0.54791666666666672</v>
      </c>
      <c r="G962" s="31">
        <v>42354.54791666667</v>
      </c>
      <c r="H962" s="31"/>
      <c r="K962" s="29">
        <v>54</v>
      </c>
      <c r="L962" s="29">
        <v>25</v>
      </c>
      <c r="AH962" s="29" t="s">
        <v>403</v>
      </c>
    </row>
    <row r="963" spans="1:34">
      <c r="A963" s="29">
        <v>40110</v>
      </c>
      <c r="B963" s="29" t="s">
        <v>27</v>
      </c>
      <c r="C963" s="32">
        <v>42354</v>
      </c>
      <c r="D963" s="36">
        <v>2</v>
      </c>
      <c r="E963" s="34">
        <v>0.625</v>
      </c>
      <c r="F963" s="34">
        <v>0.62847222222222221</v>
      </c>
      <c r="G963" s="31">
        <v>42354.628472222219</v>
      </c>
      <c r="H963" s="31"/>
      <c r="I963" s="29">
        <v>183</v>
      </c>
    </row>
    <row r="964" spans="1:34">
      <c r="A964" s="29">
        <v>40110</v>
      </c>
      <c r="B964" s="29" t="s">
        <v>27</v>
      </c>
      <c r="C964" s="32">
        <v>42354</v>
      </c>
      <c r="D964" s="36">
        <v>2</v>
      </c>
      <c r="E964" s="34">
        <v>0.75</v>
      </c>
      <c r="F964" s="34">
        <v>0.74652777777777779</v>
      </c>
      <c r="G964" s="31">
        <v>42354.746527777781</v>
      </c>
      <c r="H964" s="31"/>
      <c r="I964" s="29">
        <v>136</v>
      </c>
    </row>
    <row r="965" spans="1:34">
      <c r="A965" s="29">
        <v>40110</v>
      </c>
      <c r="B965" s="29" t="s">
        <v>27</v>
      </c>
      <c r="C965" s="32">
        <v>42354</v>
      </c>
      <c r="D965" s="36">
        <v>2</v>
      </c>
      <c r="E965" s="34">
        <v>0.75</v>
      </c>
      <c r="F965" s="34">
        <v>0.75</v>
      </c>
      <c r="G965" s="31">
        <v>42354.75</v>
      </c>
      <c r="H965" s="31"/>
      <c r="K965" s="29">
        <v>69.67</v>
      </c>
      <c r="L965" s="29">
        <v>30</v>
      </c>
      <c r="AH965" s="29" t="s">
        <v>402</v>
      </c>
    </row>
    <row r="966" spans="1:34">
      <c r="A966" s="29">
        <v>40110</v>
      </c>
      <c r="B966" s="29" t="s">
        <v>27</v>
      </c>
      <c r="C966" s="32">
        <v>42354</v>
      </c>
      <c r="D966" s="36">
        <v>2</v>
      </c>
      <c r="E966" s="34">
        <v>0.75</v>
      </c>
      <c r="F966" s="34">
        <v>0.75069444444444444</v>
      </c>
      <c r="G966" s="31">
        <v>42354.750694444447</v>
      </c>
      <c r="H966" s="31"/>
      <c r="N966" s="29">
        <v>5.26</v>
      </c>
    </row>
    <row r="967" spans="1:34">
      <c r="A967" s="29">
        <v>40110</v>
      </c>
      <c r="B967" s="29" t="s">
        <v>27</v>
      </c>
      <c r="C967" s="32">
        <v>42354</v>
      </c>
      <c r="D967" s="36">
        <v>2</v>
      </c>
      <c r="E967" s="34">
        <v>0.8125</v>
      </c>
      <c r="F967" s="34">
        <v>0.81180555555555556</v>
      </c>
      <c r="G967" s="31">
        <v>42354.811805555553</v>
      </c>
      <c r="H967" s="31"/>
      <c r="I967" s="29">
        <v>60</v>
      </c>
      <c r="AH967" s="29" t="s">
        <v>401</v>
      </c>
    </row>
    <row r="968" spans="1:34">
      <c r="A968" s="29">
        <v>40110</v>
      </c>
      <c r="B968" s="29" t="s">
        <v>27</v>
      </c>
      <c r="C968" s="32">
        <v>42354</v>
      </c>
      <c r="D968" s="36">
        <v>2</v>
      </c>
      <c r="E968" s="34">
        <v>0.8125</v>
      </c>
      <c r="F968" s="34">
        <v>0.81319444444444444</v>
      </c>
      <c r="G968" s="31">
        <v>42354.813194444447</v>
      </c>
      <c r="H968" s="31"/>
      <c r="M968" s="29">
        <v>16</v>
      </c>
      <c r="AH968" s="29" t="s">
        <v>400</v>
      </c>
    </row>
    <row r="969" spans="1:34">
      <c r="A969" s="29">
        <v>40110</v>
      </c>
      <c r="B969" s="29" t="s">
        <v>27</v>
      </c>
      <c r="C969" s="32">
        <v>42354</v>
      </c>
      <c r="D969" s="36">
        <v>2</v>
      </c>
      <c r="E969" s="34">
        <v>0.82291666666666663</v>
      </c>
      <c r="F969" s="34">
        <v>0.8256944444444444</v>
      </c>
      <c r="G969" s="31">
        <v>42354.825694444444</v>
      </c>
      <c r="H969" s="31"/>
      <c r="I969" s="29">
        <v>77</v>
      </c>
    </row>
    <row r="970" spans="1:34">
      <c r="A970" s="29">
        <v>40110</v>
      </c>
      <c r="B970" s="29" t="s">
        <v>27</v>
      </c>
      <c r="C970" s="32">
        <v>42354</v>
      </c>
      <c r="D970" s="36">
        <v>2</v>
      </c>
      <c r="E970" s="34">
        <v>0.82291666666666663</v>
      </c>
      <c r="F970" s="34">
        <v>0.82638888888888884</v>
      </c>
      <c r="G970" s="31">
        <v>42354.826388888891</v>
      </c>
      <c r="H970" s="31"/>
      <c r="M970" s="29">
        <v>12</v>
      </c>
      <c r="AH970" s="29" t="s">
        <v>399</v>
      </c>
    </row>
    <row r="971" spans="1:34">
      <c r="A971" s="29">
        <v>40110</v>
      </c>
      <c r="B971" s="29" t="s">
        <v>27</v>
      </c>
      <c r="C971" s="32">
        <v>42354</v>
      </c>
      <c r="D971" s="36">
        <v>2</v>
      </c>
      <c r="E971" s="34">
        <v>0.83333333333333337</v>
      </c>
      <c r="F971" s="34">
        <v>0.83819444444444446</v>
      </c>
      <c r="G971" s="31">
        <v>42354.838194444441</v>
      </c>
      <c r="H971" s="31"/>
      <c r="I971" s="29">
        <v>87</v>
      </c>
    </row>
    <row r="972" spans="1:34">
      <c r="A972" s="29">
        <v>40110</v>
      </c>
      <c r="B972" s="29" t="s">
        <v>27</v>
      </c>
      <c r="C972" s="32">
        <v>42354</v>
      </c>
      <c r="D972" s="36">
        <v>2</v>
      </c>
      <c r="E972" s="34">
        <v>0.83333333333333337</v>
      </c>
      <c r="F972" s="34">
        <v>0.83958333333333324</v>
      </c>
      <c r="G972" s="31">
        <v>42354.839583333334</v>
      </c>
      <c r="H972" s="31"/>
      <c r="M972" s="29">
        <v>8</v>
      </c>
      <c r="AH972" s="29" t="s">
        <v>398</v>
      </c>
    </row>
    <row r="973" spans="1:34">
      <c r="A973" s="29">
        <v>40110</v>
      </c>
      <c r="B973" s="29" t="s">
        <v>27</v>
      </c>
      <c r="C973" s="32">
        <v>42354</v>
      </c>
      <c r="D973" s="36">
        <v>2</v>
      </c>
      <c r="E973" s="34">
        <v>0.91666666666666663</v>
      </c>
      <c r="F973" s="34">
        <v>0.92291666666666661</v>
      </c>
      <c r="G973" s="31">
        <v>42354.92291666667</v>
      </c>
      <c r="H973" s="31"/>
      <c r="I973" s="29">
        <v>67</v>
      </c>
    </row>
    <row r="974" spans="1:34">
      <c r="A974" s="29">
        <v>40110</v>
      </c>
      <c r="B974" s="29" t="s">
        <v>27</v>
      </c>
      <c r="C974" s="32">
        <v>42354</v>
      </c>
      <c r="D974" s="36">
        <v>2</v>
      </c>
      <c r="E974" s="34">
        <v>0.91666666666666663</v>
      </c>
      <c r="F974" s="34">
        <v>0.9243055555555556</v>
      </c>
      <c r="G974" s="31">
        <v>42354.924305555556</v>
      </c>
      <c r="H974" s="31"/>
      <c r="M974" s="29">
        <v>16</v>
      </c>
      <c r="AH974" s="29" t="s">
        <v>397</v>
      </c>
    </row>
    <row r="975" spans="1:34">
      <c r="A975" s="29">
        <v>40110</v>
      </c>
      <c r="B975" s="29" t="s">
        <v>27</v>
      </c>
      <c r="C975" s="32">
        <v>42354</v>
      </c>
      <c r="D975" s="36">
        <v>2</v>
      </c>
      <c r="E975" s="34">
        <v>0.91666666666666663</v>
      </c>
      <c r="F975" s="34">
        <v>0.93611111111111101</v>
      </c>
      <c r="G975" s="31">
        <v>42354.936111111114</v>
      </c>
      <c r="H975" s="31"/>
      <c r="I975" s="29">
        <v>103</v>
      </c>
    </row>
    <row r="976" spans="1:34">
      <c r="A976" s="29">
        <v>40110</v>
      </c>
      <c r="B976" s="29" t="s">
        <v>27</v>
      </c>
      <c r="C976" s="32">
        <v>42354</v>
      </c>
      <c r="D976" s="36">
        <v>2</v>
      </c>
      <c r="E976" s="34">
        <v>0.91666666666666663</v>
      </c>
      <c r="F976" s="34">
        <v>0.93680555555555556</v>
      </c>
      <c r="G976" s="31">
        <v>42354.936805555553</v>
      </c>
      <c r="H976" s="31"/>
      <c r="K976" s="29">
        <v>12</v>
      </c>
      <c r="N976" s="29">
        <v>1.56</v>
      </c>
      <c r="AH976" s="29" t="s">
        <v>396</v>
      </c>
    </row>
    <row r="977" spans="1:34">
      <c r="A977" s="29">
        <v>40110</v>
      </c>
      <c r="B977" s="29" t="s">
        <v>27</v>
      </c>
      <c r="C977" s="32">
        <v>42354</v>
      </c>
      <c r="D977" s="36">
        <v>2</v>
      </c>
      <c r="E977" s="34">
        <v>0.95833333333333337</v>
      </c>
      <c r="G977" s="31">
        <v>42354.958333333336</v>
      </c>
      <c r="H977" s="31"/>
      <c r="AH977" s="29" t="s">
        <v>395</v>
      </c>
    </row>
    <row r="978" spans="1:34">
      <c r="A978" s="29">
        <v>40110</v>
      </c>
      <c r="B978" s="29" t="s">
        <v>27</v>
      </c>
      <c r="C978" s="32">
        <v>42355</v>
      </c>
      <c r="D978" s="36">
        <v>3</v>
      </c>
      <c r="E978" s="34">
        <v>4.1666666666666664E-2</v>
      </c>
      <c r="F978" s="34">
        <v>4.3750000000000004E-2</v>
      </c>
      <c r="G978" s="31">
        <v>42355.043749999997</v>
      </c>
      <c r="H978" s="31"/>
      <c r="I978" s="29">
        <v>75</v>
      </c>
      <c r="AH978" s="29" t="s">
        <v>300</v>
      </c>
    </row>
    <row r="979" spans="1:34">
      <c r="A979" s="29">
        <v>40110</v>
      </c>
      <c r="B979" s="29" t="s">
        <v>27</v>
      </c>
      <c r="C979" s="32">
        <v>42355</v>
      </c>
      <c r="D979" s="36">
        <v>3</v>
      </c>
      <c r="E979" s="34">
        <v>4.1666666666666664E-2</v>
      </c>
      <c r="F979" s="34">
        <v>4.4444444444444446E-2</v>
      </c>
      <c r="G979" s="31">
        <v>42355.044444444444</v>
      </c>
      <c r="H979" s="31"/>
      <c r="M979" s="29">
        <v>12</v>
      </c>
      <c r="AH979" s="29" t="s">
        <v>394</v>
      </c>
    </row>
    <row r="980" spans="1:34">
      <c r="A980" s="29">
        <v>40110</v>
      </c>
      <c r="B980" s="29" t="s">
        <v>27</v>
      </c>
      <c r="C980" s="32">
        <v>42355</v>
      </c>
      <c r="D980" s="36">
        <v>3</v>
      </c>
      <c r="E980" s="34">
        <v>6.25E-2</v>
      </c>
      <c r="F980" s="34">
        <v>5.7638888888888885E-2</v>
      </c>
      <c r="G980" s="31">
        <v>42355.057638888888</v>
      </c>
      <c r="H980" s="31"/>
      <c r="I980" s="29">
        <v>88</v>
      </c>
      <c r="AH980" s="29" t="s">
        <v>393</v>
      </c>
    </row>
    <row r="981" spans="1:34">
      <c r="A981" s="29">
        <v>40110</v>
      </c>
      <c r="B981" s="29" t="s">
        <v>27</v>
      </c>
      <c r="C981" s="32">
        <v>42355</v>
      </c>
      <c r="D981" s="36">
        <v>3</v>
      </c>
      <c r="E981" s="34">
        <v>6.25E-2</v>
      </c>
      <c r="F981" s="34">
        <v>5.8333333333333327E-2</v>
      </c>
      <c r="G981" s="31">
        <v>42355.058333333334</v>
      </c>
      <c r="H981" s="31"/>
      <c r="M981" s="29">
        <v>8</v>
      </c>
      <c r="AH981" s="29" t="s">
        <v>392</v>
      </c>
    </row>
    <row r="982" spans="1:34">
      <c r="A982" s="29">
        <v>40110</v>
      </c>
      <c r="B982" s="29" t="s">
        <v>27</v>
      </c>
      <c r="C982" s="32">
        <v>42355</v>
      </c>
      <c r="D982" s="36">
        <v>3</v>
      </c>
      <c r="E982" s="34">
        <v>0.29166666666666669</v>
      </c>
      <c r="F982" s="34">
        <v>0.32569444444444445</v>
      </c>
      <c r="G982" s="31">
        <v>42355.325694444444</v>
      </c>
      <c r="H982" s="31"/>
      <c r="I982" s="29">
        <v>124</v>
      </c>
      <c r="AH982" s="29" t="s">
        <v>391</v>
      </c>
    </row>
    <row r="983" spans="1:34">
      <c r="A983" s="29">
        <v>40110</v>
      </c>
      <c r="B983" s="29" t="s">
        <v>27</v>
      </c>
      <c r="C983" s="32">
        <v>42355</v>
      </c>
      <c r="D983" s="36">
        <v>3</v>
      </c>
      <c r="E983" s="34">
        <v>0.33333333333333331</v>
      </c>
      <c r="F983" s="34">
        <v>0.34652777777777777</v>
      </c>
      <c r="G983" s="31">
        <v>42355.34652777778</v>
      </c>
      <c r="H983" s="31"/>
      <c r="I983" s="29">
        <v>106</v>
      </c>
      <c r="K983" s="29">
        <v>35</v>
      </c>
      <c r="L983" s="29">
        <v>25</v>
      </c>
      <c r="AH983" s="29" t="s">
        <v>390</v>
      </c>
    </row>
    <row r="984" spans="1:34">
      <c r="A984" s="29">
        <v>40110</v>
      </c>
      <c r="B984" s="29" t="s">
        <v>27</v>
      </c>
      <c r="C984" s="32">
        <v>42355</v>
      </c>
      <c r="D984" s="36">
        <v>3</v>
      </c>
      <c r="E984" s="34">
        <v>0.33333333333333331</v>
      </c>
      <c r="F984" s="34">
        <v>0.34791666666666665</v>
      </c>
      <c r="G984" s="31">
        <v>42355.347916666666</v>
      </c>
      <c r="H984" s="31"/>
      <c r="N984" s="29">
        <v>4.5599999999999996</v>
      </c>
    </row>
    <row r="985" spans="1:34">
      <c r="A985" s="29">
        <v>40110</v>
      </c>
      <c r="B985" s="29" t="s">
        <v>27</v>
      </c>
      <c r="C985" s="32">
        <v>42355</v>
      </c>
      <c r="D985" s="36">
        <v>3</v>
      </c>
      <c r="E985" s="34">
        <v>0.40625</v>
      </c>
      <c r="F985" s="34">
        <v>0.42083333333333334</v>
      </c>
      <c r="G985" s="31">
        <v>42355.42083333333</v>
      </c>
      <c r="H985" s="31"/>
      <c r="I985" s="29">
        <v>77</v>
      </c>
      <c r="M985" s="29">
        <v>12</v>
      </c>
      <c r="AH985" s="29" t="s">
        <v>389</v>
      </c>
    </row>
    <row r="986" spans="1:34">
      <c r="A986" s="29">
        <v>40110</v>
      </c>
      <c r="B986" s="29" t="s">
        <v>27</v>
      </c>
      <c r="C986" s="32">
        <v>42355</v>
      </c>
      <c r="D986" s="36">
        <v>3</v>
      </c>
      <c r="E986" s="34">
        <v>0.41666666666666669</v>
      </c>
      <c r="F986" s="34">
        <v>0.43055555555555558</v>
      </c>
      <c r="G986" s="31">
        <v>42355.430555555555</v>
      </c>
      <c r="H986" s="31"/>
      <c r="I986" s="29">
        <v>104</v>
      </c>
      <c r="AH986" s="29" t="s">
        <v>111</v>
      </c>
    </row>
    <row r="987" spans="1:34">
      <c r="A987" s="29">
        <v>40110</v>
      </c>
      <c r="B987" s="29" t="s">
        <v>27</v>
      </c>
      <c r="C987" s="32">
        <v>42355</v>
      </c>
      <c r="D987" s="36">
        <v>3</v>
      </c>
      <c r="E987" s="34">
        <v>0.41666666666666669</v>
      </c>
      <c r="F987" s="34">
        <v>0.43194444444444446</v>
      </c>
      <c r="G987" s="31">
        <v>42355.431944444441</v>
      </c>
      <c r="H987" s="31"/>
      <c r="AH987" s="29" t="s">
        <v>204</v>
      </c>
    </row>
    <row r="988" spans="1:34">
      <c r="A988" s="29">
        <v>40110</v>
      </c>
      <c r="B988" s="29" t="s">
        <v>27</v>
      </c>
      <c r="C988" s="32">
        <v>42355</v>
      </c>
      <c r="D988" s="36">
        <v>3</v>
      </c>
      <c r="E988" s="34">
        <v>0.41666666666666669</v>
      </c>
      <c r="F988" s="34">
        <v>0.44166666666666665</v>
      </c>
      <c r="G988" s="31">
        <v>42355.441666666666</v>
      </c>
      <c r="H988" s="31"/>
      <c r="I988" s="29">
        <v>80</v>
      </c>
      <c r="AH988" s="29" t="s">
        <v>206</v>
      </c>
    </row>
    <row r="989" spans="1:34">
      <c r="A989" s="29">
        <v>40110</v>
      </c>
      <c r="B989" s="29" t="s">
        <v>27</v>
      </c>
      <c r="C989" s="32">
        <v>42355</v>
      </c>
      <c r="D989" s="36">
        <v>3</v>
      </c>
      <c r="E989" s="34">
        <v>0.41666666666666669</v>
      </c>
      <c r="F989" s="34">
        <v>0.44305555555555554</v>
      </c>
      <c r="G989" s="31">
        <v>42355.443055555559</v>
      </c>
      <c r="H989" s="31"/>
      <c r="M989" s="29">
        <v>8</v>
      </c>
      <c r="AH989" s="29" t="s">
        <v>120</v>
      </c>
    </row>
    <row r="990" spans="1:34">
      <c r="A990" s="29">
        <v>40110</v>
      </c>
      <c r="B990" s="29" t="s">
        <v>27</v>
      </c>
      <c r="C990" s="32">
        <v>42355</v>
      </c>
      <c r="D990" s="36">
        <v>3</v>
      </c>
      <c r="E990" s="34">
        <v>0.41666666666666669</v>
      </c>
      <c r="F990" s="34">
        <v>0.4458333333333333</v>
      </c>
      <c r="G990" s="31">
        <v>42355.445833333331</v>
      </c>
      <c r="H990" s="31"/>
      <c r="I990" s="29">
        <v>86</v>
      </c>
      <c r="AH990" s="29" t="s">
        <v>208</v>
      </c>
    </row>
    <row r="991" spans="1:34">
      <c r="A991" s="29">
        <v>40110</v>
      </c>
      <c r="B991" s="29" t="s">
        <v>27</v>
      </c>
      <c r="C991" s="32">
        <v>42355</v>
      </c>
      <c r="D991" s="36">
        <v>3</v>
      </c>
      <c r="E991" s="34">
        <v>0.41666666666666669</v>
      </c>
      <c r="F991" s="34">
        <v>0.4465277777777778</v>
      </c>
      <c r="G991" s="31">
        <v>42355.446527777778</v>
      </c>
      <c r="H991" s="31"/>
      <c r="AH991" s="29" t="s">
        <v>204</v>
      </c>
    </row>
    <row r="992" spans="1:34">
      <c r="A992" s="29">
        <v>40110</v>
      </c>
      <c r="B992" s="29" t="s">
        <v>27</v>
      </c>
      <c r="C992" s="32">
        <v>42355</v>
      </c>
      <c r="D992" s="36">
        <v>3</v>
      </c>
      <c r="E992" s="34">
        <v>0.41666666666666669</v>
      </c>
      <c r="F992" s="34">
        <v>0.45694444444444443</v>
      </c>
      <c r="G992" s="31">
        <v>42355.456944444442</v>
      </c>
      <c r="H992" s="31"/>
      <c r="I992" s="29">
        <v>94</v>
      </c>
      <c r="M992" s="29">
        <v>4</v>
      </c>
      <c r="AH992" s="29" t="s">
        <v>388</v>
      </c>
    </row>
    <row r="993" spans="1:34">
      <c r="A993" s="29">
        <v>40110</v>
      </c>
      <c r="B993" s="29" t="s">
        <v>27</v>
      </c>
      <c r="C993" s="32">
        <v>42355</v>
      </c>
      <c r="D993" s="36">
        <v>3</v>
      </c>
      <c r="E993" s="34">
        <v>0.41666666666666669</v>
      </c>
      <c r="F993" s="34">
        <v>0.4604166666666667</v>
      </c>
      <c r="G993" s="31">
        <v>42355.460416666669</v>
      </c>
      <c r="H993" s="31"/>
      <c r="AH993" s="29" t="s">
        <v>208</v>
      </c>
    </row>
    <row r="994" spans="1:34">
      <c r="A994" s="29">
        <v>40110</v>
      </c>
      <c r="B994" s="29" t="s">
        <v>27</v>
      </c>
      <c r="C994" s="32">
        <v>42355</v>
      </c>
      <c r="D994" s="36">
        <v>3</v>
      </c>
      <c r="E994" s="34">
        <v>0.41666666666666669</v>
      </c>
      <c r="F994" s="34">
        <v>0.46111111111111108</v>
      </c>
      <c r="G994" s="31">
        <v>42355.461111111108</v>
      </c>
      <c r="H994" s="31"/>
      <c r="I994" s="29">
        <v>105</v>
      </c>
      <c r="AH994" s="29" t="s">
        <v>204</v>
      </c>
    </row>
    <row r="995" spans="1:34">
      <c r="A995" s="29">
        <v>40110</v>
      </c>
      <c r="B995" s="29" t="s">
        <v>27</v>
      </c>
      <c r="C995" s="32">
        <v>42355</v>
      </c>
      <c r="D995" s="36">
        <v>3</v>
      </c>
      <c r="E995" s="34">
        <v>0.41666666666666669</v>
      </c>
      <c r="F995" s="34">
        <v>0.47083333333333338</v>
      </c>
      <c r="G995" s="31">
        <v>42355.470833333333</v>
      </c>
      <c r="H995" s="31"/>
      <c r="I995" s="29">
        <v>92</v>
      </c>
      <c r="AH995" s="29" t="s">
        <v>203</v>
      </c>
    </row>
    <row r="996" spans="1:34">
      <c r="A996" s="29">
        <v>40110</v>
      </c>
      <c r="B996" s="29" t="s">
        <v>27</v>
      </c>
      <c r="C996" s="32">
        <v>42355</v>
      </c>
      <c r="D996" s="36">
        <v>3</v>
      </c>
      <c r="E996" s="34">
        <v>0.41666666666666669</v>
      </c>
      <c r="F996" s="34">
        <v>0.47152777777777777</v>
      </c>
      <c r="G996" s="31">
        <v>42355.47152777778</v>
      </c>
      <c r="H996" s="31"/>
      <c r="M996" s="29">
        <v>4</v>
      </c>
      <c r="AH996" s="29" t="s">
        <v>128</v>
      </c>
    </row>
    <row r="997" spans="1:34">
      <c r="A997" s="29">
        <v>40110</v>
      </c>
      <c r="B997" s="29" t="s">
        <v>27</v>
      </c>
      <c r="C997" s="32">
        <v>42355</v>
      </c>
      <c r="D997" s="36">
        <v>3</v>
      </c>
      <c r="E997" s="34">
        <v>0.5</v>
      </c>
      <c r="F997" s="34">
        <v>0.51458333333333328</v>
      </c>
      <c r="G997" s="31">
        <v>42355.51458333333</v>
      </c>
      <c r="H997" s="31"/>
      <c r="I997" s="29">
        <v>105</v>
      </c>
      <c r="K997" s="29">
        <v>52</v>
      </c>
      <c r="L997" s="29">
        <v>25</v>
      </c>
      <c r="N997" s="29">
        <v>4.2018000000000004</v>
      </c>
      <c r="AH997" s="29" t="s">
        <v>387</v>
      </c>
    </row>
    <row r="998" spans="1:34">
      <c r="A998" s="29">
        <v>40110</v>
      </c>
      <c r="B998" s="29" t="s">
        <v>27</v>
      </c>
      <c r="C998" s="32">
        <v>42355</v>
      </c>
      <c r="D998" s="36">
        <v>3</v>
      </c>
      <c r="E998" s="34">
        <v>0.57291666666666663</v>
      </c>
      <c r="F998" s="34">
        <v>0.57847222222222217</v>
      </c>
      <c r="G998" s="31">
        <v>42355.578472222223</v>
      </c>
      <c r="H998" s="31"/>
      <c r="I998" s="29">
        <v>222</v>
      </c>
      <c r="AH998" s="29" t="s">
        <v>386</v>
      </c>
    </row>
    <row r="999" spans="1:34">
      <c r="A999" s="29">
        <v>40110</v>
      </c>
      <c r="B999" s="29" t="s">
        <v>27</v>
      </c>
      <c r="C999" s="32">
        <v>42355</v>
      </c>
      <c r="D999" s="36">
        <v>3</v>
      </c>
      <c r="E999" s="34">
        <v>0.625</v>
      </c>
      <c r="F999" s="34">
        <v>0.625</v>
      </c>
      <c r="G999" s="31">
        <v>42355.625</v>
      </c>
      <c r="H999" s="31"/>
      <c r="I999" s="29">
        <v>174</v>
      </c>
      <c r="AH999" s="29" t="s">
        <v>385</v>
      </c>
    </row>
    <row r="1000" spans="1:34">
      <c r="A1000" s="29">
        <v>40110</v>
      </c>
      <c r="B1000" s="29" t="s">
        <v>27</v>
      </c>
      <c r="C1000" s="32">
        <v>42355</v>
      </c>
      <c r="D1000" s="36">
        <v>3</v>
      </c>
      <c r="E1000" s="34">
        <v>0.66666666666666663</v>
      </c>
      <c r="F1000" s="34">
        <v>0.65833333333333333</v>
      </c>
      <c r="G1000" s="31">
        <v>42355.658333333333</v>
      </c>
      <c r="H1000" s="31"/>
      <c r="I1000" s="29">
        <v>107</v>
      </c>
      <c r="AH1000" s="29" t="s">
        <v>384</v>
      </c>
    </row>
    <row r="1001" spans="1:34">
      <c r="A1001" s="29">
        <v>40110</v>
      </c>
      <c r="B1001" s="29" t="s">
        <v>27</v>
      </c>
      <c r="C1001" s="32">
        <v>42355</v>
      </c>
      <c r="D1001" s="36">
        <v>3</v>
      </c>
      <c r="E1001" s="34">
        <v>0.66666666666666663</v>
      </c>
      <c r="G1001" s="31">
        <v>42355.666666666664</v>
      </c>
      <c r="H1001" s="31"/>
      <c r="AH1001" s="29" t="s">
        <v>383</v>
      </c>
    </row>
    <row r="1002" spans="1:34">
      <c r="A1002" s="29">
        <v>40112</v>
      </c>
      <c r="B1002" s="29" t="s">
        <v>131</v>
      </c>
      <c r="C1002" s="32">
        <v>42328</v>
      </c>
      <c r="D1002" s="36">
        <v>1</v>
      </c>
      <c r="E1002" s="34">
        <v>0.66666666666666663</v>
      </c>
      <c r="F1002" s="34">
        <v>0.64583333333333337</v>
      </c>
      <c r="G1002" s="31">
        <v>42328.645833333336</v>
      </c>
      <c r="H1002" s="31"/>
      <c r="N1002" s="29">
        <v>1.2</v>
      </c>
      <c r="AH1002" s="29" t="s">
        <v>382</v>
      </c>
    </row>
    <row r="1003" spans="1:34">
      <c r="A1003" s="29">
        <v>40112</v>
      </c>
      <c r="B1003" s="29" t="s">
        <v>131</v>
      </c>
      <c r="C1003" s="32">
        <v>42328</v>
      </c>
      <c r="D1003" s="36">
        <v>1</v>
      </c>
      <c r="E1003" s="34">
        <v>0.66666666666666663</v>
      </c>
      <c r="F1003" s="34">
        <v>0.65416666666666667</v>
      </c>
      <c r="G1003" s="31">
        <v>42328.654166666667</v>
      </c>
      <c r="H1003" s="31"/>
      <c r="K1003" s="29">
        <v>3</v>
      </c>
      <c r="N1003" s="29">
        <v>0.5</v>
      </c>
      <c r="AH1003" s="29" t="s">
        <v>381</v>
      </c>
    </row>
    <row r="1004" spans="1:34">
      <c r="A1004" s="29">
        <v>40112</v>
      </c>
      <c r="B1004" s="29" t="s">
        <v>131</v>
      </c>
      <c r="C1004" s="32">
        <v>42328</v>
      </c>
      <c r="D1004" s="36">
        <v>1</v>
      </c>
      <c r="E1004" s="34">
        <v>0.66666666666666663</v>
      </c>
      <c r="F1004" s="34">
        <v>0.66666666666666663</v>
      </c>
      <c r="G1004" s="31">
        <v>42328.666666666664</v>
      </c>
      <c r="H1004" s="31"/>
      <c r="AH1004" s="29" t="s">
        <v>380</v>
      </c>
    </row>
    <row r="1005" spans="1:34">
      <c r="A1005" s="29">
        <v>40112</v>
      </c>
      <c r="B1005" s="29" t="s">
        <v>131</v>
      </c>
      <c r="C1005" s="32">
        <v>42328</v>
      </c>
      <c r="D1005" s="36">
        <v>1</v>
      </c>
      <c r="E1005" s="34">
        <v>0.66666666666666663</v>
      </c>
      <c r="F1005" s="34">
        <v>0.67291666666666661</v>
      </c>
      <c r="G1005" s="31">
        <v>42328.67291666667</v>
      </c>
      <c r="H1005" s="31"/>
      <c r="I1005" s="29">
        <v>223</v>
      </c>
      <c r="AC1005" s="29">
        <v>0.1</v>
      </c>
      <c r="AH1005" s="29" t="s">
        <v>379</v>
      </c>
    </row>
    <row r="1006" spans="1:34">
      <c r="A1006" s="29">
        <v>40112</v>
      </c>
      <c r="B1006" s="29" t="s">
        <v>131</v>
      </c>
      <c r="C1006" s="32">
        <v>42328</v>
      </c>
      <c r="D1006" s="36">
        <v>1</v>
      </c>
      <c r="E1006" s="34">
        <v>0.75</v>
      </c>
      <c r="F1006" s="34">
        <v>0.73958333333333337</v>
      </c>
      <c r="G1006" s="31">
        <v>42328.739583333336</v>
      </c>
      <c r="H1006" s="31"/>
      <c r="I1006" s="29">
        <v>64</v>
      </c>
      <c r="M1006" s="29">
        <v>16</v>
      </c>
      <c r="AH1006" s="29" t="s">
        <v>133</v>
      </c>
    </row>
    <row r="1007" spans="1:34">
      <c r="A1007" s="29">
        <v>40112</v>
      </c>
      <c r="B1007" s="29" t="s">
        <v>131</v>
      </c>
      <c r="C1007" s="32">
        <v>42328</v>
      </c>
      <c r="D1007" s="36">
        <v>1</v>
      </c>
      <c r="E1007" s="34">
        <v>0.75</v>
      </c>
      <c r="F1007" s="34">
        <v>0.75</v>
      </c>
      <c r="G1007" s="31">
        <v>42328.75</v>
      </c>
      <c r="H1007" s="31"/>
      <c r="I1007" s="29">
        <v>96</v>
      </c>
      <c r="AH1007" s="29" t="s">
        <v>378</v>
      </c>
    </row>
    <row r="1008" spans="1:34">
      <c r="A1008" s="29">
        <v>40112</v>
      </c>
      <c r="B1008" s="29" t="s">
        <v>131</v>
      </c>
      <c r="C1008" s="32">
        <v>42328</v>
      </c>
      <c r="D1008" s="36">
        <v>1</v>
      </c>
      <c r="E1008" s="34">
        <v>0.75</v>
      </c>
      <c r="F1008" s="34">
        <v>0.75416666666666676</v>
      </c>
      <c r="G1008" s="31">
        <v>42328.754166666666</v>
      </c>
      <c r="H1008" s="31"/>
      <c r="K1008" s="29">
        <v>60.3</v>
      </c>
      <c r="N1008" s="29">
        <v>1.93</v>
      </c>
      <c r="AH1008" s="29" t="s">
        <v>377</v>
      </c>
    </row>
    <row r="1009" spans="1:34">
      <c r="A1009" s="29">
        <v>40112</v>
      </c>
      <c r="B1009" s="29" t="s">
        <v>131</v>
      </c>
      <c r="C1009" s="32">
        <v>42328</v>
      </c>
      <c r="D1009" s="36">
        <v>1</v>
      </c>
      <c r="E1009" s="34">
        <v>0.77083333333333337</v>
      </c>
      <c r="G1009" s="31">
        <v>42328.770833333336</v>
      </c>
      <c r="H1009" s="31"/>
      <c r="AH1009" s="29" t="s">
        <v>375</v>
      </c>
    </row>
    <row r="1010" spans="1:34">
      <c r="A1010" s="29">
        <v>40112</v>
      </c>
      <c r="B1010" s="29" t="s">
        <v>131</v>
      </c>
      <c r="C1010" s="32">
        <v>42328</v>
      </c>
      <c r="D1010" s="36">
        <v>1</v>
      </c>
      <c r="E1010" s="34">
        <v>0.8125</v>
      </c>
      <c r="F1010" s="34">
        <v>0.81597222222222221</v>
      </c>
      <c r="G1010" s="31">
        <v>42328.815972222219</v>
      </c>
      <c r="H1010" s="31"/>
      <c r="I1010" s="29">
        <v>224</v>
      </c>
      <c r="AH1010" s="29" t="s">
        <v>376</v>
      </c>
    </row>
    <row r="1011" spans="1:34">
      <c r="A1011" s="29">
        <v>40112</v>
      </c>
      <c r="B1011" s="29" t="s">
        <v>131</v>
      </c>
      <c r="C1011" s="32">
        <v>42328</v>
      </c>
      <c r="D1011" s="36">
        <v>1</v>
      </c>
      <c r="E1011" s="34">
        <v>0.85416666666666663</v>
      </c>
      <c r="F1011" s="34">
        <v>0.85416666666666663</v>
      </c>
      <c r="G1011" s="31">
        <v>42328.854166666664</v>
      </c>
      <c r="H1011" s="31"/>
      <c r="AH1011" s="29" t="s">
        <v>375</v>
      </c>
    </row>
    <row r="1012" spans="1:34">
      <c r="A1012" s="29">
        <v>40112</v>
      </c>
      <c r="B1012" s="29" t="s">
        <v>131</v>
      </c>
      <c r="C1012" s="32">
        <v>42328</v>
      </c>
      <c r="D1012" s="36">
        <v>1</v>
      </c>
      <c r="E1012" s="34">
        <v>0.86458333333333337</v>
      </c>
      <c r="F1012" s="34">
        <v>0.86319444444444438</v>
      </c>
      <c r="G1012" s="31">
        <v>42328.863194444442</v>
      </c>
      <c r="H1012" s="31"/>
      <c r="I1012" s="29">
        <v>272</v>
      </c>
    </row>
    <row r="1013" spans="1:34">
      <c r="A1013" s="29">
        <v>40112</v>
      </c>
      <c r="B1013" s="29" t="s">
        <v>131</v>
      </c>
      <c r="C1013" s="32">
        <v>42328</v>
      </c>
      <c r="D1013" s="36">
        <v>1</v>
      </c>
      <c r="E1013" s="34">
        <v>0.88541666666666663</v>
      </c>
      <c r="F1013" s="34">
        <v>0.88611111111111107</v>
      </c>
      <c r="G1013" s="31">
        <v>42328.886111111111</v>
      </c>
      <c r="H1013" s="31"/>
      <c r="I1013" s="29">
        <v>289</v>
      </c>
      <c r="AH1013" s="29" t="s">
        <v>374</v>
      </c>
    </row>
    <row r="1014" spans="1:34">
      <c r="A1014" s="29">
        <v>40112</v>
      </c>
      <c r="B1014" s="29" t="s">
        <v>131</v>
      </c>
      <c r="C1014" s="32">
        <v>42328</v>
      </c>
      <c r="D1014" s="36">
        <v>1</v>
      </c>
      <c r="E1014" s="34">
        <v>0.89583333333333337</v>
      </c>
      <c r="F1014" s="34">
        <v>0.89374999999999993</v>
      </c>
      <c r="G1014" s="31">
        <v>42328.893750000003</v>
      </c>
      <c r="H1014" s="31"/>
      <c r="AH1014" s="29" t="s">
        <v>373</v>
      </c>
    </row>
    <row r="1015" spans="1:34">
      <c r="A1015" s="29">
        <v>40112</v>
      </c>
      <c r="B1015" s="29" t="s">
        <v>131</v>
      </c>
      <c r="C1015" s="32">
        <v>42328</v>
      </c>
      <c r="D1015" s="36">
        <v>1</v>
      </c>
      <c r="E1015" s="34">
        <v>0.89583333333333337</v>
      </c>
      <c r="F1015" s="34">
        <v>0.9</v>
      </c>
      <c r="G1015" s="31">
        <v>42328.9</v>
      </c>
      <c r="H1015" s="31"/>
      <c r="I1015" s="29">
        <v>326</v>
      </c>
      <c r="N1015" s="29">
        <v>3.45</v>
      </c>
      <c r="AC1015" s="29">
        <v>0.7</v>
      </c>
    </row>
    <row r="1016" spans="1:34">
      <c r="A1016" s="29">
        <v>40112</v>
      </c>
      <c r="B1016" s="29" t="s">
        <v>131</v>
      </c>
      <c r="C1016" s="32">
        <v>42328</v>
      </c>
      <c r="D1016" s="36">
        <v>1</v>
      </c>
      <c r="E1016" s="34">
        <v>0.90625</v>
      </c>
      <c r="G1016" s="31">
        <v>42328.90625</v>
      </c>
      <c r="H1016" s="31"/>
      <c r="AH1016" s="29" t="s">
        <v>372</v>
      </c>
    </row>
    <row r="1017" spans="1:34">
      <c r="A1017" s="29">
        <v>40112</v>
      </c>
      <c r="B1017" s="29" t="s">
        <v>131</v>
      </c>
      <c r="C1017" s="32">
        <v>42328</v>
      </c>
      <c r="D1017" s="36">
        <v>1</v>
      </c>
      <c r="E1017" s="34">
        <v>0.9375</v>
      </c>
      <c r="F1017" s="34">
        <v>0.94305555555555554</v>
      </c>
      <c r="G1017" s="31">
        <v>42328.943055555559</v>
      </c>
      <c r="H1017" s="31"/>
      <c r="I1017" s="29">
        <v>302</v>
      </c>
      <c r="AC1017" s="29">
        <v>0.1</v>
      </c>
      <c r="AH1017" s="29" t="s">
        <v>371</v>
      </c>
    </row>
    <row r="1018" spans="1:34">
      <c r="A1018" s="29">
        <v>40112</v>
      </c>
      <c r="B1018" s="29" t="s">
        <v>131</v>
      </c>
      <c r="C1018" s="32">
        <v>42328</v>
      </c>
      <c r="D1018" s="36">
        <v>1</v>
      </c>
      <c r="E1018" s="34">
        <v>0.97916666666666663</v>
      </c>
      <c r="G1018" s="31">
        <v>42328.979166666664</v>
      </c>
      <c r="H1018" s="31"/>
      <c r="AH1018" s="29" t="s">
        <v>370</v>
      </c>
    </row>
    <row r="1019" spans="1:34">
      <c r="A1019" s="29">
        <v>40112</v>
      </c>
      <c r="B1019" s="29" t="s">
        <v>131</v>
      </c>
      <c r="C1019" s="32">
        <v>42329</v>
      </c>
      <c r="D1019" s="36">
        <v>2</v>
      </c>
      <c r="E1019" s="34">
        <v>0</v>
      </c>
      <c r="F1019" s="34">
        <v>0</v>
      </c>
      <c r="G1019" s="31">
        <v>42329</v>
      </c>
      <c r="H1019" s="31"/>
      <c r="AH1019" s="29" t="s">
        <v>369</v>
      </c>
    </row>
    <row r="1020" spans="1:34">
      <c r="A1020" s="29">
        <v>40112</v>
      </c>
      <c r="B1020" s="29" t="s">
        <v>131</v>
      </c>
      <c r="C1020" s="32">
        <v>42329</v>
      </c>
      <c r="D1020" s="36">
        <v>2</v>
      </c>
      <c r="E1020" s="34">
        <v>0</v>
      </c>
      <c r="F1020" s="34">
        <v>6.2499999999999995E-3</v>
      </c>
      <c r="G1020" s="31">
        <v>42329.006249999999</v>
      </c>
      <c r="H1020" s="31"/>
      <c r="AH1020" s="29" t="s">
        <v>368</v>
      </c>
    </row>
    <row r="1021" spans="1:34">
      <c r="A1021" s="29">
        <v>40112</v>
      </c>
      <c r="B1021" s="29" t="s">
        <v>131</v>
      </c>
      <c r="C1021" s="32">
        <v>42329</v>
      </c>
      <c r="D1021" s="36">
        <v>2</v>
      </c>
      <c r="E1021" s="34">
        <v>0</v>
      </c>
      <c r="F1021" s="34">
        <v>6.9444444444444441E-3</v>
      </c>
      <c r="G1021" s="31">
        <v>42329.006944444445</v>
      </c>
      <c r="H1021" s="31"/>
      <c r="AH1021" s="29" t="s">
        <v>367</v>
      </c>
    </row>
    <row r="1022" spans="1:34">
      <c r="A1022" s="29">
        <v>40112</v>
      </c>
      <c r="B1022" s="29" t="s">
        <v>131</v>
      </c>
      <c r="C1022" s="32">
        <v>42329</v>
      </c>
      <c r="D1022" s="36">
        <v>2</v>
      </c>
      <c r="E1022" s="34">
        <v>9.375E-2</v>
      </c>
      <c r="F1022" s="34">
        <v>9.5833333333333326E-2</v>
      </c>
      <c r="G1022" s="31">
        <v>42329.095833333333</v>
      </c>
      <c r="H1022" s="31"/>
      <c r="I1022" s="29">
        <v>305</v>
      </c>
      <c r="AC1022" s="29">
        <v>1</v>
      </c>
      <c r="AH1022" s="29" t="s">
        <v>366</v>
      </c>
    </row>
    <row r="1023" spans="1:34">
      <c r="A1023" s="29">
        <v>40112</v>
      </c>
      <c r="B1023" s="29" t="s">
        <v>131</v>
      </c>
      <c r="C1023" s="32">
        <v>42329</v>
      </c>
      <c r="D1023" s="36">
        <v>2</v>
      </c>
      <c r="E1023" s="34">
        <v>0.14583333333333334</v>
      </c>
      <c r="F1023" s="34">
        <v>0.14583333333333334</v>
      </c>
      <c r="G1023" s="31">
        <v>42329.145833333336</v>
      </c>
      <c r="H1023" s="31"/>
      <c r="I1023" s="29">
        <v>279</v>
      </c>
      <c r="AC1023" s="29">
        <v>0.2</v>
      </c>
      <c r="AH1023" s="29" t="s">
        <v>365</v>
      </c>
    </row>
    <row r="1024" spans="1:34">
      <c r="A1024" s="29">
        <v>40112</v>
      </c>
      <c r="B1024" s="29" t="s">
        <v>131</v>
      </c>
      <c r="C1024" s="32">
        <v>42329</v>
      </c>
      <c r="D1024" s="36">
        <v>2</v>
      </c>
      <c r="E1024" s="34">
        <v>0.1875</v>
      </c>
      <c r="F1024" s="34">
        <v>0.18958333333333333</v>
      </c>
      <c r="G1024" s="31">
        <v>42329.189583333333</v>
      </c>
      <c r="H1024" s="31"/>
      <c r="I1024" s="29">
        <v>237</v>
      </c>
    </row>
    <row r="1025" spans="1:34">
      <c r="A1025" s="29">
        <v>40112</v>
      </c>
      <c r="B1025" s="29" t="s">
        <v>131</v>
      </c>
      <c r="C1025" s="32">
        <v>42329</v>
      </c>
      <c r="D1025" s="36">
        <v>2</v>
      </c>
      <c r="E1025" s="34">
        <v>0.29166666666666669</v>
      </c>
      <c r="G1025" s="31">
        <v>42329.291666666664</v>
      </c>
      <c r="H1025" s="31"/>
      <c r="I1025" s="29">
        <v>268</v>
      </c>
      <c r="AH1025" s="29" t="s">
        <v>364</v>
      </c>
    </row>
    <row r="1026" spans="1:34">
      <c r="A1026" s="29">
        <v>40112</v>
      </c>
      <c r="B1026" s="29" t="s">
        <v>131</v>
      </c>
      <c r="C1026" s="32">
        <v>42329</v>
      </c>
      <c r="D1026" s="36">
        <v>2</v>
      </c>
      <c r="E1026" s="34">
        <v>0.3125</v>
      </c>
      <c r="F1026" s="34">
        <v>0.31458333333333333</v>
      </c>
      <c r="G1026" s="31">
        <v>42329.314583333333</v>
      </c>
      <c r="H1026" s="31"/>
      <c r="I1026" s="29">
        <v>275</v>
      </c>
      <c r="N1026" s="29">
        <v>2.75</v>
      </c>
    </row>
    <row r="1027" spans="1:34">
      <c r="A1027" s="29">
        <v>40112</v>
      </c>
      <c r="B1027" s="29" t="s">
        <v>131</v>
      </c>
      <c r="C1027" s="32">
        <v>42329</v>
      </c>
      <c r="D1027" s="36">
        <v>2</v>
      </c>
      <c r="E1027" s="34">
        <v>0.32291666666666669</v>
      </c>
      <c r="F1027" s="34">
        <v>0.32500000000000001</v>
      </c>
      <c r="G1027" s="31">
        <v>42329.324999999997</v>
      </c>
      <c r="H1027" s="31"/>
      <c r="I1027" s="29">
        <v>296</v>
      </c>
      <c r="AC1027" s="29">
        <v>1.6</v>
      </c>
      <c r="AH1027" s="29" t="s">
        <v>363</v>
      </c>
    </row>
    <row r="1028" spans="1:34">
      <c r="A1028" s="29">
        <v>40112</v>
      </c>
      <c r="B1028" s="29" t="s">
        <v>131</v>
      </c>
      <c r="C1028" s="32">
        <v>42329</v>
      </c>
      <c r="D1028" s="36">
        <v>2</v>
      </c>
      <c r="E1028" s="34">
        <v>0.33333333333333331</v>
      </c>
      <c r="F1028" s="34">
        <v>0.33819444444444446</v>
      </c>
      <c r="G1028" s="31">
        <v>42329.338194444441</v>
      </c>
      <c r="H1028" s="31"/>
      <c r="I1028" s="29">
        <v>309</v>
      </c>
      <c r="N1028" s="29">
        <v>3.5</v>
      </c>
      <c r="AH1028" s="29" t="s">
        <v>362</v>
      </c>
    </row>
    <row r="1029" spans="1:34">
      <c r="A1029" s="29">
        <v>40112</v>
      </c>
      <c r="B1029" s="29" t="s">
        <v>131</v>
      </c>
      <c r="C1029" s="32">
        <v>42329</v>
      </c>
      <c r="D1029" s="36">
        <v>2</v>
      </c>
      <c r="E1029" s="34">
        <v>0.34375</v>
      </c>
      <c r="G1029" s="31">
        <v>42329.34375</v>
      </c>
      <c r="H1029" s="31"/>
      <c r="AH1029" s="29" t="s">
        <v>361</v>
      </c>
    </row>
    <row r="1030" spans="1:34">
      <c r="A1030" s="29">
        <v>40112</v>
      </c>
      <c r="B1030" s="29" t="s">
        <v>131</v>
      </c>
      <c r="C1030" s="32">
        <v>42329</v>
      </c>
      <c r="D1030" s="36">
        <v>2</v>
      </c>
      <c r="E1030" s="34">
        <v>0.36458333333333331</v>
      </c>
      <c r="F1030" s="34">
        <v>0.36736111111111108</v>
      </c>
      <c r="G1030" s="31">
        <v>42329.367361111108</v>
      </c>
      <c r="H1030" s="31"/>
      <c r="AH1030" s="29" t="s">
        <v>360</v>
      </c>
    </row>
    <row r="1031" spans="1:34">
      <c r="A1031" s="29">
        <v>40112</v>
      </c>
      <c r="B1031" s="29" t="s">
        <v>131</v>
      </c>
      <c r="C1031" s="32">
        <v>42329</v>
      </c>
      <c r="D1031" s="36">
        <v>2</v>
      </c>
      <c r="E1031" s="34">
        <v>0.375</v>
      </c>
      <c r="F1031" s="34">
        <v>0.375</v>
      </c>
      <c r="G1031" s="31">
        <v>42329.375</v>
      </c>
      <c r="H1031" s="31"/>
      <c r="I1031" s="29">
        <v>283</v>
      </c>
      <c r="AC1031" s="29">
        <v>1.2</v>
      </c>
    </row>
    <row r="1032" spans="1:34">
      <c r="A1032" s="29">
        <v>40112</v>
      </c>
      <c r="B1032" s="29" t="s">
        <v>131</v>
      </c>
      <c r="C1032" s="32">
        <v>42329</v>
      </c>
      <c r="D1032" s="36">
        <v>2</v>
      </c>
      <c r="E1032" s="34">
        <v>0.375</v>
      </c>
      <c r="F1032" s="34">
        <v>0.38541666666666669</v>
      </c>
      <c r="G1032" s="31">
        <v>42329.385416666664</v>
      </c>
      <c r="H1032" s="31"/>
      <c r="K1032" s="29">
        <v>29.89</v>
      </c>
      <c r="AH1032" s="29" t="s">
        <v>268</v>
      </c>
    </row>
    <row r="1033" spans="1:34">
      <c r="A1033" s="29">
        <v>40112</v>
      </c>
      <c r="B1033" s="29" t="s">
        <v>131</v>
      </c>
      <c r="C1033" s="32">
        <v>42329</v>
      </c>
      <c r="D1033" s="36">
        <v>2</v>
      </c>
      <c r="E1033" s="34">
        <v>0.375</v>
      </c>
      <c r="F1033" s="34">
        <v>0.38750000000000001</v>
      </c>
      <c r="G1033" s="31">
        <v>42329.387499999997</v>
      </c>
      <c r="H1033" s="31"/>
      <c r="N1033" s="29">
        <v>1.59</v>
      </c>
    </row>
    <row r="1034" spans="1:34">
      <c r="A1034" s="29">
        <v>40112</v>
      </c>
      <c r="B1034" s="29" t="s">
        <v>131</v>
      </c>
      <c r="C1034" s="32">
        <v>42329</v>
      </c>
      <c r="D1034" s="36">
        <v>2</v>
      </c>
      <c r="E1034" s="34">
        <v>0.40625</v>
      </c>
      <c r="F1034" s="34">
        <v>0.4069444444444445</v>
      </c>
      <c r="G1034" s="31">
        <v>42329.406944444447</v>
      </c>
      <c r="H1034" s="31"/>
      <c r="I1034" s="29">
        <v>287</v>
      </c>
      <c r="AC1034" s="29">
        <v>0.2</v>
      </c>
    </row>
    <row r="1035" spans="1:34">
      <c r="A1035" s="29">
        <v>40112</v>
      </c>
      <c r="B1035" s="29" t="s">
        <v>131</v>
      </c>
      <c r="C1035" s="32">
        <v>42329</v>
      </c>
      <c r="D1035" s="36">
        <v>2</v>
      </c>
      <c r="E1035" s="34">
        <v>0.45833333333333331</v>
      </c>
      <c r="F1035" s="34">
        <v>0.46319444444444446</v>
      </c>
      <c r="G1035" s="31">
        <v>42329.463194444441</v>
      </c>
      <c r="H1035" s="31"/>
      <c r="I1035" s="29">
        <v>267</v>
      </c>
      <c r="AC1035" s="29">
        <v>0.1</v>
      </c>
      <c r="AH1035" s="29" t="s">
        <v>359</v>
      </c>
    </row>
    <row r="1036" spans="1:34">
      <c r="A1036" s="29">
        <v>40112</v>
      </c>
      <c r="B1036" s="29" t="s">
        <v>131</v>
      </c>
      <c r="C1036" s="32">
        <v>42329</v>
      </c>
      <c r="D1036" s="36">
        <v>2</v>
      </c>
      <c r="E1036" s="34">
        <v>0.45833333333333331</v>
      </c>
      <c r="F1036" s="34">
        <v>0.46458333333333335</v>
      </c>
      <c r="G1036" s="31">
        <v>42329.464583333334</v>
      </c>
      <c r="H1036" s="31"/>
      <c r="AH1036" s="29" t="s">
        <v>232</v>
      </c>
    </row>
    <row r="1037" spans="1:34">
      <c r="A1037" s="29">
        <v>40112</v>
      </c>
      <c r="B1037" s="29" t="s">
        <v>131</v>
      </c>
      <c r="C1037" s="32">
        <v>42329</v>
      </c>
      <c r="D1037" s="36">
        <v>2</v>
      </c>
      <c r="E1037" s="34">
        <v>0.45833333333333331</v>
      </c>
      <c r="F1037" s="34">
        <v>0.46458333333333335</v>
      </c>
      <c r="G1037" s="31">
        <v>42329.464583333334</v>
      </c>
      <c r="H1037" s="31"/>
      <c r="AH1037" s="29" t="s">
        <v>111</v>
      </c>
    </row>
    <row r="1038" spans="1:34">
      <c r="A1038" s="29">
        <v>40112</v>
      </c>
      <c r="B1038" s="29" t="s">
        <v>131</v>
      </c>
      <c r="C1038" s="32">
        <v>42329</v>
      </c>
      <c r="D1038" s="36">
        <v>2</v>
      </c>
      <c r="E1038" s="34">
        <v>0.45833333333333331</v>
      </c>
      <c r="F1038" s="34">
        <v>0.46527777777777773</v>
      </c>
      <c r="G1038" s="31">
        <v>42329.465277777781</v>
      </c>
      <c r="H1038" s="31"/>
      <c r="AH1038" s="29" t="s">
        <v>280</v>
      </c>
    </row>
    <row r="1039" spans="1:34">
      <c r="A1039" s="29">
        <v>40112</v>
      </c>
      <c r="B1039" s="29" t="s">
        <v>131</v>
      </c>
      <c r="C1039" s="32">
        <v>42329</v>
      </c>
      <c r="D1039" s="36">
        <v>2</v>
      </c>
      <c r="E1039" s="34">
        <v>0.45833333333333331</v>
      </c>
      <c r="F1039" s="34">
        <v>0.47569444444444442</v>
      </c>
      <c r="G1039" s="31">
        <v>42329.475694444445</v>
      </c>
      <c r="H1039" s="31"/>
      <c r="I1039" s="29">
        <v>260</v>
      </c>
      <c r="AH1039" s="29" t="s">
        <v>282</v>
      </c>
    </row>
    <row r="1040" spans="1:34">
      <c r="A1040" s="29">
        <v>40112</v>
      </c>
      <c r="B1040" s="29" t="s">
        <v>131</v>
      </c>
      <c r="C1040" s="32">
        <v>42329</v>
      </c>
      <c r="D1040" s="36">
        <v>2</v>
      </c>
      <c r="E1040" s="34">
        <v>0.45833333333333331</v>
      </c>
      <c r="F1040" s="34">
        <v>0.47916666666666669</v>
      </c>
      <c r="G1040" s="31">
        <v>42329.479166666664</v>
      </c>
      <c r="H1040" s="31"/>
      <c r="I1040" s="29">
        <v>238</v>
      </c>
      <c r="AH1040" s="29" t="s">
        <v>280</v>
      </c>
    </row>
    <row r="1041" spans="1:34">
      <c r="A1041" s="29">
        <v>40112</v>
      </c>
      <c r="B1041" s="29" t="s">
        <v>131</v>
      </c>
      <c r="C1041" s="32">
        <v>42329</v>
      </c>
      <c r="D1041" s="36">
        <v>2</v>
      </c>
      <c r="E1041" s="34">
        <v>0.45833333333333331</v>
      </c>
      <c r="F1041" s="34">
        <v>0.48958333333333331</v>
      </c>
      <c r="G1041" s="31">
        <v>42329.489583333336</v>
      </c>
      <c r="H1041" s="31"/>
      <c r="I1041" s="29">
        <v>175</v>
      </c>
      <c r="AH1041" s="29" t="s">
        <v>282</v>
      </c>
    </row>
    <row r="1042" spans="1:34">
      <c r="A1042" s="29">
        <v>40112</v>
      </c>
      <c r="B1042" s="29" t="s">
        <v>131</v>
      </c>
      <c r="C1042" s="32">
        <v>42329</v>
      </c>
      <c r="D1042" s="36">
        <v>2</v>
      </c>
      <c r="E1042" s="34">
        <v>0.45833333333333331</v>
      </c>
      <c r="F1042" s="34">
        <v>0.49236111111111108</v>
      </c>
      <c r="G1042" s="31">
        <v>42329.492361111108</v>
      </c>
      <c r="H1042" s="31"/>
      <c r="AH1042" s="29" t="s">
        <v>281</v>
      </c>
    </row>
    <row r="1043" spans="1:34">
      <c r="A1043" s="29">
        <v>40112</v>
      </c>
      <c r="B1043" s="29" t="s">
        <v>131</v>
      </c>
      <c r="C1043" s="32">
        <v>42329</v>
      </c>
      <c r="D1043" s="36">
        <v>2</v>
      </c>
      <c r="E1043" s="34">
        <v>0.45833333333333331</v>
      </c>
      <c r="F1043" s="34">
        <v>0.49305555555555558</v>
      </c>
      <c r="G1043" s="31">
        <v>42329.493055555555</v>
      </c>
      <c r="H1043" s="31"/>
      <c r="I1043" s="29">
        <v>179</v>
      </c>
      <c r="AH1043" s="29" t="s">
        <v>280</v>
      </c>
    </row>
    <row r="1044" spans="1:34">
      <c r="A1044" s="29">
        <v>40112</v>
      </c>
      <c r="B1044" s="29" t="s">
        <v>131</v>
      </c>
      <c r="C1044" s="32">
        <v>42329</v>
      </c>
      <c r="D1044" s="36">
        <v>2</v>
      </c>
      <c r="E1044" s="34">
        <v>0.45833333333333331</v>
      </c>
      <c r="F1044" s="34">
        <v>0.50347222222222221</v>
      </c>
      <c r="G1044" s="31">
        <v>42329.503472222219</v>
      </c>
      <c r="H1044" s="31"/>
      <c r="I1044" s="29">
        <v>131</v>
      </c>
      <c r="AH1044" s="29" t="s">
        <v>279</v>
      </c>
    </row>
    <row r="1045" spans="1:34">
      <c r="A1045" s="29">
        <v>40112</v>
      </c>
      <c r="B1045" s="29" t="s">
        <v>131</v>
      </c>
      <c r="C1045" s="32">
        <v>42329</v>
      </c>
      <c r="D1045" s="36">
        <v>2</v>
      </c>
      <c r="E1045" s="34">
        <v>0.53125</v>
      </c>
      <c r="F1045" s="34">
        <v>0.53472222222222221</v>
      </c>
      <c r="G1045" s="31">
        <v>42329.534722222219</v>
      </c>
      <c r="H1045" s="31"/>
      <c r="I1045" s="29">
        <v>104</v>
      </c>
      <c r="AH1045" s="29" t="s">
        <v>358</v>
      </c>
    </row>
    <row r="1046" spans="1:34">
      <c r="A1046" s="29">
        <v>40112</v>
      </c>
      <c r="B1046" s="29" t="s">
        <v>131</v>
      </c>
      <c r="C1046" s="32">
        <v>42329</v>
      </c>
      <c r="D1046" s="36">
        <v>2</v>
      </c>
      <c r="E1046" s="34">
        <v>0.55208333333333337</v>
      </c>
      <c r="F1046" s="34">
        <v>0.55277777777777781</v>
      </c>
      <c r="G1046" s="31">
        <v>42329.552777777775</v>
      </c>
      <c r="H1046" s="31"/>
      <c r="I1046" s="29">
        <v>116</v>
      </c>
      <c r="AH1046" s="29" t="s">
        <v>357</v>
      </c>
    </row>
    <row r="1047" spans="1:34">
      <c r="A1047" s="29">
        <v>40112</v>
      </c>
      <c r="B1047" s="29" t="s">
        <v>131</v>
      </c>
      <c r="C1047" s="32">
        <v>42329</v>
      </c>
      <c r="D1047" s="36">
        <v>2</v>
      </c>
      <c r="E1047" s="34">
        <v>0.55208333333333337</v>
      </c>
      <c r="F1047" s="34">
        <v>0.55555555555555558</v>
      </c>
      <c r="G1047" s="31">
        <v>42329.555555555555</v>
      </c>
      <c r="H1047" s="31"/>
      <c r="K1047" s="29">
        <v>41.74</v>
      </c>
      <c r="AH1047" s="29" t="s">
        <v>356</v>
      </c>
    </row>
    <row r="1048" spans="1:34">
      <c r="A1048" s="29">
        <v>40112</v>
      </c>
      <c r="B1048" s="29" t="s">
        <v>131</v>
      </c>
      <c r="C1048" s="32">
        <v>42329</v>
      </c>
      <c r="D1048" s="36">
        <v>2</v>
      </c>
      <c r="E1048" s="34">
        <v>0.55208333333333337</v>
      </c>
      <c r="F1048" s="34">
        <v>0.55694444444444446</v>
      </c>
      <c r="G1048" s="31">
        <v>42329.556944444441</v>
      </c>
      <c r="H1048" s="31"/>
      <c r="N1048" s="29">
        <v>6.06</v>
      </c>
    </row>
    <row r="1049" spans="1:34">
      <c r="A1049" s="29">
        <v>40112</v>
      </c>
      <c r="B1049" s="29" t="s">
        <v>131</v>
      </c>
      <c r="C1049" s="32">
        <v>42329</v>
      </c>
      <c r="D1049" s="36">
        <v>2</v>
      </c>
      <c r="E1049" s="34">
        <v>0.59375</v>
      </c>
      <c r="F1049" s="34">
        <v>0.59027777777777779</v>
      </c>
      <c r="G1049" s="31">
        <v>42329.590277777781</v>
      </c>
      <c r="H1049" s="31"/>
      <c r="AH1049" s="29" t="s">
        <v>355</v>
      </c>
    </row>
    <row r="1050" spans="1:34">
      <c r="A1050" s="29">
        <v>40112</v>
      </c>
      <c r="B1050" s="29" t="s">
        <v>131</v>
      </c>
      <c r="C1050" s="32">
        <v>42329</v>
      </c>
      <c r="D1050" s="36">
        <v>2</v>
      </c>
      <c r="E1050" s="34">
        <v>0.59375</v>
      </c>
      <c r="F1050" s="34">
        <v>0.59722222222222221</v>
      </c>
      <c r="G1050" s="31">
        <v>42329.597222222219</v>
      </c>
      <c r="H1050" s="31"/>
      <c r="I1050" s="29">
        <v>97</v>
      </c>
      <c r="AH1050" s="29" t="s">
        <v>354</v>
      </c>
    </row>
    <row r="1051" spans="1:34">
      <c r="A1051" s="29">
        <v>40112</v>
      </c>
      <c r="B1051" s="29" t="s">
        <v>131</v>
      </c>
      <c r="C1051" s="32">
        <v>42329</v>
      </c>
      <c r="D1051" s="36">
        <v>2</v>
      </c>
      <c r="E1051" s="34">
        <v>0.60416666666666663</v>
      </c>
      <c r="F1051" s="34">
        <v>0.60972222222222217</v>
      </c>
      <c r="G1051" s="31">
        <v>42329.609722222223</v>
      </c>
      <c r="H1051" s="31"/>
      <c r="I1051" s="29">
        <v>149</v>
      </c>
      <c r="AH1051" s="29" t="s">
        <v>353</v>
      </c>
    </row>
    <row r="1052" spans="1:34">
      <c r="A1052" s="29">
        <v>40112</v>
      </c>
      <c r="B1052" s="29" t="s">
        <v>131</v>
      </c>
      <c r="C1052" s="32">
        <v>42329</v>
      </c>
      <c r="D1052" s="36">
        <v>2</v>
      </c>
      <c r="E1052" s="34">
        <v>0.625</v>
      </c>
      <c r="F1052" s="34">
        <v>0.62777777777777777</v>
      </c>
      <c r="G1052" s="31">
        <v>42329.62777777778</v>
      </c>
      <c r="H1052" s="31"/>
      <c r="I1052" s="29">
        <v>124</v>
      </c>
    </row>
    <row r="1053" spans="1:34">
      <c r="A1053" s="29">
        <v>40112</v>
      </c>
      <c r="B1053" s="29" t="s">
        <v>131</v>
      </c>
      <c r="C1053" s="32">
        <v>42329</v>
      </c>
      <c r="D1053" s="36">
        <v>2</v>
      </c>
      <c r="E1053" s="34">
        <v>0.64583333333333337</v>
      </c>
      <c r="G1053" s="31">
        <v>42329.645833333336</v>
      </c>
      <c r="H1053" s="31"/>
      <c r="AH1053" s="29" t="s">
        <v>352</v>
      </c>
    </row>
    <row r="1054" spans="1:34">
      <c r="A1054" s="29">
        <v>40112</v>
      </c>
      <c r="B1054" s="29" t="s">
        <v>131</v>
      </c>
      <c r="C1054" s="32">
        <v>42329</v>
      </c>
      <c r="D1054" s="36">
        <v>2</v>
      </c>
      <c r="E1054" s="34">
        <v>0.66666666666666663</v>
      </c>
      <c r="G1054" s="31">
        <v>42329.666666666664</v>
      </c>
      <c r="H1054" s="31"/>
      <c r="AH1054" s="29" t="s">
        <v>351</v>
      </c>
    </row>
    <row r="1055" spans="1:34">
      <c r="A1055" s="29">
        <v>40112</v>
      </c>
      <c r="B1055" s="29" t="s">
        <v>131</v>
      </c>
      <c r="C1055" s="32">
        <v>42329</v>
      </c>
      <c r="D1055" s="36">
        <v>2</v>
      </c>
      <c r="E1055" s="34">
        <v>0.70833333333333337</v>
      </c>
      <c r="F1055" s="34">
        <v>0.71597222222222223</v>
      </c>
      <c r="G1055" s="31">
        <v>42329.71597222222</v>
      </c>
      <c r="H1055" s="31"/>
      <c r="I1055" s="29">
        <v>57</v>
      </c>
      <c r="M1055" s="29">
        <v>16</v>
      </c>
      <c r="AH1055" s="29" t="s">
        <v>350</v>
      </c>
    </row>
    <row r="1056" spans="1:34">
      <c r="A1056" s="29">
        <v>40112</v>
      </c>
      <c r="B1056" s="29" t="s">
        <v>131</v>
      </c>
      <c r="C1056" s="32">
        <v>42329</v>
      </c>
      <c r="D1056" s="36">
        <v>2</v>
      </c>
      <c r="E1056" s="34">
        <v>0.71875</v>
      </c>
      <c r="F1056" s="34">
        <v>0.72638888888888886</v>
      </c>
      <c r="G1056" s="31">
        <v>42329.726388888892</v>
      </c>
      <c r="H1056" s="31"/>
      <c r="I1056" s="29">
        <v>61</v>
      </c>
      <c r="M1056" s="29">
        <v>16</v>
      </c>
      <c r="AH1056" s="29" t="s">
        <v>349</v>
      </c>
    </row>
    <row r="1057" spans="1:34">
      <c r="A1057" s="29">
        <v>40112</v>
      </c>
      <c r="B1057" s="29" t="s">
        <v>131</v>
      </c>
      <c r="C1057" s="32">
        <v>42329</v>
      </c>
      <c r="D1057" s="36">
        <v>2</v>
      </c>
      <c r="E1057" s="34">
        <v>0.72916666666666663</v>
      </c>
      <c r="F1057" s="34">
        <v>0.7368055555555556</v>
      </c>
      <c r="G1057" s="31">
        <v>42329.736805555556</v>
      </c>
      <c r="H1057" s="31"/>
      <c r="I1057" s="29">
        <v>100</v>
      </c>
    </row>
    <row r="1058" spans="1:34">
      <c r="A1058" s="29">
        <v>40112</v>
      </c>
      <c r="B1058" s="29" t="s">
        <v>131</v>
      </c>
      <c r="C1058" s="32">
        <v>42329</v>
      </c>
      <c r="D1058" s="36">
        <v>2</v>
      </c>
      <c r="E1058" s="34">
        <v>0.75</v>
      </c>
      <c r="G1058" s="31">
        <v>42329.75</v>
      </c>
      <c r="H1058" s="31"/>
      <c r="I1058" s="29">
        <v>171</v>
      </c>
    </row>
    <row r="1059" spans="1:34">
      <c r="A1059" s="29">
        <v>40112</v>
      </c>
      <c r="B1059" s="29" t="s">
        <v>131</v>
      </c>
      <c r="C1059" s="32">
        <v>42329</v>
      </c>
      <c r="D1059" s="36">
        <v>2</v>
      </c>
      <c r="E1059" s="34">
        <v>0.75</v>
      </c>
      <c r="F1059" s="34">
        <v>0.76527777777777783</v>
      </c>
      <c r="G1059" s="31">
        <v>42329.765277777777</v>
      </c>
      <c r="H1059" s="31"/>
      <c r="N1059" s="29">
        <v>9.02</v>
      </c>
    </row>
    <row r="1060" spans="1:34">
      <c r="A1060" s="29">
        <v>40112</v>
      </c>
      <c r="B1060" s="29" t="s">
        <v>131</v>
      </c>
      <c r="C1060" s="32">
        <v>42329</v>
      </c>
      <c r="D1060" s="36">
        <v>2</v>
      </c>
      <c r="E1060" s="34">
        <v>0.75</v>
      </c>
      <c r="F1060" s="34">
        <v>0.77083333333333337</v>
      </c>
      <c r="G1060" s="31">
        <v>42329.770833333336</v>
      </c>
      <c r="H1060" s="31"/>
      <c r="K1060" s="29">
        <v>63.2</v>
      </c>
      <c r="AH1060" s="29" t="s">
        <v>348</v>
      </c>
    </row>
    <row r="1061" spans="1:34">
      <c r="A1061" s="29">
        <v>40112</v>
      </c>
      <c r="B1061" s="29" t="s">
        <v>131</v>
      </c>
      <c r="C1061" s="32">
        <v>42329</v>
      </c>
      <c r="D1061" s="36">
        <v>2</v>
      </c>
      <c r="E1061" s="34">
        <v>0.8125</v>
      </c>
      <c r="G1061" s="31">
        <v>42329.8125</v>
      </c>
      <c r="H1061" s="31"/>
      <c r="AH1061" s="29" t="s">
        <v>347</v>
      </c>
    </row>
    <row r="1062" spans="1:34">
      <c r="A1062" s="29">
        <v>40112</v>
      </c>
      <c r="B1062" s="29" t="s">
        <v>131</v>
      </c>
      <c r="C1062" s="32">
        <v>42329</v>
      </c>
      <c r="D1062" s="36">
        <v>2</v>
      </c>
      <c r="E1062" s="34">
        <v>0.83333333333333337</v>
      </c>
      <c r="F1062" s="34">
        <v>0.84027777777777779</v>
      </c>
      <c r="G1062" s="31">
        <v>42329.840277777781</v>
      </c>
      <c r="H1062" s="31"/>
      <c r="I1062" s="29">
        <v>85</v>
      </c>
      <c r="AH1062" s="29" t="s">
        <v>346</v>
      </c>
    </row>
    <row r="1063" spans="1:34">
      <c r="A1063" s="29">
        <v>40112</v>
      </c>
      <c r="B1063" s="29" t="s">
        <v>131</v>
      </c>
      <c r="C1063" s="32">
        <v>42329</v>
      </c>
      <c r="D1063" s="36">
        <v>2</v>
      </c>
      <c r="E1063" s="34">
        <v>0.83333333333333337</v>
      </c>
      <c r="F1063" s="34">
        <v>0.84166666666666667</v>
      </c>
      <c r="G1063" s="31">
        <v>42329.841666666667</v>
      </c>
      <c r="H1063" s="31"/>
      <c r="M1063" s="29">
        <v>8</v>
      </c>
      <c r="AH1063" s="29" t="s">
        <v>120</v>
      </c>
    </row>
    <row r="1064" spans="1:34">
      <c r="A1064" s="29">
        <v>40112</v>
      </c>
      <c r="B1064" s="29" t="s">
        <v>131</v>
      </c>
      <c r="C1064" s="32">
        <v>42329</v>
      </c>
      <c r="D1064" s="36">
        <v>2</v>
      </c>
      <c r="E1064" s="34">
        <v>0.85416666666666663</v>
      </c>
      <c r="F1064" s="34">
        <v>0.85138888888888886</v>
      </c>
      <c r="G1064" s="31">
        <v>42329.851388888892</v>
      </c>
      <c r="H1064" s="31"/>
      <c r="N1064" s="29">
        <v>3.25</v>
      </c>
      <c r="AH1064" s="29" t="s">
        <v>345</v>
      </c>
    </row>
    <row r="1065" spans="1:34">
      <c r="A1065" s="29">
        <v>40112</v>
      </c>
      <c r="B1065" s="29" t="s">
        <v>131</v>
      </c>
      <c r="C1065" s="32">
        <v>42329</v>
      </c>
      <c r="D1065" s="36">
        <v>2</v>
      </c>
      <c r="E1065" s="34">
        <v>0.85416666666666663</v>
      </c>
      <c r="F1065" s="34">
        <v>0.85555555555555562</v>
      </c>
      <c r="G1065" s="31">
        <v>42329.855555555558</v>
      </c>
      <c r="H1065" s="31"/>
      <c r="I1065" s="29">
        <v>95</v>
      </c>
      <c r="AH1065" s="29" t="s">
        <v>344</v>
      </c>
    </row>
    <row r="1066" spans="1:34">
      <c r="A1066" s="29">
        <v>40112</v>
      </c>
      <c r="B1066" s="29" t="s">
        <v>131</v>
      </c>
      <c r="C1066" s="32">
        <v>42329</v>
      </c>
      <c r="D1066" s="36">
        <v>2</v>
      </c>
      <c r="E1066" s="34">
        <v>0.85416666666666663</v>
      </c>
      <c r="F1066" s="34">
        <v>0.85625000000000007</v>
      </c>
      <c r="G1066" s="31">
        <v>42329.856249999997</v>
      </c>
      <c r="H1066" s="31"/>
      <c r="M1066" s="29">
        <v>4</v>
      </c>
      <c r="AH1066" s="29" t="s">
        <v>128</v>
      </c>
    </row>
    <row r="1067" spans="1:34">
      <c r="A1067" s="29">
        <v>40112</v>
      </c>
      <c r="B1067" s="29" t="s">
        <v>131</v>
      </c>
      <c r="C1067" s="32">
        <v>42329</v>
      </c>
      <c r="D1067" s="36">
        <v>2</v>
      </c>
      <c r="E1067" s="34">
        <v>0.86458333333333337</v>
      </c>
      <c r="F1067" s="34">
        <v>0.86736111111111114</v>
      </c>
      <c r="G1067" s="31">
        <v>42329.867361111108</v>
      </c>
      <c r="H1067" s="31"/>
      <c r="I1067" s="29">
        <v>89</v>
      </c>
      <c r="AH1067" s="29" t="s">
        <v>344</v>
      </c>
    </row>
    <row r="1068" spans="1:34">
      <c r="A1068" s="29">
        <v>40112</v>
      </c>
      <c r="B1068" s="29" t="s">
        <v>131</v>
      </c>
      <c r="C1068" s="32">
        <v>42329</v>
      </c>
      <c r="D1068" s="36">
        <v>2</v>
      </c>
      <c r="E1068" s="34">
        <v>0.86458333333333337</v>
      </c>
      <c r="F1068" s="34">
        <v>0.86875000000000002</v>
      </c>
      <c r="G1068" s="31">
        <v>42329.868750000001</v>
      </c>
      <c r="H1068" s="31"/>
      <c r="M1068" s="29">
        <v>8</v>
      </c>
      <c r="AH1068" s="29" t="s">
        <v>120</v>
      </c>
    </row>
    <row r="1069" spans="1:34">
      <c r="A1069" s="29">
        <v>40112</v>
      </c>
      <c r="B1069" s="29" t="s">
        <v>131</v>
      </c>
      <c r="C1069" s="32">
        <v>42329</v>
      </c>
      <c r="D1069" s="36">
        <v>2</v>
      </c>
      <c r="E1069" s="34">
        <v>0.875</v>
      </c>
      <c r="F1069" s="34">
        <v>0.88124999999999998</v>
      </c>
      <c r="G1069" s="31">
        <v>42329.881249999999</v>
      </c>
      <c r="H1069" s="31"/>
      <c r="I1069" s="29">
        <v>102</v>
      </c>
      <c r="AH1069" s="29" t="s">
        <v>343</v>
      </c>
    </row>
    <row r="1070" spans="1:34">
      <c r="A1070" s="29">
        <v>40112</v>
      </c>
      <c r="B1070" s="29" t="s">
        <v>131</v>
      </c>
      <c r="C1070" s="32">
        <v>42329</v>
      </c>
      <c r="D1070" s="36">
        <v>2</v>
      </c>
      <c r="E1070" s="34">
        <v>0.89583333333333337</v>
      </c>
      <c r="F1070" s="34">
        <v>0.9</v>
      </c>
      <c r="G1070" s="31">
        <v>42329.9</v>
      </c>
      <c r="H1070" s="31"/>
      <c r="I1070" s="29">
        <v>67</v>
      </c>
      <c r="AH1070" s="29" t="s">
        <v>342</v>
      </c>
    </row>
    <row r="1071" spans="1:34">
      <c r="A1071" s="29">
        <v>40112</v>
      </c>
      <c r="B1071" s="29" t="s">
        <v>131</v>
      </c>
      <c r="C1071" s="32">
        <v>42329</v>
      </c>
      <c r="D1071" s="36">
        <v>2</v>
      </c>
      <c r="E1071" s="34">
        <v>0.89583333333333337</v>
      </c>
      <c r="F1071" s="34">
        <v>0.90138888888888891</v>
      </c>
      <c r="G1071" s="31">
        <v>42329.901388888888</v>
      </c>
      <c r="H1071" s="31"/>
      <c r="M1071" s="29">
        <v>16</v>
      </c>
      <c r="AH1071" s="29" t="s">
        <v>341</v>
      </c>
    </row>
    <row r="1072" spans="1:34">
      <c r="A1072" s="29">
        <v>40112</v>
      </c>
      <c r="B1072" s="29" t="s">
        <v>131</v>
      </c>
      <c r="C1072" s="32">
        <v>42329</v>
      </c>
      <c r="D1072" s="36">
        <v>2</v>
      </c>
      <c r="E1072" s="34">
        <v>0.91666666666666663</v>
      </c>
      <c r="F1072" s="34">
        <v>0.91319444444444453</v>
      </c>
      <c r="G1072" s="31">
        <v>42329.913194444445</v>
      </c>
      <c r="H1072" s="31"/>
      <c r="I1072" s="29">
        <v>87</v>
      </c>
      <c r="AH1072" s="29" t="s">
        <v>340</v>
      </c>
    </row>
    <row r="1073" spans="1:34">
      <c r="A1073" s="29">
        <v>40112</v>
      </c>
      <c r="B1073" s="29" t="s">
        <v>131</v>
      </c>
      <c r="C1073" s="32">
        <v>42329</v>
      </c>
      <c r="D1073" s="36">
        <v>2</v>
      </c>
      <c r="E1073" s="34">
        <v>0.91666666666666663</v>
      </c>
      <c r="F1073" s="34">
        <v>0.91527777777777775</v>
      </c>
      <c r="G1073" s="31">
        <v>42329.915277777778</v>
      </c>
      <c r="H1073" s="31"/>
      <c r="M1073" s="29">
        <v>8</v>
      </c>
      <c r="AH1073" s="29" t="s">
        <v>120</v>
      </c>
    </row>
    <row r="1074" spans="1:34">
      <c r="A1074" s="29">
        <v>40112</v>
      </c>
      <c r="B1074" s="29" t="s">
        <v>131</v>
      </c>
      <c r="C1074" s="32">
        <v>42329</v>
      </c>
      <c r="D1074" s="36">
        <v>2</v>
      </c>
      <c r="E1074" s="34">
        <v>0.91666666666666663</v>
      </c>
      <c r="F1074" s="34">
        <v>0.92569444444444438</v>
      </c>
      <c r="G1074" s="31">
        <v>42329.925694444442</v>
      </c>
      <c r="H1074" s="31"/>
      <c r="I1074" s="29">
        <v>133</v>
      </c>
    </row>
    <row r="1075" spans="1:34">
      <c r="A1075" s="29">
        <v>40112</v>
      </c>
      <c r="B1075" s="29" t="s">
        <v>131</v>
      </c>
      <c r="C1075" s="32">
        <v>42329</v>
      </c>
      <c r="D1075" s="36">
        <v>2</v>
      </c>
      <c r="E1075" s="34">
        <v>0.91666666666666663</v>
      </c>
      <c r="F1075" s="34">
        <v>0.92708333333333337</v>
      </c>
      <c r="G1075" s="31">
        <v>42329.927083333336</v>
      </c>
      <c r="H1075" s="31"/>
      <c r="K1075" s="29">
        <v>14</v>
      </c>
      <c r="AH1075" s="29" t="s">
        <v>339</v>
      </c>
    </row>
    <row r="1076" spans="1:34">
      <c r="A1076" s="29">
        <v>40112</v>
      </c>
      <c r="B1076" s="29" t="s">
        <v>131</v>
      </c>
      <c r="C1076" s="32">
        <v>42329</v>
      </c>
      <c r="D1076" s="36">
        <v>2</v>
      </c>
      <c r="E1076" s="34">
        <v>0.91666666666666663</v>
      </c>
      <c r="F1076" s="34">
        <v>0.92847222222222225</v>
      </c>
      <c r="G1076" s="31">
        <v>42329.928472222222</v>
      </c>
      <c r="H1076" s="31"/>
      <c r="N1076" s="29">
        <v>1</v>
      </c>
      <c r="AH1076" s="29" t="s">
        <v>338</v>
      </c>
    </row>
    <row r="1077" spans="1:34">
      <c r="A1077" s="29">
        <v>40112</v>
      </c>
      <c r="B1077" s="29" t="s">
        <v>131</v>
      </c>
      <c r="C1077" s="32">
        <v>42329</v>
      </c>
      <c r="D1077" s="36">
        <v>2</v>
      </c>
      <c r="E1077" s="34">
        <v>0.95833333333333337</v>
      </c>
      <c r="F1077" s="34">
        <v>0.95972222222222225</v>
      </c>
      <c r="G1077" s="31">
        <v>42329.959722222222</v>
      </c>
      <c r="H1077" s="31"/>
      <c r="I1077" s="29">
        <v>87</v>
      </c>
      <c r="AH1077" s="29" t="s">
        <v>337</v>
      </c>
    </row>
    <row r="1078" spans="1:34">
      <c r="A1078" s="29">
        <v>40112</v>
      </c>
      <c r="B1078" s="29" t="s">
        <v>131</v>
      </c>
      <c r="C1078" s="32">
        <v>42329</v>
      </c>
      <c r="D1078" s="36">
        <v>2</v>
      </c>
      <c r="E1078" s="34">
        <v>0.95833333333333337</v>
      </c>
      <c r="F1078" s="34">
        <v>0.96111111111111114</v>
      </c>
      <c r="G1078" s="31">
        <v>42329.961111111108</v>
      </c>
      <c r="H1078" s="31"/>
      <c r="M1078" s="29">
        <v>8</v>
      </c>
      <c r="AH1078" s="29" t="s">
        <v>120</v>
      </c>
    </row>
    <row r="1079" spans="1:34">
      <c r="A1079" s="29">
        <v>40112</v>
      </c>
      <c r="B1079" s="29" t="s">
        <v>131</v>
      </c>
      <c r="C1079" s="32">
        <v>42329</v>
      </c>
      <c r="D1079" s="36">
        <v>2</v>
      </c>
      <c r="E1079" s="34">
        <v>0.96875</v>
      </c>
      <c r="F1079" s="34">
        <v>0.97361111111111109</v>
      </c>
      <c r="G1079" s="31">
        <v>42329.973611111112</v>
      </c>
      <c r="H1079" s="31"/>
      <c r="I1079" s="29">
        <v>104</v>
      </c>
      <c r="AH1079" s="29" t="s">
        <v>336</v>
      </c>
    </row>
    <row r="1080" spans="1:34">
      <c r="A1080" s="29">
        <v>40112</v>
      </c>
      <c r="B1080" s="29" t="s">
        <v>27</v>
      </c>
      <c r="C1080" s="32">
        <v>42356</v>
      </c>
      <c r="D1080" s="36">
        <v>1</v>
      </c>
      <c r="E1080" s="34">
        <v>0.66666666666666663</v>
      </c>
      <c r="F1080" s="34">
        <v>0.66666666666666663</v>
      </c>
      <c r="G1080" s="31">
        <v>42356.666666666664</v>
      </c>
      <c r="H1080" s="31"/>
      <c r="I1080" s="29">
        <v>163</v>
      </c>
      <c r="AC1080" s="29">
        <v>0.2</v>
      </c>
      <c r="AH1080" s="29" t="s">
        <v>335</v>
      </c>
    </row>
    <row r="1081" spans="1:34">
      <c r="A1081" s="29">
        <v>40112</v>
      </c>
      <c r="B1081" s="29" t="s">
        <v>27</v>
      </c>
      <c r="C1081" s="32">
        <v>42356</v>
      </c>
      <c r="D1081" s="36">
        <v>1</v>
      </c>
      <c r="E1081" s="34">
        <v>0.66666666666666663</v>
      </c>
      <c r="F1081" s="34">
        <v>0.72083333333333333</v>
      </c>
      <c r="G1081" s="31">
        <v>42356.720833333333</v>
      </c>
      <c r="H1081" s="31"/>
      <c r="AH1081" s="29" t="s">
        <v>334</v>
      </c>
    </row>
    <row r="1082" spans="1:34">
      <c r="A1082" s="29">
        <v>40112</v>
      </c>
      <c r="B1082" s="29" t="s">
        <v>27</v>
      </c>
      <c r="C1082" s="32">
        <v>42356</v>
      </c>
      <c r="D1082" s="36">
        <v>1</v>
      </c>
      <c r="E1082" s="34">
        <v>0.66666666666666663</v>
      </c>
      <c r="F1082" s="34">
        <v>0.72361111111111109</v>
      </c>
      <c r="G1082" s="31">
        <v>42356.723611111112</v>
      </c>
      <c r="H1082" s="31"/>
      <c r="I1082" s="29">
        <v>98</v>
      </c>
      <c r="M1082" s="29">
        <v>4</v>
      </c>
      <c r="AH1082" s="29" t="s">
        <v>299</v>
      </c>
    </row>
    <row r="1083" spans="1:34">
      <c r="A1083" s="29">
        <v>40112</v>
      </c>
      <c r="B1083" s="29" t="s">
        <v>27</v>
      </c>
      <c r="C1083" s="32">
        <v>42356</v>
      </c>
      <c r="D1083" s="36">
        <v>1</v>
      </c>
      <c r="E1083" s="34">
        <v>0.75</v>
      </c>
      <c r="F1083" s="34">
        <v>0.75416666666666676</v>
      </c>
      <c r="G1083" s="31">
        <v>42356.754166666666</v>
      </c>
      <c r="H1083" s="31"/>
      <c r="I1083" s="29">
        <v>88</v>
      </c>
      <c r="K1083" s="29">
        <v>40</v>
      </c>
      <c r="M1083" s="29">
        <v>8</v>
      </c>
      <c r="AH1083" s="29" t="s">
        <v>333</v>
      </c>
    </row>
    <row r="1084" spans="1:34">
      <c r="A1084" s="29">
        <v>40112</v>
      </c>
      <c r="B1084" s="29" t="s">
        <v>27</v>
      </c>
      <c r="C1084" s="32">
        <v>42356</v>
      </c>
      <c r="D1084" s="36">
        <v>1</v>
      </c>
      <c r="E1084" s="34">
        <v>0.75</v>
      </c>
      <c r="F1084" s="34">
        <v>0.75555555555555554</v>
      </c>
      <c r="G1084" s="31">
        <v>42356.755555555559</v>
      </c>
      <c r="H1084" s="31"/>
      <c r="N1084" s="29">
        <v>4.43</v>
      </c>
    </row>
    <row r="1085" spans="1:34">
      <c r="A1085" s="29">
        <v>40112</v>
      </c>
      <c r="B1085" s="29" t="s">
        <v>27</v>
      </c>
      <c r="C1085" s="32">
        <v>42356</v>
      </c>
      <c r="D1085" s="36">
        <v>1</v>
      </c>
      <c r="E1085" s="34">
        <v>0.90625</v>
      </c>
      <c r="F1085" s="34">
        <v>0.9145833333333333</v>
      </c>
      <c r="G1085" s="31">
        <v>42356.914583333331</v>
      </c>
      <c r="H1085" s="31"/>
      <c r="I1085" s="29">
        <v>143</v>
      </c>
      <c r="AH1085" s="29" t="s">
        <v>332</v>
      </c>
    </row>
    <row r="1086" spans="1:34">
      <c r="A1086" s="29">
        <v>40112</v>
      </c>
      <c r="B1086" s="29" t="s">
        <v>27</v>
      </c>
      <c r="C1086" s="32">
        <v>42356</v>
      </c>
      <c r="D1086" s="36">
        <v>1</v>
      </c>
      <c r="E1086" s="34">
        <v>0.91666666666666663</v>
      </c>
      <c r="G1086" s="31">
        <v>42356.916666666664</v>
      </c>
      <c r="H1086" s="31"/>
      <c r="AH1086" s="29" t="s">
        <v>331</v>
      </c>
    </row>
    <row r="1087" spans="1:34">
      <c r="A1087" s="29">
        <v>40112</v>
      </c>
      <c r="B1087" s="29" t="s">
        <v>27</v>
      </c>
      <c r="C1087" s="32">
        <v>42356</v>
      </c>
      <c r="D1087" s="36">
        <v>1</v>
      </c>
      <c r="E1087" s="34">
        <v>0.95833333333333337</v>
      </c>
      <c r="F1087" s="34">
        <v>0.96111111111111114</v>
      </c>
      <c r="G1087" s="31">
        <v>42356.961111111108</v>
      </c>
      <c r="H1087" s="31"/>
      <c r="I1087" s="29">
        <v>98</v>
      </c>
      <c r="AH1087" s="29" t="s">
        <v>232</v>
      </c>
    </row>
    <row r="1088" spans="1:34">
      <c r="A1088" s="29">
        <v>40112</v>
      </c>
      <c r="B1088" s="29" t="s">
        <v>27</v>
      </c>
      <c r="C1088" s="32">
        <v>42356</v>
      </c>
      <c r="D1088" s="36">
        <v>1</v>
      </c>
      <c r="E1088" s="34">
        <v>0.95833333333333337</v>
      </c>
      <c r="F1088" s="34">
        <v>0.96388888888888891</v>
      </c>
      <c r="G1088" s="31">
        <v>42356.963888888888</v>
      </c>
      <c r="H1088" s="31"/>
      <c r="AH1088" s="29" t="s">
        <v>330</v>
      </c>
    </row>
    <row r="1089" spans="1:34">
      <c r="A1089" s="29">
        <v>40112</v>
      </c>
      <c r="B1089" s="29" t="s">
        <v>27</v>
      </c>
      <c r="C1089" s="32">
        <v>42356</v>
      </c>
      <c r="D1089" s="36">
        <v>1</v>
      </c>
      <c r="E1089" s="34">
        <v>0.97916666666666663</v>
      </c>
      <c r="F1089" s="34">
        <v>0.98333333333333339</v>
      </c>
      <c r="G1089" s="31">
        <v>42356.98333333333</v>
      </c>
      <c r="H1089" s="31"/>
      <c r="I1089" s="29">
        <v>85</v>
      </c>
      <c r="AH1089" s="29" t="s">
        <v>329</v>
      </c>
    </row>
    <row r="1090" spans="1:34">
      <c r="A1090" s="29">
        <v>40112</v>
      </c>
      <c r="B1090" s="29" t="s">
        <v>27</v>
      </c>
      <c r="C1090" s="32">
        <v>42356</v>
      </c>
      <c r="D1090" s="36">
        <v>1</v>
      </c>
      <c r="E1090" s="34">
        <v>0.97916666666666663</v>
      </c>
      <c r="F1090" s="34">
        <v>0.98472222222222217</v>
      </c>
      <c r="G1090" s="31">
        <v>42356.984722222223</v>
      </c>
      <c r="H1090" s="31"/>
      <c r="M1090" s="29">
        <v>8</v>
      </c>
      <c r="AH1090" s="29" t="s">
        <v>328</v>
      </c>
    </row>
    <row r="1091" spans="1:34">
      <c r="A1091" s="29">
        <v>40112</v>
      </c>
      <c r="B1091" s="29" t="s">
        <v>27</v>
      </c>
      <c r="C1091" s="32">
        <v>42357</v>
      </c>
      <c r="D1091" s="36">
        <v>2</v>
      </c>
      <c r="E1091" s="34">
        <v>0</v>
      </c>
      <c r="F1091" s="34">
        <v>6.9444444444444447E-4</v>
      </c>
      <c r="G1091" s="31">
        <v>42357.000694444447</v>
      </c>
      <c r="H1091" s="31"/>
      <c r="M1091" s="29">
        <v>8</v>
      </c>
      <c r="AH1091" s="29" t="s">
        <v>327</v>
      </c>
    </row>
    <row r="1092" spans="1:34">
      <c r="A1092" s="29">
        <v>40112</v>
      </c>
      <c r="B1092" s="29" t="s">
        <v>27</v>
      </c>
      <c r="C1092" s="32">
        <v>42357</v>
      </c>
      <c r="D1092" s="36">
        <v>2</v>
      </c>
      <c r="E1092" s="34">
        <v>2.0833333333333332E-2</v>
      </c>
      <c r="F1092" s="34">
        <v>1.3888888888888888E-2</v>
      </c>
      <c r="G1092" s="31">
        <v>42357.013888888891</v>
      </c>
      <c r="H1092" s="31"/>
      <c r="I1092" s="29">
        <v>103</v>
      </c>
      <c r="AH1092" s="29" t="s">
        <v>326</v>
      </c>
    </row>
    <row r="1093" spans="1:34">
      <c r="A1093" s="29">
        <v>40112</v>
      </c>
      <c r="B1093" s="29" t="s">
        <v>27</v>
      </c>
      <c r="C1093" s="32">
        <v>42357</v>
      </c>
      <c r="D1093" s="36">
        <v>2</v>
      </c>
      <c r="E1093" s="34">
        <v>0.14583333333333334</v>
      </c>
      <c r="F1093" s="34">
        <v>0.1451388888888889</v>
      </c>
      <c r="G1093" s="31">
        <v>42357.145138888889</v>
      </c>
      <c r="H1093" s="31"/>
      <c r="I1093" s="29">
        <v>97</v>
      </c>
    </row>
    <row r="1094" spans="1:34">
      <c r="A1094" s="29">
        <v>40112</v>
      </c>
      <c r="B1094" s="29" t="s">
        <v>27</v>
      </c>
      <c r="C1094" s="32">
        <v>42357</v>
      </c>
      <c r="D1094" s="36">
        <v>2</v>
      </c>
      <c r="E1094" s="34">
        <v>0.14583333333333334</v>
      </c>
      <c r="F1094" s="34">
        <v>0.14583333333333334</v>
      </c>
      <c r="G1094" s="31">
        <v>42357.145833333336</v>
      </c>
      <c r="H1094" s="31"/>
      <c r="M1094" s="29">
        <v>4</v>
      </c>
      <c r="AH1094" s="29" t="s">
        <v>325</v>
      </c>
    </row>
    <row r="1095" spans="1:34">
      <c r="A1095" s="29">
        <v>40112</v>
      </c>
      <c r="B1095" s="29" t="s">
        <v>27</v>
      </c>
      <c r="C1095" s="32">
        <v>42357</v>
      </c>
      <c r="D1095" s="36">
        <v>2</v>
      </c>
      <c r="E1095" s="34">
        <v>0.15625</v>
      </c>
      <c r="F1095" s="34">
        <v>0.15902777777777777</v>
      </c>
      <c r="G1095" s="31">
        <v>42357.15902777778</v>
      </c>
      <c r="H1095" s="31"/>
      <c r="I1095" s="29">
        <v>98</v>
      </c>
      <c r="M1095" s="29">
        <v>4</v>
      </c>
      <c r="AH1095" s="29" t="s">
        <v>324</v>
      </c>
    </row>
    <row r="1096" spans="1:34">
      <c r="A1096" s="29">
        <v>40112</v>
      </c>
      <c r="B1096" s="29" t="s">
        <v>27</v>
      </c>
      <c r="C1096" s="32">
        <v>42357</v>
      </c>
      <c r="D1096" s="36">
        <v>2</v>
      </c>
      <c r="E1096" s="34">
        <v>0.33333333333333331</v>
      </c>
      <c r="F1096" s="34">
        <v>0.3833333333333333</v>
      </c>
      <c r="G1096" s="31">
        <v>42357.383333333331</v>
      </c>
      <c r="H1096" s="31"/>
      <c r="I1096" s="29">
        <v>118</v>
      </c>
      <c r="K1096" s="29">
        <v>28.6</v>
      </c>
      <c r="AH1096" s="29" t="s">
        <v>323</v>
      </c>
    </row>
    <row r="1097" spans="1:34">
      <c r="A1097" s="29">
        <v>40112</v>
      </c>
      <c r="B1097" s="29" t="s">
        <v>27</v>
      </c>
      <c r="C1097" s="32">
        <v>42357</v>
      </c>
      <c r="D1097" s="36">
        <v>2</v>
      </c>
      <c r="E1097" s="34">
        <v>0.4375</v>
      </c>
      <c r="F1097" s="34">
        <v>0.43888888888888888</v>
      </c>
      <c r="G1097" s="31">
        <v>42357.438888888886</v>
      </c>
      <c r="H1097" s="31"/>
      <c r="I1097" s="29">
        <v>153</v>
      </c>
      <c r="AH1097" s="29" t="s">
        <v>322</v>
      </c>
    </row>
    <row r="1098" spans="1:34">
      <c r="A1098" s="29">
        <v>40112</v>
      </c>
      <c r="B1098" s="29" t="s">
        <v>27</v>
      </c>
      <c r="C1098" s="32">
        <v>42357</v>
      </c>
      <c r="D1098" s="36">
        <v>2</v>
      </c>
      <c r="E1098" s="34">
        <v>0.45833333333333331</v>
      </c>
      <c r="F1098" s="34">
        <v>0.46388888888888885</v>
      </c>
      <c r="G1098" s="31">
        <v>42357.463888888888</v>
      </c>
      <c r="H1098" s="31"/>
      <c r="I1098" s="29">
        <v>155</v>
      </c>
    </row>
    <row r="1099" spans="1:34">
      <c r="A1099" s="29">
        <v>40112</v>
      </c>
      <c r="B1099" s="29" t="s">
        <v>27</v>
      </c>
      <c r="C1099" s="32">
        <v>42357</v>
      </c>
      <c r="D1099" s="36">
        <v>2</v>
      </c>
      <c r="E1099" s="34">
        <v>0.45833333333333331</v>
      </c>
      <c r="F1099" s="34">
        <v>0.46527777777777773</v>
      </c>
      <c r="G1099" s="31">
        <v>42357.465277777781</v>
      </c>
      <c r="H1099" s="31"/>
      <c r="AH1099" s="29" t="s">
        <v>111</v>
      </c>
    </row>
    <row r="1100" spans="1:34">
      <c r="A1100" s="29">
        <v>40112</v>
      </c>
      <c r="B1100" s="29" t="s">
        <v>27</v>
      </c>
      <c r="C1100" s="32">
        <v>42357</v>
      </c>
      <c r="D1100" s="36">
        <v>2</v>
      </c>
      <c r="E1100" s="34">
        <v>0.45833333333333331</v>
      </c>
      <c r="F1100" s="34">
        <v>0.46597222222222223</v>
      </c>
      <c r="G1100" s="31">
        <v>42357.46597222222</v>
      </c>
      <c r="H1100" s="31"/>
      <c r="AH1100" s="29" t="s">
        <v>204</v>
      </c>
    </row>
    <row r="1101" spans="1:34">
      <c r="A1101" s="29">
        <v>40112</v>
      </c>
      <c r="B1101" s="29" t="s">
        <v>27</v>
      </c>
      <c r="C1101" s="32">
        <v>42357</v>
      </c>
      <c r="D1101" s="36">
        <v>2</v>
      </c>
      <c r="E1101" s="34">
        <v>0.45833333333333331</v>
      </c>
      <c r="F1101" s="34">
        <v>0.47569444444444442</v>
      </c>
      <c r="G1101" s="31">
        <v>42357.475694444445</v>
      </c>
      <c r="H1101" s="31"/>
      <c r="I1101" s="29">
        <v>133</v>
      </c>
      <c r="AH1101" s="29" t="s">
        <v>206</v>
      </c>
    </row>
    <row r="1102" spans="1:34">
      <c r="A1102" s="29">
        <v>40112</v>
      </c>
      <c r="B1102" s="29" t="s">
        <v>27</v>
      </c>
      <c r="C1102" s="32">
        <v>42357</v>
      </c>
      <c r="D1102" s="36">
        <v>2</v>
      </c>
      <c r="E1102" s="34">
        <v>0.45833333333333331</v>
      </c>
      <c r="F1102" s="34">
        <v>0.47916666666666669</v>
      </c>
      <c r="G1102" s="31">
        <v>42357.479166666664</v>
      </c>
      <c r="H1102" s="31"/>
      <c r="AH1102" s="29" t="s">
        <v>208</v>
      </c>
    </row>
    <row r="1103" spans="1:34">
      <c r="A1103" s="29">
        <v>40112</v>
      </c>
      <c r="B1103" s="29" t="s">
        <v>27</v>
      </c>
      <c r="C1103" s="32">
        <v>42357</v>
      </c>
      <c r="D1103" s="36">
        <v>2</v>
      </c>
      <c r="E1103" s="34">
        <v>0.45833333333333331</v>
      </c>
      <c r="F1103" s="34">
        <v>0.47986111111111113</v>
      </c>
      <c r="G1103" s="31">
        <v>42357.479861111111</v>
      </c>
      <c r="H1103" s="31"/>
      <c r="I1103" s="29">
        <v>135</v>
      </c>
      <c r="AH1103" s="29" t="s">
        <v>204</v>
      </c>
    </row>
    <row r="1104" spans="1:34">
      <c r="A1104" s="29">
        <v>40112</v>
      </c>
      <c r="B1104" s="29" t="s">
        <v>27</v>
      </c>
      <c r="C1104" s="32">
        <v>42357</v>
      </c>
      <c r="D1104" s="36">
        <v>2</v>
      </c>
      <c r="E1104" s="34">
        <v>0.45833333333333331</v>
      </c>
      <c r="F1104" s="34">
        <v>0.48958333333333331</v>
      </c>
      <c r="G1104" s="31">
        <v>42357.489583333336</v>
      </c>
      <c r="H1104" s="31"/>
      <c r="I1104" s="29">
        <v>99</v>
      </c>
      <c r="M1104" s="29">
        <v>4</v>
      </c>
      <c r="AH1104" s="29" t="s">
        <v>321</v>
      </c>
    </row>
    <row r="1105" spans="1:34">
      <c r="A1105" s="29">
        <v>40112</v>
      </c>
      <c r="B1105" s="29" t="s">
        <v>27</v>
      </c>
      <c r="C1105" s="32">
        <v>42357</v>
      </c>
      <c r="D1105" s="36">
        <v>2</v>
      </c>
      <c r="E1105" s="34">
        <v>0.45833333333333331</v>
      </c>
      <c r="F1105" s="34">
        <v>0.49236111111111108</v>
      </c>
      <c r="G1105" s="31">
        <v>42357.492361111108</v>
      </c>
      <c r="H1105" s="31"/>
      <c r="AH1105" s="29" t="s">
        <v>208</v>
      </c>
    </row>
    <row r="1106" spans="1:34">
      <c r="A1106" s="29">
        <v>40112</v>
      </c>
      <c r="B1106" s="29" t="s">
        <v>27</v>
      </c>
      <c r="C1106" s="32">
        <v>42357</v>
      </c>
      <c r="D1106" s="36">
        <v>2</v>
      </c>
      <c r="E1106" s="34">
        <v>0.45833333333333331</v>
      </c>
      <c r="F1106" s="34">
        <v>0.49305555555555558</v>
      </c>
      <c r="G1106" s="31">
        <v>42357.493055555555</v>
      </c>
      <c r="H1106" s="31"/>
      <c r="I1106" s="29">
        <v>100</v>
      </c>
      <c r="AH1106" s="29" t="s">
        <v>204</v>
      </c>
    </row>
    <row r="1107" spans="1:34">
      <c r="A1107" s="29">
        <v>40112</v>
      </c>
      <c r="B1107" s="29" t="s">
        <v>27</v>
      </c>
      <c r="C1107" s="32">
        <v>42357</v>
      </c>
      <c r="D1107" s="36">
        <v>2</v>
      </c>
      <c r="E1107" s="34">
        <v>0.45833333333333331</v>
      </c>
      <c r="F1107" s="34">
        <v>0.50347222222222221</v>
      </c>
      <c r="G1107" s="31">
        <v>42357.503472222219</v>
      </c>
      <c r="H1107" s="31"/>
      <c r="I1107" s="29">
        <v>96</v>
      </c>
      <c r="M1107" s="29">
        <v>4</v>
      </c>
      <c r="AH1107" s="29" t="s">
        <v>320</v>
      </c>
    </row>
    <row r="1108" spans="1:34">
      <c r="A1108" s="29">
        <v>40112</v>
      </c>
      <c r="B1108" s="29" t="s">
        <v>27</v>
      </c>
      <c r="C1108" s="32">
        <v>42357</v>
      </c>
      <c r="D1108" s="36">
        <v>2</v>
      </c>
      <c r="E1108" s="34">
        <v>0.45833333333333331</v>
      </c>
      <c r="F1108" s="34">
        <v>0.51388888888888895</v>
      </c>
      <c r="G1108" s="31">
        <v>42357.513888888891</v>
      </c>
      <c r="H1108" s="31"/>
      <c r="I1108" s="29">
        <v>76</v>
      </c>
      <c r="M1108" s="29">
        <v>12</v>
      </c>
      <c r="AH1108" s="29" t="s">
        <v>319</v>
      </c>
    </row>
    <row r="1109" spans="1:34">
      <c r="A1109" s="29">
        <v>40112</v>
      </c>
      <c r="B1109" s="29" t="s">
        <v>27</v>
      </c>
      <c r="C1109" s="32">
        <v>42357</v>
      </c>
      <c r="D1109" s="36">
        <v>2</v>
      </c>
      <c r="E1109" s="34">
        <v>0.45833333333333331</v>
      </c>
      <c r="F1109" s="34">
        <v>0.52430555555555558</v>
      </c>
      <c r="G1109" s="31">
        <v>42357.524305555555</v>
      </c>
      <c r="H1109" s="31"/>
      <c r="I1109" s="29">
        <v>136</v>
      </c>
    </row>
    <row r="1110" spans="1:34">
      <c r="A1110" s="29">
        <v>40112</v>
      </c>
      <c r="B1110" s="29" t="s">
        <v>27</v>
      </c>
      <c r="C1110" s="32">
        <v>42357</v>
      </c>
      <c r="D1110" s="36">
        <v>2</v>
      </c>
      <c r="E1110" s="34">
        <v>0.54166666666666663</v>
      </c>
      <c r="F1110" s="34">
        <v>0.55069444444444449</v>
      </c>
      <c r="G1110" s="31">
        <v>42357.550694444442</v>
      </c>
      <c r="H1110" s="31"/>
      <c r="I1110" s="29">
        <v>172</v>
      </c>
    </row>
    <row r="1111" spans="1:34">
      <c r="A1111" s="29">
        <v>40112</v>
      </c>
      <c r="B1111" s="29" t="s">
        <v>27</v>
      </c>
      <c r="C1111" s="32">
        <v>42357</v>
      </c>
      <c r="D1111" s="36">
        <v>2</v>
      </c>
      <c r="E1111" s="34">
        <v>0.54166666666666663</v>
      </c>
      <c r="F1111" s="34">
        <v>0.55138888888888882</v>
      </c>
      <c r="G1111" s="31">
        <v>42357.551388888889</v>
      </c>
      <c r="H1111" s="31"/>
      <c r="K1111" s="29">
        <v>72</v>
      </c>
      <c r="N1111" s="29">
        <v>7.5189000000000004</v>
      </c>
      <c r="AH1111" s="29" t="s">
        <v>318</v>
      </c>
    </row>
    <row r="1112" spans="1:34">
      <c r="A1112" s="29">
        <v>40112</v>
      </c>
      <c r="B1112" s="29" t="s">
        <v>27</v>
      </c>
      <c r="C1112" s="32">
        <v>42357</v>
      </c>
      <c r="D1112" s="36">
        <v>2</v>
      </c>
      <c r="E1112" s="34">
        <v>0.58333333333333337</v>
      </c>
      <c r="F1112" s="34">
        <v>0.58819444444444446</v>
      </c>
      <c r="G1112" s="31">
        <v>42357.588194444441</v>
      </c>
      <c r="H1112" s="31"/>
      <c r="I1112" s="29">
        <v>242</v>
      </c>
    </row>
    <row r="1113" spans="1:34">
      <c r="A1113" s="29">
        <v>40112</v>
      </c>
      <c r="B1113" s="29" t="s">
        <v>27</v>
      </c>
      <c r="C1113" s="32">
        <v>42357</v>
      </c>
      <c r="D1113" s="36">
        <v>2</v>
      </c>
      <c r="E1113" s="34">
        <v>0.61458333333333337</v>
      </c>
      <c r="F1113" s="34">
        <v>0.62430555555555556</v>
      </c>
      <c r="G1113" s="31">
        <v>42357.624305555553</v>
      </c>
      <c r="H1113" s="31"/>
      <c r="I1113" s="29">
        <v>208</v>
      </c>
    </row>
    <row r="1114" spans="1:34">
      <c r="A1114" s="29">
        <v>40112</v>
      </c>
      <c r="B1114" s="29" t="s">
        <v>27</v>
      </c>
      <c r="C1114" s="32">
        <v>42357</v>
      </c>
      <c r="D1114" s="36">
        <v>2</v>
      </c>
      <c r="E1114" s="34">
        <v>0.75</v>
      </c>
      <c r="F1114" s="34">
        <v>0.7597222222222223</v>
      </c>
      <c r="G1114" s="31">
        <v>42357.759722222225</v>
      </c>
      <c r="H1114" s="31"/>
      <c r="I1114" s="29">
        <v>124</v>
      </c>
    </row>
    <row r="1115" spans="1:34">
      <c r="A1115" s="29">
        <v>40112</v>
      </c>
      <c r="B1115" s="29" t="s">
        <v>27</v>
      </c>
      <c r="C1115" s="32">
        <v>42357</v>
      </c>
      <c r="D1115" s="36">
        <v>2</v>
      </c>
      <c r="E1115" s="34">
        <v>0.75</v>
      </c>
      <c r="F1115" s="34">
        <v>0.76111111111111107</v>
      </c>
      <c r="G1115" s="31">
        <v>42357.761111111111</v>
      </c>
      <c r="H1115" s="31"/>
      <c r="K1115" s="29">
        <v>80</v>
      </c>
      <c r="N1115" s="29">
        <v>8.8000000000000007</v>
      </c>
      <c r="AH1115" s="29" t="s">
        <v>317</v>
      </c>
    </row>
    <row r="1116" spans="1:34">
      <c r="A1116" s="29">
        <v>40112</v>
      </c>
      <c r="B1116" s="29" t="s">
        <v>27</v>
      </c>
      <c r="C1116" s="32">
        <v>42357</v>
      </c>
      <c r="D1116" s="36">
        <v>2</v>
      </c>
      <c r="E1116" s="34">
        <v>0.80208333333333337</v>
      </c>
      <c r="F1116" s="34">
        <v>0.80347222222222225</v>
      </c>
      <c r="G1116" s="31">
        <v>42357.803472222222</v>
      </c>
      <c r="H1116" s="31"/>
      <c r="I1116" s="29">
        <v>71</v>
      </c>
      <c r="AH1116" s="29" t="s">
        <v>316</v>
      </c>
    </row>
    <row r="1117" spans="1:34">
      <c r="A1117" s="29">
        <v>40112</v>
      </c>
      <c r="B1117" s="29" t="s">
        <v>27</v>
      </c>
      <c r="C1117" s="32">
        <v>42357</v>
      </c>
      <c r="D1117" s="36">
        <v>2</v>
      </c>
      <c r="E1117" s="34">
        <v>0.80208333333333337</v>
      </c>
      <c r="F1117" s="34">
        <v>0.8041666666666667</v>
      </c>
      <c r="G1117" s="31">
        <v>42357.804166666669</v>
      </c>
      <c r="H1117" s="31"/>
      <c r="M1117" s="29">
        <v>12</v>
      </c>
      <c r="AH1117" s="29" t="s">
        <v>301</v>
      </c>
    </row>
    <row r="1118" spans="1:34">
      <c r="A1118" s="29">
        <v>40112</v>
      </c>
      <c r="B1118" s="29" t="s">
        <v>27</v>
      </c>
      <c r="C1118" s="32">
        <v>42357</v>
      </c>
      <c r="D1118" s="36">
        <v>2</v>
      </c>
      <c r="E1118" s="34">
        <v>0.8125</v>
      </c>
      <c r="F1118" s="34">
        <v>0.81388888888888899</v>
      </c>
      <c r="G1118" s="31">
        <v>42357.813888888886</v>
      </c>
      <c r="H1118" s="31"/>
      <c r="I1118" s="29">
        <v>62</v>
      </c>
      <c r="AH1118" s="29" t="s">
        <v>315</v>
      </c>
    </row>
    <row r="1119" spans="1:34">
      <c r="A1119" s="29">
        <v>40112</v>
      </c>
      <c r="B1119" s="29" t="s">
        <v>27</v>
      </c>
      <c r="C1119" s="32">
        <v>42357</v>
      </c>
      <c r="D1119" s="36">
        <v>2</v>
      </c>
      <c r="E1119" s="34">
        <v>0.8125</v>
      </c>
      <c r="F1119" s="34">
        <v>0.81458333333333333</v>
      </c>
      <c r="G1119" s="31">
        <v>42357.814583333333</v>
      </c>
      <c r="H1119" s="31"/>
      <c r="M1119" s="29">
        <v>16</v>
      </c>
      <c r="AH1119" s="29" t="s">
        <v>314</v>
      </c>
    </row>
    <row r="1120" spans="1:34">
      <c r="A1120" s="29">
        <v>40112</v>
      </c>
      <c r="B1120" s="29" t="s">
        <v>27</v>
      </c>
      <c r="C1120" s="32">
        <v>42357</v>
      </c>
      <c r="D1120" s="36">
        <v>2</v>
      </c>
      <c r="E1120" s="34">
        <v>0.82291666666666663</v>
      </c>
      <c r="F1120" s="34">
        <v>0.82638888888888884</v>
      </c>
      <c r="G1120" s="31">
        <v>42357.826388888891</v>
      </c>
      <c r="H1120" s="31"/>
      <c r="I1120" s="29">
        <v>91</v>
      </c>
      <c r="M1120" s="29">
        <v>4</v>
      </c>
      <c r="AH1120" s="29" t="s">
        <v>313</v>
      </c>
    </row>
    <row r="1121" spans="1:34">
      <c r="A1121" s="29">
        <v>40112</v>
      </c>
      <c r="B1121" s="29" t="s">
        <v>27</v>
      </c>
      <c r="C1121" s="32">
        <v>42357</v>
      </c>
      <c r="D1121" s="36">
        <v>2</v>
      </c>
      <c r="E1121" s="34">
        <v>0.86458333333333337</v>
      </c>
      <c r="F1121" s="34">
        <v>0.8666666666666667</v>
      </c>
      <c r="G1121" s="31">
        <v>42357.866666666669</v>
      </c>
      <c r="H1121" s="31"/>
      <c r="I1121" s="29">
        <v>70</v>
      </c>
      <c r="AH1121" s="29" t="s">
        <v>312</v>
      </c>
    </row>
    <row r="1122" spans="1:34">
      <c r="A1122" s="29">
        <v>40112</v>
      </c>
      <c r="B1122" s="29" t="s">
        <v>27</v>
      </c>
      <c r="C1122" s="32">
        <v>42357</v>
      </c>
      <c r="D1122" s="36">
        <v>2</v>
      </c>
      <c r="E1122" s="34">
        <v>0.86458333333333337</v>
      </c>
      <c r="F1122" s="34">
        <v>0.86805555555555547</v>
      </c>
      <c r="G1122" s="31">
        <v>42357.868055555555</v>
      </c>
      <c r="H1122" s="31"/>
      <c r="M1122" s="29">
        <v>12</v>
      </c>
      <c r="AH1122" s="29" t="s">
        <v>301</v>
      </c>
    </row>
    <row r="1123" spans="1:34">
      <c r="A1123" s="29">
        <v>40112</v>
      </c>
      <c r="B1123" s="29" t="s">
        <v>27</v>
      </c>
      <c r="C1123" s="32">
        <v>42357</v>
      </c>
      <c r="D1123" s="36">
        <v>2</v>
      </c>
      <c r="E1123" s="34">
        <v>0.875</v>
      </c>
      <c r="F1123" s="34">
        <v>0.87916666666666676</v>
      </c>
      <c r="G1123" s="31">
        <v>42357.879166666666</v>
      </c>
      <c r="H1123" s="31"/>
      <c r="I1123" s="29">
        <v>79</v>
      </c>
      <c r="AH1123" s="29" t="s">
        <v>311</v>
      </c>
    </row>
    <row r="1124" spans="1:34">
      <c r="A1124" s="29">
        <v>40112</v>
      </c>
      <c r="B1124" s="29" t="s">
        <v>27</v>
      </c>
      <c r="C1124" s="32">
        <v>42357</v>
      </c>
      <c r="D1124" s="36">
        <v>2</v>
      </c>
      <c r="E1124" s="34">
        <v>0.875</v>
      </c>
      <c r="F1124" s="34">
        <v>0.88055555555555554</v>
      </c>
      <c r="G1124" s="31">
        <v>42357.880555555559</v>
      </c>
      <c r="H1124" s="31"/>
      <c r="M1124" s="29">
        <v>12</v>
      </c>
      <c r="AH1124" s="29" t="s">
        <v>301</v>
      </c>
    </row>
    <row r="1125" spans="1:34">
      <c r="A1125" s="29">
        <v>40112</v>
      </c>
      <c r="B1125" s="29" t="s">
        <v>27</v>
      </c>
      <c r="C1125" s="32">
        <v>42357</v>
      </c>
      <c r="D1125" s="36">
        <v>2</v>
      </c>
      <c r="E1125" s="34">
        <v>0.88541666666666663</v>
      </c>
      <c r="F1125" s="34">
        <v>0.89236111111111116</v>
      </c>
      <c r="G1125" s="31">
        <v>42357.892361111109</v>
      </c>
      <c r="H1125" s="31"/>
      <c r="I1125" s="29">
        <v>111</v>
      </c>
      <c r="AH1125" s="29" t="s">
        <v>310</v>
      </c>
    </row>
    <row r="1126" spans="1:34">
      <c r="A1126" s="29">
        <v>40112</v>
      </c>
      <c r="B1126" s="29" t="s">
        <v>27</v>
      </c>
      <c r="C1126" s="32">
        <v>42357</v>
      </c>
      <c r="D1126" s="36">
        <v>2</v>
      </c>
      <c r="E1126" s="34">
        <v>0.89583333333333337</v>
      </c>
      <c r="G1126" s="31">
        <v>42357.895833333336</v>
      </c>
      <c r="H1126" s="31"/>
      <c r="AH1126" s="29" t="s">
        <v>309</v>
      </c>
    </row>
    <row r="1127" spans="1:34">
      <c r="A1127" s="29">
        <v>40112</v>
      </c>
      <c r="B1127" s="29" t="s">
        <v>27</v>
      </c>
      <c r="C1127" s="32">
        <v>42357</v>
      </c>
      <c r="D1127" s="36">
        <v>2</v>
      </c>
      <c r="E1127" s="34">
        <v>0.91666666666666663</v>
      </c>
      <c r="F1127" s="34">
        <v>0.92013888888888884</v>
      </c>
      <c r="G1127" s="31">
        <v>42357.920138888891</v>
      </c>
      <c r="H1127" s="31"/>
      <c r="I1127" s="29">
        <v>73</v>
      </c>
    </row>
    <row r="1128" spans="1:34">
      <c r="A1128" s="29">
        <v>40112</v>
      </c>
      <c r="B1128" s="29" t="s">
        <v>27</v>
      </c>
      <c r="C1128" s="32">
        <v>42357</v>
      </c>
      <c r="D1128" s="36">
        <v>2</v>
      </c>
      <c r="E1128" s="34">
        <v>0.91666666666666663</v>
      </c>
      <c r="F1128" s="34">
        <v>0.92222222222222217</v>
      </c>
      <c r="G1128" s="31">
        <v>42357.922222222223</v>
      </c>
      <c r="H1128" s="31"/>
      <c r="M1128" s="29">
        <v>12</v>
      </c>
      <c r="AH1128" s="29" t="s">
        <v>308</v>
      </c>
    </row>
    <row r="1129" spans="1:34">
      <c r="A1129" s="29">
        <v>40112</v>
      </c>
      <c r="B1129" s="29" t="s">
        <v>27</v>
      </c>
      <c r="C1129" s="32">
        <v>42357</v>
      </c>
      <c r="D1129" s="36">
        <v>2</v>
      </c>
      <c r="E1129" s="34">
        <v>0.91666666666666663</v>
      </c>
      <c r="F1129" s="34">
        <v>0.92499999999999993</v>
      </c>
      <c r="G1129" s="31">
        <v>42357.925000000003</v>
      </c>
      <c r="H1129" s="31"/>
      <c r="N1129" s="29">
        <v>0.45</v>
      </c>
    </row>
    <row r="1130" spans="1:34">
      <c r="A1130" s="29">
        <v>40112</v>
      </c>
      <c r="B1130" s="29" t="s">
        <v>27</v>
      </c>
      <c r="C1130" s="32">
        <v>42357</v>
      </c>
      <c r="D1130" s="36">
        <v>2</v>
      </c>
      <c r="E1130" s="34">
        <v>0.91666666666666663</v>
      </c>
      <c r="F1130" s="34">
        <v>0.92569444444444438</v>
      </c>
      <c r="G1130" s="31">
        <v>42357.925694444442</v>
      </c>
      <c r="H1130" s="31"/>
      <c r="K1130" s="29">
        <v>14</v>
      </c>
      <c r="AH1130" s="29" t="s">
        <v>307</v>
      </c>
    </row>
    <row r="1131" spans="1:34">
      <c r="A1131" s="29">
        <v>40112</v>
      </c>
      <c r="B1131" s="29" t="s">
        <v>27</v>
      </c>
      <c r="C1131" s="32">
        <v>42357</v>
      </c>
      <c r="D1131" s="36">
        <v>2</v>
      </c>
      <c r="E1131" s="34">
        <v>0.9375</v>
      </c>
      <c r="F1131" s="34">
        <v>0.93472222222222223</v>
      </c>
      <c r="G1131" s="31">
        <v>42357.93472222222</v>
      </c>
      <c r="H1131" s="31"/>
      <c r="I1131" s="29">
        <v>139</v>
      </c>
      <c r="AH1131" s="29" t="s">
        <v>306</v>
      </c>
    </row>
    <row r="1132" spans="1:34">
      <c r="A1132" s="29">
        <v>40112</v>
      </c>
      <c r="B1132" s="29" t="s">
        <v>27</v>
      </c>
      <c r="C1132" s="32">
        <v>42357</v>
      </c>
      <c r="D1132" s="36">
        <v>2</v>
      </c>
      <c r="E1132" s="34">
        <v>0.95833333333333337</v>
      </c>
      <c r="F1132" s="34">
        <v>0.97361111111111109</v>
      </c>
      <c r="G1132" s="31">
        <v>42357.973611111112</v>
      </c>
      <c r="H1132" s="31"/>
      <c r="I1132" s="29">
        <v>101</v>
      </c>
      <c r="AH1132" s="29" t="s">
        <v>305</v>
      </c>
    </row>
    <row r="1133" spans="1:34">
      <c r="A1133" s="29">
        <v>40112</v>
      </c>
      <c r="B1133" s="29" t="s">
        <v>27</v>
      </c>
      <c r="C1133" s="32">
        <v>42357</v>
      </c>
      <c r="D1133" s="36">
        <v>2</v>
      </c>
      <c r="E1133" s="34">
        <v>1</v>
      </c>
      <c r="F1133" s="34">
        <v>0.99652777777777779</v>
      </c>
      <c r="G1133" s="31">
        <v>42357.996527777781</v>
      </c>
      <c r="H1133" s="31"/>
      <c r="I1133" s="29">
        <v>81</v>
      </c>
      <c r="AH1133" s="29" t="s">
        <v>304</v>
      </c>
    </row>
    <row r="1134" spans="1:34">
      <c r="A1134" s="29">
        <v>40112</v>
      </c>
      <c r="B1134" s="29" t="s">
        <v>27</v>
      </c>
      <c r="C1134" s="32">
        <v>42358</v>
      </c>
      <c r="D1134" s="36">
        <v>3</v>
      </c>
      <c r="E1134" s="34">
        <v>0</v>
      </c>
      <c r="F1134" s="34">
        <v>2.0833333333333333E-3</v>
      </c>
      <c r="G1134" s="31">
        <v>42358.002083333333</v>
      </c>
      <c r="H1134" s="31"/>
      <c r="I1134" s="29">
        <v>79</v>
      </c>
      <c r="AH1134" s="29" t="s">
        <v>303</v>
      </c>
    </row>
    <row r="1135" spans="1:34">
      <c r="A1135" s="29">
        <v>40112</v>
      </c>
      <c r="B1135" s="29" t="s">
        <v>27</v>
      </c>
      <c r="C1135" s="32">
        <v>42358</v>
      </c>
      <c r="D1135" s="36">
        <v>3</v>
      </c>
      <c r="E1135" s="34">
        <v>0</v>
      </c>
      <c r="F1135" s="34">
        <v>4.1666666666666666E-3</v>
      </c>
      <c r="G1135" s="31">
        <v>42358.004166666666</v>
      </c>
      <c r="H1135" s="31"/>
      <c r="M1135" s="29">
        <v>12</v>
      </c>
      <c r="AH1135" s="29" t="s">
        <v>301</v>
      </c>
    </row>
    <row r="1136" spans="1:34">
      <c r="A1136" s="29">
        <v>40112</v>
      </c>
      <c r="B1136" s="29" t="s">
        <v>27</v>
      </c>
      <c r="C1136" s="32">
        <v>42358</v>
      </c>
      <c r="D1136" s="36">
        <v>3</v>
      </c>
      <c r="E1136" s="34">
        <v>1.0416666666666666E-2</v>
      </c>
      <c r="F1136" s="34">
        <v>1.8749999999999999E-2</v>
      </c>
      <c r="G1136" s="31">
        <v>42358.018750000003</v>
      </c>
      <c r="H1136" s="31"/>
      <c r="I1136" s="29">
        <v>144</v>
      </c>
    </row>
    <row r="1137" spans="1:34">
      <c r="A1137" s="29">
        <v>40112</v>
      </c>
      <c r="B1137" s="29" t="s">
        <v>27</v>
      </c>
      <c r="C1137" s="32">
        <v>42358</v>
      </c>
      <c r="D1137" s="36">
        <v>3</v>
      </c>
      <c r="E1137" s="34">
        <v>0.13541666666666666</v>
      </c>
      <c r="F1137" s="34">
        <v>0.13819444444444443</v>
      </c>
      <c r="G1137" s="31">
        <v>42358.138194444444</v>
      </c>
      <c r="H1137" s="31"/>
      <c r="I1137" s="29">
        <v>75</v>
      </c>
      <c r="AH1137" s="29" t="s">
        <v>302</v>
      </c>
    </row>
    <row r="1138" spans="1:34">
      <c r="A1138" s="29">
        <v>40112</v>
      </c>
      <c r="B1138" s="29" t="s">
        <v>27</v>
      </c>
      <c r="C1138" s="32">
        <v>42358</v>
      </c>
      <c r="D1138" s="36">
        <v>3</v>
      </c>
      <c r="E1138" s="34">
        <v>0.13541666666666666</v>
      </c>
      <c r="F1138" s="34">
        <v>0.13958333333333334</v>
      </c>
      <c r="G1138" s="31">
        <v>42358.13958333333</v>
      </c>
      <c r="H1138" s="31"/>
      <c r="M1138" s="29">
        <v>12</v>
      </c>
      <c r="AH1138" s="29" t="s">
        <v>301</v>
      </c>
    </row>
    <row r="1139" spans="1:34">
      <c r="A1139" s="29">
        <v>40112</v>
      </c>
      <c r="B1139" s="29" t="s">
        <v>27</v>
      </c>
      <c r="C1139" s="32">
        <v>42358</v>
      </c>
      <c r="D1139" s="36">
        <v>3</v>
      </c>
      <c r="E1139" s="34">
        <v>0.14583333333333334</v>
      </c>
      <c r="F1139" s="34">
        <v>0.15277777777777776</v>
      </c>
      <c r="G1139" s="31">
        <v>42358.152777777781</v>
      </c>
      <c r="H1139" s="31"/>
      <c r="I1139" s="29">
        <v>92</v>
      </c>
      <c r="AH1139" s="29" t="s">
        <v>300</v>
      </c>
    </row>
    <row r="1140" spans="1:34">
      <c r="A1140" s="29">
        <v>40112</v>
      </c>
      <c r="B1140" s="29" t="s">
        <v>27</v>
      </c>
      <c r="C1140" s="32">
        <v>42358</v>
      </c>
      <c r="D1140" s="36">
        <v>3</v>
      </c>
      <c r="E1140" s="34">
        <v>0.14583333333333334</v>
      </c>
      <c r="F1140" s="34">
        <v>0.15347222222222223</v>
      </c>
      <c r="G1140" s="31">
        <v>42358.15347222222</v>
      </c>
      <c r="H1140" s="31"/>
      <c r="M1140" s="29">
        <v>4</v>
      </c>
      <c r="AH1140" s="29" t="s">
        <v>299</v>
      </c>
    </row>
    <row r="1141" spans="1:34">
      <c r="A1141" s="29">
        <v>40112</v>
      </c>
      <c r="B1141" s="29" t="s">
        <v>27</v>
      </c>
      <c r="C1141" s="32">
        <v>42358</v>
      </c>
      <c r="D1141" s="36">
        <v>3</v>
      </c>
      <c r="E1141" s="34">
        <v>0.29166666666666669</v>
      </c>
      <c r="F1141" s="34">
        <v>0.33611111111111108</v>
      </c>
      <c r="G1141" s="31">
        <v>42358.336111111108</v>
      </c>
      <c r="H1141" s="31"/>
      <c r="I1141" s="29">
        <v>138</v>
      </c>
      <c r="AH1141" s="29" t="s">
        <v>298</v>
      </c>
    </row>
    <row r="1142" spans="1:34">
      <c r="A1142" s="29">
        <v>40112</v>
      </c>
      <c r="B1142" s="29" t="s">
        <v>27</v>
      </c>
      <c r="C1142" s="32">
        <v>42358</v>
      </c>
      <c r="D1142" s="36">
        <v>3</v>
      </c>
      <c r="E1142" s="34">
        <v>0.33333333333333331</v>
      </c>
      <c r="F1142" s="34">
        <v>0.3659722222222222</v>
      </c>
      <c r="G1142" s="31">
        <v>42358.365972222222</v>
      </c>
      <c r="H1142" s="31"/>
      <c r="N1142" s="29">
        <v>4.12</v>
      </c>
    </row>
    <row r="1143" spans="1:34">
      <c r="A1143" s="29">
        <v>40112</v>
      </c>
      <c r="B1143" s="29" t="s">
        <v>27</v>
      </c>
      <c r="C1143" s="32">
        <v>42358</v>
      </c>
      <c r="D1143" s="36">
        <v>3</v>
      </c>
      <c r="E1143" s="34">
        <v>0.33333333333333331</v>
      </c>
      <c r="F1143" s="34">
        <v>0.36736111111111108</v>
      </c>
      <c r="G1143" s="31">
        <v>42358.367361111108</v>
      </c>
      <c r="H1143" s="31"/>
      <c r="K1143" s="29">
        <v>26</v>
      </c>
      <c r="AH1143" s="29" t="s">
        <v>297</v>
      </c>
    </row>
    <row r="1144" spans="1:34">
      <c r="A1144" s="29">
        <v>40112</v>
      </c>
      <c r="B1144" s="29" t="s">
        <v>27</v>
      </c>
      <c r="C1144" s="32">
        <v>42358</v>
      </c>
      <c r="D1144" s="36">
        <v>3</v>
      </c>
      <c r="E1144" s="34">
        <v>0.40625</v>
      </c>
      <c r="F1144" s="34">
        <v>0.40347222222222223</v>
      </c>
      <c r="G1144" s="31">
        <v>42358.40347222222</v>
      </c>
      <c r="H1144" s="31"/>
      <c r="I1144" s="29">
        <v>197</v>
      </c>
    </row>
    <row r="1145" spans="1:34">
      <c r="A1145" s="29">
        <v>40112</v>
      </c>
      <c r="B1145" s="29" t="s">
        <v>27</v>
      </c>
      <c r="C1145" s="32">
        <v>42358</v>
      </c>
      <c r="D1145" s="36">
        <v>3</v>
      </c>
      <c r="E1145" s="34">
        <v>0.40625</v>
      </c>
      <c r="F1145" s="34">
        <v>0.40625</v>
      </c>
      <c r="G1145" s="31">
        <v>42358.40625</v>
      </c>
      <c r="H1145" s="31"/>
      <c r="AH1145" s="29" t="s">
        <v>245</v>
      </c>
    </row>
    <row r="1146" spans="1:34">
      <c r="A1146" s="29">
        <v>40112</v>
      </c>
      <c r="B1146" s="29" t="s">
        <v>27</v>
      </c>
      <c r="C1146" s="32">
        <v>42358</v>
      </c>
      <c r="D1146" s="36">
        <v>3</v>
      </c>
      <c r="E1146" s="34">
        <v>0.41666666666666669</v>
      </c>
      <c r="F1146" s="34">
        <v>0.41736111111111113</v>
      </c>
      <c r="G1146" s="31">
        <v>42358.417361111111</v>
      </c>
      <c r="H1146" s="31"/>
      <c r="I1146" s="29">
        <v>190</v>
      </c>
      <c r="AH1146" s="29" t="s">
        <v>111</v>
      </c>
    </row>
    <row r="1147" spans="1:34">
      <c r="A1147" s="29">
        <v>40112</v>
      </c>
      <c r="B1147" s="29" t="s">
        <v>27</v>
      </c>
      <c r="C1147" s="32">
        <v>42358</v>
      </c>
      <c r="D1147" s="36">
        <v>3</v>
      </c>
      <c r="E1147" s="34">
        <v>0.41666666666666669</v>
      </c>
      <c r="F1147" s="34">
        <v>0.41805555555555557</v>
      </c>
      <c r="G1147" s="31">
        <v>42358.418055555558</v>
      </c>
      <c r="H1147" s="31"/>
      <c r="AH1147" s="29" t="s">
        <v>204</v>
      </c>
    </row>
    <row r="1148" spans="1:34">
      <c r="A1148" s="29">
        <v>40112</v>
      </c>
      <c r="B1148" s="29" t="s">
        <v>27</v>
      </c>
      <c r="C1148" s="32">
        <v>42358</v>
      </c>
      <c r="D1148" s="36">
        <v>3</v>
      </c>
      <c r="E1148" s="34">
        <v>0.41666666666666669</v>
      </c>
      <c r="F1148" s="34">
        <v>0.42291666666666666</v>
      </c>
      <c r="G1148" s="31">
        <v>42358.42291666667</v>
      </c>
      <c r="H1148" s="31"/>
      <c r="K1148" s="29">
        <v>14</v>
      </c>
      <c r="AH1148" s="29" t="s">
        <v>296</v>
      </c>
    </row>
    <row r="1149" spans="1:34">
      <c r="A1149" s="29">
        <v>40112</v>
      </c>
      <c r="B1149" s="29" t="s">
        <v>27</v>
      </c>
      <c r="C1149" s="32">
        <v>42358</v>
      </c>
      <c r="D1149" s="36">
        <v>3</v>
      </c>
      <c r="E1149" s="34">
        <v>0.41666666666666669</v>
      </c>
      <c r="F1149" s="34">
        <v>0.43541666666666662</v>
      </c>
      <c r="G1149" s="31">
        <v>42358.435416666667</v>
      </c>
      <c r="H1149" s="31"/>
      <c r="I1149" s="29">
        <v>158</v>
      </c>
      <c r="AH1149" s="29" t="s">
        <v>206</v>
      </c>
    </row>
    <row r="1150" spans="1:34">
      <c r="A1150" s="29">
        <v>40112</v>
      </c>
      <c r="B1150" s="29" t="s">
        <v>27</v>
      </c>
      <c r="C1150" s="32">
        <v>42358</v>
      </c>
      <c r="D1150" s="36">
        <v>3</v>
      </c>
      <c r="E1150" s="34">
        <v>0.41666666666666669</v>
      </c>
      <c r="F1150" s="34">
        <v>0.4381944444444445</v>
      </c>
      <c r="G1150" s="31">
        <v>42358.438194444447</v>
      </c>
      <c r="H1150" s="31"/>
      <c r="AH1150" s="29" t="s">
        <v>208</v>
      </c>
    </row>
    <row r="1151" spans="1:34">
      <c r="A1151" s="29">
        <v>40112</v>
      </c>
      <c r="B1151" s="29" t="s">
        <v>27</v>
      </c>
      <c r="C1151" s="32">
        <v>42358</v>
      </c>
      <c r="D1151" s="36">
        <v>3</v>
      </c>
      <c r="E1151" s="34">
        <v>0.41666666666666669</v>
      </c>
      <c r="F1151" s="34">
        <v>0.43888888888888888</v>
      </c>
      <c r="G1151" s="31">
        <v>42358.438888888886</v>
      </c>
      <c r="H1151" s="31"/>
      <c r="I1151" s="29">
        <v>155</v>
      </c>
      <c r="AH1151" s="29" t="s">
        <v>204</v>
      </c>
    </row>
    <row r="1152" spans="1:34">
      <c r="A1152" s="29">
        <v>40112</v>
      </c>
      <c r="B1152" s="29" t="s">
        <v>27</v>
      </c>
      <c r="C1152" s="32">
        <v>42358</v>
      </c>
      <c r="D1152" s="36">
        <v>3</v>
      </c>
      <c r="E1152" s="34">
        <v>0.41666666666666669</v>
      </c>
      <c r="F1152" s="34">
        <v>0.44930555555555557</v>
      </c>
      <c r="G1152" s="31">
        <v>42358.449305555558</v>
      </c>
      <c r="H1152" s="31"/>
      <c r="I1152" s="29">
        <v>134</v>
      </c>
      <c r="AH1152" s="29" t="s">
        <v>205</v>
      </c>
    </row>
    <row r="1153" spans="1:34">
      <c r="A1153" s="29">
        <v>40112</v>
      </c>
      <c r="B1153" s="29" t="s">
        <v>27</v>
      </c>
      <c r="C1153" s="32">
        <v>42358</v>
      </c>
      <c r="D1153" s="36">
        <v>3</v>
      </c>
      <c r="E1153" s="34">
        <v>0.41666666666666669</v>
      </c>
      <c r="F1153" s="34">
        <v>0.45277777777777778</v>
      </c>
      <c r="G1153" s="31">
        <v>42358.452777777777</v>
      </c>
      <c r="H1153" s="31"/>
      <c r="AH1153" s="29" t="s">
        <v>208</v>
      </c>
    </row>
    <row r="1154" spans="1:34">
      <c r="A1154" s="29">
        <v>40112</v>
      </c>
      <c r="B1154" s="29" t="s">
        <v>27</v>
      </c>
      <c r="C1154" s="32">
        <v>42358</v>
      </c>
      <c r="D1154" s="36">
        <v>3</v>
      </c>
      <c r="E1154" s="34">
        <v>0.41666666666666669</v>
      </c>
      <c r="F1154" s="34">
        <v>0.45624999999999999</v>
      </c>
      <c r="G1154" s="31">
        <v>42358.456250000003</v>
      </c>
      <c r="H1154" s="31"/>
      <c r="I1154" s="29">
        <v>134</v>
      </c>
      <c r="AH1154" s="29" t="s">
        <v>204</v>
      </c>
    </row>
    <row r="1155" spans="1:34">
      <c r="A1155" s="29">
        <v>40112</v>
      </c>
      <c r="B1155" s="29" t="s">
        <v>27</v>
      </c>
      <c r="C1155" s="32">
        <v>42358</v>
      </c>
      <c r="D1155" s="36">
        <v>3</v>
      </c>
      <c r="E1155" s="34">
        <v>0.41666666666666669</v>
      </c>
      <c r="F1155" s="34">
        <v>0.46666666666666662</v>
      </c>
      <c r="G1155" s="31">
        <v>42358.466666666667</v>
      </c>
      <c r="H1155" s="31"/>
      <c r="I1155" s="29">
        <v>108</v>
      </c>
      <c r="AH1155" s="29" t="s">
        <v>203</v>
      </c>
    </row>
    <row r="1156" spans="1:34">
      <c r="A1156" s="29">
        <v>40112</v>
      </c>
      <c r="B1156" s="29" t="s">
        <v>27</v>
      </c>
      <c r="C1156" s="32">
        <v>42358</v>
      </c>
      <c r="D1156" s="36">
        <v>3</v>
      </c>
      <c r="E1156" s="34">
        <v>0.5</v>
      </c>
      <c r="F1156" s="34">
        <v>0.50972222222222219</v>
      </c>
      <c r="G1156" s="31">
        <v>42358.509722222225</v>
      </c>
      <c r="H1156" s="31"/>
      <c r="I1156" s="29">
        <v>99</v>
      </c>
      <c r="K1156" s="29">
        <v>71</v>
      </c>
      <c r="N1156" s="29">
        <v>6.9</v>
      </c>
      <c r="AH1156" s="29" t="s">
        <v>295</v>
      </c>
    </row>
    <row r="1157" spans="1:34">
      <c r="A1157" s="29">
        <v>40112</v>
      </c>
      <c r="B1157" s="29" t="s">
        <v>27</v>
      </c>
      <c r="C1157" s="32">
        <v>42358</v>
      </c>
      <c r="D1157" s="36">
        <v>3</v>
      </c>
      <c r="E1157" s="34">
        <v>0.5625</v>
      </c>
      <c r="F1157" s="34">
        <v>0.55972222222222223</v>
      </c>
      <c r="G1157" s="31">
        <v>42358.55972222222</v>
      </c>
      <c r="H1157" s="31"/>
      <c r="I1157" s="29">
        <v>91</v>
      </c>
      <c r="M1157" s="29">
        <v>4</v>
      </c>
      <c r="AH1157" s="29" t="s">
        <v>294</v>
      </c>
    </row>
    <row r="1158" spans="1:34">
      <c r="A1158" s="29">
        <v>40112</v>
      </c>
      <c r="B1158" s="29" t="s">
        <v>27</v>
      </c>
      <c r="C1158" s="32">
        <v>42358</v>
      </c>
      <c r="D1158" s="36">
        <v>3</v>
      </c>
      <c r="E1158" s="34">
        <v>0.57291666666666663</v>
      </c>
      <c r="F1158" s="34">
        <v>0.57013888888888886</v>
      </c>
      <c r="G1158" s="31">
        <v>42358.570138888892</v>
      </c>
      <c r="H1158" s="31"/>
      <c r="I1158" s="29">
        <v>87</v>
      </c>
      <c r="M1158" s="29">
        <v>8</v>
      </c>
      <c r="AH1158" s="29" t="s">
        <v>291</v>
      </c>
    </row>
    <row r="1159" spans="1:34">
      <c r="A1159" s="29">
        <v>40112</v>
      </c>
      <c r="B1159" s="29" t="s">
        <v>27</v>
      </c>
      <c r="C1159" s="32">
        <v>42358</v>
      </c>
      <c r="D1159" s="36">
        <v>3</v>
      </c>
      <c r="E1159" s="34">
        <v>0.58333333333333337</v>
      </c>
      <c r="F1159" s="34">
        <v>0.58263888888888882</v>
      </c>
      <c r="G1159" s="31">
        <v>42358.582638888889</v>
      </c>
      <c r="H1159" s="31"/>
      <c r="I1159" s="29">
        <v>89</v>
      </c>
      <c r="M1159" s="29">
        <v>8</v>
      </c>
      <c r="AH1159" s="29" t="s">
        <v>291</v>
      </c>
    </row>
    <row r="1160" spans="1:34">
      <c r="A1160" s="29">
        <v>40112</v>
      </c>
      <c r="B1160" s="29" t="s">
        <v>27</v>
      </c>
      <c r="C1160" s="32">
        <v>42358</v>
      </c>
      <c r="D1160" s="36">
        <v>3</v>
      </c>
      <c r="E1160" s="34">
        <v>0.59375</v>
      </c>
      <c r="F1160" s="34">
        <v>0.59444444444444444</v>
      </c>
      <c r="G1160" s="31">
        <v>42358.594444444447</v>
      </c>
      <c r="H1160" s="31"/>
      <c r="I1160" s="29">
        <v>124</v>
      </c>
    </row>
    <row r="1161" spans="1:34">
      <c r="A1161" s="29">
        <v>40112</v>
      </c>
      <c r="B1161" s="29" t="s">
        <v>27</v>
      </c>
      <c r="C1161" s="32">
        <v>42358</v>
      </c>
      <c r="D1161" s="36">
        <v>3</v>
      </c>
      <c r="E1161" s="34">
        <v>0.625</v>
      </c>
      <c r="F1161" s="34">
        <v>0.625</v>
      </c>
      <c r="G1161" s="31">
        <v>42358.625</v>
      </c>
      <c r="H1161" s="31"/>
      <c r="I1161" s="29">
        <v>90</v>
      </c>
      <c r="M1161" s="29">
        <v>8</v>
      </c>
      <c r="AH1161" s="29" t="s">
        <v>292</v>
      </c>
    </row>
    <row r="1162" spans="1:34">
      <c r="A1162" s="29">
        <v>40112</v>
      </c>
      <c r="B1162" s="29" t="s">
        <v>27</v>
      </c>
      <c r="C1162" s="32">
        <v>42358</v>
      </c>
      <c r="D1162" s="36">
        <v>3</v>
      </c>
      <c r="E1162" s="34">
        <v>0.63541666666666663</v>
      </c>
      <c r="F1162" s="34">
        <v>0.63541666666666663</v>
      </c>
      <c r="G1162" s="31">
        <v>42358.635416666664</v>
      </c>
      <c r="H1162" s="31"/>
      <c r="I1162" s="29">
        <v>98</v>
      </c>
      <c r="M1162" s="29">
        <v>4</v>
      </c>
      <c r="AH1162" s="29" t="s">
        <v>293</v>
      </c>
    </row>
    <row r="1163" spans="1:34">
      <c r="A1163" s="29">
        <v>40112</v>
      </c>
      <c r="B1163" s="29" t="s">
        <v>27</v>
      </c>
      <c r="C1163" s="32">
        <v>42358</v>
      </c>
      <c r="D1163" s="36">
        <v>3</v>
      </c>
      <c r="E1163" s="34">
        <v>0.64583333333333337</v>
      </c>
      <c r="F1163" s="34">
        <v>0.64583333333333337</v>
      </c>
      <c r="G1163" s="31">
        <v>42358.645833333336</v>
      </c>
      <c r="H1163" s="31"/>
      <c r="I1163" s="29">
        <v>98</v>
      </c>
      <c r="M1163" s="29">
        <v>8</v>
      </c>
      <c r="AH1163" s="29" t="s">
        <v>292</v>
      </c>
    </row>
    <row r="1164" spans="1:34">
      <c r="A1164" s="29">
        <v>40112</v>
      </c>
      <c r="B1164" s="29" t="s">
        <v>27</v>
      </c>
      <c r="C1164" s="32">
        <v>42358</v>
      </c>
      <c r="D1164" s="36">
        <v>3</v>
      </c>
      <c r="E1164" s="34">
        <v>0.65625</v>
      </c>
      <c r="F1164" s="34">
        <v>0.65833333333333333</v>
      </c>
      <c r="G1164" s="31">
        <v>42358.658333333333</v>
      </c>
      <c r="H1164" s="31"/>
      <c r="I1164" s="29">
        <v>88</v>
      </c>
      <c r="M1164" s="29">
        <v>8</v>
      </c>
      <c r="AH1164" s="29" t="s">
        <v>291</v>
      </c>
    </row>
    <row r="1165" spans="1:34">
      <c r="A1165" s="29">
        <v>40112</v>
      </c>
      <c r="B1165" s="29" t="s">
        <v>27</v>
      </c>
      <c r="C1165" s="32">
        <v>42358</v>
      </c>
      <c r="D1165" s="36">
        <v>3</v>
      </c>
      <c r="E1165" s="34">
        <v>0.66666666666666663</v>
      </c>
      <c r="F1165" s="34">
        <v>0.6694444444444444</v>
      </c>
      <c r="G1165" s="31">
        <v>42358.669444444444</v>
      </c>
      <c r="H1165" s="31"/>
      <c r="I1165" s="29">
        <v>121</v>
      </c>
      <c r="AH1165" s="29" t="s">
        <v>290</v>
      </c>
    </row>
    <row r="1166" spans="1:34">
      <c r="A1166" s="29">
        <v>40112</v>
      </c>
      <c r="B1166" s="29" t="s">
        <v>131</v>
      </c>
      <c r="C1166" s="32">
        <v>42696</v>
      </c>
      <c r="D1166" s="36">
        <v>1</v>
      </c>
      <c r="E1166" s="34">
        <v>0</v>
      </c>
      <c r="F1166" s="34">
        <v>0</v>
      </c>
      <c r="G1166" s="31">
        <v>42696</v>
      </c>
      <c r="H1166" s="31"/>
      <c r="I1166" s="29">
        <v>79</v>
      </c>
      <c r="AH1166" s="29" t="s">
        <v>179</v>
      </c>
    </row>
    <row r="1167" spans="1:34">
      <c r="A1167" s="29">
        <v>40112</v>
      </c>
      <c r="B1167" s="29" t="s">
        <v>131</v>
      </c>
      <c r="C1167" s="32">
        <v>42696</v>
      </c>
      <c r="D1167" s="36">
        <v>1</v>
      </c>
      <c r="E1167" s="34">
        <v>0</v>
      </c>
      <c r="F1167" s="34">
        <v>2.0833333333333333E-3</v>
      </c>
      <c r="G1167" s="31">
        <v>42696.002083333333</v>
      </c>
      <c r="H1167" s="31"/>
      <c r="M1167" s="29">
        <v>12</v>
      </c>
      <c r="AH1167" s="29" t="s">
        <v>289</v>
      </c>
    </row>
    <row r="1168" spans="1:34">
      <c r="A1168" s="29">
        <v>40112</v>
      </c>
      <c r="B1168" s="29" t="s">
        <v>131</v>
      </c>
      <c r="C1168" s="32">
        <v>42696</v>
      </c>
      <c r="D1168" s="36">
        <v>1</v>
      </c>
      <c r="E1168" s="34">
        <v>1.0416666666666666E-2</v>
      </c>
      <c r="F1168" s="34">
        <v>1.5972222222222224E-2</v>
      </c>
      <c r="G1168" s="31">
        <v>42696.015972222223</v>
      </c>
      <c r="H1168" s="31"/>
      <c r="I1168" s="29">
        <v>106</v>
      </c>
      <c r="AH1168" s="29" t="s">
        <v>288</v>
      </c>
    </row>
    <row r="1169" spans="1:34">
      <c r="A1169" s="29">
        <v>40112</v>
      </c>
      <c r="B1169" s="29" t="s">
        <v>131</v>
      </c>
      <c r="C1169" s="32">
        <v>42696</v>
      </c>
      <c r="D1169" s="36">
        <v>1</v>
      </c>
      <c r="E1169" s="34">
        <v>6.25E-2</v>
      </c>
      <c r="F1169" s="34">
        <v>5.9722222222222225E-2</v>
      </c>
      <c r="G1169" s="31">
        <v>42696.05972222222</v>
      </c>
      <c r="H1169" s="31"/>
      <c r="I1169" s="29">
        <v>73</v>
      </c>
      <c r="AH1169" s="29" t="s">
        <v>179</v>
      </c>
    </row>
    <row r="1170" spans="1:34">
      <c r="A1170" s="29">
        <v>40112</v>
      </c>
      <c r="B1170" s="29" t="s">
        <v>131</v>
      </c>
      <c r="C1170" s="32">
        <v>42696</v>
      </c>
      <c r="D1170" s="36">
        <v>1</v>
      </c>
      <c r="E1170" s="34">
        <v>6.25E-2</v>
      </c>
      <c r="F1170" s="34">
        <v>6.3888888888888884E-2</v>
      </c>
      <c r="G1170" s="31">
        <v>42696.063888888886</v>
      </c>
      <c r="H1170" s="31"/>
      <c r="M1170" s="29">
        <v>24</v>
      </c>
      <c r="AH1170" s="29" t="s">
        <v>287</v>
      </c>
    </row>
    <row r="1171" spans="1:34">
      <c r="A1171" s="29">
        <v>40112</v>
      </c>
      <c r="B1171" s="29" t="s">
        <v>131</v>
      </c>
      <c r="C1171" s="32">
        <v>42696</v>
      </c>
      <c r="D1171" s="36">
        <v>1</v>
      </c>
      <c r="E1171" s="34">
        <v>8.3333333333333329E-2</v>
      </c>
      <c r="F1171" s="34">
        <v>8.0555555555555561E-2</v>
      </c>
      <c r="G1171" s="31">
        <v>42696.080555555556</v>
      </c>
      <c r="H1171" s="31"/>
      <c r="I1171" s="29">
        <v>123</v>
      </c>
      <c r="AH1171" s="29" t="s">
        <v>286</v>
      </c>
    </row>
    <row r="1172" spans="1:34">
      <c r="A1172" s="29">
        <v>40112</v>
      </c>
      <c r="B1172" s="29" t="s">
        <v>131</v>
      </c>
      <c r="C1172" s="32">
        <v>42696</v>
      </c>
      <c r="D1172" s="36">
        <v>1</v>
      </c>
      <c r="E1172" s="34">
        <v>0.1875</v>
      </c>
      <c r="F1172" s="34">
        <v>0.18958333333333333</v>
      </c>
      <c r="G1172" s="31">
        <v>42696.189583333333</v>
      </c>
      <c r="H1172" s="31"/>
      <c r="I1172" s="29">
        <v>93</v>
      </c>
      <c r="AH1172" s="29" t="s">
        <v>179</v>
      </c>
    </row>
    <row r="1173" spans="1:34">
      <c r="A1173" s="29">
        <v>40112</v>
      </c>
      <c r="B1173" s="29" t="s">
        <v>131</v>
      </c>
      <c r="C1173" s="32">
        <v>42696</v>
      </c>
      <c r="D1173" s="36">
        <v>1</v>
      </c>
      <c r="E1173" s="34">
        <v>0.1875</v>
      </c>
      <c r="F1173" s="34">
        <v>0.19027777777777777</v>
      </c>
      <c r="G1173" s="31">
        <v>42696.19027777778</v>
      </c>
      <c r="H1173" s="31"/>
      <c r="M1173" s="29">
        <v>4</v>
      </c>
      <c r="AH1173" s="29" t="s">
        <v>128</v>
      </c>
    </row>
    <row r="1174" spans="1:34">
      <c r="A1174" s="29">
        <v>40112</v>
      </c>
      <c r="B1174" s="29" t="s">
        <v>131</v>
      </c>
      <c r="C1174" s="32">
        <v>42696</v>
      </c>
      <c r="D1174" s="36">
        <v>1</v>
      </c>
      <c r="E1174" s="34">
        <v>0.20833333333333334</v>
      </c>
      <c r="F1174" s="34">
        <v>0.24583333333333335</v>
      </c>
      <c r="G1174" s="31">
        <v>42696.245833333334</v>
      </c>
      <c r="H1174" s="31"/>
      <c r="I1174" s="29">
        <v>115</v>
      </c>
    </row>
    <row r="1175" spans="1:34">
      <c r="A1175" s="29">
        <v>40112</v>
      </c>
      <c r="B1175" s="29" t="s">
        <v>131</v>
      </c>
      <c r="C1175" s="32">
        <v>42696</v>
      </c>
      <c r="D1175" s="36">
        <v>1</v>
      </c>
      <c r="E1175" s="34">
        <v>0.25</v>
      </c>
      <c r="F1175" s="34">
        <v>0.25416666666666665</v>
      </c>
      <c r="G1175" s="31">
        <v>42696.254166666666</v>
      </c>
      <c r="H1175" s="31"/>
      <c r="I1175" s="29">
        <v>82</v>
      </c>
      <c r="AH1175" s="29" t="s">
        <v>285</v>
      </c>
    </row>
    <row r="1176" spans="1:34">
      <c r="A1176" s="29">
        <v>40112</v>
      </c>
      <c r="B1176" s="29" t="s">
        <v>131</v>
      </c>
      <c r="C1176" s="32">
        <v>42696</v>
      </c>
      <c r="D1176" s="36">
        <v>1</v>
      </c>
      <c r="E1176" s="34">
        <v>0.25</v>
      </c>
      <c r="F1176" s="34">
        <v>0.25555555555555559</v>
      </c>
      <c r="G1176" s="31">
        <v>42696.255555555559</v>
      </c>
      <c r="H1176" s="31"/>
      <c r="M1176" s="29">
        <v>8</v>
      </c>
      <c r="AH1176" s="29" t="s">
        <v>120</v>
      </c>
    </row>
    <row r="1177" spans="1:34">
      <c r="A1177" s="29">
        <v>40112</v>
      </c>
      <c r="B1177" s="29" t="s">
        <v>131</v>
      </c>
      <c r="C1177" s="32">
        <v>42696</v>
      </c>
      <c r="D1177" s="36">
        <v>1</v>
      </c>
      <c r="E1177" s="34">
        <v>0.27083333333333331</v>
      </c>
      <c r="F1177" s="34">
        <v>0.26944444444444443</v>
      </c>
      <c r="G1177" s="31">
        <v>42696.269444444442</v>
      </c>
      <c r="H1177" s="31"/>
      <c r="I1177" s="29">
        <v>118</v>
      </c>
    </row>
    <row r="1178" spans="1:34">
      <c r="A1178" s="29">
        <v>40112</v>
      </c>
      <c r="B1178" s="29" t="s">
        <v>131</v>
      </c>
      <c r="C1178" s="32">
        <v>42696</v>
      </c>
      <c r="D1178" s="36">
        <v>1</v>
      </c>
      <c r="E1178" s="34">
        <v>0.29166666666666669</v>
      </c>
      <c r="F1178" s="34">
        <v>0.33888888888888885</v>
      </c>
      <c r="G1178" s="31">
        <v>42696.338888888888</v>
      </c>
      <c r="H1178" s="31"/>
      <c r="I1178" s="29">
        <v>95</v>
      </c>
      <c r="M1178" s="29">
        <v>4</v>
      </c>
      <c r="AH1178" s="29" t="s">
        <v>284</v>
      </c>
    </row>
    <row r="1179" spans="1:34">
      <c r="A1179" s="29">
        <v>40112</v>
      </c>
      <c r="B1179" s="29" t="s">
        <v>131</v>
      </c>
      <c r="C1179" s="32">
        <v>42696</v>
      </c>
      <c r="D1179" s="36">
        <v>1</v>
      </c>
      <c r="E1179" s="34">
        <v>0.33333333333333331</v>
      </c>
      <c r="F1179" s="34">
        <v>0.35069444444444442</v>
      </c>
      <c r="G1179" s="31">
        <v>42696.350694444445</v>
      </c>
      <c r="H1179" s="31"/>
      <c r="K1179" s="29">
        <v>29.39</v>
      </c>
      <c r="AH1179" s="29" t="s">
        <v>268</v>
      </c>
    </row>
    <row r="1180" spans="1:34">
      <c r="A1180" s="29">
        <v>40112</v>
      </c>
      <c r="B1180" s="29" t="s">
        <v>131</v>
      </c>
      <c r="C1180" s="32">
        <v>42696</v>
      </c>
      <c r="D1180" s="36">
        <v>1</v>
      </c>
      <c r="E1180" s="34">
        <v>0.33333333333333331</v>
      </c>
      <c r="F1180" s="34">
        <v>0.3520833333333333</v>
      </c>
      <c r="G1180" s="31">
        <v>42696.352083333331</v>
      </c>
      <c r="H1180" s="31"/>
      <c r="N1180" s="29">
        <v>2.66</v>
      </c>
    </row>
    <row r="1181" spans="1:34">
      <c r="A1181" s="29">
        <v>40112</v>
      </c>
      <c r="B1181" s="29" t="s">
        <v>131</v>
      </c>
      <c r="C1181" s="32">
        <v>42696</v>
      </c>
      <c r="D1181" s="36">
        <v>1</v>
      </c>
      <c r="E1181" s="34">
        <v>0.35416666666666669</v>
      </c>
      <c r="F1181" s="34">
        <v>0.35416666666666669</v>
      </c>
      <c r="G1181" s="31">
        <v>42696.354166666664</v>
      </c>
      <c r="H1181" s="31"/>
      <c r="AH1181" s="29" t="s">
        <v>283</v>
      </c>
    </row>
    <row r="1182" spans="1:34">
      <c r="A1182" s="29">
        <v>40112</v>
      </c>
      <c r="B1182" s="29" t="s">
        <v>131</v>
      </c>
      <c r="C1182" s="32">
        <v>42696</v>
      </c>
      <c r="D1182" s="36">
        <v>1</v>
      </c>
      <c r="E1182" s="34">
        <v>0.40625</v>
      </c>
      <c r="F1182" s="34">
        <v>0.40833333333333338</v>
      </c>
      <c r="G1182" s="31">
        <v>42696.408333333333</v>
      </c>
      <c r="H1182" s="31"/>
      <c r="I1182" s="29">
        <v>143</v>
      </c>
    </row>
    <row r="1183" spans="1:34">
      <c r="A1183" s="29">
        <v>40112</v>
      </c>
      <c r="B1183" s="29" t="s">
        <v>131</v>
      </c>
      <c r="C1183" s="32">
        <v>42696</v>
      </c>
      <c r="D1183" s="36">
        <v>1</v>
      </c>
      <c r="E1183" s="34">
        <v>0.40625</v>
      </c>
      <c r="F1183" s="34">
        <v>0.41041666666666665</v>
      </c>
      <c r="G1183" s="31">
        <v>42696.410416666666</v>
      </c>
      <c r="H1183" s="31"/>
      <c r="AH1183" s="29" t="s">
        <v>245</v>
      </c>
    </row>
    <row r="1184" spans="1:34">
      <c r="A1184" s="29">
        <v>40112</v>
      </c>
      <c r="B1184" s="29" t="s">
        <v>131</v>
      </c>
      <c r="C1184" s="32">
        <v>42696</v>
      </c>
      <c r="D1184" s="36">
        <v>1</v>
      </c>
      <c r="E1184" s="34">
        <v>0.41666666666666669</v>
      </c>
      <c r="F1184" s="34">
        <v>0.41111111111111115</v>
      </c>
      <c r="G1184" s="31">
        <v>42696.411111111112</v>
      </c>
      <c r="H1184" s="31"/>
      <c r="K1184" s="29">
        <v>14</v>
      </c>
    </row>
    <row r="1185" spans="1:34">
      <c r="A1185" s="29">
        <v>40112</v>
      </c>
      <c r="B1185" s="29" t="s">
        <v>131</v>
      </c>
      <c r="C1185" s="32">
        <v>42696</v>
      </c>
      <c r="D1185" s="36">
        <v>1</v>
      </c>
      <c r="E1185" s="34">
        <v>0.41666666666666669</v>
      </c>
      <c r="F1185" s="34">
        <v>0.41597222222222219</v>
      </c>
      <c r="G1185" s="31">
        <v>42696.415972222225</v>
      </c>
      <c r="H1185" s="31"/>
      <c r="AH1185" s="29" t="s">
        <v>111</v>
      </c>
    </row>
    <row r="1186" spans="1:34">
      <c r="A1186" s="29">
        <v>40112</v>
      </c>
      <c r="B1186" s="29" t="s">
        <v>131</v>
      </c>
      <c r="C1186" s="32">
        <v>42696</v>
      </c>
      <c r="D1186" s="36">
        <v>1</v>
      </c>
      <c r="E1186" s="34">
        <v>0.41666666666666669</v>
      </c>
      <c r="F1186" s="34">
        <v>0.41666666666666669</v>
      </c>
      <c r="G1186" s="31">
        <v>42696.416666666664</v>
      </c>
      <c r="H1186" s="31"/>
      <c r="AH1186" s="29" t="s">
        <v>280</v>
      </c>
    </row>
    <row r="1187" spans="1:34">
      <c r="A1187" s="29">
        <v>40112</v>
      </c>
      <c r="B1187" s="29" t="s">
        <v>131</v>
      </c>
      <c r="C1187" s="32">
        <v>42696</v>
      </c>
      <c r="D1187" s="36">
        <v>1</v>
      </c>
      <c r="E1187" s="34">
        <v>0.41666666666666669</v>
      </c>
      <c r="F1187" s="34">
        <v>0.42708333333333331</v>
      </c>
      <c r="G1187" s="31">
        <v>42696.427083333336</v>
      </c>
      <c r="H1187" s="31"/>
      <c r="I1187" s="29">
        <v>96</v>
      </c>
      <c r="AH1187" s="29" t="s">
        <v>282</v>
      </c>
    </row>
    <row r="1188" spans="1:34">
      <c r="A1188" s="29">
        <v>40112</v>
      </c>
      <c r="B1188" s="29" t="s">
        <v>131</v>
      </c>
      <c r="C1188" s="32">
        <v>42696</v>
      </c>
      <c r="D1188" s="36">
        <v>1</v>
      </c>
      <c r="E1188" s="34">
        <v>0.41666666666666669</v>
      </c>
      <c r="F1188" s="34">
        <v>0.43055555555555558</v>
      </c>
      <c r="G1188" s="31">
        <v>42696.430555555555</v>
      </c>
      <c r="H1188" s="31"/>
      <c r="AH1188" s="29" t="s">
        <v>280</v>
      </c>
    </row>
    <row r="1189" spans="1:34">
      <c r="A1189" s="29">
        <v>40112</v>
      </c>
      <c r="B1189" s="29" t="s">
        <v>131</v>
      </c>
      <c r="C1189" s="32">
        <v>42696</v>
      </c>
      <c r="D1189" s="36">
        <v>1</v>
      </c>
      <c r="E1189" s="34">
        <v>0.41666666666666669</v>
      </c>
      <c r="F1189" s="34">
        <v>0.44166666666666665</v>
      </c>
      <c r="G1189" s="31">
        <v>42696.441666666666</v>
      </c>
      <c r="H1189" s="31"/>
      <c r="I1189" s="29">
        <v>74</v>
      </c>
      <c r="AH1189" s="29" t="s">
        <v>282</v>
      </c>
    </row>
    <row r="1190" spans="1:34">
      <c r="A1190" s="29">
        <v>40112</v>
      </c>
      <c r="B1190" s="29" t="s">
        <v>131</v>
      </c>
      <c r="C1190" s="32">
        <v>42696</v>
      </c>
      <c r="D1190" s="36">
        <v>1</v>
      </c>
      <c r="E1190" s="34">
        <v>0.41666666666666669</v>
      </c>
      <c r="F1190" s="34">
        <v>0.44236111111111115</v>
      </c>
      <c r="G1190" s="31">
        <v>42696.442361111112</v>
      </c>
      <c r="H1190" s="31"/>
      <c r="M1190" s="29">
        <v>16</v>
      </c>
      <c r="AH1190" s="29" t="s">
        <v>129</v>
      </c>
    </row>
    <row r="1191" spans="1:34">
      <c r="A1191" s="29">
        <v>40112</v>
      </c>
      <c r="B1191" s="29" t="s">
        <v>131</v>
      </c>
      <c r="C1191" s="32">
        <v>42696</v>
      </c>
      <c r="D1191" s="36">
        <v>1</v>
      </c>
      <c r="E1191" s="34">
        <v>0.41666666666666669</v>
      </c>
      <c r="F1191" s="34">
        <v>0.45277777777777778</v>
      </c>
      <c r="G1191" s="31">
        <v>42696.452777777777</v>
      </c>
      <c r="H1191" s="31"/>
      <c r="I1191" s="29">
        <v>113</v>
      </c>
      <c r="AH1191" s="29" t="s">
        <v>281</v>
      </c>
    </row>
    <row r="1192" spans="1:34">
      <c r="A1192" s="29">
        <v>40112</v>
      </c>
      <c r="B1192" s="29" t="s">
        <v>131</v>
      </c>
      <c r="C1192" s="32">
        <v>42696</v>
      </c>
      <c r="D1192" s="36">
        <v>1</v>
      </c>
      <c r="E1192" s="34">
        <v>0.41666666666666669</v>
      </c>
      <c r="F1192" s="34">
        <v>0.45416666666666666</v>
      </c>
      <c r="G1192" s="31">
        <v>42696.45416666667</v>
      </c>
      <c r="H1192" s="31"/>
      <c r="AH1192" s="29" t="s">
        <v>280</v>
      </c>
    </row>
    <row r="1193" spans="1:34">
      <c r="A1193" s="29">
        <v>40112</v>
      </c>
      <c r="B1193" s="29" t="s">
        <v>131</v>
      </c>
      <c r="C1193" s="32">
        <v>42696</v>
      </c>
      <c r="D1193" s="36">
        <v>1</v>
      </c>
      <c r="E1193" s="34">
        <v>0.41666666666666669</v>
      </c>
      <c r="F1193" s="34">
        <v>0.46458333333333335</v>
      </c>
      <c r="G1193" s="31">
        <v>42696.464583333334</v>
      </c>
      <c r="H1193" s="31"/>
      <c r="I1193" s="29">
        <v>95</v>
      </c>
      <c r="AH1193" s="29" t="s">
        <v>279</v>
      </c>
    </row>
    <row r="1194" spans="1:34">
      <c r="A1194" s="29">
        <v>40112</v>
      </c>
      <c r="B1194" s="29" t="s">
        <v>131</v>
      </c>
      <c r="C1194" s="32">
        <v>42696</v>
      </c>
      <c r="D1194" s="36">
        <v>1</v>
      </c>
      <c r="E1194" s="34">
        <v>0.41666666666666669</v>
      </c>
      <c r="F1194" s="34">
        <v>0.46736111111111112</v>
      </c>
      <c r="G1194" s="31">
        <v>42696.467361111114</v>
      </c>
      <c r="H1194" s="31"/>
      <c r="M1194" s="29">
        <v>4</v>
      </c>
      <c r="AH1194" s="29" t="s">
        <v>128</v>
      </c>
    </row>
    <row r="1195" spans="1:34">
      <c r="A1195" s="29">
        <v>40112</v>
      </c>
      <c r="B1195" s="29" t="s">
        <v>131</v>
      </c>
      <c r="C1195" s="32">
        <v>42696</v>
      </c>
      <c r="D1195" s="36">
        <v>1</v>
      </c>
      <c r="E1195" s="34">
        <v>0.48958333333333331</v>
      </c>
      <c r="F1195" s="34">
        <v>0.49305555555555558</v>
      </c>
      <c r="G1195" s="31">
        <v>42696.493055555555</v>
      </c>
      <c r="H1195" s="31"/>
      <c r="AH1195" s="29" t="s">
        <v>278</v>
      </c>
    </row>
    <row r="1196" spans="1:34">
      <c r="A1196" s="29">
        <v>40112</v>
      </c>
      <c r="B1196" s="29" t="s">
        <v>131</v>
      </c>
      <c r="C1196" s="32">
        <v>42696</v>
      </c>
      <c r="D1196" s="36">
        <v>1</v>
      </c>
      <c r="E1196" s="34">
        <v>0.5</v>
      </c>
      <c r="F1196" s="34">
        <v>0.50694444444444442</v>
      </c>
      <c r="G1196" s="31">
        <v>42696.506944444445</v>
      </c>
      <c r="H1196" s="31"/>
      <c r="I1196" s="29">
        <v>138</v>
      </c>
    </row>
    <row r="1197" spans="1:34">
      <c r="A1197" s="29">
        <v>40112</v>
      </c>
      <c r="B1197" s="29" t="s">
        <v>131</v>
      </c>
      <c r="C1197" s="32">
        <v>42696</v>
      </c>
      <c r="D1197" s="36">
        <v>1</v>
      </c>
      <c r="E1197" s="34">
        <v>0.5</v>
      </c>
      <c r="F1197" s="34">
        <v>0.51388888888888895</v>
      </c>
      <c r="G1197" s="31">
        <v>42696.513888888891</v>
      </c>
      <c r="H1197" s="31"/>
      <c r="N1197" s="29">
        <v>4.49</v>
      </c>
      <c r="AH1197" s="29" t="s">
        <v>277</v>
      </c>
    </row>
    <row r="1198" spans="1:34">
      <c r="A1198" s="29">
        <v>40112</v>
      </c>
      <c r="B1198" s="29" t="s">
        <v>131</v>
      </c>
      <c r="C1198" s="32">
        <v>42696</v>
      </c>
      <c r="D1198" s="36">
        <v>1</v>
      </c>
      <c r="E1198" s="34">
        <v>0.5</v>
      </c>
      <c r="F1198" s="34">
        <v>0.51458333333333328</v>
      </c>
      <c r="G1198" s="31">
        <v>42696.51458333333</v>
      </c>
      <c r="H1198" s="31"/>
      <c r="K1198" s="29">
        <v>52.51</v>
      </c>
      <c r="AH1198" s="29" t="s">
        <v>276</v>
      </c>
    </row>
    <row r="1199" spans="1:34">
      <c r="A1199" s="29">
        <v>40112</v>
      </c>
      <c r="B1199" s="29" t="s">
        <v>131</v>
      </c>
      <c r="C1199" s="32">
        <v>42696</v>
      </c>
      <c r="D1199" s="36">
        <v>1</v>
      </c>
      <c r="E1199" s="34">
        <v>0.54166666666666663</v>
      </c>
      <c r="F1199" s="34">
        <v>0.54513888888888895</v>
      </c>
      <c r="G1199" s="31">
        <v>42696.545138888891</v>
      </c>
      <c r="H1199" s="31"/>
      <c r="AH1199" s="29" t="s">
        <v>275</v>
      </c>
    </row>
    <row r="1200" spans="1:34">
      <c r="A1200" s="29">
        <v>40112</v>
      </c>
      <c r="B1200" s="29" t="s">
        <v>131</v>
      </c>
      <c r="C1200" s="32">
        <v>42696</v>
      </c>
      <c r="D1200" s="36">
        <v>1</v>
      </c>
      <c r="E1200" s="34">
        <v>0.58333333333333337</v>
      </c>
      <c r="F1200" s="34">
        <v>0.58402777777777781</v>
      </c>
      <c r="G1200" s="31">
        <v>42696.584027777775</v>
      </c>
      <c r="H1200" s="31"/>
      <c r="AH1200" s="29" t="s">
        <v>274</v>
      </c>
    </row>
    <row r="1201" spans="1:34">
      <c r="A1201" s="29">
        <v>40112</v>
      </c>
      <c r="B1201" s="29" t="s">
        <v>131</v>
      </c>
      <c r="C1201" s="32">
        <v>42696</v>
      </c>
      <c r="D1201" s="36">
        <v>1</v>
      </c>
      <c r="E1201" s="34">
        <v>0.60416666666666663</v>
      </c>
      <c r="F1201" s="34">
        <v>0.6069444444444444</v>
      </c>
      <c r="G1201" s="31">
        <v>42696.606944444444</v>
      </c>
      <c r="H1201" s="31"/>
      <c r="I1201" s="29">
        <v>170</v>
      </c>
    </row>
    <row r="1202" spans="1:34">
      <c r="A1202" s="29">
        <v>40112</v>
      </c>
      <c r="B1202" s="29" t="s">
        <v>131</v>
      </c>
      <c r="C1202" s="32">
        <v>42696</v>
      </c>
      <c r="D1202" s="36">
        <v>1</v>
      </c>
      <c r="E1202" s="34">
        <v>0.60416666666666663</v>
      </c>
      <c r="F1202" s="34">
        <v>0.60833333333333328</v>
      </c>
      <c r="G1202" s="31">
        <v>42696.60833333333</v>
      </c>
      <c r="H1202" s="31"/>
      <c r="AH1202" s="29" t="s">
        <v>273</v>
      </c>
    </row>
    <row r="1203" spans="1:34">
      <c r="A1203" s="29">
        <v>40112</v>
      </c>
      <c r="B1203" s="29" t="s">
        <v>131</v>
      </c>
      <c r="C1203" s="32">
        <v>42696</v>
      </c>
      <c r="D1203" s="36">
        <v>1</v>
      </c>
      <c r="E1203" s="34">
        <v>0.63541666666666663</v>
      </c>
      <c r="F1203" s="34">
        <v>0.63611111111111118</v>
      </c>
      <c r="G1203" s="31">
        <v>42696.636111111111</v>
      </c>
      <c r="H1203" s="31"/>
      <c r="AH1203" s="29" t="s">
        <v>272</v>
      </c>
    </row>
    <row r="1204" spans="1:34">
      <c r="A1204" s="29">
        <v>40112</v>
      </c>
      <c r="B1204" s="29" t="s">
        <v>131</v>
      </c>
      <c r="C1204" s="32">
        <v>42696</v>
      </c>
      <c r="D1204" s="36">
        <v>1</v>
      </c>
      <c r="E1204" s="34">
        <v>0.64583333333333337</v>
      </c>
      <c r="F1204" s="34">
        <v>0.65</v>
      </c>
      <c r="G1204" s="31">
        <v>42696.65</v>
      </c>
      <c r="H1204" s="31"/>
      <c r="I1204" s="29">
        <v>111</v>
      </c>
      <c r="AH1204" s="29" t="s">
        <v>271</v>
      </c>
    </row>
    <row r="1205" spans="1:34">
      <c r="A1205" s="29">
        <v>40112</v>
      </c>
      <c r="B1205" s="29" t="s">
        <v>131</v>
      </c>
      <c r="C1205" s="32">
        <v>42696</v>
      </c>
      <c r="D1205" s="36">
        <v>1</v>
      </c>
      <c r="E1205" s="34">
        <v>0.66666666666666663</v>
      </c>
      <c r="F1205" s="34">
        <v>0.65555555555555556</v>
      </c>
      <c r="G1205" s="31">
        <v>42696.655555555553</v>
      </c>
      <c r="H1205" s="31"/>
      <c r="I1205" s="29">
        <v>170</v>
      </c>
      <c r="AH1205" s="29" t="s">
        <v>270</v>
      </c>
    </row>
    <row r="1206" spans="1:34">
      <c r="A1206" s="29">
        <v>40112</v>
      </c>
      <c r="B1206" s="29" t="s">
        <v>131</v>
      </c>
      <c r="C1206" s="32">
        <v>42696</v>
      </c>
      <c r="D1206" s="36">
        <v>1</v>
      </c>
      <c r="E1206" s="34">
        <v>0.66666666666666663</v>
      </c>
      <c r="F1206" s="34">
        <v>0.6694444444444444</v>
      </c>
      <c r="G1206" s="31">
        <v>42696.669444444444</v>
      </c>
      <c r="H1206" s="31"/>
      <c r="AH1206" s="29" t="s">
        <v>269</v>
      </c>
    </row>
    <row r="1207" spans="1:34">
      <c r="A1207" s="29">
        <v>40115</v>
      </c>
      <c r="B1207" s="29" t="s">
        <v>131</v>
      </c>
      <c r="C1207" s="32">
        <v>42356</v>
      </c>
      <c r="D1207" s="36">
        <v>1</v>
      </c>
      <c r="E1207" s="34">
        <v>0.66666666666666663</v>
      </c>
      <c r="F1207" s="34">
        <v>0.66666666666666663</v>
      </c>
      <c r="G1207" s="31">
        <v>42356.666666666664</v>
      </c>
      <c r="H1207" s="31"/>
      <c r="I1207" s="29">
        <v>79</v>
      </c>
      <c r="M1207" s="29" t="s">
        <v>233</v>
      </c>
      <c r="AH1207" s="29" t="s">
        <v>267</v>
      </c>
    </row>
    <row r="1208" spans="1:34">
      <c r="A1208" s="29">
        <v>40115</v>
      </c>
      <c r="B1208" s="29" t="s">
        <v>131</v>
      </c>
      <c r="C1208" s="32">
        <v>42356</v>
      </c>
      <c r="D1208" s="36">
        <v>1</v>
      </c>
      <c r="E1208" s="34">
        <v>0.66666666666666663</v>
      </c>
      <c r="F1208" s="34">
        <v>0.67222222222222217</v>
      </c>
      <c r="G1208" s="31">
        <v>42356.672222222223</v>
      </c>
      <c r="H1208" s="31"/>
      <c r="AC1208" s="29">
        <v>0.1</v>
      </c>
      <c r="AH1208" s="29" t="s">
        <v>266</v>
      </c>
    </row>
    <row r="1209" spans="1:34">
      <c r="A1209" s="29">
        <v>40115</v>
      </c>
      <c r="B1209" s="29" t="s">
        <v>131</v>
      </c>
      <c r="C1209" s="32">
        <v>42356</v>
      </c>
      <c r="D1209" s="36">
        <v>1</v>
      </c>
      <c r="E1209" s="34">
        <v>0.66666666666666663</v>
      </c>
      <c r="F1209" s="34">
        <v>0.71875</v>
      </c>
      <c r="G1209" s="31">
        <v>42356.71875</v>
      </c>
      <c r="H1209" s="31"/>
      <c r="I1209" s="29">
        <v>81</v>
      </c>
      <c r="M1209" s="29" t="s">
        <v>218</v>
      </c>
      <c r="AH1209" s="29" t="s">
        <v>120</v>
      </c>
    </row>
    <row r="1210" spans="1:34">
      <c r="A1210" s="29">
        <v>40115</v>
      </c>
      <c r="B1210" s="29" t="s">
        <v>131</v>
      </c>
      <c r="C1210" s="32">
        <v>42356</v>
      </c>
      <c r="D1210" s="36">
        <v>1</v>
      </c>
      <c r="E1210" s="34">
        <v>0.66666666666666663</v>
      </c>
      <c r="F1210" s="34">
        <v>0.72916666666666663</v>
      </c>
      <c r="G1210" s="31">
        <v>42356.729166666664</v>
      </c>
      <c r="H1210" s="31"/>
      <c r="I1210" s="29">
        <v>91</v>
      </c>
      <c r="M1210" s="29" t="s">
        <v>265</v>
      </c>
      <c r="AH1210" s="29" t="s">
        <v>264</v>
      </c>
    </row>
    <row r="1211" spans="1:34">
      <c r="A1211" s="29">
        <v>40115</v>
      </c>
      <c r="B1211" s="29" t="s">
        <v>131</v>
      </c>
      <c r="C1211" s="32">
        <v>42356</v>
      </c>
      <c r="D1211" s="36">
        <v>1</v>
      </c>
      <c r="E1211" s="34">
        <v>0.66666666666666663</v>
      </c>
      <c r="F1211" s="34">
        <v>0.73263888888888884</v>
      </c>
      <c r="G1211" s="31">
        <v>42356.732638888891</v>
      </c>
      <c r="H1211" s="31"/>
      <c r="AH1211" s="29" t="s">
        <v>263</v>
      </c>
    </row>
    <row r="1212" spans="1:34">
      <c r="A1212" s="29">
        <v>40115</v>
      </c>
      <c r="B1212" s="29" t="s">
        <v>131</v>
      </c>
      <c r="C1212" s="32">
        <v>42356</v>
      </c>
      <c r="D1212" s="36">
        <v>1</v>
      </c>
      <c r="E1212" s="34">
        <v>0.75</v>
      </c>
      <c r="F1212" s="34">
        <v>0.75416666666666676</v>
      </c>
      <c r="G1212" s="31">
        <v>42356.754166666666</v>
      </c>
      <c r="H1212" s="31"/>
      <c r="I1212" s="29">
        <v>126</v>
      </c>
    </row>
    <row r="1213" spans="1:34">
      <c r="A1213" s="29">
        <v>40115</v>
      </c>
      <c r="B1213" s="29" t="s">
        <v>131</v>
      </c>
      <c r="C1213" s="32">
        <v>42356</v>
      </c>
      <c r="D1213" s="36">
        <v>1</v>
      </c>
      <c r="E1213" s="34">
        <v>0.75</v>
      </c>
      <c r="F1213" s="34">
        <v>0.75763888888888886</v>
      </c>
      <c r="G1213" s="31">
        <v>42356.757638888892</v>
      </c>
      <c r="H1213" s="31"/>
      <c r="K1213" s="29" t="s">
        <v>262</v>
      </c>
      <c r="L1213" s="29">
        <v>50</v>
      </c>
      <c r="AH1213" s="29" t="s">
        <v>261</v>
      </c>
    </row>
    <row r="1214" spans="1:34">
      <c r="A1214" s="29">
        <v>40115</v>
      </c>
      <c r="B1214" s="29" t="s">
        <v>131</v>
      </c>
      <c r="C1214" s="32">
        <v>42356</v>
      </c>
      <c r="D1214" s="36">
        <v>1</v>
      </c>
      <c r="E1214" s="34">
        <v>0.75</v>
      </c>
      <c r="F1214" s="34">
        <v>0.75902777777777775</v>
      </c>
      <c r="G1214" s="31">
        <v>42356.759027777778</v>
      </c>
      <c r="H1214" s="31"/>
      <c r="N1214" s="29" t="s">
        <v>260</v>
      </c>
      <c r="AH1214" s="29" t="s">
        <v>259</v>
      </c>
    </row>
    <row r="1215" spans="1:34">
      <c r="A1215" s="29">
        <v>40115</v>
      </c>
      <c r="B1215" s="29" t="s">
        <v>131</v>
      </c>
      <c r="C1215" s="32">
        <v>42356</v>
      </c>
      <c r="D1215" s="36">
        <v>1</v>
      </c>
      <c r="E1215" s="34">
        <v>0.75</v>
      </c>
      <c r="F1215" s="34">
        <v>0.7680555555555556</v>
      </c>
      <c r="G1215" s="31">
        <v>42356.768055555556</v>
      </c>
      <c r="H1215" s="31"/>
      <c r="N1215" s="29" t="s">
        <v>258</v>
      </c>
      <c r="AH1215" s="29" t="s">
        <v>257</v>
      </c>
    </row>
    <row r="1216" spans="1:34">
      <c r="A1216" s="29">
        <v>40115</v>
      </c>
      <c r="B1216" s="29" t="s">
        <v>131</v>
      </c>
      <c r="C1216" s="32">
        <v>42356</v>
      </c>
      <c r="D1216" s="36">
        <v>1</v>
      </c>
      <c r="E1216" s="34">
        <v>0.8125</v>
      </c>
      <c r="F1216" s="34">
        <v>0.80625000000000002</v>
      </c>
      <c r="G1216" s="31">
        <v>42356.806250000001</v>
      </c>
      <c r="H1216" s="31"/>
      <c r="I1216" s="29">
        <v>287</v>
      </c>
    </row>
    <row r="1217" spans="1:34">
      <c r="A1217" s="29">
        <v>40115</v>
      </c>
      <c r="B1217" s="29" t="s">
        <v>131</v>
      </c>
      <c r="C1217" s="32">
        <v>42356</v>
      </c>
      <c r="D1217" s="36">
        <v>1</v>
      </c>
      <c r="E1217" s="34">
        <v>0.84375</v>
      </c>
      <c r="F1217" s="34">
        <v>0.84722222222222221</v>
      </c>
      <c r="G1217" s="31">
        <v>42356.847222222219</v>
      </c>
      <c r="H1217" s="31"/>
      <c r="I1217" s="29">
        <v>293</v>
      </c>
    </row>
    <row r="1218" spans="1:34">
      <c r="A1218" s="29">
        <v>40115</v>
      </c>
      <c r="B1218" s="29" t="s">
        <v>131</v>
      </c>
      <c r="C1218" s="32">
        <v>42356</v>
      </c>
      <c r="D1218" s="36">
        <v>1</v>
      </c>
      <c r="E1218" s="34">
        <v>0.88541666666666663</v>
      </c>
      <c r="F1218" s="34">
        <v>0.8847222222222223</v>
      </c>
      <c r="G1218" s="31">
        <v>42356.884722222225</v>
      </c>
      <c r="H1218" s="31"/>
      <c r="I1218" s="29">
        <v>324</v>
      </c>
      <c r="N1218" s="29" t="s">
        <v>256</v>
      </c>
      <c r="AH1218" s="29" t="s">
        <v>255</v>
      </c>
    </row>
    <row r="1219" spans="1:34">
      <c r="A1219" s="29">
        <v>40115</v>
      </c>
      <c r="B1219" s="29" t="s">
        <v>131</v>
      </c>
      <c r="C1219" s="32">
        <v>42356</v>
      </c>
      <c r="D1219" s="36">
        <v>1</v>
      </c>
      <c r="E1219" s="34">
        <v>0.91666666666666663</v>
      </c>
      <c r="F1219" s="34">
        <v>0.92222222222222217</v>
      </c>
      <c r="G1219" s="31">
        <v>42356.922222222223</v>
      </c>
      <c r="H1219" s="31"/>
      <c r="I1219" s="29">
        <v>278</v>
      </c>
      <c r="AC1219" s="29">
        <v>0.2</v>
      </c>
    </row>
    <row r="1220" spans="1:34">
      <c r="A1220" s="29">
        <v>40115</v>
      </c>
      <c r="B1220" s="29" t="s">
        <v>131</v>
      </c>
      <c r="C1220" s="32">
        <v>42356</v>
      </c>
      <c r="D1220" s="36">
        <v>1</v>
      </c>
      <c r="E1220" s="34">
        <v>0.91666666666666663</v>
      </c>
      <c r="F1220" s="34">
        <v>0.92499999999999993</v>
      </c>
      <c r="G1220" s="31">
        <v>42356.925000000003</v>
      </c>
      <c r="H1220" s="31"/>
      <c r="N1220" s="29" t="s">
        <v>254</v>
      </c>
    </row>
    <row r="1221" spans="1:34">
      <c r="A1221" s="29">
        <v>40115</v>
      </c>
      <c r="B1221" s="29" t="s">
        <v>131</v>
      </c>
      <c r="C1221" s="32">
        <v>42356</v>
      </c>
      <c r="D1221" s="36">
        <v>1</v>
      </c>
      <c r="E1221" s="34">
        <v>0.91666666666666663</v>
      </c>
      <c r="F1221" s="34">
        <v>0.92569444444444438</v>
      </c>
      <c r="G1221" s="31">
        <v>42356.925694444442</v>
      </c>
      <c r="H1221" s="31"/>
      <c r="K1221" s="29" t="s">
        <v>253</v>
      </c>
      <c r="AH1221" s="29" t="s">
        <v>252</v>
      </c>
    </row>
    <row r="1222" spans="1:34">
      <c r="A1222" s="29">
        <v>40115</v>
      </c>
      <c r="B1222" s="29" t="s">
        <v>131</v>
      </c>
      <c r="C1222" s="32">
        <v>42356</v>
      </c>
      <c r="D1222" s="36">
        <v>1</v>
      </c>
      <c r="E1222" s="34">
        <v>0.95833333333333337</v>
      </c>
      <c r="F1222" s="34">
        <v>0.96180555555555547</v>
      </c>
      <c r="G1222" s="31">
        <v>42356.961805555555</v>
      </c>
      <c r="H1222" s="31"/>
      <c r="I1222" s="29">
        <v>213</v>
      </c>
      <c r="AH1222" s="29" t="s">
        <v>232</v>
      </c>
    </row>
    <row r="1223" spans="1:34">
      <c r="A1223" s="29">
        <v>40115</v>
      </c>
      <c r="B1223" s="29" t="s">
        <v>131</v>
      </c>
      <c r="C1223" s="32">
        <v>42356</v>
      </c>
      <c r="D1223" s="36">
        <v>1</v>
      </c>
      <c r="E1223" s="34">
        <v>0.98958333333333337</v>
      </c>
      <c r="G1223" s="31">
        <v>42356.989583333336</v>
      </c>
      <c r="H1223" s="31"/>
      <c r="AH1223" s="29" t="s">
        <v>251</v>
      </c>
    </row>
    <row r="1224" spans="1:34">
      <c r="A1224" s="29">
        <v>40115</v>
      </c>
      <c r="B1224" s="29" t="s">
        <v>131</v>
      </c>
      <c r="C1224" s="32">
        <v>42357</v>
      </c>
      <c r="D1224" s="36">
        <v>2</v>
      </c>
      <c r="E1224" s="34">
        <v>0</v>
      </c>
      <c r="F1224" s="34">
        <v>4.8611111111111112E-3</v>
      </c>
      <c r="G1224" s="31">
        <v>42357.004861111112</v>
      </c>
      <c r="H1224" s="31"/>
      <c r="AH1224" s="29" t="s">
        <v>250</v>
      </c>
    </row>
    <row r="1225" spans="1:34">
      <c r="A1225" s="29">
        <v>40115</v>
      </c>
      <c r="B1225" s="29" t="s">
        <v>131</v>
      </c>
      <c r="C1225" s="32">
        <v>42357</v>
      </c>
      <c r="D1225" s="36">
        <v>2</v>
      </c>
      <c r="E1225" s="34">
        <v>0.29166666666666669</v>
      </c>
      <c r="G1225" s="31">
        <v>42357.291666666664</v>
      </c>
      <c r="H1225" s="31"/>
      <c r="I1225" s="29">
        <v>257</v>
      </c>
      <c r="AH1225" s="29" t="s">
        <v>249</v>
      </c>
    </row>
    <row r="1226" spans="1:34">
      <c r="A1226" s="29">
        <v>40115</v>
      </c>
      <c r="B1226" s="29" t="s">
        <v>131</v>
      </c>
      <c r="C1226" s="32">
        <v>42357</v>
      </c>
      <c r="D1226" s="36">
        <v>2</v>
      </c>
      <c r="E1226" s="34">
        <v>0.33333333333333331</v>
      </c>
      <c r="F1226" s="34">
        <v>0.33888888888888885</v>
      </c>
      <c r="G1226" s="31">
        <v>42357.338888888888</v>
      </c>
      <c r="H1226" s="31"/>
      <c r="N1226" s="29" t="s">
        <v>248</v>
      </c>
    </row>
    <row r="1227" spans="1:34">
      <c r="A1227" s="29">
        <v>40115</v>
      </c>
      <c r="B1227" s="29" t="s">
        <v>131</v>
      </c>
      <c r="C1227" s="32">
        <v>42357</v>
      </c>
      <c r="D1227" s="36">
        <v>2</v>
      </c>
      <c r="E1227" s="34">
        <v>0.33333333333333331</v>
      </c>
      <c r="F1227" s="34">
        <v>0.34166666666666662</v>
      </c>
      <c r="G1227" s="31">
        <v>42357.341666666667</v>
      </c>
      <c r="H1227" s="31"/>
      <c r="K1227" s="29" t="s">
        <v>247</v>
      </c>
      <c r="L1227" s="29">
        <v>21</v>
      </c>
      <c r="AH1227" s="29" t="s">
        <v>246</v>
      </c>
    </row>
    <row r="1228" spans="1:34">
      <c r="A1228" s="29">
        <v>40115</v>
      </c>
      <c r="B1228" s="29" t="s">
        <v>131</v>
      </c>
      <c r="C1228" s="32">
        <v>42357</v>
      </c>
      <c r="D1228" s="36">
        <v>2</v>
      </c>
      <c r="E1228" s="34">
        <v>0.4375</v>
      </c>
      <c r="F1228" s="34">
        <v>0.43888888888888888</v>
      </c>
      <c r="G1228" s="31">
        <v>42357.438888888886</v>
      </c>
      <c r="H1228" s="31"/>
      <c r="I1228" s="29">
        <v>159</v>
      </c>
      <c r="AH1228" s="29" t="s">
        <v>245</v>
      </c>
    </row>
    <row r="1229" spans="1:34">
      <c r="A1229" s="29">
        <v>40115</v>
      </c>
      <c r="B1229" s="29" t="s">
        <v>131</v>
      </c>
      <c r="C1229" s="32">
        <v>42357</v>
      </c>
      <c r="D1229" s="36">
        <v>2</v>
      </c>
      <c r="E1229" s="34">
        <v>0.45833333333333331</v>
      </c>
      <c r="F1229" s="34">
        <v>0.44097222222222227</v>
      </c>
      <c r="G1229" s="31">
        <v>42357.440972222219</v>
      </c>
      <c r="H1229" s="31"/>
      <c r="I1229" s="29">
        <v>159</v>
      </c>
      <c r="K1229" s="29" t="s">
        <v>233</v>
      </c>
      <c r="AH1229" s="29" t="s">
        <v>244</v>
      </c>
    </row>
    <row r="1230" spans="1:34">
      <c r="A1230" s="29">
        <v>40115</v>
      </c>
      <c r="B1230" s="29" t="s">
        <v>131</v>
      </c>
      <c r="C1230" s="32">
        <v>42357</v>
      </c>
      <c r="D1230" s="36">
        <v>2</v>
      </c>
      <c r="E1230" s="34">
        <v>0.45833333333333331</v>
      </c>
      <c r="F1230" s="34">
        <v>0.46388888888888885</v>
      </c>
      <c r="G1230" s="31">
        <v>42357.463888888888</v>
      </c>
      <c r="H1230" s="31"/>
      <c r="I1230" s="29">
        <v>171</v>
      </c>
    </row>
    <row r="1231" spans="1:34">
      <c r="A1231" s="29">
        <v>40115</v>
      </c>
      <c r="B1231" s="29" t="s">
        <v>131</v>
      </c>
      <c r="C1231" s="32">
        <v>42357</v>
      </c>
      <c r="D1231" s="36">
        <v>2</v>
      </c>
      <c r="E1231" s="34">
        <v>0.45833333333333331</v>
      </c>
      <c r="F1231" s="34">
        <v>0.46527777777777773</v>
      </c>
      <c r="G1231" s="31">
        <v>42357.465277777781</v>
      </c>
      <c r="H1231" s="31"/>
      <c r="AH1231" s="29" t="s">
        <v>111</v>
      </c>
    </row>
    <row r="1232" spans="1:34">
      <c r="A1232" s="29">
        <v>40115</v>
      </c>
      <c r="B1232" s="29" t="s">
        <v>131</v>
      </c>
      <c r="C1232" s="32">
        <v>42357</v>
      </c>
      <c r="D1232" s="36">
        <v>2</v>
      </c>
      <c r="E1232" s="34">
        <v>0.45833333333333331</v>
      </c>
      <c r="F1232" s="34">
        <v>0.46597222222222223</v>
      </c>
      <c r="G1232" s="31">
        <v>42357.46597222222</v>
      </c>
      <c r="H1232" s="31"/>
      <c r="AH1232" s="29" t="s">
        <v>204</v>
      </c>
    </row>
    <row r="1233" spans="1:34">
      <c r="A1233" s="29">
        <v>40115</v>
      </c>
      <c r="B1233" s="29" t="s">
        <v>131</v>
      </c>
      <c r="C1233" s="32">
        <v>42357</v>
      </c>
      <c r="D1233" s="36">
        <v>2</v>
      </c>
      <c r="E1233" s="34">
        <v>0.45833333333333331</v>
      </c>
      <c r="F1233" s="34">
        <v>0.47569444444444442</v>
      </c>
      <c r="G1233" s="31">
        <v>42357.475694444445</v>
      </c>
      <c r="H1233" s="31"/>
      <c r="I1233" s="29">
        <v>194</v>
      </c>
      <c r="AH1233" s="29" t="s">
        <v>206</v>
      </c>
    </row>
    <row r="1234" spans="1:34">
      <c r="A1234" s="29">
        <v>40115</v>
      </c>
      <c r="B1234" s="29" t="s">
        <v>131</v>
      </c>
      <c r="C1234" s="32">
        <v>42357</v>
      </c>
      <c r="D1234" s="36">
        <v>2</v>
      </c>
      <c r="E1234" s="34">
        <v>0.45833333333333331</v>
      </c>
      <c r="F1234" s="34">
        <v>0.47847222222222219</v>
      </c>
      <c r="G1234" s="31">
        <v>42357.478472222225</v>
      </c>
      <c r="H1234" s="31"/>
      <c r="AH1234" s="29" t="s">
        <v>208</v>
      </c>
    </row>
    <row r="1235" spans="1:34">
      <c r="A1235" s="29">
        <v>40115</v>
      </c>
      <c r="B1235" s="29" t="s">
        <v>131</v>
      </c>
      <c r="C1235" s="32">
        <v>42357</v>
      </c>
      <c r="D1235" s="36">
        <v>2</v>
      </c>
      <c r="E1235" s="34">
        <v>0.45833333333333331</v>
      </c>
      <c r="F1235" s="34">
        <v>0.47916666666666669</v>
      </c>
      <c r="G1235" s="31">
        <v>42357.479166666664</v>
      </c>
      <c r="H1235" s="31"/>
      <c r="I1235" s="29">
        <v>188</v>
      </c>
      <c r="AH1235" s="29" t="s">
        <v>204</v>
      </c>
    </row>
    <row r="1236" spans="1:34">
      <c r="A1236" s="29">
        <v>40115</v>
      </c>
      <c r="B1236" s="29" t="s">
        <v>131</v>
      </c>
      <c r="C1236" s="32">
        <v>42357</v>
      </c>
      <c r="D1236" s="36">
        <v>2</v>
      </c>
      <c r="E1236" s="34">
        <v>0.45833333333333331</v>
      </c>
      <c r="F1236" s="34">
        <v>0.48958333333333331</v>
      </c>
      <c r="G1236" s="31">
        <v>42357.489583333336</v>
      </c>
      <c r="H1236" s="31"/>
      <c r="I1236" s="29">
        <v>174</v>
      </c>
      <c r="AH1236" s="29" t="s">
        <v>205</v>
      </c>
    </row>
    <row r="1237" spans="1:34">
      <c r="A1237" s="29">
        <v>40115</v>
      </c>
      <c r="B1237" s="29" t="s">
        <v>131</v>
      </c>
      <c r="C1237" s="32">
        <v>42357</v>
      </c>
      <c r="D1237" s="36">
        <v>2</v>
      </c>
      <c r="E1237" s="34">
        <v>0.45833333333333331</v>
      </c>
      <c r="F1237" s="34">
        <v>0.49236111111111108</v>
      </c>
      <c r="G1237" s="31">
        <v>42357.492361111108</v>
      </c>
      <c r="H1237" s="31"/>
      <c r="AH1237" s="29" t="s">
        <v>208</v>
      </c>
    </row>
    <row r="1238" spans="1:34">
      <c r="A1238" s="29">
        <v>40115</v>
      </c>
      <c r="B1238" s="29" t="s">
        <v>131</v>
      </c>
      <c r="C1238" s="32">
        <v>42357</v>
      </c>
      <c r="D1238" s="36">
        <v>2</v>
      </c>
      <c r="E1238" s="34">
        <v>0.45833333333333331</v>
      </c>
      <c r="F1238" s="34">
        <v>0.49305555555555558</v>
      </c>
      <c r="G1238" s="31">
        <v>42357.493055555555</v>
      </c>
      <c r="H1238" s="31"/>
      <c r="I1238" s="29">
        <v>154</v>
      </c>
      <c r="AH1238" s="29" t="s">
        <v>204</v>
      </c>
    </row>
    <row r="1239" spans="1:34">
      <c r="A1239" s="29">
        <v>40115</v>
      </c>
      <c r="B1239" s="29" t="s">
        <v>131</v>
      </c>
      <c r="C1239" s="32">
        <v>42357</v>
      </c>
      <c r="D1239" s="36">
        <v>2</v>
      </c>
      <c r="E1239" s="34">
        <v>0.45833333333333331</v>
      </c>
      <c r="F1239" s="34">
        <v>0.50347222222222221</v>
      </c>
      <c r="G1239" s="31">
        <v>42357.503472222219</v>
      </c>
      <c r="H1239" s="31"/>
      <c r="I1239" s="29" t="s">
        <v>243</v>
      </c>
      <c r="AH1239" s="29" t="s">
        <v>203</v>
      </c>
    </row>
    <row r="1240" spans="1:34">
      <c r="A1240" s="29">
        <v>40115</v>
      </c>
      <c r="B1240" s="29" t="s">
        <v>131</v>
      </c>
      <c r="C1240" s="32">
        <v>42357</v>
      </c>
      <c r="D1240" s="36">
        <v>2</v>
      </c>
      <c r="E1240" s="34">
        <v>0.5</v>
      </c>
      <c r="F1240" s="34">
        <v>0.5444444444444444</v>
      </c>
      <c r="G1240" s="31">
        <v>42357.544444444444</v>
      </c>
      <c r="H1240" s="31"/>
      <c r="I1240" s="29">
        <v>195</v>
      </c>
    </row>
    <row r="1241" spans="1:34">
      <c r="A1241" s="29">
        <v>40115</v>
      </c>
      <c r="B1241" s="29" t="s">
        <v>131</v>
      </c>
      <c r="C1241" s="32">
        <v>42357</v>
      </c>
      <c r="D1241" s="36">
        <v>2</v>
      </c>
      <c r="E1241" s="34">
        <v>0.5</v>
      </c>
      <c r="F1241" s="34">
        <v>0.54513888888888895</v>
      </c>
      <c r="G1241" s="31">
        <v>42357.545138888891</v>
      </c>
      <c r="H1241" s="31"/>
      <c r="K1241" s="29" t="s">
        <v>242</v>
      </c>
      <c r="L1241" s="29">
        <v>38</v>
      </c>
      <c r="AH1241" s="29" t="s">
        <v>241</v>
      </c>
    </row>
    <row r="1242" spans="1:34">
      <c r="A1242" s="29">
        <v>40115</v>
      </c>
      <c r="B1242" s="29" t="s">
        <v>131</v>
      </c>
      <c r="C1242" s="32">
        <v>42357</v>
      </c>
      <c r="D1242" s="36">
        <v>2</v>
      </c>
      <c r="E1242" s="34">
        <v>0.5</v>
      </c>
      <c r="F1242" s="34">
        <v>0.54583333333333328</v>
      </c>
      <c r="G1242" s="31">
        <v>42357.54583333333</v>
      </c>
      <c r="H1242" s="31"/>
      <c r="N1242" s="29" t="s">
        <v>240</v>
      </c>
      <c r="AH1242" s="29" t="s">
        <v>239</v>
      </c>
    </row>
    <row r="1243" spans="1:34">
      <c r="A1243" s="29">
        <v>40115</v>
      </c>
      <c r="B1243" s="29" t="s">
        <v>131</v>
      </c>
      <c r="C1243" s="32">
        <v>42357</v>
      </c>
      <c r="D1243" s="36">
        <v>2</v>
      </c>
      <c r="E1243" s="34">
        <v>0.75</v>
      </c>
      <c r="F1243" s="34">
        <v>0.7597222222222223</v>
      </c>
      <c r="G1243" s="31">
        <v>42357.759722222225</v>
      </c>
      <c r="H1243" s="31"/>
      <c r="I1243" s="29">
        <v>257</v>
      </c>
    </row>
    <row r="1244" spans="1:34">
      <c r="A1244" s="29">
        <v>40115</v>
      </c>
      <c r="B1244" s="29" t="s">
        <v>131</v>
      </c>
      <c r="C1244" s="32">
        <v>42357</v>
      </c>
      <c r="D1244" s="36">
        <v>2</v>
      </c>
      <c r="E1244" s="34">
        <v>0.75</v>
      </c>
      <c r="F1244" s="34">
        <v>0.76597222222222217</v>
      </c>
      <c r="G1244" s="31">
        <v>42357.765972222223</v>
      </c>
      <c r="H1244" s="31"/>
      <c r="K1244" s="29" t="s">
        <v>238</v>
      </c>
      <c r="L1244" s="29">
        <v>41</v>
      </c>
      <c r="AH1244" s="29" t="s">
        <v>237</v>
      </c>
    </row>
    <row r="1245" spans="1:34">
      <c r="A1245" s="29">
        <v>40115</v>
      </c>
      <c r="B1245" s="29" t="s">
        <v>131</v>
      </c>
      <c r="C1245" s="32">
        <v>42357</v>
      </c>
      <c r="D1245" s="36">
        <v>2</v>
      </c>
      <c r="E1245" s="34">
        <v>0.75</v>
      </c>
      <c r="F1245" s="34">
        <v>0.76666666666666661</v>
      </c>
      <c r="G1245" s="31">
        <v>42357.76666666667</v>
      </c>
      <c r="H1245" s="31"/>
      <c r="N1245" s="29" t="s">
        <v>236</v>
      </c>
    </row>
    <row r="1246" spans="1:34">
      <c r="A1246" s="29">
        <v>40115</v>
      </c>
      <c r="B1246" s="29" t="s">
        <v>131</v>
      </c>
      <c r="C1246" s="32">
        <v>42357</v>
      </c>
      <c r="D1246" s="36">
        <v>2</v>
      </c>
      <c r="E1246" s="34">
        <v>0.91666666666666663</v>
      </c>
      <c r="F1246" s="34">
        <v>0.9159722222222223</v>
      </c>
      <c r="G1246" s="31">
        <v>42357.915972222225</v>
      </c>
      <c r="H1246" s="31"/>
      <c r="I1246" s="29">
        <v>178</v>
      </c>
      <c r="AH1246" s="29" t="s">
        <v>235</v>
      </c>
    </row>
    <row r="1247" spans="1:34">
      <c r="A1247" s="29">
        <v>40115</v>
      </c>
      <c r="B1247" s="29" t="s">
        <v>131</v>
      </c>
      <c r="C1247" s="32">
        <v>42357</v>
      </c>
      <c r="D1247" s="36">
        <v>2</v>
      </c>
      <c r="E1247" s="34">
        <v>0.91666666666666663</v>
      </c>
      <c r="F1247" s="34">
        <v>0.91666666666666663</v>
      </c>
      <c r="G1247" s="31">
        <v>42357.916666666664</v>
      </c>
      <c r="H1247" s="31"/>
      <c r="N1247" s="29" t="s">
        <v>234</v>
      </c>
    </row>
    <row r="1248" spans="1:34">
      <c r="A1248" s="29">
        <v>40115</v>
      </c>
      <c r="B1248" s="29" t="s">
        <v>131</v>
      </c>
      <c r="C1248" s="32">
        <v>42357</v>
      </c>
      <c r="D1248" s="36">
        <v>2</v>
      </c>
      <c r="E1248" s="34">
        <v>0.91666666666666663</v>
      </c>
      <c r="F1248" s="34">
        <v>0.91736111111111107</v>
      </c>
      <c r="G1248" s="31">
        <v>42357.917361111111</v>
      </c>
      <c r="H1248" s="31"/>
      <c r="K1248" s="29" t="s">
        <v>233</v>
      </c>
    </row>
    <row r="1249" spans="1:34">
      <c r="A1249" s="29">
        <v>40115</v>
      </c>
      <c r="B1249" s="29" t="s">
        <v>131</v>
      </c>
      <c r="C1249" s="32">
        <v>42357</v>
      </c>
      <c r="D1249" s="36">
        <v>2</v>
      </c>
      <c r="E1249" s="34">
        <v>0.95833333333333337</v>
      </c>
      <c r="F1249" s="34">
        <v>0.94791666666666663</v>
      </c>
      <c r="G1249" s="31">
        <v>42357.947916666664</v>
      </c>
      <c r="H1249" s="31"/>
      <c r="I1249" s="29">
        <v>152</v>
      </c>
      <c r="AH1249" s="29" t="s">
        <v>232</v>
      </c>
    </row>
    <row r="1250" spans="1:34">
      <c r="A1250" s="29">
        <v>40115</v>
      </c>
      <c r="B1250" s="29" t="s">
        <v>131</v>
      </c>
      <c r="C1250" s="32">
        <v>42358</v>
      </c>
      <c r="D1250" s="36">
        <v>3</v>
      </c>
      <c r="E1250" s="34">
        <v>0.29166666666666669</v>
      </c>
      <c r="F1250" s="34">
        <v>0.32916666666666666</v>
      </c>
      <c r="G1250" s="31">
        <v>42358.32916666667</v>
      </c>
      <c r="H1250" s="31"/>
      <c r="I1250" s="29">
        <v>194</v>
      </c>
      <c r="AH1250" s="29" t="s">
        <v>231</v>
      </c>
    </row>
    <row r="1251" spans="1:34">
      <c r="A1251" s="29">
        <v>40115</v>
      </c>
      <c r="B1251" s="29" t="s">
        <v>131</v>
      </c>
      <c r="C1251" s="32">
        <v>42358</v>
      </c>
      <c r="D1251" s="36">
        <v>3</v>
      </c>
      <c r="E1251" s="34">
        <v>0.33333333333333331</v>
      </c>
      <c r="G1251" s="31">
        <v>42358.333333333336</v>
      </c>
      <c r="H1251" s="31"/>
      <c r="I1251" s="29">
        <v>194</v>
      </c>
      <c r="AH1251" s="29" t="s">
        <v>230</v>
      </c>
    </row>
    <row r="1252" spans="1:34">
      <c r="A1252" s="29">
        <v>40115</v>
      </c>
      <c r="B1252" s="29" t="s">
        <v>131</v>
      </c>
      <c r="C1252" s="32">
        <v>42358</v>
      </c>
      <c r="D1252" s="36">
        <v>3</v>
      </c>
      <c r="E1252" s="34">
        <v>0.33333333333333331</v>
      </c>
      <c r="F1252" s="34">
        <v>0.36388888888888887</v>
      </c>
      <c r="G1252" s="31">
        <v>42358.363888888889</v>
      </c>
      <c r="H1252" s="31"/>
      <c r="N1252" s="29" t="s">
        <v>229</v>
      </c>
    </row>
    <row r="1253" spans="1:34">
      <c r="A1253" s="29">
        <v>40115</v>
      </c>
      <c r="B1253" s="29" t="s">
        <v>131</v>
      </c>
      <c r="C1253" s="32">
        <v>42358</v>
      </c>
      <c r="D1253" s="36">
        <v>3</v>
      </c>
      <c r="E1253" s="34">
        <v>0.33333333333333331</v>
      </c>
      <c r="F1253" s="34">
        <v>0.36458333333333331</v>
      </c>
      <c r="G1253" s="31">
        <v>42358.364583333336</v>
      </c>
      <c r="H1253" s="31"/>
      <c r="K1253" s="29" t="s">
        <v>228</v>
      </c>
      <c r="L1253" s="29">
        <v>30</v>
      </c>
      <c r="AH1253" s="29" t="s">
        <v>227</v>
      </c>
    </row>
    <row r="1254" spans="1:34">
      <c r="A1254" s="29">
        <v>40115</v>
      </c>
      <c r="B1254" s="29" t="s">
        <v>131</v>
      </c>
      <c r="C1254" s="32">
        <v>42358</v>
      </c>
      <c r="D1254" s="36">
        <v>3</v>
      </c>
      <c r="E1254" s="34">
        <v>0.40625</v>
      </c>
      <c r="F1254" s="34">
        <v>0.40208333333333335</v>
      </c>
      <c r="G1254" s="31">
        <v>42358.402083333334</v>
      </c>
      <c r="H1254" s="31"/>
      <c r="I1254" s="29">
        <v>223</v>
      </c>
      <c r="AH1254" s="29" t="s">
        <v>226</v>
      </c>
    </row>
    <row r="1255" spans="1:34">
      <c r="A1255" s="29">
        <v>40115</v>
      </c>
      <c r="B1255" s="29" t="s">
        <v>131</v>
      </c>
      <c r="C1255" s="32">
        <v>42358</v>
      </c>
      <c r="D1255" s="36">
        <v>3</v>
      </c>
      <c r="E1255" s="34">
        <v>0.41666666666666669</v>
      </c>
      <c r="F1255" s="34">
        <v>0.41944444444444445</v>
      </c>
      <c r="G1255" s="31">
        <v>42358.419444444444</v>
      </c>
      <c r="H1255" s="31"/>
      <c r="I1255" s="29">
        <v>181</v>
      </c>
      <c r="AH1255" s="29" t="s">
        <v>225</v>
      </c>
    </row>
    <row r="1256" spans="1:34">
      <c r="A1256" s="29">
        <v>40115</v>
      </c>
      <c r="B1256" s="29" t="s">
        <v>131</v>
      </c>
      <c r="C1256" s="32">
        <v>42358</v>
      </c>
      <c r="D1256" s="36">
        <v>3</v>
      </c>
      <c r="E1256" s="34">
        <v>0.41666666666666669</v>
      </c>
      <c r="F1256" s="34">
        <v>0.42430555555555555</v>
      </c>
      <c r="G1256" s="31">
        <v>42358.424305555556</v>
      </c>
      <c r="H1256" s="31"/>
      <c r="I1256" s="29">
        <v>176</v>
      </c>
      <c r="AH1256" s="29" t="s">
        <v>111</v>
      </c>
    </row>
    <row r="1257" spans="1:34">
      <c r="A1257" s="29">
        <v>40115</v>
      </c>
      <c r="B1257" s="29" t="s">
        <v>131</v>
      </c>
      <c r="C1257" s="32">
        <v>42358</v>
      </c>
      <c r="D1257" s="36">
        <v>3</v>
      </c>
      <c r="E1257" s="34">
        <v>0.41666666666666669</v>
      </c>
      <c r="F1257" s="34">
        <v>0.42499999999999999</v>
      </c>
      <c r="G1257" s="31">
        <v>42358.425000000003</v>
      </c>
      <c r="H1257" s="31"/>
      <c r="AH1257" s="29" t="s">
        <v>204</v>
      </c>
    </row>
    <row r="1258" spans="1:34">
      <c r="A1258" s="29">
        <v>40115</v>
      </c>
      <c r="B1258" s="29" t="s">
        <v>131</v>
      </c>
      <c r="C1258" s="32">
        <v>42358</v>
      </c>
      <c r="D1258" s="36">
        <v>3</v>
      </c>
      <c r="E1258" s="34">
        <v>0.41666666666666669</v>
      </c>
      <c r="F1258" s="34">
        <v>0.43541666666666662</v>
      </c>
      <c r="G1258" s="31">
        <v>42358.435416666667</v>
      </c>
      <c r="H1258" s="31"/>
      <c r="I1258" s="29">
        <v>150</v>
      </c>
      <c r="AH1258" s="29" t="s">
        <v>206</v>
      </c>
    </row>
    <row r="1259" spans="1:34">
      <c r="A1259" s="29">
        <v>40115</v>
      </c>
      <c r="B1259" s="29" t="s">
        <v>131</v>
      </c>
      <c r="C1259" s="32">
        <v>42358</v>
      </c>
      <c r="D1259" s="36">
        <v>3</v>
      </c>
      <c r="E1259" s="34">
        <v>0.41666666666666669</v>
      </c>
      <c r="F1259" s="34">
        <v>0.4381944444444445</v>
      </c>
      <c r="G1259" s="31">
        <v>42358.438194444447</v>
      </c>
      <c r="H1259" s="31"/>
      <c r="AH1259" s="29" t="s">
        <v>208</v>
      </c>
    </row>
    <row r="1260" spans="1:34">
      <c r="A1260" s="29">
        <v>40115</v>
      </c>
      <c r="B1260" s="29" t="s">
        <v>131</v>
      </c>
      <c r="C1260" s="32">
        <v>42358</v>
      </c>
      <c r="D1260" s="36">
        <v>3</v>
      </c>
      <c r="E1260" s="34">
        <v>0.41666666666666669</v>
      </c>
      <c r="F1260" s="34">
        <v>0.43888888888888888</v>
      </c>
      <c r="G1260" s="31">
        <v>42358.438888888886</v>
      </c>
      <c r="H1260" s="31"/>
      <c r="I1260" s="29">
        <v>133</v>
      </c>
      <c r="AH1260" s="29" t="s">
        <v>204</v>
      </c>
    </row>
    <row r="1261" spans="1:34">
      <c r="A1261" s="29">
        <v>40115</v>
      </c>
      <c r="B1261" s="29" t="s">
        <v>131</v>
      </c>
      <c r="C1261" s="32">
        <v>42358</v>
      </c>
      <c r="D1261" s="36">
        <v>3</v>
      </c>
      <c r="E1261" s="34">
        <v>0.41666666666666669</v>
      </c>
      <c r="F1261" s="34">
        <v>0.44930555555555557</v>
      </c>
      <c r="G1261" s="31">
        <v>42358.449305555558</v>
      </c>
      <c r="H1261" s="31"/>
      <c r="I1261" s="29">
        <v>104</v>
      </c>
      <c r="AH1261" s="29" t="s">
        <v>205</v>
      </c>
    </row>
    <row r="1262" spans="1:34">
      <c r="A1262" s="29">
        <v>40115</v>
      </c>
      <c r="B1262" s="29" t="s">
        <v>131</v>
      </c>
      <c r="C1262" s="32">
        <v>42358</v>
      </c>
      <c r="D1262" s="36">
        <v>3</v>
      </c>
      <c r="E1262" s="34">
        <v>0.41666666666666669</v>
      </c>
      <c r="F1262" s="34">
        <v>0.45208333333333334</v>
      </c>
      <c r="G1262" s="31">
        <v>42358.45208333333</v>
      </c>
      <c r="H1262" s="31"/>
      <c r="AH1262" s="29" t="s">
        <v>208</v>
      </c>
    </row>
    <row r="1263" spans="1:34">
      <c r="A1263" s="29">
        <v>40115</v>
      </c>
      <c r="B1263" s="29" t="s">
        <v>131</v>
      </c>
      <c r="C1263" s="32">
        <v>42358</v>
      </c>
      <c r="D1263" s="36">
        <v>3</v>
      </c>
      <c r="E1263" s="34">
        <v>0.41666666666666669</v>
      </c>
      <c r="F1263" s="34">
        <v>0.45277777777777778</v>
      </c>
      <c r="G1263" s="31">
        <v>42358.452777777777</v>
      </c>
      <c r="H1263" s="31"/>
      <c r="I1263" s="29">
        <v>106</v>
      </c>
      <c r="AH1263" s="29" t="s">
        <v>204</v>
      </c>
    </row>
    <row r="1264" spans="1:34">
      <c r="A1264" s="29">
        <v>40115</v>
      </c>
      <c r="B1264" s="29" t="s">
        <v>131</v>
      </c>
      <c r="C1264" s="32">
        <v>42358</v>
      </c>
      <c r="D1264" s="36">
        <v>3</v>
      </c>
      <c r="E1264" s="34">
        <v>0.41666666666666669</v>
      </c>
      <c r="F1264" s="34">
        <v>0.46319444444444446</v>
      </c>
      <c r="G1264" s="31">
        <v>42358.463194444441</v>
      </c>
      <c r="H1264" s="31"/>
      <c r="I1264" s="29">
        <v>81</v>
      </c>
      <c r="AH1264" s="29" t="s">
        <v>203</v>
      </c>
    </row>
    <row r="1265" spans="1:34">
      <c r="A1265" s="29">
        <v>40115</v>
      </c>
      <c r="B1265" s="29" t="s">
        <v>131</v>
      </c>
      <c r="C1265" s="32">
        <v>42358</v>
      </c>
      <c r="D1265" s="36">
        <v>3</v>
      </c>
      <c r="E1265" s="34">
        <v>0.41666666666666669</v>
      </c>
      <c r="F1265" s="34">
        <v>0.46458333333333335</v>
      </c>
      <c r="G1265" s="31">
        <v>42358.464583333334</v>
      </c>
      <c r="H1265" s="31"/>
      <c r="M1265" s="29" t="s">
        <v>218</v>
      </c>
      <c r="AH1265" s="29" t="s">
        <v>224</v>
      </c>
    </row>
    <row r="1266" spans="1:34">
      <c r="A1266" s="29">
        <v>40115</v>
      </c>
      <c r="B1266" s="29" t="s">
        <v>131</v>
      </c>
      <c r="C1266" s="32">
        <v>42358</v>
      </c>
      <c r="D1266" s="36">
        <v>3</v>
      </c>
      <c r="E1266" s="34">
        <v>0.47916666666666669</v>
      </c>
      <c r="F1266" s="34">
        <v>0.47500000000000003</v>
      </c>
      <c r="G1266" s="31">
        <v>42358.474999999999</v>
      </c>
      <c r="H1266" s="31"/>
      <c r="I1266" s="29">
        <v>127</v>
      </c>
    </row>
    <row r="1267" spans="1:34">
      <c r="A1267" s="29">
        <v>40115</v>
      </c>
      <c r="B1267" s="29" t="s">
        <v>131</v>
      </c>
      <c r="C1267" s="32">
        <v>42358</v>
      </c>
      <c r="D1267" s="36">
        <v>3</v>
      </c>
      <c r="E1267" s="34">
        <v>0.48958333333333331</v>
      </c>
      <c r="F1267" s="34">
        <v>0.49444444444444446</v>
      </c>
      <c r="G1267" s="31">
        <v>42358.494444444441</v>
      </c>
      <c r="H1267" s="31"/>
      <c r="I1267" s="29">
        <v>99</v>
      </c>
    </row>
    <row r="1268" spans="1:34">
      <c r="A1268" s="29">
        <v>40115</v>
      </c>
      <c r="B1268" s="29" t="s">
        <v>131</v>
      </c>
      <c r="C1268" s="32">
        <v>42358</v>
      </c>
      <c r="D1268" s="36">
        <v>3</v>
      </c>
      <c r="E1268" s="34">
        <v>0.5</v>
      </c>
      <c r="F1268" s="34">
        <v>0.50486111111111109</v>
      </c>
      <c r="G1268" s="31">
        <v>42358.504861111112</v>
      </c>
      <c r="H1268" s="31"/>
      <c r="I1268" s="29">
        <v>123</v>
      </c>
    </row>
    <row r="1269" spans="1:34">
      <c r="A1269" s="29">
        <v>40115</v>
      </c>
      <c r="B1269" s="29" t="s">
        <v>131</v>
      </c>
      <c r="C1269" s="32">
        <v>42358</v>
      </c>
      <c r="D1269" s="36">
        <v>3</v>
      </c>
      <c r="E1269" s="34">
        <v>0.5</v>
      </c>
      <c r="F1269" s="34">
        <v>0.51250000000000007</v>
      </c>
      <c r="G1269" s="31">
        <v>42358.512499999997</v>
      </c>
      <c r="H1269" s="31"/>
      <c r="K1269" s="29" t="s">
        <v>223</v>
      </c>
      <c r="L1269" s="29">
        <v>56</v>
      </c>
      <c r="AH1269" s="29" t="s">
        <v>222</v>
      </c>
    </row>
    <row r="1270" spans="1:34">
      <c r="A1270" s="29">
        <v>40115</v>
      </c>
      <c r="B1270" s="29" t="s">
        <v>131</v>
      </c>
      <c r="C1270" s="32">
        <v>42358</v>
      </c>
      <c r="D1270" s="36">
        <v>3</v>
      </c>
      <c r="E1270" s="34">
        <v>0.5</v>
      </c>
      <c r="F1270" s="34">
        <v>0.51527777777777783</v>
      </c>
      <c r="G1270" s="31">
        <v>42358.515277777777</v>
      </c>
      <c r="H1270" s="31"/>
      <c r="N1270" s="29" t="s">
        <v>221</v>
      </c>
      <c r="AH1270" s="29" t="s">
        <v>220</v>
      </c>
    </row>
    <row r="1271" spans="1:34">
      <c r="A1271" s="29">
        <v>40115</v>
      </c>
      <c r="B1271" s="29" t="s">
        <v>131</v>
      </c>
      <c r="C1271" s="32">
        <v>42358</v>
      </c>
      <c r="D1271" s="36">
        <v>3</v>
      </c>
      <c r="E1271" s="34">
        <v>0.52083333333333337</v>
      </c>
      <c r="F1271" s="34">
        <v>0.52430555555555558</v>
      </c>
      <c r="G1271" s="31">
        <v>42358.524305555555</v>
      </c>
      <c r="H1271" s="31"/>
      <c r="AH1271" s="29" t="s">
        <v>219</v>
      </c>
    </row>
    <row r="1272" spans="1:34">
      <c r="A1272" s="29">
        <v>40115</v>
      </c>
      <c r="B1272" s="29" t="s">
        <v>131</v>
      </c>
      <c r="C1272" s="32">
        <v>42358</v>
      </c>
      <c r="D1272" s="36">
        <v>3</v>
      </c>
      <c r="E1272" s="34">
        <v>0.60416666666666663</v>
      </c>
      <c r="F1272" s="34">
        <v>0.60347222222222219</v>
      </c>
      <c r="G1272" s="31">
        <v>42358.603472222225</v>
      </c>
      <c r="H1272" s="31"/>
      <c r="I1272" s="29">
        <v>88</v>
      </c>
      <c r="M1272" s="29" t="s">
        <v>218</v>
      </c>
    </row>
    <row r="1273" spans="1:34">
      <c r="A1273" s="29">
        <v>40115</v>
      </c>
      <c r="B1273" s="29" t="s">
        <v>131</v>
      </c>
      <c r="C1273" s="32">
        <v>42358</v>
      </c>
      <c r="D1273" s="36">
        <v>3</v>
      </c>
      <c r="E1273" s="34">
        <v>0.61458333333333337</v>
      </c>
      <c r="F1273" s="34">
        <v>0.61388888888888882</v>
      </c>
      <c r="G1273" s="31">
        <v>42358.613888888889</v>
      </c>
      <c r="H1273" s="31"/>
      <c r="I1273" s="29">
        <v>108</v>
      </c>
    </row>
    <row r="1274" spans="1:34">
      <c r="A1274" s="29">
        <v>40115</v>
      </c>
      <c r="B1274" s="29" t="s">
        <v>131</v>
      </c>
      <c r="C1274" s="32">
        <v>42358</v>
      </c>
      <c r="D1274" s="36">
        <v>3</v>
      </c>
      <c r="E1274" s="34">
        <v>0.63541666666666663</v>
      </c>
      <c r="F1274" s="34">
        <v>0.63263888888888886</v>
      </c>
      <c r="G1274" s="31">
        <v>42358.632638888892</v>
      </c>
      <c r="H1274" s="31"/>
      <c r="I1274" s="29">
        <v>85</v>
      </c>
      <c r="M1274" s="29" t="s">
        <v>217</v>
      </c>
      <c r="AH1274" s="29" t="s">
        <v>216</v>
      </c>
    </row>
    <row r="1275" spans="1:34">
      <c r="A1275" s="29">
        <v>40115</v>
      </c>
      <c r="B1275" s="29" t="s">
        <v>131</v>
      </c>
      <c r="C1275" s="32">
        <v>42358</v>
      </c>
      <c r="D1275" s="36">
        <v>3</v>
      </c>
      <c r="E1275" s="34">
        <v>0.64583333333333337</v>
      </c>
      <c r="F1275" s="34">
        <v>0.6430555555555556</v>
      </c>
      <c r="G1275" s="31">
        <v>42358.643055555556</v>
      </c>
      <c r="H1275" s="31"/>
      <c r="I1275" s="29">
        <v>140</v>
      </c>
    </row>
    <row r="1276" spans="1:34">
      <c r="A1276" s="29">
        <v>40115</v>
      </c>
      <c r="B1276" s="29" t="s">
        <v>131</v>
      </c>
      <c r="C1276" s="32">
        <v>42358</v>
      </c>
      <c r="D1276" s="36">
        <v>3</v>
      </c>
      <c r="E1276" s="34">
        <v>0.64583333333333337</v>
      </c>
      <c r="F1276" s="34">
        <v>0.64513888888888882</v>
      </c>
      <c r="G1276" s="31">
        <v>42358.645138888889</v>
      </c>
      <c r="H1276" s="31"/>
      <c r="I1276" s="29">
        <v>124</v>
      </c>
      <c r="AH1276" s="29" t="s">
        <v>215</v>
      </c>
    </row>
    <row r="1277" spans="1:34">
      <c r="A1277" s="29">
        <v>40115</v>
      </c>
      <c r="B1277" s="29" t="s">
        <v>131</v>
      </c>
      <c r="C1277" s="32">
        <v>42358</v>
      </c>
      <c r="D1277" s="36">
        <v>3</v>
      </c>
      <c r="E1277" s="34">
        <v>0.66666666666666663</v>
      </c>
      <c r="F1277" s="34">
        <v>0.65347222222222223</v>
      </c>
      <c r="G1277" s="31">
        <v>42358.65347222222</v>
      </c>
      <c r="H1277" s="31"/>
      <c r="AH1277" s="29" t="s">
        <v>214</v>
      </c>
    </row>
    <row r="1278" spans="1:34">
      <c r="A1278" s="29">
        <v>40115</v>
      </c>
      <c r="B1278" s="29" t="s">
        <v>27</v>
      </c>
      <c r="C1278" s="32">
        <v>42412</v>
      </c>
      <c r="D1278" s="36">
        <v>1</v>
      </c>
      <c r="E1278" s="34">
        <v>0.66666666666666663</v>
      </c>
      <c r="F1278" s="34">
        <v>0.67361111111111116</v>
      </c>
      <c r="G1278" s="31">
        <v>42412.673611111109</v>
      </c>
      <c r="H1278" s="31"/>
      <c r="I1278" s="29">
        <v>102</v>
      </c>
      <c r="L1278" s="29">
        <v>7</v>
      </c>
      <c r="AC1278" s="29">
        <v>0.3</v>
      </c>
      <c r="AH1278" s="29" t="s">
        <v>213</v>
      </c>
    </row>
    <row r="1279" spans="1:34">
      <c r="A1279" s="29">
        <v>40115</v>
      </c>
      <c r="B1279" s="29" t="s">
        <v>27</v>
      </c>
      <c r="C1279" s="32">
        <v>42412</v>
      </c>
      <c r="D1279" s="36">
        <v>1</v>
      </c>
      <c r="E1279" s="34">
        <v>0.75</v>
      </c>
      <c r="F1279" s="34">
        <v>0.75763888888888886</v>
      </c>
      <c r="G1279" s="31">
        <v>42412.757638888892</v>
      </c>
      <c r="H1279" s="31"/>
      <c r="I1279" s="29">
        <v>118</v>
      </c>
      <c r="K1279" s="29">
        <v>50</v>
      </c>
      <c r="L1279" s="29">
        <v>64.2</v>
      </c>
      <c r="N1279" s="29">
        <v>8.18</v>
      </c>
      <c r="AH1279" s="29" t="s">
        <v>202</v>
      </c>
    </row>
    <row r="1280" spans="1:34">
      <c r="A1280" s="29">
        <v>40115</v>
      </c>
      <c r="B1280" s="29" t="s">
        <v>27</v>
      </c>
      <c r="C1280" s="32">
        <v>42412</v>
      </c>
      <c r="D1280" s="36">
        <v>1</v>
      </c>
      <c r="E1280" s="34">
        <v>0.91666666666666663</v>
      </c>
      <c r="F1280" s="34">
        <v>0.91111111111111109</v>
      </c>
      <c r="G1280" s="31">
        <v>42412.911111111112</v>
      </c>
      <c r="H1280" s="31"/>
      <c r="I1280" s="29">
        <v>143</v>
      </c>
      <c r="L1280" s="29">
        <v>14</v>
      </c>
      <c r="N1280" s="29">
        <v>1.72</v>
      </c>
      <c r="AH1280" s="29" t="s">
        <v>212</v>
      </c>
    </row>
    <row r="1281" spans="1:34">
      <c r="A1281" s="29">
        <v>40115</v>
      </c>
      <c r="B1281" s="29" t="s">
        <v>27</v>
      </c>
      <c r="C1281" s="32">
        <v>42412</v>
      </c>
      <c r="D1281" s="36">
        <v>1</v>
      </c>
      <c r="E1281" s="34">
        <v>0.95833333333333337</v>
      </c>
      <c r="F1281" s="34">
        <v>0.95972222222222225</v>
      </c>
      <c r="G1281" s="31">
        <v>42412.959722222222</v>
      </c>
      <c r="H1281" s="31"/>
      <c r="I1281" s="29">
        <v>160</v>
      </c>
    </row>
    <row r="1282" spans="1:34">
      <c r="A1282" s="29">
        <v>40115</v>
      </c>
      <c r="B1282" s="29" t="s">
        <v>27</v>
      </c>
      <c r="C1282" s="32">
        <v>42413</v>
      </c>
      <c r="D1282" s="36">
        <v>2</v>
      </c>
      <c r="E1282" s="34">
        <v>0.29166666666666669</v>
      </c>
      <c r="F1282" s="34">
        <v>0.33333333333333331</v>
      </c>
      <c r="G1282" s="31">
        <v>42413.333333333336</v>
      </c>
      <c r="H1282" s="31"/>
      <c r="I1282" s="29">
        <v>239</v>
      </c>
    </row>
    <row r="1283" spans="1:34">
      <c r="A1283" s="29">
        <v>40115</v>
      </c>
      <c r="B1283" s="29" t="s">
        <v>27</v>
      </c>
      <c r="C1283" s="32">
        <v>42413</v>
      </c>
      <c r="D1283" s="36">
        <v>2</v>
      </c>
      <c r="E1283" s="34">
        <v>0.33333333333333331</v>
      </c>
      <c r="F1283" s="34">
        <v>0.34166666666666662</v>
      </c>
      <c r="G1283" s="31">
        <v>42413.341666666667</v>
      </c>
      <c r="H1283" s="31"/>
      <c r="K1283" s="29">
        <v>21</v>
      </c>
      <c r="L1283" s="29">
        <v>28.6</v>
      </c>
      <c r="N1283" s="29">
        <v>5.58</v>
      </c>
    </row>
    <row r="1284" spans="1:34">
      <c r="A1284" s="29">
        <v>40115</v>
      </c>
      <c r="B1284" s="29" t="s">
        <v>27</v>
      </c>
      <c r="C1284" s="32">
        <v>42413</v>
      </c>
      <c r="D1284" s="36">
        <v>2</v>
      </c>
      <c r="E1284" s="34">
        <v>0.45833333333333331</v>
      </c>
      <c r="F1284" s="34">
        <v>0.45</v>
      </c>
      <c r="G1284" s="31">
        <v>42413.45</v>
      </c>
      <c r="H1284" s="31"/>
      <c r="I1284" s="29">
        <v>167</v>
      </c>
    </row>
    <row r="1285" spans="1:34">
      <c r="A1285" s="29">
        <v>40115</v>
      </c>
      <c r="B1285" s="29" t="s">
        <v>27</v>
      </c>
      <c r="C1285" s="32">
        <v>42413</v>
      </c>
      <c r="D1285" s="36">
        <v>2</v>
      </c>
      <c r="E1285" s="34">
        <v>0.45833333333333331</v>
      </c>
      <c r="F1285" s="34">
        <v>0.4513888888888889</v>
      </c>
      <c r="G1285" s="31">
        <v>42413.451388888891</v>
      </c>
      <c r="H1285" s="31"/>
      <c r="L1285" s="29">
        <v>14</v>
      </c>
      <c r="N1285" s="29">
        <v>0</v>
      </c>
    </row>
    <row r="1286" spans="1:34">
      <c r="A1286" s="29">
        <v>40115</v>
      </c>
      <c r="B1286" s="29" t="s">
        <v>27</v>
      </c>
      <c r="C1286" s="32">
        <v>42413</v>
      </c>
      <c r="D1286" s="36">
        <v>2</v>
      </c>
      <c r="E1286" s="34">
        <v>0.45833333333333331</v>
      </c>
      <c r="F1286" s="34">
        <v>0.45902777777777781</v>
      </c>
      <c r="G1286" s="31">
        <v>42413.459027777775</v>
      </c>
      <c r="H1286" s="31"/>
      <c r="I1286" s="29">
        <v>161</v>
      </c>
      <c r="AH1286" s="29" t="s">
        <v>111</v>
      </c>
    </row>
    <row r="1287" spans="1:34">
      <c r="A1287" s="29">
        <v>40115</v>
      </c>
      <c r="B1287" s="29" t="s">
        <v>27</v>
      </c>
      <c r="C1287" s="32">
        <v>42413</v>
      </c>
      <c r="D1287" s="36">
        <v>2</v>
      </c>
      <c r="E1287" s="34">
        <v>0.45833333333333331</v>
      </c>
      <c r="F1287" s="34">
        <v>0.4597222222222222</v>
      </c>
      <c r="G1287" s="31">
        <v>42413.459722222222</v>
      </c>
      <c r="H1287" s="31"/>
      <c r="AH1287" s="29" t="s">
        <v>204</v>
      </c>
    </row>
    <row r="1288" spans="1:34">
      <c r="A1288" s="29">
        <v>40115</v>
      </c>
      <c r="B1288" s="29" t="s">
        <v>27</v>
      </c>
      <c r="C1288" s="32">
        <v>42413</v>
      </c>
      <c r="D1288" s="36">
        <v>2</v>
      </c>
      <c r="E1288" s="34">
        <v>0.45833333333333331</v>
      </c>
      <c r="F1288" s="34">
        <v>0.46111111111111108</v>
      </c>
      <c r="G1288" s="31">
        <v>42413.461111111108</v>
      </c>
      <c r="H1288" s="31"/>
      <c r="AH1288" s="29" t="s">
        <v>211</v>
      </c>
    </row>
    <row r="1289" spans="1:34">
      <c r="A1289" s="29">
        <v>40115</v>
      </c>
      <c r="B1289" s="29" t="s">
        <v>27</v>
      </c>
      <c r="C1289" s="32">
        <v>42413</v>
      </c>
      <c r="D1289" s="36">
        <v>2</v>
      </c>
      <c r="E1289" s="34">
        <v>0.45833333333333331</v>
      </c>
      <c r="F1289" s="34">
        <v>0.46527777777777773</v>
      </c>
      <c r="G1289" s="31">
        <v>42413.465277777781</v>
      </c>
      <c r="H1289" s="31"/>
      <c r="AH1289" s="29" t="s">
        <v>210</v>
      </c>
    </row>
    <row r="1290" spans="1:34">
      <c r="A1290" s="29">
        <v>40115</v>
      </c>
      <c r="B1290" s="29" t="s">
        <v>27</v>
      </c>
      <c r="C1290" s="32">
        <v>42413</v>
      </c>
      <c r="D1290" s="36">
        <v>2</v>
      </c>
      <c r="E1290" s="34">
        <v>0.45833333333333331</v>
      </c>
      <c r="F1290" s="34">
        <v>0.4680555555555555</v>
      </c>
      <c r="G1290" s="31">
        <v>42413.468055555553</v>
      </c>
      <c r="H1290" s="31"/>
      <c r="AH1290" s="29" t="s">
        <v>209</v>
      </c>
    </row>
    <row r="1291" spans="1:34">
      <c r="A1291" s="29">
        <v>40115</v>
      </c>
      <c r="B1291" s="29" t="s">
        <v>27</v>
      </c>
      <c r="C1291" s="32">
        <v>42413</v>
      </c>
      <c r="D1291" s="36">
        <v>2</v>
      </c>
      <c r="E1291" s="34">
        <v>0.45833333333333331</v>
      </c>
      <c r="F1291" s="34">
        <v>0.47152777777777777</v>
      </c>
      <c r="G1291" s="31">
        <v>42413.47152777778</v>
      </c>
      <c r="H1291" s="31"/>
      <c r="I1291" s="29">
        <v>151</v>
      </c>
      <c r="AH1291" s="29" t="s">
        <v>206</v>
      </c>
    </row>
    <row r="1292" spans="1:34">
      <c r="A1292" s="29">
        <v>40115</v>
      </c>
      <c r="B1292" s="29" t="s">
        <v>27</v>
      </c>
      <c r="C1292" s="32">
        <v>42413</v>
      </c>
      <c r="D1292" s="36">
        <v>2</v>
      </c>
      <c r="E1292" s="34">
        <v>0.45833333333333331</v>
      </c>
      <c r="F1292" s="34">
        <v>0.47361111111111115</v>
      </c>
      <c r="G1292" s="31">
        <v>42413.473611111112</v>
      </c>
      <c r="H1292" s="31"/>
      <c r="AH1292" s="29" t="s">
        <v>208</v>
      </c>
    </row>
    <row r="1293" spans="1:34">
      <c r="A1293" s="29">
        <v>40115</v>
      </c>
      <c r="B1293" s="29" t="s">
        <v>27</v>
      </c>
      <c r="C1293" s="32">
        <v>42413</v>
      </c>
      <c r="D1293" s="36">
        <v>2</v>
      </c>
      <c r="E1293" s="34">
        <v>0.45833333333333331</v>
      </c>
      <c r="F1293" s="34">
        <v>0.47430555555555554</v>
      </c>
      <c r="G1293" s="31">
        <v>42413.474305555559</v>
      </c>
      <c r="H1293" s="31"/>
      <c r="I1293" s="29">
        <v>144</v>
      </c>
      <c r="AH1293" s="29" t="s">
        <v>204</v>
      </c>
    </row>
    <row r="1294" spans="1:34">
      <c r="A1294" s="29">
        <v>40115</v>
      </c>
      <c r="B1294" s="29" t="s">
        <v>27</v>
      </c>
      <c r="C1294" s="32">
        <v>42413</v>
      </c>
      <c r="D1294" s="36">
        <v>2</v>
      </c>
      <c r="E1294" s="34">
        <v>0.45833333333333331</v>
      </c>
      <c r="F1294" s="34">
        <v>0.48541666666666666</v>
      </c>
      <c r="G1294" s="31">
        <v>42413.48541666667</v>
      </c>
      <c r="H1294" s="31"/>
      <c r="I1294" s="29">
        <v>128</v>
      </c>
      <c r="AH1294" s="29" t="s">
        <v>205</v>
      </c>
    </row>
    <row r="1295" spans="1:34">
      <c r="A1295" s="29">
        <v>40115</v>
      </c>
      <c r="B1295" s="29" t="s">
        <v>27</v>
      </c>
      <c r="C1295" s="32">
        <v>42413</v>
      </c>
      <c r="D1295" s="36">
        <v>2</v>
      </c>
      <c r="E1295" s="34">
        <v>0.45833333333333331</v>
      </c>
      <c r="F1295" s="34">
        <v>0.48819444444444443</v>
      </c>
      <c r="G1295" s="31">
        <v>42413.488194444442</v>
      </c>
      <c r="H1295" s="31"/>
      <c r="AH1295" s="29" t="s">
        <v>208</v>
      </c>
    </row>
    <row r="1296" spans="1:34">
      <c r="A1296" s="29">
        <v>40115</v>
      </c>
      <c r="B1296" s="29" t="s">
        <v>27</v>
      </c>
      <c r="C1296" s="32">
        <v>42413</v>
      </c>
      <c r="D1296" s="36">
        <v>2</v>
      </c>
      <c r="E1296" s="34">
        <v>0.45833333333333331</v>
      </c>
      <c r="F1296" s="34">
        <v>0.48888888888888887</v>
      </c>
      <c r="G1296" s="31">
        <v>42413.488888888889</v>
      </c>
      <c r="H1296" s="31"/>
      <c r="I1296" s="29">
        <v>133</v>
      </c>
      <c r="AH1296" s="29" t="s">
        <v>204</v>
      </c>
    </row>
    <row r="1297" spans="1:34">
      <c r="A1297" s="29">
        <v>40115</v>
      </c>
      <c r="B1297" s="29" t="s">
        <v>27</v>
      </c>
      <c r="C1297" s="32">
        <v>42413</v>
      </c>
      <c r="D1297" s="36">
        <v>2</v>
      </c>
      <c r="E1297" s="34">
        <v>0.45833333333333331</v>
      </c>
      <c r="F1297" s="34">
        <v>0.4993055555555555</v>
      </c>
      <c r="G1297" s="31">
        <v>42413.499305555553</v>
      </c>
      <c r="H1297" s="31"/>
      <c r="I1297" s="29">
        <v>108</v>
      </c>
      <c r="AH1297" s="29" t="s">
        <v>203</v>
      </c>
    </row>
    <row r="1298" spans="1:34">
      <c r="A1298" s="29">
        <v>40115</v>
      </c>
      <c r="B1298" s="29" t="s">
        <v>27</v>
      </c>
      <c r="C1298" s="32">
        <v>42413</v>
      </c>
      <c r="D1298" s="36">
        <v>2</v>
      </c>
      <c r="E1298" s="34">
        <v>0.5</v>
      </c>
      <c r="F1298" s="34">
        <v>0.5444444444444444</v>
      </c>
      <c r="G1298" s="31">
        <v>42413.544444444444</v>
      </c>
      <c r="H1298" s="31"/>
      <c r="I1298" s="29">
        <v>132</v>
      </c>
    </row>
    <row r="1299" spans="1:34">
      <c r="A1299" s="29">
        <v>40115</v>
      </c>
      <c r="B1299" s="29" t="s">
        <v>27</v>
      </c>
      <c r="C1299" s="32">
        <v>42413</v>
      </c>
      <c r="D1299" s="36">
        <v>2</v>
      </c>
      <c r="E1299" s="34">
        <v>0.5</v>
      </c>
      <c r="F1299" s="34">
        <v>0.54513888888888895</v>
      </c>
      <c r="G1299" s="31">
        <v>42413.545138888891</v>
      </c>
      <c r="H1299" s="31"/>
      <c r="K1299" s="29">
        <v>38</v>
      </c>
      <c r="L1299" s="29">
        <v>55</v>
      </c>
      <c r="AH1299" s="29" t="s">
        <v>202</v>
      </c>
    </row>
    <row r="1300" spans="1:34">
      <c r="A1300" s="29">
        <v>40115</v>
      </c>
      <c r="B1300" s="29" t="s">
        <v>27</v>
      </c>
      <c r="C1300" s="32">
        <v>42413</v>
      </c>
      <c r="D1300" s="36">
        <v>2</v>
      </c>
      <c r="E1300" s="34">
        <v>0.5</v>
      </c>
      <c r="F1300" s="34">
        <v>0.54583333333333328</v>
      </c>
      <c r="G1300" s="31">
        <v>42413.54583333333</v>
      </c>
      <c r="H1300" s="31"/>
      <c r="N1300" s="29">
        <v>6.77</v>
      </c>
    </row>
    <row r="1301" spans="1:34">
      <c r="A1301" s="29">
        <v>40115</v>
      </c>
      <c r="B1301" s="29" t="s">
        <v>27</v>
      </c>
      <c r="C1301" s="32">
        <v>42413</v>
      </c>
      <c r="D1301" s="36">
        <v>2</v>
      </c>
      <c r="E1301" s="34">
        <v>0.75</v>
      </c>
      <c r="F1301" s="34">
        <v>0.7597222222222223</v>
      </c>
      <c r="G1301" s="31">
        <v>42413.759722222225</v>
      </c>
      <c r="H1301" s="31"/>
      <c r="I1301" s="29">
        <v>248</v>
      </c>
    </row>
    <row r="1302" spans="1:34">
      <c r="A1302" s="29">
        <v>40115</v>
      </c>
      <c r="B1302" s="29" t="s">
        <v>27</v>
      </c>
      <c r="C1302" s="32">
        <v>42413</v>
      </c>
      <c r="D1302" s="36">
        <v>2</v>
      </c>
      <c r="E1302" s="34">
        <v>0.75</v>
      </c>
      <c r="F1302" s="34">
        <v>0.76666666666666661</v>
      </c>
      <c r="G1302" s="31">
        <v>42413.76666666667</v>
      </c>
      <c r="H1302" s="31"/>
      <c r="K1302" s="29">
        <v>41</v>
      </c>
      <c r="L1302" s="29">
        <v>59</v>
      </c>
      <c r="N1302" s="29">
        <v>7.88</v>
      </c>
      <c r="AH1302" s="29" t="s">
        <v>202</v>
      </c>
    </row>
    <row r="1303" spans="1:34">
      <c r="A1303" s="29">
        <v>40115</v>
      </c>
      <c r="B1303" s="29" t="s">
        <v>27</v>
      </c>
      <c r="C1303" s="32">
        <v>42413</v>
      </c>
      <c r="D1303" s="36">
        <v>2</v>
      </c>
      <c r="E1303" s="34">
        <v>0.91666666666666663</v>
      </c>
      <c r="F1303" s="34">
        <v>0.91736111111111107</v>
      </c>
      <c r="G1303" s="31">
        <v>42413.917361111111</v>
      </c>
      <c r="H1303" s="31"/>
      <c r="I1303" s="29">
        <v>148</v>
      </c>
      <c r="L1303" s="29">
        <v>14</v>
      </c>
      <c r="AH1303" s="29" t="s">
        <v>207</v>
      </c>
    </row>
    <row r="1304" spans="1:34">
      <c r="A1304" s="29">
        <v>40115</v>
      </c>
      <c r="B1304" s="29" t="s">
        <v>27</v>
      </c>
      <c r="C1304" s="32">
        <v>42413</v>
      </c>
      <c r="D1304" s="36">
        <v>2</v>
      </c>
      <c r="E1304" s="34">
        <v>0.95833333333333337</v>
      </c>
      <c r="F1304" s="34">
        <v>0.9590277777777777</v>
      </c>
      <c r="G1304" s="31">
        <v>42413.959027777775</v>
      </c>
      <c r="H1304" s="31"/>
      <c r="I1304" s="29">
        <v>167</v>
      </c>
    </row>
    <row r="1305" spans="1:34">
      <c r="A1305" s="29">
        <v>40115</v>
      </c>
      <c r="B1305" s="29" t="s">
        <v>27</v>
      </c>
      <c r="C1305" s="32">
        <v>42414</v>
      </c>
      <c r="D1305" s="36">
        <v>3</v>
      </c>
      <c r="E1305" s="34">
        <v>0.29166666666666669</v>
      </c>
      <c r="G1305" s="31">
        <v>42414.291666666664</v>
      </c>
      <c r="H1305" s="31"/>
      <c r="I1305" s="29">
        <v>220</v>
      </c>
    </row>
    <row r="1306" spans="1:34">
      <c r="A1306" s="29">
        <v>40115</v>
      </c>
      <c r="B1306" s="29" t="s">
        <v>27</v>
      </c>
      <c r="C1306" s="32">
        <v>42414</v>
      </c>
      <c r="D1306" s="36">
        <v>3</v>
      </c>
      <c r="E1306" s="34">
        <v>0.33333333333333331</v>
      </c>
      <c r="G1306" s="31">
        <v>42414.333333333336</v>
      </c>
      <c r="H1306" s="31"/>
      <c r="I1306" s="29">
        <v>245</v>
      </c>
    </row>
    <row r="1307" spans="1:34">
      <c r="A1307" s="29">
        <v>40115</v>
      </c>
      <c r="B1307" s="29" t="s">
        <v>27</v>
      </c>
      <c r="C1307" s="32">
        <v>42414</v>
      </c>
      <c r="D1307" s="36">
        <v>3</v>
      </c>
      <c r="E1307" s="34">
        <v>0.33333333333333331</v>
      </c>
      <c r="F1307" s="34">
        <v>0.36805555555555558</v>
      </c>
      <c r="G1307" s="31">
        <v>42414.368055555555</v>
      </c>
      <c r="H1307" s="31"/>
      <c r="N1307" s="29">
        <v>6.9856999999999996</v>
      </c>
    </row>
    <row r="1308" spans="1:34">
      <c r="A1308" s="29">
        <v>40115</v>
      </c>
      <c r="B1308" s="29" t="s">
        <v>27</v>
      </c>
      <c r="C1308" s="32">
        <v>42414</v>
      </c>
      <c r="D1308" s="36">
        <v>3</v>
      </c>
      <c r="E1308" s="34">
        <v>0.33333333333333331</v>
      </c>
      <c r="F1308" s="34">
        <v>0.37013888888888885</v>
      </c>
      <c r="G1308" s="31">
        <v>42414.370138888888</v>
      </c>
      <c r="H1308" s="31"/>
      <c r="K1308" s="29">
        <v>30</v>
      </c>
      <c r="L1308" s="29">
        <v>34</v>
      </c>
      <c r="AH1308" s="29" t="s">
        <v>202</v>
      </c>
    </row>
    <row r="1309" spans="1:34">
      <c r="A1309" s="29">
        <v>40115</v>
      </c>
      <c r="B1309" s="29" t="s">
        <v>27</v>
      </c>
      <c r="C1309" s="32">
        <v>42414</v>
      </c>
      <c r="D1309" s="36">
        <v>3</v>
      </c>
      <c r="E1309" s="34">
        <v>0.41666666666666669</v>
      </c>
      <c r="F1309" s="34">
        <v>0.40763888888888888</v>
      </c>
      <c r="G1309" s="31">
        <v>42414.407638888886</v>
      </c>
      <c r="H1309" s="31"/>
      <c r="I1309" s="29">
        <v>278</v>
      </c>
      <c r="AH1309" s="29" t="s">
        <v>111</v>
      </c>
    </row>
    <row r="1310" spans="1:34">
      <c r="A1310" s="29">
        <v>40115</v>
      </c>
      <c r="B1310" s="29" t="s">
        <v>27</v>
      </c>
      <c r="C1310" s="32">
        <v>42414</v>
      </c>
      <c r="D1310" s="36">
        <v>3</v>
      </c>
      <c r="E1310" s="34">
        <v>0.41666666666666669</v>
      </c>
      <c r="F1310" s="34">
        <v>0.40902777777777777</v>
      </c>
      <c r="G1310" s="31">
        <v>42414.40902777778</v>
      </c>
      <c r="H1310" s="31"/>
      <c r="AH1310" s="29" t="s">
        <v>204</v>
      </c>
    </row>
    <row r="1311" spans="1:34">
      <c r="A1311" s="29">
        <v>40115</v>
      </c>
      <c r="B1311" s="29" t="s">
        <v>27</v>
      </c>
      <c r="C1311" s="32">
        <v>42414</v>
      </c>
      <c r="D1311" s="36">
        <v>3</v>
      </c>
      <c r="E1311" s="34">
        <v>0.41666666666666669</v>
      </c>
      <c r="F1311" s="34">
        <v>0.41944444444444445</v>
      </c>
      <c r="G1311" s="31">
        <v>42414.419444444444</v>
      </c>
      <c r="H1311" s="31"/>
      <c r="I1311" s="29">
        <v>231</v>
      </c>
      <c r="AH1311" s="29" t="s">
        <v>206</v>
      </c>
    </row>
    <row r="1312" spans="1:34">
      <c r="A1312" s="29">
        <v>40115</v>
      </c>
      <c r="B1312" s="29" t="s">
        <v>27</v>
      </c>
      <c r="C1312" s="32">
        <v>42414</v>
      </c>
      <c r="D1312" s="36">
        <v>3</v>
      </c>
      <c r="E1312" s="34">
        <v>0.41666666666666669</v>
      </c>
      <c r="F1312" s="34">
        <v>0.42291666666666666</v>
      </c>
      <c r="G1312" s="31">
        <v>42414.42291666667</v>
      </c>
      <c r="H1312" s="31"/>
      <c r="I1312" s="29">
        <v>232</v>
      </c>
      <c r="AH1312" s="29" t="s">
        <v>204</v>
      </c>
    </row>
    <row r="1313" spans="1:34">
      <c r="A1313" s="29">
        <v>40115</v>
      </c>
      <c r="B1313" s="29" t="s">
        <v>27</v>
      </c>
      <c r="C1313" s="32">
        <v>42414</v>
      </c>
      <c r="D1313" s="36">
        <v>3</v>
      </c>
      <c r="E1313" s="34">
        <v>0.41666666666666669</v>
      </c>
      <c r="F1313" s="34">
        <v>0.43333333333333335</v>
      </c>
      <c r="G1313" s="31">
        <v>42414.433333333334</v>
      </c>
      <c r="H1313" s="31"/>
      <c r="I1313" s="29">
        <v>199</v>
      </c>
      <c r="AH1313" s="29" t="s">
        <v>205</v>
      </c>
    </row>
    <row r="1314" spans="1:34">
      <c r="A1314" s="29">
        <v>40115</v>
      </c>
      <c r="B1314" s="29" t="s">
        <v>27</v>
      </c>
      <c r="C1314" s="32">
        <v>42414</v>
      </c>
      <c r="D1314" s="36">
        <v>3</v>
      </c>
      <c r="E1314" s="34">
        <v>0.41666666666666669</v>
      </c>
      <c r="F1314" s="34">
        <v>0.4368055555555555</v>
      </c>
      <c r="G1314" s="31">
        <v>42414.436805555553</v>
      </c>
      <c r="H1314" s="31"/>
      <c r="I1314" s="29">
        <v>214</v>
      </c>
      <c r="AH1314" s="29" t="s">
        <v>204</v>
      </c>
    </row>
    <row r="1315" spans="1:34">
      <c r="A1315" s="29">
        <v>40115</v>
      </c>
      <c r="B1315" s="29" t="s">
        <v>27</v>
      </c>
      <c r="C1315" s="32">
        <v>42414</v>
      </c>
      <c r="D1315" s="36">
        <v>3</v>
      </c>
      <c r="E1315" s="34">
        <v>0.41666666666666669</v>
      </c>
      <c r="F1315" s="34">
        <v>0.44722222222222219</v>
      </c>
      <c r="G1315" s="31">
        <v>42414.447222222225</v>
      </c>
      <c r="H1315" s="31"/>
      <c r="I1315" s="29">
        <v>172</v>
      </c>
      <c r="AH1315" s="29" t="s">
        <v>203</v>
      </c>
    </row>
    <row r="1316" spans="1:34">
      <c r="A1316" s="29">
        <v>40115</v>
      </c>
      <c r="B1316" s="29" t="s">
        <v>27</v>
      </c>
      <c r="C1316" s="32">
        <v>42414</v>
      </c>
      <c r="D1316" s="36">
        <v>3</v>
      </c>
      <c r="E1316" s="34">
        <v>0.5</v>
      </c>
      <c r="G1316" s="31">
        <v>42414.5</v>
      </c>
      <c r="H1316" s="31"/>
      <c r="I1316" s="29">
        <v>98</v>
      </c>
    </row>
    <row r="1317" spans="1:34">
      <c r="A1317" s="29">
        <v>40115</v>
      </c>
      <c r="B1317" s="29" t="s">
        <v>27</v>
      </c>
      <c r="C1317" s="32">
        <v>42414</v>
      </c>
      <c r="D1317" s="36">
        <v>3</v>
      </c>
      <c r="E1317" s="34">
        <v>0.5</v>
      </c>
      <c r="F1317" s="34">
        <v>0.51041666666666663</v>
      </c>
      <c r="G1317" s="31">
        <v>42414.510416666664</v>
      </c>
      <c r="H1317" s="31"/>
      <c r="N1317" s="29">
        <v>8.7866999999999997</v>
      </c>
    </row>
    <row r="1318" spans="1:34">
      <c r="A1318" s="29">
        <v>40115</v>
      </c>
      <c r="B1318" s="29" t="s">
        <v>27</v>
      </c>
      <c r="C1318" s="32">
        <v>42414</v>
      </c>
      <c r="D1318" s="36">
        <v>3</v>
      </c>
      <c r="E1318" s="34">
        <v>0.5</v>
      </c>
      <c r="F1318" s="34">
        <v>0.51388888888888895</v>
      </c>
      <c r="G1318" s="31">
        <v>42414.513888888891</v>
      </c>
      <c r="H1318" s="31"/>
      <c r="K1318" s="29">
        <v>56</v>
      </c>
      <c r="L1318" s="29">
        <v>41.59</v>
      </c>
      <c r="AH1318" s="29" t="s">
        <v>202</v>
      </c>
    </row>
    <row r="1319" spans="1:34">
      <c r="A1319" s="29">
        <v>40115</v>
      </c>
      <c r="B1319" s="29" t="s">
        <v>27</v>
      </c>
      <c r="C1319" s="32">
        <v>42414</v>
      </c>
      <c r="D1319" s="36">
        <v>3</v>
      </c>
      <c r="E1319" s="34">
        <v>0.625</v>
      </c>
      <c r="F1319" s="34">
        <v>0.63194444444444442</v>
      </c>
      <c r="G1319" s="31">
        <v>42414.631944444445</v>
      </c>
      <c r="H1319" s="31"/>
      <c r="I1319" s="29">
        <v>65</v>
      </c>
      <c r="M1319" s="29">
        <v>16</v>
      </c>
      <c r="AH1319" s="29" t="s">
        <v>132</v>
      </c>
    </row>
    <row r="1320" spans="1:34">
      <c r="A1320" s="29">
        <v>40115</v>
      </c>
      <c r="B1320" s="29" t="s">
        <v>27</v>
      </c>
      <c r="C1320" s="32">
        <v>42414</v>
      </c>
      <c r="D1320" s="36">
        <v>3</v>
      </c>
      <c r="E1320" s="34">
        <v>0.64583333333333337</v>
      </c>
      <c r="F1320" s="34">
        <v>0.64583333333333337</v>
      </c>
      <c r="G1320" s="31">
        <v>42414.645833333336</v>
      </c>
      <c r="H1320" s="31"/>
      <c r="I1320" s="29">
        <v>95</v>
      </c>
    </row>
    <row r="1321" spans="1:34">
      <c r="A1321" s="29">
        <v>40115</v>
      </c>
      <c r="B1321" s="29" t="s">
        <v>27</v>
      </c>
      <c r="C1321" s="32">
        <v>42414</v>
      </c>
      <c r="D1321" s="36">
        <v>3</v>
      </c>
      <c r="E1321" s="34">
        <v>0.66666666666666663</v>
      </c>
      <c r="F1321" s="34">
        <v>0.65833333333333333</v>
      </c>
      <c r="G1321" s="31">
        <v>42414.658333333333</v>
      </c>
      <c r="H1321" s="31"/>
      <c r="AH1321" s="29" t="s">
        <v>201</v>
      </c>
    </row>
    <row r="1322" spans="1:34">
      <c r="A1322" s="29">
        <v>40122</v>
      </c>
      <c r="B1322" s="29" t="s">
        <v>27</v>
      </c>
      <c r="C1322" s="32">
        <v>42398</v>
      </c>
      <c r="D1322" s="36">
        <v>1</v>
      </c>
      <c r="E1322" s="34">
        <v>0.66666666666666663</v>
      </c>
      <c r="F1322" s="34">
        <v>0.68125000000000002</v>
      </c>
      <c r="G1322" s="31">
        <v>42398.681250000001</v>
      </c>
      <c r="H1322" s="31"/>
      <c r="AH1322" s="29" t="s">
        <v>200</v>
      </c>
    </row>
    <row r="1323" spans="1:34">
      <c r="A1323" s="29">
        <v>40122</v>
      </c>
      <c r="B1323" s="29" t="s">
        <v>27</v>
      </c>
      <c r="C1323" s="32">
        <v>42398</v>
      </c>
      <c r="D1323" s="36">
        <v>1</v>
      </c>
      <c r="E1323" s="34">
        <v>0.66666666666666663</v>
      </c>
      <c r="F1323" s="34">
        <v>0.68402777777777779</v>
      </c>
      <c r="G1323" s="31">
        <v>42398.684027777781</v>
      </c>
      <c r="H1323" s="31"/>
      <c r="I1323" s="29">
        <v>158</v>
      </c>
      <c r="AC1323" s="29">
        <v>0.1</v>
      </c>
    </row>
    <row r="1324" spans="1:34">
      <c r="A1324" s="29">
        <v>40122</v>
      </c>
      <c r="B1324" s="29" t="s">
        <v>27</v>
      </c>
      <c r="C1324" s="32">
        <v>42398</v>
      </c>
      <c r="D1324" s="36">
        <v>1</v>
      </c>
      <c r="E1324" s="34">
        <v>0.75</v>
      </c>
      <c r="F1324" s="34">
        <v>0.75624999999999998</v>
      </c>
      <c r="G1324" s="31">
        <v>42398.756249999999</v>
      </c>
      <c r="H1324" s="31"/>
      <c r="I1324" s="29">
        <v>169</v>
      </c>
    </row>
    <row r="1325" spans="1:34">
      <c r="A1325" s="29">
        <v>40122</v>
      </c>
      <c r="B1325" s="29" t="s">
        <v>27</v>
      </c>
      <c r="C1325" s="32">
        <v>42398</v>
      </c>
      <c r="D1325" s="36">
        <v>1</v>
      </c>
      <c r="E1325" s="34">
        <v>0.75</v>
      </c>
      <c r="F1325" s="34">
        <v>0.75902777777777775</v>
      </c>
      <c r="G1325" s="31">
        <v>42398.759027777778</v>
      </c>
      <c r="H1325" s="31"/>
      <c r="K1325" s="29">
        <v>55</v>
      </c>
      <c r="L1325" s="29">
        <v>60.2</v>
      </c>
      <c r="N1325" s="29">
        <v>4.3499999999999996</v>
      </c>
    </row>
    <row r="1326" spans="1:34">
      <c r="A1326" s="29">
        <v>40122</v>
      </c>
      <c r="B1326" s="29" t="s">
        <v>27</v>
      </c>
      <c r="C1326" s="32">
        <v>42398</v>
      </c>
      <c r="D1326" s="36">
        <v>1</v>
      </c>
      <c r="E1326" s="34">
        <v>0.79166666666666663</v>
      </c>
      <c r="F1326" s="34">
        <v>0.79375000000000007</v>
      </c>
      <c r="G1326" s="31">
        <v>42398.793749999997</v>
      </c>
      <c r="H1326" s="31"/>
      <c r="I1326" s="29">
        <v>270</v>
      </c>
      <c r="AH1326" s="29" t="s">
        <v>199</v>
      </c>
    </row>
    <row r="1327" spans="1:34">
      <c r="A1327" s="29">
        <v>40122</v>
      </c>
      <c r="B1327" s="29" t="s">
        <v>27</v>
      </c>
      <c r="C1327" s="32">
        <v>42398</v>
      </c>
      <c r="D1327" s="36">
        <v>1</v>
      </c>
      <c r="E1327" s="34">
        <v>0.83333333333333337</v>
      </c>
      <c r="F1327" s="34">
        <v>0.8354166666666667</v>
      </c>
      <c r="G1327" s="31">
        <v>42398.835416666669</v>
      </c>
      <c r="H1327" s="31"/>
      <c r="I1327" s="29">
        <v>292</v>
      </c>
      <c r="N1327" s="29">
        <v>2.2999999999999998</v>
      </c>
      <c r="AH1327" s="29" t="s">
        <v>198</v>
      </c>
    </row>
    <row r="1328" spans="1:34">
      <c r="A1328" s="29">
        <v>40122</v>
      </c>
      <c r="B1328" s="29" t="s">
        <v>27</v>
      </c>
      <c r="C1328" s="32">
        <v>42398</v>
      </c>
      <c r="D1328" s="36">
        <v>1</v>
      </c>
      <c r="E1328" s="34">
        <v>0.875</v>
      </c>
      <c r="F1328" s="34">
        <v>0.87708333333333333</v>
      </c>
      <c r="G1328" s="31">
        <v>42398.877083333333</v>
      </c>
      <c r="H1328" s="31"/>
      <c r="I1328" s="29">
        <v>294</v>
      </c>
      <c r="N1328" s="29">
        <v>2.2400000000000002</v>
      </c>
      <c r="AH1328" s="29" t="s">
        <v>198</v>
      </c>
    </row>
    <row r="1329" spans="1:34">
      <c r="A1329" s="29">
        <v>40122</v>
      </c>
      <c r="B1329" s="29" t="s">
        <v>27</v>
      </c>
      <c r="C1329" s="32">
        <v>42398</v>
      </c>
      <c r="D1329" s="36">
        <v>1</v>
      </c>
      <c r="E1329" s="34">
        <v>0.91666666666666663</v>
      </c>
      <c r="F1329" s="34">
        <v>0.91666666666666663</v>
      </c>
      <c r="G1329" s="31">
        <v>42398.916666666664</v>
      </c>
      <c r="H1329" s="31"/>
      <c r="I1329" s="29">
        <v>165</v>
      </c>
    </row>
    <row r="1330" spans="1:34">
      <c r="A1330" s="29">
        <v>40122</v>
      </c>
      <c r="B1330" s="29" t="s">
        <v>27</v>
      </c>
      <c r="C1330" s="32">
        <v>42398</v>
      </c>
      <c r="D1330" s="36">
        <v>1</v>
      </c>
      <c r="E1330" s="34">
        <v>0.91666666666666663</v>
      </c>
      <c r="F1330" s="34">
        <v>0.9194444444444444</v>
      </c>
      <c r="G1330" s="31">
        <v>42398.919444444444</v>
      </c>
      <c r="H1330" s="31"/>
      <c r="L1330" s="29">
        <v>18</v>
      </c>
      <c r="N1330" s="29">
        <v>0</v>
      </c>
      <c r="AH1330" s="29" t="s">
        <v>197</v>
      </c>
    </row>
    <row r="1331" spans="1:34">
      <c r="A1331" s="29">
        <v>40122</v>
      </c>
      <c r="B1331" s="29" t="s">
        <v>27</v>
      </c>
      <c r="C1331" s="32">
        <v>42398</v>
      </c>
      <c r="D1331" s="36">
        <v>1</v>
      </c>
      <c r="E1331" s="34">
        <v>0.94791666666666663</v>
      </c>
      <c r="F1331" s="34">
        <v>0.9472222222222223</v>
      </c>
      <c r="G1331" s="31">
        <v>42398.947222222225</v>
      </c>
      <c r="H1331" s="31"/>
      <c r="I1331" s="29">
        <v>91</v>
      </c>
      <c r="AH1331" s="29" t="s">
        <v>196</v>
      </c>
    </row>
    <row r="1332" spans="1:34">
      <c r="A1332" s="29">
        <v>40122</v>
      </c>
      <c r="B1332" s="29" t="s">
        <v>27</v>
      </c>
      <c r="C1332" s="32">
        <v>42398</v>
      </c>
      <c r="D1332" s="36">
        <v>1</v>
      </c>
      <c r="E1332" s="34">
        <v>0.95833333333333337</v>
      </c>
      <c r="F1332" s="34">
        <v>0.95833333333333337</v>
      </c>
      <c r="G1332" s="31">
        <v>42398.958333333336</v>
      </c>
      <c r="H1332" s="31"/>
      <c r="I1332" s="29">
        <v>97</v>
      </c>
    </row>
    <row r="1333" spans="1:34">
      <c r="A1333" s="29">
        <v>40122</v>
      </c>
      <c r="B1333" s="29" t="s">
        <v>27</v>
      </c>
      <c r="C1333" s="32">
        <v>42399</v>
      </c>
      <c r="D1333" s="36">
        <v>2</v>
      </c>
      <c r="E1333" s="34">
        <v>3.125E-2</v>
      </c>
      <c r="F1333" s="34">
        <v>2.9166666666666664E-2</v>
      </c>
      <c r="G1333" s="31">
        <v>42399.029166666667</v>
      </c>
      <c r="H1333" s="31"/>
      <c r="I1333" s="29">
        <v>100</v>
      </c>
    </row>
    <row r="1334" spans="1:34">
      <c r="A1334" s="29">
        <v>40122</v>
      </c>
      <c r="B1334" s="29" t="s">
        <v>27</v>
      </c>
      <c r="C1334" s="32">
        <v>42399</v>
      </c>
      <c r="D1334" s="36">
        <v>2</v>
      </c>
      <c r="E1334" s="34">
        <v>0.29166666666666669</v>
      </c>
      <c r="F1334" s="34">
        <v>0.3298611111111111</v>
      </c>
      <c r="G1334" s="31">
        <v>42399.329861111109</v>
      </c>
      <c r="H1334" s="31"/>
      <c r="I1334" s="29">
        <v>117</v>
      </c>
    </row>
    <row r="1335" spans="1:34">
      <c r="A1335" s="29">
        <v>40122</v>
      </c>
      <c r="B1335" s="29" t="s">
        <v>27</v>
      </c>
      <c r="C1335" s="32">
        <v>42399</v>
      </c>
      <c r="D1335" s="36">
        <v>2</v>
      </c>
      <c r="E1335" s="34">
        <v>0.33333333333333331</v>
      </c>
      <c r="F1335" s="34">
        <v>0.34097222222222223</v>
      </c>
      <c r="G1335" s="31">
        <v>42399.34097222222</v>
      </c>
      <c r="H1335" s="31"/>
      <c r="N1335" s="29">
        <v>2.8</v>
      </c>
    </row>
    <row r="1336" spans="1:34">
      <c r="A1336" s="29">
        <v>40122</v>
      </c>
      <c r="B1336" s="29" t="s">
        <v>27</v>
      </c>
      <c r="C1336" s="32">
        <v>42399</v>
      </c>
      <c r="D1336" s="36">
        <v>2</v>
      </c>
      <c r="E1336" s="34">
        <v>0.33333333333333331</v>
      </c>
      <c r="F1336" s="34">
        <v>0.34166666666666662</v>
      </c>
      <c r="G1336" s="31">
        <v>42399.341666666667</v>
      </c>
      <c r="H1336" s="31"/>
      <c r="K1336" s="29">
        <v>43</v>
      </c>
      <c r="L1336" s="29">
        <v>28.6</v>
      </c>
    </row>
    <row r="1337" spans="1:34">
      <c r="A1337" s="29">
        <v>40122</v>
      </c>
      <c r="B1337" s="29" t="s">
        <v>27</v>
      </c>
      <c r="C1337" s="32">
        <v>42399</v>
      </c>
      <c r="D1337" s="36">
        <v>2</v>
      </c>
      <c r="E1337" s="34">
        <v>0.45833333333333331</v>
      </c>
      <c r="F1337" s="34">
        <v>0.4375</v>
      </c>
      <c r="G1337" s="31">
        <v>42399.4375</v>
      </c>
      <c r="H1337" s="31"/>
      <c r="I1337" s="29">
        <v>140</v>
      </c>
      <c r="L1337" s="29">
        <v>44</v>
      </c>
      <c r="N1337" s="29">
        <v>0</v>
      </c>
      <c r="AH1337" s="29" t="s">
        <v>195</v>
      </c>
    </row>
    <row r="1338" spans="1:34">
      <c r="A1338" s="29">
        <v>40122</v>
      </c>
      <c r="B1338" s="29" t="s">
        <v>27</v>
      </c>
      <c r="C1338" s="32">
        <v>42399</v>
      </c>
      <c r="D1338" s="36">
        <v>2</v>
      </c>
      <c r="E1338" s="34">
        <v>0.45833333333333331</v>
      </c>
      <c r="F1338" s="34">
        <v>0.45694444444444443</v>
      </c>
      <c r="G1338" s="31">
        <v>42399.456944444442</v>
      </c>
      <c r="H1338" s="31"/>
      <c r="I1338" s="29">
        <v>162</v>
      </c>
      <c r="AH1338" s="29" t="s">
        <v>111</v>
      </c>
    </row>
    <row r="1339" spans="1:34">
      <c r="A1339" s="29">
        <v>40122</v>
      </c>
      <c r="B1339" s="29" t="s">
        <v>27</v>
      </c>
      <c r="C1339" s="32">
        <v>42399</v>
      </c>
      <c r="D1339" s="36">
        <v>2</v>
      </c>
      <c r="E1339" s="34">
        <v>0.45833333333333331</v>
      </c>
      <c r="F1339" s="34">
        <v>0.45763888888888887</v>
      </c>
      <c r="G1339" s="31">
        <v>42399.457638888889</v>
      </c>
      <c r="H1339" s="31"/>
      <c r="AH1339" s="29" t="s">
        <v>109</v>
      </c>
    </row>
    <row r="1340" spans="1:34">
      <c r="A1340" s="29">
        <v>40122</v>
      </c>
      <c r="B1340" s="29" t="s">
        <v>27</v>
      </c>
      <c r="C1340" s="32">
        <v>42399</v>
      </c>
      <c r="D1340" s="36">
        <v>2</v>
      </c>
      <c r="E1340" s="34">
        <v>0.45833333333333331</v>
      </c>
      <c r="F1340" s="34">
        <v>0.46875</v>
      </c>
      <c r="G1340" s="31">
        <v>42399.46875</v>
      </c>
      <c r="H1340" s="31"/>
      <c r="I1340" s="29">
        <v>194</v>
      </c>
      <c r="AH1340" s="29" t="s">
        <v>108</v>
      </c>
    </row>
    <row r="1341" spans="1:34">
      <c r="A1341" s="29">
        <v>40122</v>
      </c>
      <c r="B1341" s="29" t="s">
        <v>27</v>
      </c>
      <c r="C1341" s="32">
        <v>42399</v>
      </c>
      <c r="D1341" s="36">
        <v>2</v>
      </c>
      <c r="E1341" s="34">
        <v>0.45833333333333331</v>
      </c>
      <c r="F1341" s="34">
        <v>0.47152777777777777</v>
      </c>
      <c r="G1341" s="31">
        <v>42399.47152777778</v>
      </c>
      <c r="H1341" s="31"/>
      <c r="AH1341" s="29" t="s">
        <v>109</v>
      </c>
    </row>
    <row r="1342" spans="1:34">
      <c r="A1342" s="29">
        <v>40122</v>
      </c>
      <c r="B1342" s="29" t="s">
        <v>27</v>
      </c>
      <c r="C1342" s="32">
        <v>42399</v>
      </c>
      <c r="D1342" s="36">
        <v>2</v>
      </c>
      <c r="E1342" s="34">
        <v>0.45833333333333331</v>
      </c>
      <c r="F1342" s="34">
        <v>0.47222222222222227</v>
      </c>
      <c r="G1342" s="31">
        <v>42399.472222222219</v>
      </c>
      <c r="H1342" s="31"/>
      <c r="I1342" s="29">
        <v>181</v>
      </c>
      <c r="AH1342" s="29" t="s">
        <v>108</v>
      </c>
    </row>
    <row r="1343" spans="1:34">
      <c r="A1343" s="29">
        <v>40122</v>
      </c>
      <c r="B1343" s="29" t="s">
        <v>27</v>
      </c>
      <c r="C1343" s="32">
        <v>42399</v>
      </c>
      <c r="D1343" s="36">
        <v>2</v>
      </c>
      <c r="E1343" s="34">
        <v>0.45833333333333331</v>
      </c>
      <c r="F1343" s="34">
        <v>0.4826388888888889</v>
      </c>
      <c r="G1343" s="31">
        <v>42399.482638888891</v>
      </c>
      <c r="H1343" s="31"/>
      <c r="I1343" s="29">
        <v>162</v>
      </c>
      <c r="AH1343" s="29" t="s">
        <v>110</v>
      </c>
    </row>
    <row r="1344" spans="1:34">
      <c r="A1344" s="29">
        <v>40122</v>
      </c>
      <c r="B1344" s="29" t="s">
        <v>27</v>
      </c>
      <c r="C1344" s="32">
        <v>42399</v>
      </c>
      <c r="D1344" s="36">
        <v>2</v>
      </c>
      <c r="E1344" s="34">
        <v>0.45833333333333331</v>
      </c>
      <c r="F1344" s="34">
        <v>0.4861111111111111</v>
      </c>
      <c r="G1344" s="31">
        <v>42399.486111111109</v>
      </c>
      <c r="H1344" s="31"/>
      <c r="I1344" s="29">
        <v>172</v>
      </c>
      <c r="AH1344" s="29" t="s">
        <v>109</v>
      </c>
    </row>
    <row r="1345" spans="1:34">
      <c r="A1345" s="29">
        <v>40122</v>
      </c>
      <c r="B1345" s="29" t="s">
        <v>27</v>
      </c>
      <c r="C1345" s="32">
        <v>42399</v>
      </c>
      <c r="D1345" s="36">
        <v>2</v>
      </c>
      <c r="E1345" s="34">
        <v>0.45833333333333331</v>
      </c>
      <c r="F1345" s="34">
        <v>0.49652777777777773</v>
      </c>
      <c r="G1345" s="31">
        <v>42399.496527777781</v>
      </c>
      <c r="H1345" s="31"/>
      <c r="I1345" s="29">
        <v>137</v>
      </c>
      <c r="AH1345" s="29" t="s">
        <v>108</v>
      </c>
    </row>
    <row r="1346" spans="1:34">
      <c r="A1346" s="29">
        <v>40122</v>
      </c>
      <c r="B1346" s="29" t="s">
        <v>27</v>
      </c>
      <c r="C1346" s="32">
        <v>42399</v>
      </c>
      <c r="D1346" s="36">
        <v>2</v>
      </c>
      <c r="E1346" s="34">
        <v>0.5</v>
      </c>
      <c r="F1346" s="34">
        <v>0.54652777777777783</v>
      </c>
      <c r="G1346" s="31">
        <v>42399.546527777777</v>
      </c>
      <c r="H1346" s="31"/>
      <c r="I1346" s="29">
        <v>141</v>
      </c>
      <c r="K1346" s="29">
        <v>43</v>
      </c>
      <c r="L1346" s="29">
        <v>45</v>
      </c>
    </row>
    <row r="1347" spans="1:34">
      <c r="A1347" s="29">
        <v>40122</v>
      </c>
      <c r="B1347" s="29" t="s">
        <v>27</v>
      </c>
      <c r="C1347" s="32">
        <v>42399</v>
      </c>
      <c r="D1347" s="36">
        <v>2</v>
      </c>
      <c r="E1347" s="34">
        <v>0.5</v>
      </c>
      <c r="F1347" s="34">
        <v>0.5493055555555556</v>
      </c>
      <c r="G1347" s="31">
        <v>42399.549305555556</v>
      </c>
      <c r="H1347" s="31"/>
      <c r="N1347" s="29">
        <v>3.79</v>
      </c>
    </row>
    <row r="1348" spans="1:34">
      <c r="A1348" s="29">
        <v>40122</v>
      </c>
      <c r="B1348" s="29" t="s">
        <v>27</v>
      </c>
      <c r="C1348" s="32">
        <v>42399</v>
      </c>
      <c r="D1348" s="36">
        <v>2</v>
      </c>
      <c r="E1348" s="34">
        <v>0.67708333333333337</v>
      </c>
      <c r="F1348" s="34">
        <v>0.67847222222222225</v>
      </c>
      <c r="G1348" s="31">
        <v>42399.678472222222</v>
      </c>
      <c r="H1348" s="31"/>
      <c r="I1348" s="29">
        <v>241</v>
      </c>
      <c r="N1348" s="29">
        <v>0.67849999999999999</v>
      </c>
      <c r="AH1348" s="29" t="s">
        <v>194</v>
      </c>
    </row>
    <row r="1349" spans="1:34">
      <c r="A1349" s="29">
        <v>40122</v>
      </c>
      <c r="B1349" s="29" t="s">
        <v>27</v>
      </c>
      <c r="C1349" s="32">
        <v>42399</v>
      </c>
      <c r="D1349" s="36">
        <v>2</v>
      </c>
      <c r="E1349" s="34">
        <v>0.75</v>
      </c>
      <c r="F1349" s="34">
        <v>0.79166666666666663</v>
      </c>
      <c r="G1349" s="31">
        <v>42399.791666666664</v>
      </c>
      <c r="H1349" s="31"/>
      <c r="AH1349" s="29" t="s">
        <v>193</v>
      </c>
    </row>
    <row r="1350" spans="1:34">
      <c r="A1350" s="29">
        <v>40122</v>
      </c>
      <c r="B1350" s="29" t="s">
        <v>27</v>
      </c>
      <c r="C1350" s="32">
        <v>42399</v>
      </c>
      <c r="D1350" s="36">
        <v>2</v>
      </c>
      <c r="E1350" s="34">
        <v>0.75</v>
      </c>
      <c r="F1350" s="34">
        <v>0.80138888888888893</v>
      </c>
      <c r="G1350" s="31">
        <v>42399.801388888889</v>
      </c>
      <c r="H1350" s="31"/>
      <c r="I1350" s="29">
        <v>124</v>
      </c>
      <c r="K1350" s="29">
        <v>40</v>
      </c>
      <c r="L1350" s="29">
        <v>60.67</v>
      </c>
      <c r="N1350" s="29">
        <v>2.6074000000000002</v>
      </c>
    </row>
    <row r="1351" spans="1:34">
      <c r="A1351" s="29">
        <v>40122</v>
      </c>
      <c r="B1351" s="29" t="s">
        <v>27</v>
      </c>
      <c r="C1351" s="32">
        <v>42399</v>
      </c>
      <c r="D1351" s="36">
        <v>2</v>
      </c>
      <c r="E1351" s="34">
        <v>0.875</v>
      </c>
      <c r="F1351" s="34">
        <v>0.87222222222222223</v>
      </c>
      <c r="G1351" s="31">
        <v>42399.87222222222</v>
      </c>
      <c r="H1351" s="31"/>
      <c r="I1351" s="29">
        <v>98</v>
      </c>
      <c r="M1351" s="29">
        <v>4</v>
      </c>
      <c r="AH1351" s="29" t="s">
        <v>128</v>
      </c>
    </row>
    <row r="1352" spans="1:34">
      <c r="A1352" s="29">
        <v>40122</v>
      </c>
      <c r="B1352" s="29" t="s">
        <v>27</v>
      </c>
      <c r="C1352" s="32">
        <v>42399</v>
      </c>
      <c r="D1352" s="36">
        <v>2</v>
      </c>
      <c r="E1352" s="34">
        <v>0.91666666666666663</v>
      </c>
      <c r="F1352" s="34">
        <v>0.91805555555555562</v>
      </c>
      <c r="G1352" s="31">
        <v>42399.918055555558</v>
      </c>
      <c r="H1352" s="31"/>
      <c r="I1352" s="29">
        <v>88</v>
      </c>
      <c r="L1352" s="29">
        <v>23</v>
      </c>
      <c r="AH1352" s="29" t="s">
        <v>192</v>
      </c>
    </row>
    <row r="1353" spans="1:34">
      <c r="A1353" s="29">
        <v>40122</v>
      </c>
      <c r="B1353" s="29" t="s">
        <v>27</v>
      </c>
      <c r="C1353" s="32">
        <v>42399</v>
      </c>
      <c r="D1353" s="36">
        <v>2</v>
      </c>
      <c r="E1353" s="34">
        <v>0.91666666666666663</v>
      </c>
      <c r="F1353" s="34">
        <v>0.9194444444444444</v>
      </c>
      <c r="G1353" s="31">
        <v>42399.919444444444</v>
      </c>
      <c r="H1353" s="31"/>
      <c r="N1353" s="29">
        <v>1.0155000000000001</v>
      </c>
    </row>
    <row r="1354" spans="1:34">
      <c r="A1354" s="29">
        <v>40122</v>
      </c>
      <c r="B1354" s="29" t="s">
        <v>27</v>
      </c>
      <c r="C1354" s="32">
        <v>42399</v>
      </c>
      <c r="D1354" s="36">
        <v>2</v>
      </c>
      <c r="E1354" s="34">
        <v>0.95833333333333337</v>
      </c>
      <c r="F1354" s="34">
        <v>0.9604166666666667</v>
      </c>
      <c r="G1354" s="31">
        <v>42399.960416666669</v>
      </c>
      <c r="H1354" s="31"/>
      <c r="I1354" s="29">
        <v>99</v>
      </c>
    </row>
    <row r="1355" spans="1:34">
      <c r="A1355" s="29">
        <v>40122</v>
      </c>
      <c r="B1355" s="29" t="s">
        <v>27</v>
      </c>
      <c r="C1355" s="32">
        <v>42399</v>
      </c>
      <c r="D1355" s="36">
        <v>2</v>
      </c>
      <c r="E1355" s="34">
        <v>0.95833333333333337</v>
      </c>
      <c r="F1355" s="34">
        <v>0.96111111111111114</v>
      </c>
      <c r="G1355" s="31">
        <v>42399.961111111108</v>
      </c>
      <c r="H1355" s="31"/>
      <c r="M1355" s="29">
        <v>4</v>
      </c>
      <c r="AH1355" s="29" t="s">
        <v>128</v>
      </c>
    </row>
    <row r="1356" spans="1:34">
      <c r="A1356" s="29">
        <v>40122</v>
      </c>
      <c r="B1356" s="29" t="s">
        <v>27</v>
      </c>
      <c r="C1356" s="32">
        <v>42399</v>
      </c>
      <c r="D1356" s="36">
        <v>2</v>
      </c>
      <c r="E1356" s="34">
        <v>0.97916666666666663</v>
      </c>
      <c r="F1356" s="34">
        <v>0.97916666666666663</v>
      </c>
      <c r="G1356" s="31">
        <v>42399.979166666664</v>
      </c>
      <c r="H1356" s="31"/>
      <c r="AH1356" s="29" t="s">
        <v>191</v>
      </c>
    </row>
    <row r="1357" spans="1:34">
      <c r="A1357" s="29">
        <v>40122</v>
      </c>
      <c r="B1357" s="29" t="s">
        <v>27</v>
      </c>
      <c r="C1357" s="32">
        <v>42400</v>
      </c>
      <c r="D1357" s="36">
        <v>3</v>
      </c>
      <c r="E1357" s="34">
        <v>0</v>
      </c>
      <c r="F1357" s="34">
        <v>8.3333333333333332E-3</v>
      </c>
      <c r="G1357" s="31">
        <v>42400.008333333331</v>
      </c>
      <c r="H1357" s="31"/>
      <c r="I1357" s="29">
        <v>78</v>
      </c>
      <c r="AH1357" s="29" t="s">
        <v>190</v>
      </c>
    </row>
    <row r="1358" spans="1:34">
      <c r="A1358" s="29">
        <v>40122</v>
      </c>
      <c r="B1358" s="29" t="s">
        <v>27</v>
      </c>
      <c r="C1358" s="32">
        <v>42400</v>
      </c>
      <c r="D1358" s="36">
        <v>3</v>
      </c>
      <c r="E1358" s="34">
        <v>0</v>
      </c>
      <c r="F1358" s="34">
        <v>9.0277777777777787E-3</v>
      </c>
      <c r="G1358" s="31">
        <v>42400.009027777778</v>
      </c>
      <c r="H1358" s="31"/>
      <c r="M1358" s="29">
        <v>12</v>
      </c>
      <c r="AH1358" s="29" t="s">
        <v>142</v>
      </c>
    </row>
    <row r="1359" spans="1:34">
      <c r="A1359" s="29">
        <v>40122</v>
      </c>
      <c r="B1359" s="29" t="s">
        <v>27</v>
      </c>
      <c r="C1359" s="32">
        <v>42400</v>
      </c>
      <c r="D1359" s="36">
        <v>3</v>
      </c>
      <c r="E1359" s="34">
        <v>2.0833333333333332E-2</v>
      </c>
      <c r="F1359" s="34">
        <v>2.2222222222222223E-2</v>
      </c>
      <c r="G1359" s="31">
        <v>42400.022222222222</v>
      </c>
      <c r="H1359" s="31"/>
      <c r="I1359" s="29">
        <v>77</v>
      </c>
    </row>
    <row r="1360" spans="1:34">
      <c r="A1360" s="29">
        <v>40122</v>
      </c>
      <c r="B1360" s="29" t="s">
        <v>27</v>
      </c>
      <c r="C1360" s="32">
        <v>42400</v>
      </c>
      <c r="D1360" s="36">
        <v>3</v>
      </c>
      <c r="E1360" s="34">
        <v>2.0833333333333332E-2</v>
      </c>
      <c r="F1360" s="34">
        <v>2.2916666666666669E-2</v>
      </c>
      <c r="G1360" s="31">
        <v>42400.022916666669</v>
      </c>
      <c r="H1360" s="31"/>
      <c r="M1360" s="29">
        <v>12</v>
      </c>
      <c r="AH1360" s="29" t="s">
        <v>142</v>
      </c>
    </row>
    <row r="1361" spans="1:34">
      <c r="A1361" s="29">
        <v>40122</v>
      </c>
      <c r="B1361" s="29" t="s">
        <v>27</v>
      </c>
      <c r="C1361" s="32">
        <v>42400</v>
      </c>
      <c r="D1361" s="36">
        <v>3</v>
      </c>
      <c r="E1361" s="34">
        <v>4.1666666666666664E-2</v>
      </c>
      <c r="F1361" s="34">
        <v>3.6111111111111115E-2</v>
      </c>
      <c r="G1361" s="31">
        <v>42400.036111111112</v>
      </c>
      <c r="H1361" s="31"/>
      <c r="I1361" s="29">
        <v>103</v>
      </c>
    </row>
    <row r="1362" spans="1:34">
      <c r="A1362" s="29">
        <v>40122</v>
      </c>
      <c r="B1362" s="29" t="s">
        <v>27</v>
      </c>
      <c r="C1362" s="32">
        <v>42400</v>
      </c>
      <c r="D1362" s="36">
        <v>3</v>
      </c>
      <c r="E1362" s="34">
        <v>0.29166666666666669</v>
      </c>
      <c r="F1362" s="34">
        <v>0.31388888888888888</v>
      </c>
      <c r="G1362" s="31">
        <v>42400.313888888886</v>
      </c>
      <c r="H1362" s="31"/>
      <c r="I1362" s="29">
        <v>130</v>
      </c>
    </row>
    <row r="1363" spans="1:34">
      <c r="A1363" s="29">
        <v>40122</v>
      </c>
      <c r="B1363" s="29" t="s">
        <v>27</v>
      </c>
      <c r="C1363" s="32">
        <v>42400</v>
      </c>
      <c r="D1363" s="36">
        <v>3</v>
      </c>
      <c r="E1363" s="34">
        <v>0.33333333333333331</v>
      </c>
      <c r="F1363" s="34">
        <v>0.33749999999999997</v>
      </c>
      <c r="G1363" s="31">
        <v>42400.337500000001</v>
      </c>
      <c r="H1363" s="31"/>
      <c r="K1363" s="29">
        <v>30</v>
      </c>
      <c r="L1363" s="29">
        <v>32</v>
      </c>
    </row>
    <row r="1364" spans="1:34">
      <c r="A1364" s="29">
        <v>40122</v>
      </c>
      <c r="B1364" s="29" t="s">
        <v>27</v>
      </c>
      <c r="C1364" s="32">
        <v>42400</v>
      </c>
      <c r="D1364" s="36">
        <v>3</v>
      </c>
      <c r="E1364" s="34">
        <v>0.33333333333333331</v>
      </c>
      <c r="F1364" s="34">
        <v>0.33888888888888885</v>
      </c>
      <c r="G1364" s="31">
        <v>42400.338888888888</v>
      </c>
      <c r="H1364" s="31"/>
      <c r="N1364" s="29">
        <v>1.875</v>
      </c>
    </row>
    <row r="1365" spans="1:34">
      <c r="A1365" s="29">
        <v>40122</v>
      </c>
      <c r="B1365" s="29" t="s">
        <v>27</v>
      </c>
      <c r="C1365" s="32">
        <v>42400</v>
      </c>
      <c r="D1365" s="36">
        <v>3</v>
      </c>
      <c r="E1365" s="34">
        <v>0.38541666666666669</v>
      </c>
      <c r="F1365" s="34">
        <v>0.3833333333333333</v>
      </c>
      <c r="G1365" s="31">
        <v>42400.383333333331</v>
      </c>
      <c r="H1365" s="31"/>
      <c r="I1365" s="29">
        <v>197</v>
      </c>
    </row>
    <row r="1366" spans="1:34">
      <c r="A1366" s="29">
        <v>40122</v>
      </c>
      <c r="B1366" s="29" t="s">
        <v>27</v>
      </c>
      <c r="C1366" s="32">
        <v>42400</v>
      </c>
      <c r="D1366" s="36">
        <v>3</v>
      </c>
      <c r="E1366" s="34">
        <v>0.40625</v>
      </c>
      <c r="F1366" s="34">
        <v>0.40416666666666662</v>
      </c>
      <c r="G1366" s="31">
        <v>42400.404166666667</v>
      </c>
      <c r="H1366" s="31"/>
      <c r="I1366" s="29">
        <v>151</v>
      </c>
    </row>
    <row r="1367" spans="1:34">
      <c r="A1367" s="29">
        <v>40122</v>
      </c>
      <c r="B1367" s="29" t="s">
        <v>27</v>
      </c>
      <c r="C1367" s="32">
        <v>42400</v>
      </c>
      <c r="D1367" s="36">
        <v>3</v>
      </c>
      <c r="E1367" s="34">
        <v>0.41666666666666669</v>
      </c>
      <c r="F1367" s="34">
        <v>0.40625</v>
      </c>
      <c r="G1367" s="31">
        <v>42400.40625</v>
      </c>
      <c r="H1367" s="31"/>
      <c r="L1367" s="29">
        <v>32</v>
      </c>
      <c r="N1367" s="29">
        <v>0</v>
      </c>
      <c r="AH1367" s="29" t="s">
        <v>189</v>
      </c>
    </row>
    <row r="1368" spans="1:34">
      <c r="A1368" s="29">
        <v>40122</v>
      </c>
      <c r="B1368" s="29" t="s">
        <v>27</v>
      </c>
      <c r="C1368" s="32">
        <v>42400</v>
      </c>
      <c r="D1368" s="36">
        <v>3</v>
      </c>
      <c r="E1368" s="34">
        <v>0.41666666666666669</v>
      </c>
      <c r="F1368" s="34">
        <v>0.42083333333333334</v>
      </c>
      <c r="G1368" s="31">
        <v>42400.42083333333</v>
      </c>
      <c r="H1368" s="31"/>
      <c r="I1368" s="29">
        <v>191</v>
      </c>
    </row>
    <row r="1369" spans="1:34">
      <c r="A1369" s="29">
        <v>40122</v>
      </c>
      <c r="B1369" s="29" t="s">
        <v>27</v>
      </c>
      <c r="C1369" s="32">
        <v>42400</v>
      </c>
      <c r="D1369" s="36">
        <v>3</v>
      </c>
      <c r="E1369" s="34">
        <v>0.41666666666666669</v>
      </c>
      <c r="F1369" s="34">
        <v>0.42152777777777778</v>
      </c>
      <c r="G1369" s="31">
        <v>42400.421527777777</v>
      </c>
      <c r="H1369" s="31"/>
      <c r="AH1369" s="29" t="s">
        <v>111</v>
      </c>
    </row>
    <row r="1370" spans="1:34">
      <c r="A1370" s="29">
        <v>40122</v>
      </c>
      <c r="B1370" s="29" t="s">
        <v>27</v>
      </c>
      <c r="C1370" s="32">
        <v>42400</v>
      </c>
      <c r="D1370" s="36">
        <v>3</v>
      </c>
      <c r="E1370" s="34">
        <v>0.41666666666666669</v>
      </c>
      <c r="F1370" s="34">
        <v>0.42222222222222222</v>
      </c>
      <c r="G1370" s="31">
        <v>42400.422222222223</v>
      </c>
      <c r="H1370" s="31"/>
      <c r="AH1370" s="29" t="s">
        <v>109</v>
      </c>
    </row>
    <row r="1371" spans="1:34">
      <c r="A1371" s="29">
        <v>40122</v>
      </c>
      <c r="B1371" s="29" t="s">
        <v>27</v>
      </c>
      <c r="C1371" s="32">
        <v>42400</v>
      </c>
      <c r="D1371" s="36">
        <v>3</v>
      </c>
      <c r="E1371" s="34">
        <v>0.41666666666666669</v>
      </c>
      <c r="F1371" s="34">
        <v>0.42708333333333331</v>
      </c>
      <c r="G1371" s="31">
        <v>42400.427083333336</v>
      </c>
      <c r="H1371" s="31"/>
      <c r="AH1371" s="29" t="s">
        <v>188</v>
      </c>
    </row>
    <row r="1372" spans="1:34">
      <c r="A1372" s="29">
        <v>40122</v>
      </c>
      <c r="B1372" s="29" t="s">
        <v>27</v>
      </c>
      <c r="C1372" s="32">
        <v>42400</v>
      </c>
      <c r="D1372" s="36">
        <v>3</v>
      </c>
      <c r="E1372" s="34">
        <v>0.41666666666666669</v>
      </c>
      <c r="F1372" s="34">
        <v>0.43402777777777773</v>
      </c>
      <c r="G1372" s="31">
        <v>42400.434027777781</v>
      </c>
      <c r="H1372" s="31"/>
      <c r="I1372" s="29">
        <v>166</v>
      </c>
      <c r="AH1372" s="29" t="s">
        <v>108</v>
      </c>
    </row>
    <row r="1373" spans="1:34">
      <c r="A1373" s="29">
        <v>40122</v>
      </c>
      <c r="B1373" s="29" t="s">
        <v>27</v>
      </c>
      <c r="C1373" s="32">
        <v>42400</v>
      </c>
      <c r="D1373" s="36">
        <v>3</v>
      </c>
      <c r="E1373" s="34">
        <v>0.41666666666666669</v>
      </c>
      <c r="F1373" s="34">
        <v>0.4375</v>
      </c>
      <c r="G1373" s="31">
        <v>42400.4375</v>
      </c>
      <c r="H1373" s="31"/>
      <c r="I1373" s="29">
        <v>154</v>
      </c>
      <c r="AH1373" s="29" t="s">
        <v>109</v>
      </c>
    </row>
    <row r="1374" spans="1:34">
      <c r="A1374" s="29">
        <v>40122</v>
      </c>
      <c r="B1374" s="29" t="s">
        <v>27</v>
      </c>
      <c r="C1374" s="32">
        <v>42400</v>
      </c>
      <c r="D1374" s="36">
        <v>3</v>
      </c>
      <c r="E1374" s="34">
        <v>0.41666666666666669</v>
      </c>
      <c r="F1374" s="34">
        <v>0.44861111111111113</v>
      </c>
      <c r="G1374" s="31">
        <v>42400.448611111111</v>
      </c>
      <c r="H1374" s="31"/>
      <c r="I1374" s="29">
        <v>123</v>
      </c>
      <c r="AH1374" s="29" t="s">
        <v>108</v>
      </c>
    </row>
    <row r="1375" spans="1:34">
      <c r="A1375" s="29">
        <v>40122</v>
      </c>
      <c r="B1375" s="29" t="s">
        <v>27</v>
      </c>
      <c r="C1375" s="32">
        <v>42400</v>
      </c>
      <c r="D1375" s="36">
        <v>3</v>
      </c>
      <c r="E1375" s="34">
        <v>0.41666666666666669</v>
      </c>
      <c r="F1375" s="34">
        <v>0.4513888888888889</v>
      </c>
      <c r="G1375" s="31">
        <v>42400.451388888891</v>
      </c>
      <c r="H1375" s="31"/>
      <c r="AH1375" s="29" t="s">
        <v>110</v>
      </c>
    </row>
    <row r="1376" spans="1:34">
      <c r="A1376" s="29">
        <v>40122</v>
      </c>
      <c r="B1376" s="29" t="s">
        <v>27</v>
      </c>
      <c r="C1376" s="32">
        <v>42400</v>
      </c>
      <c r="D1376" s="36">
        <v>3</v>
      </c>
      <c r="E1376" s="34">
        <v>0.41666666666666669</v>
      </c>
      <c r="F1376" s="34">
        <v>0.45208333333333334</v>
      </c>
      <c r="G1376" s="31">
        <v>42400.45208333333</v>
      </c>
      <c r="H1376" s="31"/>
      <c r="I1376" s="29">
        <v>121</v>
      </c>
      <c r="AH1376" s="29" t="s">
        <v>109</v>
      </c>
    </row>
    <row r="1377" spans="1:34">
      <c r="A1377" s="29">
        <v>40122</v>
      </c>
      <c r="B1377" s="29" t="s">
        <v>27</v>
      </c>
      <c r="C1377" s="32">
        <v>42400</v>
      </c>
      <c r="D1377" s="36">
        <v>3</v>
      </c>
      <c r="E1377" s="34">
        <v>0.41666666666666669</v>
      </c>
      <c r="F1377" s="34">
        <v>0.46388888888888885</v>
      </c>
      <c r="G1377" s="31">
        <v>42400.463888888888</v>
      </c>
      <c r="H1377" s="31"/>
      <c r="I1377" s="29">
        <v>97</v>
      </c>
      <c r="M1377" s="29">
        <v>4</v>
      </c>
      <c r="AH1377" s="29" t="s">
        <v>125</v>
      </c>
    </row>
    <row r="1378" spans="1:34">
      <c r="A1378" s="29">
        <v>40122</v>
      </c>
      <c r="B1378" s="29" t="s">
        <v>131</v>
      </c>
      <c r="C1378" s="32">
        <v>42419</v>
      </c>
      <c r="D1378" s="36">
        <v>1</v>
      </c>
      <c r="E1378" s="34">
        <v>0</v>
      </c>
      <c r="F1378" s="34">
        <v>4.8611111111111112E-3</v>
      </c>
      <c r="G1378" s="31">
        <v>42419.004861111112</v>
      </c>
      <c r="H1378" s="31"/>
      <c r="M1378" s="29">
        <v>12</v>
      </c>
      <c r="AH1378" s="29" t="s">
        <v>142</v>
      </c>
    </row>
    <row r="1379" spans="1:34">
      <c r="A1379" s="29">
        <v>40122</v>
      </c>
      <c r="B1379" s="29" t="s">
        <v>131</v>
      </c>
      <c r="C1379" s="32">
        <v>42419</v>
      </c>
      <c r="D1379" s="36">
        <v>1</v>
      </c>
      <c r="E1379" s="34">
        <v>1.0416666666666666E-2</v>
      </c>
      <c r="F1379" s="34">
        <v>1.7361111111111112E-2</v>
      </c>
      <c r="G1379" s="31">
        <v>42419.017361111109</v>
      </c>
      <c r="H1379" s="31"/>
      <c r="M1379" s="29">
        <v>8</v>
      </c>
      <c r="AH1379" s="29" t="s">
        <v>120</v>
      </c>
    </row>
    <row r="1380" spans="1:34">
      <c r="A1380" s="29">
        <v>40122</v>
      </c>
      <c r="B1380" s="29" t="s">
        <v>131</v>
      </c>
      <c r="C1380" s="32">
        <v>42419</v>
      </c>
      <c r="D1380" s="36">
        <v>1</v>
      </c>
      <c r="E1380" s="34">
        <v>4.1666666666666664E-2</v>
      </c>
      <c r="F1380" s="34">
        <v>4.2361111111111106E-2</v>
      </c>
      <c r="G1380" s="31">
        <v>42419.042361111111</v>
      </c>
      <c r="H1380" s="31"/>
      <c r="M1380" s="29">
        <v>4</v>
      </c>
      <c r="AH1380" s="29" t="s">
        <v>128</v>
      </c>
    </row>
    <row r="1381" spans="1:34">
      <c r="A1381" s="29">
        <v>40122</v>
      </c>
      <c r="B1381" s="29" t="s">
        <v>131</v>
      </c>
      <c r="C1381" s="32">
        <v>42419</v>
      </c>
      <c r="D1381" s="36">
        <v>1</v>
      </c>
      <c r="E1381" s="34">
        <v>0.10416666666666667</v>
      </c>
      <c r="F1381" s="34">
        <v>0.10208333333333335</v>
      </c>
      <c r="G1381" s="31">
        <v>42419.102083333331</v>
      </c>
      <c r="H1381" s="31"/>
      <c r="M1381" s="29">
        <v>8</v>
      </c>
      <c r="AH1381" s="29" t="s">
        <v>120</v>
      </c>
    </row>
    <row r="1382" spans="1:34">
      <c r="A1382" s="29">
        <v>40122</v>
      </c>
      <c r="B1382" s="29" t="s">
        <v>131</v>
      </c>
      <c r="C1382" s="32">
        <v>42419</v>
      </c>
      <c r="D1382" s="36">
        <v>1</v>
      </c>
      <c r="E1382" s="34">
        <v>0.16666666666666666</v>
      </c>
      <c r="F1382" s="34">
        <v>0.16458333333333333</v>
      </c>
      <c r="G1382" s="31">
        <v>42419.164583333331</v>
      </c>
      <c r="H1382" s="31"/>
      <c r="M1382" s="29">
        <v>4</v>
      </c>
      <c r="AH1382" s="29" t="s">
        <v>128</v>
      </c>
    </row>
    <row r="1383" spans="1:34">
      <c r="A1383" s="29">
        <v>40122</v>
      </c>
      <c r="B1383" s="29" t="s">
        <v>131</v>
      </c>
      <c r="C1383" s="32">
        <v>42419</v>
      </c>
      <c r="D1383" s="36">
        <v>1</v>
      </c>
      <c r="E1383" s="34">
        <v>0.25</v>
      </c>
      <c r="F1383" s="34">
        <v>0.24722222222222223</v>
      </c>
      <c r="G1383" s="31">
        <v>42419.24722222222</v>
      </c>
      <c r="H1383" s="31"/>
      <c r="I1383" s="29">
        <v>94</v>
      </c>
    </row>
    <row r="1384" spans="1:34">
      <c r="A1384" s="29">
        <v>40122</v>
      </c>
      <c r="B1384" s="29" t="s">
        <v>131</v>
      </c>
      <c r="C1384" s="32">
        <v>42419</v>
      </c>
      <c r="D1384" s="36">
        <v>1</v>
      </c>
      <c r="E1384" s="34">
        <v>0.29166666666666669</v>
      </c>
      <c r="F1384" s="34">
        <v>0.29166666666666669</v>
      </c>
      <c r="G1384" s="31">
        <v>42419.291666666664</v>
      </c>
      <c r="H1384" s="31"/>
      <c r="I1384" s="29">
        <v>84</v>
      </c>
      <c r="M1384" s="29">
        <v>8</v>
      </c>
      <c r="AH1384" s="29" t="s">
        <v>120</v>
      </c>
    </row>
    <row r="1385" spans="1:34">
      <c r="A1385" s="29">
        <v>40122</v>
      </c>
      <c r="B1385" s="29" t="s">
        <v>131</v>
      </c>
      <c r="C1385" s="32">
        <v>42419</v>
      </c>
      <c r="D1385" s="36">
        <v>1</v>
      </c>
      <c r="E1385" s="34">
        <v>0.33333333333333331</v>
      </c>
      <c r="F1385" s="34">
        <v>0.33680555555555558</v>
      </c>
      <c r="G1385" s="31">
        <v>42419.336805555555</v>
      </c>
      <c r="H1385" s="31"/>
      <c r="I1385" s="29">
        <v>100</v>
      </c>
    </row>
    <row r="1386" spans="1:34">
      <c r="A1386" s="29">
        <v>40122</v>
      </c>
      <c r="B1386" s="29" t="s">
        <v>131</v>
      </c>
      <c r="C1386" s="32">
        <v>42419</v>
      </c>
      <c r="D1386" s="36">
        <v>1</v>
      </c>
      <c r="E1386" s="34">
        <v>0.33333333333333331</v>
      </c>
      <c r="F1386" s="34">
        <v>0.33819444444444446</v>
      </c>
      <c r="G1386" s="31">
        <v>42419.338194444441</v>
      </c>
      <c r="H1386" s="31"/>
      <c r="K1386" s="29">
        <v>43</v>
      </c>
      <c r="L1386" s="29">
        <v>28.6</v>
      </c>
    </row>
    <row r="1387" spans="1:34">
      <c r="A1387" s="29">
        <v>40122</v>
      </c>
      <c r="B1387" s="29" t="s">
        <v>131</v>
      </c>
      <c r="C1387" s="32">
        <v>42419</v>
      </c>
      <c r="D1387" s="36">
        <v>1</v>
      </c>
      <c r="E1387" s="34">
        <v>0.42708333333333331</v>
      </c>
      <c r="F1387" s="34">
        <v>0.42986111111111108</v>
      </c>
      <c r="G1387" s="31">
        <v>42419.429861111108</v>
      </c>
      <c r="H1387" s="31"/>
      <c r="I1387" s="29">
        <v>110</v>
      </c>
      <c r="L1387" s="29">
        <v>44</v>
      </c>
      <c r="AH1387" s="29" t="s">
        <v>187</v>
      </c>
    </row>
    <row r="1388" spans="1:34">
      <c r="A1388" s="29">
        <v>40122</v>
      </c>
      <c r="B1388" s="29" t="s">
        <v>131</v>
      </c>
      <c r="C1388" s="32">
        <v>42419</v>
      </c>
      <c r="D1388" s="36">
        <v>1</v>
      </c>
      <c r="E1388" s="34">
        <v>0.45833333333333331</v>
      </c>
      <c r="F1388" s="34">
        <v>0.45902777777777781</v>
      </c>
      <c r="G1388" s="31">
        <v>42419.459027777775</v>
      </c>
      <c r="H1388" s="31"/>
      <c r="AH1388" s="29" t="s">
        <v>109</v>
      </c>
    </row>
    <row r="1389" spans="1:34">
      <c r="A1389" s="29">
        <v>40122</v>
      </c>
      <c r="B1389" s="29" t="s">
        <v>131</v>
      </c>
      <c r="C1389" s="32">
        <v>42419</v>
      </c>
      <c r="D1389" s="36">
        <v>1</v>
      </c>
      <c r="E1389" s="34">
        <v>0.45833333333333331</v>
      </c>
      <c r="F1389" s="34">
        <v>0.47291666666666665</v>
      </c>
      <c r="G1389" s="31">
        <v>42419.472916666666</v>
      </c>
      <c r="H1389" s="31"/>
      <c r="I1389" s="29">
        <v>136</v>
      </c>
      <c r="AH1389" s="29" t="s">
        <v>109</v>
      </c>
    </row>
    <row r="1390" spans="1:34">
      <c r="A1390" s="29">
        <v>40122</v>
      </c>
      <c r="B1390" s="29" t="s">
        <v>131</v>
      </c>
      <c r="C1390" s="32">
        <v>42419</v>
      </c>
      <c r="D1390" s="36">
        <v>1</v>
      </c>
      <c r="E1390" s="34">
        <v>0.45833333333333331</v>
      </c>
      <c r="F1390" s="34">
        <v>0.4861111111111111</v>
      </c>
      <c r="G1390" s="31">
        <v>42419.486111111109</v>
      </c>
      <c r="H1390" s="31"/>
      <c r="AH1390" s="29" t="s">
        <v>110</v>
      </c>
    </row>
    <row r="1391" spans="1:34">
      <c r="A1391" s="29">
        <v>40122</v>
      </c>
      <c r="B1391" s="29" t="s">
        <v>131</v>
      </c>
      <c r="C1391" s="32">
        <v>42419</v>
      </c>
      <c r="D1391" s="36">
        <v>1</v>
      </c>
      <c r="E1391" s="34">
        <v>0.45833333333333331</v>
      </c>
      <c r="F1391" s="34">
        <v>0.49722222222222223</v>
      </c>
      <c r="G1391" s="31">
        <v>42419.49722222222</v>
      </c>
      <c r="H1391" s="31"/>
      <c r="I1391" s="29">
        <v>113</v>
      </c>
      <c r="AH1391" s="29" t="s">
        <v>108</v>
      </c>
    </row>
    <row r="1392" spans="1:34">
      <c r="A1392" s="29">
        <v>40122</v>
      </c>
      <c r="B1392" s="29" t="s">
        <v>131</v>
      </c>
      <c r="C1392" s="32">
        <v>42419</v>
      </c>
      <c r="D1392" s="36">
        <v>1</v>
      </c>
      <c r="E1392" s="34">
        <v>0.5</v>
      </c>
      <c r="F1392" s="34">
        <v>0.54513888888888895</v>
      </c>
      <c r="G1392" s="31">
        <v>42419.545138888891</v>
      </c>
      <c r="H1392" s="31"/>
      <c r="N1392" s="29">
        <v>3.97</v>
      </c>
    </row>
    <row r="1393" spans="1:34">
      <c r="A1393" s="29">
        <v>40122</v>
      </c>
      <c r="B1393" s="29" t="s">
        <v>131</v>
      </c>
      <c r="C1393" s="32">
        <v>42419</v>
      </c>
      <c r="D1393" s="36">
        <v>1</v>
      </c>
      <c r="E1393" s="34">
        <v>0.66666666666666663</v>
      </c>
      <c r="F1393" s="34">
        <v>0.68055555555555547</v>
      </c>
      <c r="G1393" s="31">
        <v>42419.680555555555</v>
      </c>
      <c r="H1393" s="31"/>
      <c r="I1393" s="29">
        <v>247</v>
      </c>
      <c r="AC1393" s="29">
        <v>0.1</v>
      </c>
    </row>
    <row r="1394" spans="1:34">
      <c r="A1394" s="29">
        <v>40122</v>
      </c>
      <c r="B1394" s="29" t="s">
        <v>131</v>
      </c>
      <c r="C1394" s="32">
        <v>42419</v>
      </c>
      <c r="D1394" s="36">
        <v>1</v>
      </c>
      <c r="E1394" s="34">
        <v>0.75</v>
      </c>
      <c r="F1394" s="34">
        <v>0.7597222222222223</v>
      </c>
      <c r="G1394" s="31">
        <v>42419.759722222225</v>
      </c>
      <c r="H1394" s="31"/>
      <c r="I1394" s="29">
        <v>195</v>
      </c>
      <c r="K1394" s="29">
        <v>55</v>
      </c>
      <c r="L1394" s="29">
        <v>60.2</v>
      </c>
      <c r="N1394" s="29">
        <v>4.4800000000000004</v>
      </c>
      <c r="AH1394" s="29" t="s">
        <v>186</v>
      </c>
    </row>
    <row r="1395" spans="1:34">
      <c r="A1395" s="29">
        <v>40122</v>
      </c>
      <c r="B1395" s="29" t="s">
        <v>131</v>
      </c>
      <c r="C1395" s="32">
        <v>42419</v>
      </c>
      <c r="D1395" s="36">
        <v>1</v>
      </c>
      <c r="E1395" s="34">
        <v>0.75</v>
      </c>
      <c r="F1395" s="34">
        <v>0.77500000000000002</v>
      </c>
      <c r="G1395" s="31">
        <v>42419.775000000001</v>
      </c>
      <c r="H1395" s="31"/>
      <c r="I1395" s="29">
        <v>111</v>
      </c>
      <c r="N1395" s="29">
        <v>2.68</v>
      </c>
      <c r="AH1395" s="29" t="s">
        <v>185</v>
      </c>
    </row>
    <row r="1396" spans="1:34">
      <c r="A1396" s="29">
        <v>40122</v>
      </c>
      <c r="B1396" s="29" t="s">
        <v>131</v>
      </c>
      <c r="C1396" s="32">
        <v>42419</v>
      </c>
      <c r="D1396" s="36">
        <v>1</v>
      </c>
      <c r="E1396" s="34">
        <v>0.80208333333333337</v>
      </c>
      <c r="F1396" s="34">
        <v>0.8041666666666667</v>
      </c>
      <c r="G1396" s="31">
        <v>42419.804166666669</v>
      </c>
      <c r="H1396" s="31"/>
      <c r="AH1396" s="29" t="s">
        <v>184</v>
      </c>
    </row>
    <row r="1397" spans="1:34">
      <c r="A1397" s="29">
        <v>40122</v>
      </c>
      <c r="B1397" s="29" t="s">
        <v>131</v>
      </c>
      <c r="C1397" s="32">
        <v>42419</v>
      </c>
      <c r="D1397" s="36">
        <v>1</v>
      </c>
      <c r="E1397" s="34">
        <v>0.82291666666666663</v>
      </c>
      <c r="F1397" s="34">
        <v>0.81944444444444453</v>
      </c>
      <c r="G1397" s="31">
        <v>42419.819444444445</v>
      </c>
      <c r="H1397" s="31"/>
      <c r="I1397" s="29">
        <v>122</v>
      </c>
      <c r="AH1397" s="29" t="s">
        <v>183</v>
      </c>
    </row>
    <row r="1398" spans="1:34">
      <c r="A1398" s="29">
        <v>40122</v>
      </c>
      <c r="B1398" s="29" t="s">
        <v>131</v>
      </c>
      <c r="C1398" s="32">
        <v>42419</v>
      </c>
      <c r="D1398" s="36">
        <v>1</v>
      </c>
      <c r="E1398" s="34">
        <v>0.85416666666666663</v>
      </c>
      <c r="F1398" s="34">
        <v>0.85416666666666663</v>
      </c>
      <c r="G1398" s="31">
        <v>42419.854166666664</v>
      </c>
      <c r="H1398" s="31"/>
      <c r="I1398" s="29">
        <v>84</v>
      </c>
      <c r="M1398" s="29">
        <v>8</v>
      </c>
      <c r="AH1398" s="29" t="s">
        <v>182</v>
      </c>
    </row>
    <row r="1399" spans="1:34">
      <c r="A1399" s="29">
        <v>40122</v>
      </c>
      <c r="B1399" s="29" t="s">
        <v>131</v>
      </c>
      <c r="C1399" s="32">
        <v>42419</v>
      </c>
      <c r="D1399" s="36">
        <v>1</v>
      </c>
      <c r="E1399" s="34">
        <v>0.91666666666666663</v>
      </c>
      <c r="F1399" s="34">
        <v>0.91319444444444453</v>
      </c>
      <c r="G1399" s="31">
        <v>42419.913194444445</v>
      </c>
      <c r="H1399" s="31"/>
      <c r="I1399" s="29">
        <v>110</v>
      </c>
    </row>
    <row r="1400" spans="1:34">
      <c r="A1400" s="29">
        <v>40122</v>
      </c>
      <c r="B1400" s="29" t="s">
        <v>131</v>
      </c>
      <c r="C1400" s="32">
        <v>42419</v>
      </c>
      <c r="D1400" s="36">
        <v>1</v>
      </c>
      <c r="E1400" s="34">
        <v>0.91666666666666663</v>
      </c>
      <c r="F1400" s="34">
        <v>0.9194444444444444</v>
      </c>
      <c r="G1400" s="31">
        <v>42419.919444444444</v>
      </c>
      <c r="H1400" s="31"/>
      <c r="I1400" s="29">
        <v>120</v>
      </c>
      <c r="L1400" s="29">
        <v>18</v>
      </c>
      <c r="N1400" s="29">
        <v>1.2</v>
      </c>
      <c r="AH1400" s="29" t="s">
        <v>181</v>
      </c>
    </row>
    <row r="1401" spans="1:34">
      <c r="A1401" s="29">
        <v>40122</v>
      </c>
      <c r="B1401" s="29" t="s">
        <v>131</v>
      </c>
      <c r="C1401" s="32">
        <v>42419</v>
      </c>
      <c r="D1401" s="36">
        <v>1</v>
      </c>
      <c r="E1401" s="34">
        <v>0.92708333333333337</v>
      </c>
      <c r="F1401" s="34">
        <v>0.92499999999999993</v>
      </c>
      <c r="G1401" s="31">
        <v>42419.925000000003</v>
      </c>
      <c r="H1401" s="31"/>
      <c r="I1401" s="29">
        <v>95</v>
      </c>
      <c r="M1401" s="29">
        <v>4</v>
      </c>
      <c r="AH1401" s="29" t="s">
        <v>180</v>
      </c>
    </row>
    <row r="1402" spans="1:34">
      <c r="A1402" s="29">
        <v>40122</v>
      </c>
      <c r="B1402" s="29" t="s">
        <v>131</v>
      </c>
      <c r="C1402" s="32">
        <v>42419</v>
      </c>
      <c r="D1402" s="36">
        <v>1</v>
      </c>
      <c r="E1402" s="34">
        <v>0.95833333333333337</v>
      </c>
      <c r="F1402" s="34">
        <v>0.95972222222222225</v>
      </c>
      <c r="G1402" s="31">
        <v>42419.959722222222</v>
      </c>
      <c r="H1402" s="31"/>
      <c r="I1402" s="29">
        <v>91</v>
      </c>
    </row>
    <row r="1403" spans="1:34">
      <c r="A1403" s="29">
        <v>40122</v>
      </c>
      <c r="B1403" s="29" t="s">
        <v>131</v>
      </c>
      <c r="C1403" s="32">
        <v>42419</v>
      </c>
      <c r="D1403" s="36">
        <v>1</v>
      </c>
      <c r="E1403" s="34">
        <v>0.95833333333333337</v>
      </c>
      <c r="F1403" s="34">
        <v>0.95972222222222225</v>
      </c>
      <c r="G1403" s="31">
        <v>42419.959722222222</v>
      </c>
      <c r="H1403" s="31"/>
      <c r="M1403" s="29">
        <v>8</v>
      </c>
      <c r="AH1403" s="29" t="s">
        <v>120</v>
      </c>
    </row>
    <row r="1404" spans="1:34">
      <c r="A1404" s="29">
        <v>40122</v>
      </c>
      <c r="B1404" s="29" t="s">
        <v>131</v>
      </c>
      <c r="C1404" s="32">
        <v>42419</v>
      </c>
      <c r="D1404" s="36">
        <v>1</v>
      </c>
      <c r="E1404" s="34">
        <v>0.95833333333333337</v>
      </c>
      <c r="F1404" s="34">
        <v>0.96111111111111114</v>
      </c>
      <c r="G1404" s="31">
        <v>42419.961111111108</v>
      </c>
      <c r="H1404" s="31"/>
      <c r="M1404" s="29">
        <v>4</v>
      </c>
      <c r="AH1404" s="29" t="s">
        <v>128</v>
      </c>
    </row>
    <row r="1405" spans="1:34">
      <c r="A1405" s="29">
        <v>40122</v>
      </c>
      <c r="B1405" s="29" t="s">
        <v>131</v>
      </c>
      <c r="C1405" s="32">
        <v>42420</v>
      </c>
      <c r="D1405" s="36">
        <v>2</v>
      </c>
      <c r="E1405" s="34">
        <v>0</v>
      </c>
      <c r="F1405" s="34">
        <v>3.472222222222222E-3</v>
      </c>
      <c r="G1405" s="31">
        <v>42420.003472222219</v>
      </c>
      <c r="H1405" s="31"/>
      <c r="I1405" s="29">
        <v>70</v>
      </c>
      <c r="AH1405" s="29" t="s">
        <v>179</v>
      </c>
    </row>
    <row r="1406" spans="1:34">
      <c r="A1406" s="29">
        <v>40122</v>
      </c>
      <c r="B1406" s="29" t="s">
        <v>131</v>
      </c>
      <c r="C1406" s="32">
        <v>42420</v>
      </c>
      <c r="D1406" s="36">
        <v>2</v>
      </c>
      <c r="E1406" s="34">
        <v>1.0416666666666666E-2</v>
      </c>
      <c r="F1406" s="34">
        <v>1.6666666666666666E-2</v>
      </c>
      <c r="G1406" s="31">
        <v>42420.01666666667</v>
      </c>
      <c r="H1406" s="31"/>
      <c r="I1406" s="29">
        <v>83</v>
      </c>
    </row>
    <row r="1407" spans="1:34">
      <c r="A1407" s="29">
        <v>40122</v>
      </c>
      <c r="B1407" s="29" t="s">
        <v>131</v>
      </c>
      <c r="C1407" s="32">
        <v>42420</v>
      </c>
      <c r="D1407" s="36">
        <v>2</v>
      </c>
      <c r="E1407" s="34">
        <v>4.1666666666666664E-2</v>
      </c>
      <c r="F1407" s="34">
        <v>4.1666666666666664E-2</v>
      </c>
      <c r="G1407" s="31">
        <v>42420.041666666664</v>
      </c>
      <c r="H1407" s="31"/>
      <c r="I1407" s="29">
        <v>93</v>
      </c>
      <c r="AH1407" s="29" t="s">
        <v>178</v>
      </c>
    </row>
    <row r="1408" spans="1:34">
      <c r="A1408" s="29">
        <v>40122</v>
      </c>
      <c r="B1408" s="29" t="s">
        <v>131</v>
      </c>
      <c r="C1408" s="32">
        <v>42420</v>
      </c>
      <c r="D1408" s="36">
        <v>2</v>
      </c>
      <c r="E1408" s="34">
        <v>0.10416666666666667</v>
      </c>
      <c r="F1408" s="34">
        <v>0.1013888888888889</v>
      </c>
      <c r="G1408" s="31">
        <v>42420.101388888892</v>
      </c>
      <c r="H1408" s="31"/>
      <c r="I1408" s="29">
        <v>83</v>
      </c>
      <c r="AH1408" s="29" t="s">
        <v>178</v>
      </c>
    </row>
    <row r="1409" spans="1:34">
      <c r="A1409" s="29">
        <v>40122</v>
      </c>
      <c r="B1409" s="29" t="s">
        <v>131</v>
      </c>
      <c r="C1409" s="32">
        <v>42420</v>
      </c>
      <c r="D1409" s="36">
        <v>2</v>
      </c>
      <c r="E1409" s="34">
        <v>0.16666666666666666</v>
      </c>
      <c r="F1409" s="34">
        <v>0.16388888888888889</v>
      </c>
      <c r="G1409" s="31">
        <v>42420.163888888892</v>
      </c>
      <c r="H1409" s="31"/>
      <c r="I1409" s="29">
        <v>99</v>
      </c>
      <c r="AH1409" s="29" t="s">
        <v>177</v>
      </c>
    </row>
    <row r="1410" spans="1:34">
      <c r="A1410" s="29">
        <v>40122</v>
      </c>
      <c r="B1410" s="29" t="s">
        <v>131</v>
      </c>
      <c r="C1410" s="32">
        <v>42420</v>
      </c>
      <c r="D1410" s="36">
        <v>2</v>
      </c>
      <c r="E1410" s="34">
        <v>0.17708333333333334</v>
      </c>
      <c r="F1410" s="34">
        <v>0.17569444444444446</v>
      </c>
      <c r="G1410" s="31">
        <v>42420.175694444442</v>
      </c>
      <c r="H1410" s="31"/>
      <c r="I1410" s="29">
        <v>93</v>
      </c>
      <c r="M1410" s="29">
        <v>4</v>
      </c>
      <c r="AH1410" s="29" t="s">
        <v>176</v>
      </c>
    </row>
    <row r="1411" spans="1:34">
      <c r="A1411" s="29">
        <v>40122</v>
      </c>
      <c r="B1411" s="29" t="s">
        <v>131</v>
      </c>
      <c r="C1411" s="32">
        <v>42420</v>
      </c>
      <c r="D1411" s="36">
        <v>2</v>
      </c>
      <c r="E1411" s="34">
        <v>0.25</v>
      </c>
      <c r="F1411" s="34">
        <v>0.24791666666666667</v>
      </c>
      <c r="G1411" s="31">
        <v>42420.247916666667</v>
      </c>
      <c r="H1411" s="31"/>
      <c r="M1411" s="29">
        <v>4</v>
      </c>
      <c r="AH1411" s="29" t="s">
        <v>128</v>
      </c>
    </row>
    <row r="1412" spans="1:34">
      <c r="A1412" s="29">
        <v>40122</v>
      </c>
      <c r="B1412" s="29" t="s">
        <v>131</v>
      </c>
      <c r="C1412" s="32">
        <v>42420</v>
      </c>
      <c r="D1412" s="36">
        <v>2</v>
      </c>
      <c r="E1412" s="34">
        <v>0.3125</v>
      </c>
      <c r="F1412" s="34">
        <v>0.3125</v>
      </c>
      <c r="G1412" s="31">
        <v>42420.3125</v>
      </c>
      <c r="H1412" s="31"/>
      <c r="I1412" s="29">
        <v>121</v>
      </c>
    </row>
    <row r="1413" spans="1:34">
      <c r="A1413" s="29">
        <v>40122</v>
      </c>
      <c r="B1413" s="29" t="s">
        <v>131</v>
      </c>
      <c r="C1413" s="32">
        <v>42420</v>
      </c>
      <c r="D1413" s="36">
        <v>2</v>
      </c>
      <c r="E1413" s="34">
        <v>0.33333333333333331</v>
      </c>
      <c r="F1413" s="34">
        <v>0.33749999999999997</v>
      </c>
      <c r="G1413" s="31">
        <v>42420.337500000001</v>
      </c>
      <c r="H1413" s="31"/>
      <c r="N1413" s="29">
        <v>2.4500000000000002</v>
      </c>
    </row>
    <row r="1414" spans="1:34">
      <c r="A1414" s="29">
        <v>40122</v>
      </c>
      <c r="B1414" s="29" t="s">
        <v>131</v>
      </c>
      <c r="C1414" s="32">
        <v>42420</v>
      </c>
      <c r="D1414" s="36">
        <v>2</v>
      </c>
      <c r="E1414" s="34">
        <v>0.41666666666666669</v>
      </c>
      <c r="F1414" s="34">
        <v>0.41666666666666669</v>
      </c>
      <c r="G1414" s="31">
        <v>42420.416666666664</v>
      </c>
      <c r="H1414" s="31"/>
      <c r="I1414" s="29">
        <v>65</v>
      </c>
      <c r="M1414" s="29">
        <v>16</v>
      </c>
      <c r="AH1414" s="29" t="s">
        <v>175</v>
      </c>
    </row>
    <row r="1415" spans="1:34">
      <c r="A1415" s="29">
        <v>40122</v>
      </c>
      <c r="B1415" s="29" t="s">
        <v>131</v>
      </c>
      <c r="C1415" s="32">
        <v>42420</v>
      </c>
      <c r="D1415" s="36">
        <v>2</v>
      </c>
      <c r="E1415" s="34">
        <v>0.45833333333333331</v>
      </c>
      <c r="F1415" s="34">
        <v>0.45833333333333331</v>
      </c>
      <c r="G1415" s="31">
        <v>42420.458333333336</v>
      </c>
      <c r="H1415" s="31"/>
      <c r="I1415" s="29">
        <v>162</v>
      </c>
      <c r="AH1415" s="29" t="s">
        <v>111</v>
      </c>
    </row>
    <row r="1416" spans="1:34">
      <c r="A1416" s="29">
        <v>40122</v>
      </c>
      <c r="B1416" s="29" t="s">
        <v>131</v>
      </c>
      <c r="C1416" s="32">
        <v>42420</v>
      </c>
      <c r="D1416" s="36">
        <v>2</v>
      </c>
      <c r="E1416" s="34">
        <v>0.45833333333333331</v>
      </c>
      <c r="F1416" s="34">
        <v>0.4694444444444445</v>
      </c>
      <c r="G1416" s="31">
        <v>42420.469444444447</v>
      </c>
      <c r="H1416" s="31"/>
      <c r="I1416" s="29">
        <v>139</v>
      </c>
      <c r="AH1416" s="29" t="s">
        <v>108</v>
      </c>
    </row>
    <row r="1417" spans="1:34">
      <c r="A1417" s="29">
        <v>40122</v>
      </c>
      <c r="B1417" s="29" t="s">
        <v>131</v>
      </c>
      <c r="C1417" s="32">
        <v>42420</v>
      </c>
      <c r="D1417" s="36">
        <v>2</v>
      </c>
      <c r="E1417" s="34">
        <v>0.45833333333333331</v>
      </c>
      <c r="F1417" s="34">
        <v>0.48333333333333334</v>
      </c>
      <c r="G1417" s="31">
        <v>42420.48333333333</v>
      </c>
      <c r="H1417" s="31"/>
      <c r="I1417" s="29">
        <v>124</v>
      </c>
      <c r="AH1417" s="29" t="s">
        <v>108</v>
      </c>
    </row>
    <row r="1418" spans="1:34">
      <c r="A1418" s="29">
        <v>40122</v>
      </c>
      <c r="B1418" s="29" t="s">
        <v>131</v>
      </c>
      <c r="C1418" s="32">
        <v>42420</v>
      </c>
      <c r="D1418" s="36">
        <v>2</v>
      </c>
      <c r="E1418" s="34">
        <v>0.45833333333333331</v>
      </c>
      <c r="F1418" s="34">
        <v>0.48680555555555555</v>
      </c>
      <c r="G1418" s="31">
        <v>42420.486805555556</v>
      </c>
      <c r="H1418" s="31"/>
      <c r="I1418" s="29">
        <v>120</v>
      </c>
      <c r="AH1418" s="29" t="s">
        <v>109</v>
      </c>
    </row>
    <row r="1419" spans="1:34">
      <c r="A1419" s="29">
        <v>40122</v>
      </c>
      <c r="B1419" s="29" t="s">
        <v>131</v>
      </c>
      <c r="C1419" s="32">
        <v>42420</v>
      </c>
      <c r="D1419" s="36">
        <v>2</v>
      </c>
      <c r="E1419" s="34">
        <v>0.5</v>
      </c>
      <c r="F1419" s="34">
        <v>0.5444444444444444</v>
      </c>
      <c r="G1419" s="31">
        <v>42420.544444444444</v>
      </c>
      <c r="H1419" s="31"/>
      <c r="I1419" s="29">
        <v>145</v>
      </c>
    </row>
    <row r="1420" spans="1:34">
      <c r="A1420" s="29">
        <v>40122</v>
      </c>
      <c r="B1420" s="29" t="s">
        <v>131</v>
      </c>
      <c r="C1420" s="32">
        <v>42420</v>
      </c>
      <c r="D1420" s="36">
        <v>2</v>
      </c>
      <c r="E1420" s="34">
        <v>0.5</v>
      </c>
      <c r="F1420" s="34">
        <v>0.54583333333333328</v>
      </c>
      <c r="G1420" s="31">
        <v>42420.54583333333</v>
      </c>
      <c r="H1420" s="31"/>
      <c r="K1420" s="29">
        <v>43</v>
      </c>
      <c r="L1420" s="29">
        <v>45</v>
      </c>
    </row>
    <row r="1421" spans="1:34">
      <c r="A1421" s="29">
        <v>40122</v>
      </c>
      <c r="B1421" s="29" t="s">
        <v>131</v>
      </c>
      <c r="C1421" s="32">
        <v>42420</v>
      </c>
      <c r="D1421" s="36">
        <v>2</v>
      </c>
      <c r="E1421" s="34">
        <v>0.75</v>
      </c>
      <c r="F1421" s="34">
        <v>0.77638888888888891</v>
      </c>
      <c r="G1421" s="31">
        <v>42420.776388888888</v>
      </c>
      <c r="H1421" s="31"/>
      <c r="K1421" s="29">
        <v>40</v>
      </c>
      <c r="L1421" s="29">
        <v>60.67</v>
      </c>
    </row>
    <row r="1422" spans="1:34">
      <c r="A1422" s="29">
        <v>40122</v>
      </c>
      <c r="B1422" s="29" t="s">
        <v>131</v>
      </c>
      <c r="C1422" s="32">
        <v>42420</v>
      </c>
      <c r="D1422" s="36">
        <v>2</v>
      </c>
      <c r="E1422" s="34">
        <v>0.8125</v>
      </c>
      <c r="F1422" s="34">
        <v>0.80902777777777779</v>
      </c>
      <c r="G1422" s="31">
        <v>42420.809027777781</v>
      </c>
      <c r="H1422" s="31"/>
      <c r="AH1422" s="29" t="s">
        <v>174</v>
      </c>
    </row>
    <row r="1423" spans="1:34">
      <c r="A1423" s="29">
        <v>40122</v>
      </c>
      <c r="B1423" s="29" t="s">
        <v>131</v>
      </c>
      <c r="C1423" s="32">
        <v>42420</v>
      </c>
      <c r="D1423" s="36">
        <v>2</v>
      </c>
      <c r="E1423" s="34">
        <v>0.83333333333333337</v>
      </c>
      <c r="F1423" s="34">
        <v>0.83750000000000002</v>
      </c>
      <c r="G1423" s="31">
        <v>42420.837500000001</v>
      </c>
      <c r="H1423" s="31"/>
      <c r="AH1423" s="29" t="s">
        <v>173</v>
      </c>
    </row>
    <row r="1424" spans="1:34">
      <c r="A1424" s="29">
        <v>40122</v>
      </c>
      <c r="B1424" s="29" t="s">
        <v>131</v>
      </c>
      <c r="C1424" s="32">
        <v>42420</v>
      </c>
      <c r="D1424" s="36">
        <v>2</v>
      </c>
      <c r="E1424" s="34">
        <v>0.86458333333333337</v>
      </c>
      <c r="F1424" s="34">
        <v>0.86458333333333337</v>
      </c>
      <c r="G1424" s="31">
        <v>42420.864583333336</v>
      </c>
      <c r="H1424" s="31"/>
      <c r="I1424" s="29">
        <v>89</v>
      </c>
      <c r="M1424" s="29">
        <v>8</v>
      </c>
      <c r="AH1424" s="29" t="s">
        <v>172</v>
      </c>
    </row>
    <row r="1425" spans="1:34">
      <c r="A1425" s="29">
        <v>40122</v>
      </c>
      <c r="B1425" s="29" t="s">
        <v>131</v>
      </c>
      <c r="C1425" s="32">
        <v>42420</v>
      </c>
      <c r="D1425" s="36">
        <v>2</v>
      </c>
      <c r="E1425" s="34">
        <v>0.91666666666666663</v>
      </c>
      <c r="F1425" s="34">
        <v>0.9159722222222223</v>
      </c>
      <c r="G1425" s="31">
        <v>42420.915972222225</v>
      </c>
      <c r="H1425" s="31"/>
      <c r="L1425" s="29">
        <v>23</v>
      </c>
      <c r="N1425" s="29">
        <v>1.36</v>
      </c>
      <c r="AH1425" s="29" t="s">
        <v>171</v>
      </c>
    </row>
    <row r="1426" spans="1:34">
      <c r="A1426" s="29">
        <v>40122</v>
      </c>
      <c r="B1426" s="29" t="s">
        <v>131</v>
      </c>
      <c r="C1426" s="32">
        <v>42420</v>
      </c>
      <c r="D1426" s="36">
        <v>2</v>
      </c>
      <c r="E1426" s="34">
        <v>0.95833333333333337</v>
      </c>
      <c r="F1426" s="34">
        <v>0.9590277777777777</v>
      </c>
      <c r="G1426" s="31">
        <v>42420.959027777775</v>
      </c>
      <c r="H1426" s="31"/>
      <c r="I1426" s="29">
        <v>89</v>
      </c>
    </row>
    <row r="1427" spans="1:34">
      <c r="A1427" s="29">
        <v>40122</v>
      </c>
      <c r="B1427" s="29" t="s">
        <v>131</v>
      </c>
      <c r="C1427" s="32">
        <v>42420</v>
      </c>
      <c r="D1427" s="36">
        <v>2</v>
      </c>
      <c r="E1427" s="34">
        <v>0.97916666666666663</v>
      </c>
      <c r="F1427" s="34">
        <v>0.98333333333333339</v>
      </c>
      <c r="G1427" s="31">
        <v>42420.98333333333</v>
      </c>
      <c r="H1427" s="31"/>
      <c r="I1427" s="29">
        <v>81</v>
      </c>
      <c r="M1427" s="29">
        <v>8</v>
      </c>
      <c r="AH1427" s="29" t="s">
        <v>170</v>
      </c>
    </row>
    <row r="1428" spans="1:34">
      <c r="A1428" s="29">
        <v>40122</v>
      </c>
      <c r="B1428" s="29" t="s">
        <v>131</v>
      </c>
      <c r="C1428" s="32">
        <v>42421</v>
      </c>
      <c r="D1428" s="36">
        <v>3</v>
      </c>
      <c r="E1428" s="34">
        <v>4.1666666666666664E-2</v>
      </c>
      <c r="F1428" s="34">
        <v>3.4722222222222224E-2</v>
      </c>
      <c r="G1428" s="31">
        <v>42421.034722222219</v>
      </c>
      <c r="H1428" s="31"/>
      <c r="I1428" s="29">
        <v>76</v>
      </c>
      <c r="AH1428" s="29" t="s">
        <v>169</v>
      </c>
    </row>
    <row r="1429" spans="1:34">
      <c r="A1429" s="29">
        <v>40122</v>
      </c>
      <c r="B1429" s="29" t="s">
        <v>131</v>
      </c>
      <c r="C1429" s="32">
        <v>42421</v>
      </c>
      <c r="D1429" s="36">
        <v>3</v>
      </c>
      <c r="E1429" s="34">
        <v>4.1666666666666664E-2</v>
      </c>
      <c r="F1429" s="34">
        <v>3.5416666666666666E-2</v>
      </c>
      <c r="G1429" s="31">
        <v>42421.035416666666</v>
      </c>
      <c r="H1429" s="31"/>
      <c r="M1429" s="29">
        <v>12</v>
      </c>
      <c r="AH1429" s="29" t="s">
        <v>142</v>
      </c>
    </row>
    <row r="1430" spans="1:34">
      <c r="A1430" s="29">
        <v>40122</v>
      </c>
      <c r="B1430" s="29" t="s">
        <v>131</v>
      </c>
      <c r="C1430" s="32">
        <v>42421</v>
      </c>
      <c r="D1430" s="36">
        <v>3</v>
      </c>
      <c r="E1430" s="34">
        <v>5.2083333333333336E-2</v>
      </c>
      <c r="F1430" s="34">
        <v>4.6527777777777779E-2</v>
      </c>
      <c r="G1430" s="31">
        <v>42421.046527777777</v>
      </c>
      <c r="H1430" s="31"/>
      <c r="I1430" s="29">
        <v>101</v>
      </c>
      <c r="AH1430" s="29" t="s">
        <v>168</v>
      </c>
    </row>
    <row r="1431" spans="1:34">
      <c r="A1431" s="29">
        <v>40122</v>
      </c>
      <c r="B1431" s="29" t="s">
        <v>131</v>
      </c>
      <c r="C1431" s="32">
        <v>42421</v>
      </c>
      <c r="D1431" s="36">
        <v>3</v>
      </c>
      <c r="E1431" s="34">
        <v>7.2916666666666671E-2</v>
      </c>
      <c r="F1431" s="34">
        <v>7.6388888888888895E-2</v>
      </c>
      <c r="G1431" s="31">
        <v>42421.076388888891</v>
      </c>
      <c r="H1431" s="31"/>
      <c r="I1431" s="29">
        <v>128</v>
      </c>
      <c r="AH1431" s="29" t="s">
        <v>167</v>
      </c>
    </row>
    <row r="1432" spans="1:34">
      <c r="A1432" s="29">
        <v>40122</v>
      </c>
      <c r="B1432" s="29" t="s">
        <v>131</v>
      </c>
      <c r="C1432" s="32">
        <v>42421</v>
      </c>
      <c r="D1432" s="36">
        <v>3</v>
      </c>
      <c r="E1432" s="34">
        <v>9.375E-2</v>
      </c>
      <c r="F1432" s="34">
        <v>9.930555555555555E-2</v>
      </c>
      <c r="G1432" s="31">
        <v>42421.099305555559</v>
      </c>
      <c r="H1432" s="31"/>
      <c r="I1432" s="29">
        <v>127</v>
      </c>
      <c r="AH1432" s="29" t="s">
        <v>166</v>
      </c>
    </row>
    <row r="1433" spans="1:34">
      <c r="A1433" s="29">
        <v>40122</v>
      </c>
      <c r="B1433" s="29" t="s">
        <v>131</v>
      </c>
      <c r="C1433" s="32">
        <v>42421</v>
      </c>
      <c r="D1433" s="36">
        <v>3</v>
      </c>
      <c r="E1433" s="34">
        <v>0.11458333333333333</v>
      </c>
      <c r="F1433" s="34">
        <v>0.1111111111111111</v>
      </c>
      <c r="G1433" s="31">
        <v>42421.111111111109</v>
      </c>
      <c r="H1433" s="31"/>
      <c r="AH1433" s="29" t="s">
        <v>165</v>
      </c>
    </row>
    <row r="1434" spans="1:34">
      <c r="A1434" s="29">
        <v>40122</v>
      </c>
      <c r="B1434" s="29" t="s">
        <v>131</v>
      </c>
      <c r="C1434" s="32">
        <v>42421</v>
      </c>
      <c r="D1434" s="36">
        <v>3</v>
      </c>
      <c r="E1434" s="34">
        <v>0.13541666666666666</v>
      </c>
      <c r="F1434" s="34">
        <v>0.1423611111111111</v>
      </c>
      <c r="G1434" s="31">
        <v>42421.142361111109</v>
      </c>
      <c r="H1434" s="31"/>
      <c r="I1434" s="29">
        <v>156</v>
      </c>
    </row>
    <row r="1435" spans="1:34">
      <c r="A1435" s="29">
        <v>40122</v>
      </c>
      <c r="B1435" s="29" t="s">
        <v>131</v>
      </c>
      <c r="C1435" s="32">
        <v>42421</v>
      </c>
      <c r="D1435" s="36">
        <v>3</v>
      </c>
      <c r="E1435" s="34">
        <v>0.14583333333333334</v>
      </c>
      <c r="F1435" s="34">
        <v>0.14583333333333334</v>
      </c>
      <c r="G1435" s="31">
        <v>42421.145833333336</v>
      </c>
      <c r="H1435" s="31"/>
      <c r="AH1435" s="29" t="s">
        <v>164</v>
      </c>
    </row>
    <row r="1436" spans="1:34">
      <c r="A1436" s="29">
        <v>40122</v>
      </c>
      <c r="B1436" s="29" t="s">
        <v>131</v>
      </c>
      <c r="C1436" s="32">
        <v>42421</v>
      </c>
      <c r="D1436" s="36">
        <v>3</v>
      </c>
      <c r="E1436" s="34">
        <v>0.16666666666666666</v>
      </c>
      <c r="F1436" s="34">
        <v>0.16666666666666666</v>
      </c>
      <c r="G1436" s="31">
        <v>42421.166666666664</v>
      </c>
      <c r="H1436" s="31"/>
      <c r="AH1436" s="29" t="s">
        <v>163</v>
      </c>
    </row>
    <row r="1437" spans="1:34">
      <c r="A1437" s="29">
        <v>40122</v>
      </c>
      <c r="B1437" s="29" t="s">
        <v>131</v>
      </c>
      <c r="C1437" s="32">
        <v>42421</v>
      </c>
      <c r="D1437" s="36">
        <v>3</v>
      </c>
      <c r="E1437" s="34">
        <v>0.17708333333333334</v>
      </c>
      <c r="F1437" s="34">
        <v>0.17708333333333334</v>
      </c>
      <c r="G1437" s="31">
        <v>42421.177083333336</v>
      </c>
      <c r="H1437" s="31"/>
      <c r="AH1437" s="29" t="s">
        <v>162</v>
      </c>
    </row>
    <row r="1438" spans="1:34">
      <c r="A1438" s="29">
        <v>40122</v>
      </c>
      <c r="B1438" s="29" t="s">
        <v>131</v>
      </c>
      <c r="C1438" s="32">
        <v>42421</v>
      </c>
      <c r="D1438" s="36">
        <v>3</v>
      </c>
      <c r="E1438" s="34">
        <v>0.29166666666666669</v>
      </c>
      <c r="G1438" s="31">
        <v>42421.291666666664</v>
      </c>
      <c r="H1438" s="31"/>
      <c r="I1438" s="29">
        <v>106</v>
      </c>
    </row>
    <row r="1439" spans="1:34">
      <c r="A1439" s="29">
        <v>40122</v>
      </c>
      <c r="B1439" s="29" t="s">
        <v>131</v>
      </c>
      <c r="C1439" s="32">
        <v>42421</v>
      </c>
      <c r="D1439" s="36">
        <v>3</v>
      </c>
      <c r="E1439" s="34">
        <v>0.33333333333333331</v>
      </c>
      <c r="F1439" s="34">
        <v>0.34652777777777777</v>
      </c>
      <c r="G1439" s="31">
        <v>42421.34652777778</v>
      </c>
      <c r="H1439" s="31"/>
      <c r="K1439" s="29">
        <v>30</v>
      </c>
      <c r="L1439" s="29">
        <v>32</v>
      </c>
      <c r="N1439" s="29">
        <v>1.83</v>
      </c>
    </row>
    <row r="1440" spans="1:34">
      <c r="A1440" s="29">
        <v>40122</v>
      </c>
      <c r="B1440" s="29" t="s">
        <v>131</v>
      </c>
      <c r="C1440" s="32">
        <v>42421</v>
      </c>
      <c r="D1440" s="36">
        <v>3</v>
      </c>
      <c r="E1440" s="34">
        <v>0.41666666666666669</v>
      </c>
      <c r="F1440" s="34">
        <v>0.39444444444444443</v>
      </c>
      <c r="G1440" s="31">
        <v>42421.394444444442</v>
      </c>
      <c r="H1440" s="31"/>
      <c r="L1440" s="29">
        <v>32</v>
      </c>
      <c r="AH1440" s="29" t="s">
        <v>161</v>
      </c>
    </row>
    <row r="1441" spans="1:34">
      <c r="A1441" s="29">
        <v>40122</v>
      </c>
      <c r="B1441" s="29" t="s">
        <v>131</v>
      </c>
      <c r="C1441" s="32">
        <v>42421</v>
      </c>
      <c r="D1441" s="36">
        <v>3</v>
      </c>
      <c r="E1441" s="34">
        <v>0.41666666666666669</v>
      </c>
      <c r="F1441" s="34">
        <v>0.42986111111111108</v>
      </c>
      <c r="G1441" s="31">
        <v>42421.429861111108</v>
      </c>
      <c r="H1441" s="31"/>
      <c r="I1441" s="29">
        <v>144</v>
      </c>
      <c r="AH1441" s="29" t="s">
        <v>111</v>
      </c>
    </row>
    <row r="1442" spans="1:34">
      <c r="A1442" s="29">
        <v>40122</v>
      </c>
      <c r="B1442" s="29" t="s">
        <v>131</v>
      </c>
      <c r="C1442" s="32">
        <v>42421</v>
      </c>
      <c r="D1442" s="36">
        <v>3</v>
      </c>
      <c r="E1442" s="34">
        <v>0.41666666666666669</v>
      </c>
      <c r="F1442" s="34">
        <v>0.43055555555555558</v>
      </c>
      <c r="G1442" s="31">
        <v>42421.430555555555</v>
      </c>
      <c r="H1442" s="31"/>
      <c r="AH1442" s="29" t="s">
        <v>109</v>
      </c>
    </row>
    <row r="1443" spans="1:34">
      <c r="A1443" s="29">
        <v>40122</v>
      </c>
      <c r="B1443" s="29" t="s">
        <v>131</v>
      </c>
      <c r="C1443" s="32">
        <v>42421</v>
      </c>
      <c r="D1443" s="36">
        <v>3</v>
      </c>
      <c r="E1443" s="34">
        <v>0.41666666666666669</v>
      </c>
      <c r="F1443" s="34">
        <v>0.44097222222222227</v>
      </c>
      <c r="G1443" s="31">
        <v>42421.440972222219</v>
      </c>
      <c r="H1443" s="31"/>
      <c r="I1443" s="29">
        <v>100</v>
      </c>
      <c r="AH1443" s="29" t="s">
        <v>108</v>
      </c>
    </row>
    <row r="1444" spans="1:34">
      <c r="A1444" s="29">
        <v>40122</v>
      </c>
      <c r="B1444" s="29" t="s">
        <v>131</v>
      </c>
      <c r="C1444" s="32">
        <v>42421</v>
      </c>
      <c r="D1444" s="36">
        <v>3</v>
      </c>
      <c r="E1444" s="34">
        <v>0.41666666666666669</v>
      </c>
      <c r="F1444" s="34">
        <v>0.44444444444444442</v>
      </c>
      <c r="G1444" s="31">
        <v>42421.444444444445</v>
      </c>
      <c r="H1444" s="31"/>
      <c r="I1444" s="29">
        <v>102</v>
      </c>
      <c r="AH1444" s="29" t="s">
        <v>109</v>
      </c>
    </row>
    <row r="1445" spans="1:34">
      <c r="A1445" s="29">
        <v>40122</v>
      </c>
      <c r="B1445" s="29" t="s">
        <v>131</v>
      </c>
      <c r="C1445" s="32">
        <v>42421</v>
      </c>
      <c r="D1445" s="36">
        <v>3</v>
      </c>
      <c r="E1445" s="34">
        <v>0.41666666666666669</v>
      </c>
      <c r="F1445" s="34">
        <v>0.44861111111111113</v>
      </c>
      <c r="G1445" s="31">
        <v>42421.448611111111</v>
      </c>
      <c r="H1445" s="31"/>
      <c r="I1445" s="29">
        <v>97</v>
      </c>
      <c r="M1445" s="29">
        <v>4</v>
      </c>
      <c r="AH1445" s="29" t="s">
        <v>160</v>
      </c>
    </row>
    <row r="1446" spans="1:34">
      <c r="A1446" s="29">
        <v>40122</v>
      </c>
      <c r="B1446" s="29" t="s">
        <v>131</v>
      </c>
      <c r="C1446" s="32">
        <v>42421</v>
      </c>
      <c r="D1446" s="36">
        <v>3</v>
      </c>
      <c r="E1446" s="34">
        <v>0.41666666666666669</v>
      </c>
      <c r="F1446" s="34">
        <v>0.4548611111111111</v>
      </c>
      <c r="G1446" s="31">
        <v>42421.454861111109</v>
      </c>
      <c r="H1446" s="31"/>
      <c r="I1446" s="29">
        <v>75</v>
      </c>
      <c r="M1446" s="29">
        <v>12</v>
      </c>
      <c r="AH1446" s="29" t="s">
        <v>159</v>
      </c>
    </row>
    <row r="1447" spans="1:34">
      <c r="A1447" s="29">
        <v>40122</v>
      </c>
      <c r="B1447" s="29" t="s">
        <v>131</v>
      </c>
      <c r="C1447" s="32">
        <v>42421</v>
      </c>
      <c r="D1447" s="36">
        <v>3</v>
      </c>
      <c r="E1447" s="34">
        <v>0.41666666666666669</v>
      </c>
      <c r="F1447" s="34">
        <v>0.46597222222222223</v>
      </c>
      <c r="G1447" s="31">
        <v>42421.46597222222</v>
      </c>
      <c r="H1447" s="31"/>
      <c r="I1447" s="29">
        <v>139</v>
      </c>
      <c r="AH1447" s="29" t="s">
        <v>109</v>
      </c>
    </row>
    <row r="1448" spans="1:34">
      <c r="A1448" s="29">
        <v>40122</v>
      </c>
      <c r="B1448" s="29" t="s">
        <v>131</v>
      </c>
      <c r="C1448" s="32">
        <v>42421</v>
      </c>
      <c r="D1448" s="36">
        <v>3</v>
      </c>
      <c r="E1448" s="34">
        <v>0.41666666666666669</v>
      </c>
      <c r="F1448" s="34">
        <v>0.47638888888888892</v>
      </c>
      <c r="G1448" s="31">
        <v>42421.476388888892</v>
      </c>
      <c r="H1448" s="31"/>
      <c r="I1448" s="29">
        <v>106</v>
      </c>
      <c r="AH1448" s="29" t="s">
        <v>108</v>
      </c>
    </row>
    <row r="1449" spans="1:34">
      <c r="A1449" s="29">
        <v>40122</v>
      </c>
      <c r="B1449" s="29" t="s">
        <v>131</v>
      </c>
      <c r="C1449" s="32">
        <v>42421</v>
      </c>
      <c r="D1449" s="36">
        <v>3</v>
      </c>
      <c r="E1449" s="34">
        <v>0.5</v>
      </c>
      <c r="F1449" s="34">
        <v>0.51041666666666663</v>
      </c>
      <c r="G1449" s="31">
        <v>42421.510416666664</v>
      </c>
      <c r="H1449" s="31"/>
      <c r="I1449" s="29">
        <v>136</v>
      </c>
    </row>
    <row r="1450" spans="1:34">
      <c r="A1450" s="29">
        <v>40122</v>
      </c>
      <c r="B1450" s="29" t="s">
        <v>131</v>
      </c>
      <c r="C1450" s="32">
        <v>42421</v>
      </c>
      <c r="D1450" s="36">
        <v>3</v>
      </c>
      <c r="E1450" s="34">
        <v>0.5</v>
      </c>
      <c r="F1450" s="34">
        <v>0.51111111111111118</v>
      </c>
      <c r="G1450" s="31">
        <v>42421.511111111111</v>
      </c>
      <c r="H1450" s="31"/>
      <c r="K1450" s="29">
        <v>65</v>
      </c>
      <c r="L1450" s="29">
        <v>44.59</v>
      </c>
    </row>
    <row r="1451" spans="1:34">
      <c r="A1451" s="29">
        <v>40122</v>
      </c>
      <c r="B1451" s="29" t="s">
        <v>131</v>
      </c>
      <c r="C1451" s="32">
        <v>42421</v>
      </c>
      <c r="D1451" s="36">
        <v>3</v>
      </c>
      <c r="E1451" s="34">
        <v>0.5</v>
      </c>
      <c r="F1451" s="34">
        <v>0.51180555555555551</v>
      </c>
      <c r="G1451" s="31">
        <v>42421.511805555558</v>
      </c>
      <c r="H1451" s="31"/>
      <c r="N1451" s="29">
        <v>5.6692</v>
      </c>
    </row>
    <row r="1452" spans="1:34">
      <c r="A1452" s="29">
        <v>40122</v>
      </c>
      <c r="B1452" s="29" t="s">
        <v>131</v>
      </c>
      <c r="C1452" s="32">
        <v>42421</v>
      </c>
      <c r="D1452" s="36">
        <v>3</v>
      </c>
      <c r="E1452" s="34">
        <v>0.64583333333333337</v>
      </c>
      <c r="F1452" s="34">
        <v>0.64861111111111114</v>
      </c>
      <c r="G1452" s="31">
        <v>42421.648611111108</v>
      </c>
      <c r="H1452" s="31"/>
      <c r="I1452" s="29">
        <v>98</v>
      </c>
      <c r="M1452" s="29">
        <v>4</v>
      </c>
      <c r="AH1452" s="29" t="s">
        <v>128</v>
      </c>
    </row>
    <row r="1453" spans="1:34">
      <c r="A1453" s="29">
        <v>40122</v>
      </c>
      <c r="B1453" s="29" t="s">
        <v>131</v>
      </c>
      <c r="C1453" s="32">
        <v>42421</v>
      </c>
      <c r="D1453" s="36">
        <v>3</v>
      </c>
      <c r="E1453" s="34">
        <v>0.65625</v>
      </c>
      <c r="F1453" s="34">
        <v>0.65972222222222221</v>
      </c>
      <c r="G1453" s="31">
        <v>42421.659722222219</v>
      </c>
      <c r="H1453" s="31"/>
      <c r="I1453" s="29">
        <v>89</v>
      </c>
      <c r="M1453" s="29">
        <v>8</v>
      </c>
      <c r="AH1453" s="29" t="s">
        <v>120</v>
      </c>
    </row>
    <row r="1454" spans="1:34">
      <c r="A1454" s="29">
        <v>40122</v>
      </c>
      <c r="B1454" s="29" t="s">
        <v>131</v>
      </c>
      <c r="C1454" s="32">
        <v>42421</v>
      </c>
      <c r="D1454" s="36">
        <v>3</v>
      </c>
      <c r="E1454" s="34">
        <v>0.66666666666666663</v>
      </c>
      <c r="G1454" s="31">
        <v>42421.666666666664</v>
      </c>
      <c r="H1454" s="31"/>
      <c r="I1454" s="29">
        <v>90</v>
      </c>
      <c r="AH1454" s="29" t="s">
        <v>158</v>
      </c>
    </row>
    <row r="1455" spans="1:34">
      <c r="A1455" s="33">
        <v>40123</v>
      </c>
      <c r="B1455" s="29" t="s">
        <v>131</v>
      </c>
      <c r="C1455" s="32">
        <v>42397</v>
      </c>
      <c r="D1455" s="36">
        <v>1</v>
      </c>
      <c r="E1455" s="34">
        <v>0.66666666666666663</v>
      </c>
      <c r="F1455" s="34">
        <v>0.67708333333333337</v>
      </c>
      <c r="G1455" s="31">
        <v>42397.677083333336</v>
      </c>
      <c r="H1455" s="31"/>
      <c r="I1455" s="29">
        <v>127</v>
      </c>
    </row>
    <row r="1456" spans="1:34">
      <c r="A1456" s="33">
        <v>40123</v>
      </c>
      <c r="B1456" s="29" t="s">
        <v>131</v>
      </c>
      <c r="C1456" s="32">
        <v>42397</v>
      </c>
      <c r="D1456" s="36">
        <v>1</v>
      </c>
      <c r="E1456" s="34">
        <v>0.66666666666666663</v>
      </c>
      <c r="F1456" s="34">
        <v>0.67708333333333337</v>
      </c>
      <c r="G1456" s="31">
        <v>42397.677083333336</v>
      </c>
      <c r="H1456" s="31"/>
      <c r="I1456" s="29">
        <v>119</v>
      </c>
    </row>
    <row r="1457" spans="1:34">
      <c r="A1457" s="33">
        <v>40123</v>
      </c>
      <c r="B1457" s="29" t="s">
        <v>131</v>
      </c>
      <c r="C1457" s="32">
        <v>42397</v>
      </c>
      <c r="D1457" s="36">
        <v>1</v>
      </c>
      <c r="E1457" s="34">
        <v>0.66666666666666663</v>
      </c>
      <c r="F1457" s="34">
        <v>0.68888888888888899</v>
      </c>
      <c r="G1457" s="31">
        <v>42397.688888888886</v>
      </c>
      <c r="H1457" s="31"/>
      <c r="I1457" s="29">
        <v>126</v>
      </c>
      <c r="AC1457" s="29">
        <v>0.2</v>
      </c>
    </row>
    <row r="1458" spans="1:34">
      <c r="A1458" s="33">
        <v>40123</v>
      </c>
      <c r="B1458" s="29" t="s">
        <v>131</v>
      </c>
      <c r="C1458" s="32">
        <v>42397</v>
      </c>
      <c r="D1458" s="36">
        <v>1</v>
      </c>
      <c r="E1458" s="34">
        <v>0.75</v>
      </c>
      <c r="F1458" s="34">
        <v>0.75555555555555554</v>
      </c>
      <c r="G1458" s="31">
        <v>42397.755555555559</v>
      </c>
      <c r="H1458" s="31"/>
      <c r="I1458" s="29">
        <v>113</v>
      </c>
      <c r="K1458" s="29">
        <v>60</v>
      </c>
      <c r="L1458" s="29">
        <v>101.4</v>
      </c>
    </row>
    <row r="1459" spans="1:34">
      <c r="A1459" s="33">
        <v>40123</v>
      </c>
      <c r="B1459" s="29" t="s">
        <v>131</v>
      </c>
      <c r="C1459" s="32">
        <v>42397</v>
      </c>
      <c r="D1459" s="36">
        <v>1</v>
      </c>
      <c r="E1459" s="34">
        <v>0.75</v>
      </c>
      <c r="F1459" s="34">
        <v>0.75694444444444453</v>
      </c>
      <c r="G1459" s="31">
        <v>42397.756944444445</v>
      </c>
      <c r="H1459" s="31"/>
    </row>
    <row r="1460" spans="1:34">
      <c r="A1460" s="33">
        <v>40123</v>
      </c>
      <c r="B1460" s="29" t="s">
        <v>131</v>
      </c>
      <c r="C1460" s="32">
        <v>42397</v>
      </c>
      <c r="D1460" s="36">
        <v>1</v>
      </c>
      <c r="E1460" s="34">
        <v>0.75</v>
      </c>
      <c r="F1460" s="34">
        <v>0.76388888888888884</v>
      </c>
      <c r="G1460" s="31">
        <v>42397.763888888891</v>
      </c>
      <c r="H1460" s="31"/>
      <c r="AH1460" s="29" t="s">
        <v>157</v>
      </c>
    </row>
    <row r="1461" spans="1:34">
      <c r="A1461" s="33">
        <v>40123</v>
      </c>
      <c r="B1461" s="29" t="s">
        <v>131</v>
      </c>
      <c r="C1461" s="32">
        <v>42397</v>
      </c>
      <c r="D1461" s="36">
        <v>1</v>
      </c>
      <c r="E1461" s="34">
        <v>0.75</v>
      </c>
      <c r="F1461" s="34">
        <v>0.76736111111111116</v>
      </c>
      <c r="G1461" s="31">
        <v>42397.767361111109</v>
      </c>
      <c r="H1461" s="31"/>
      <c r="AH1461" s="29" t="s">
        <v>156</v>
      </c>
    </row>
    <row r="1462" spans="1:34">
      <c r="A1462" s="33">
        <v>40123</v>
      </c>
      <c r="B1462" s="29" t="s">
        <v>131</v>
      </c>
      <c r="C1462" s="32">
        <v>42397</v>
      </c>
      <c r="D1462" s="36">
        <v>1</v>
      </c>
      <c r="E1462" s="34">
        <v>0.75</v>
      </c>
      <c r="F1462" s="34">
        <v>0.78263888888888899</v>
      </c>
      <c r="G1462" s="31">
        <v>42397.782638888886</v>
      </c>
      <c r="H1462" s="31"/>
      <c r="AH1462" s="29" t="s">
        <v>155</v>
      </c>
    </row>
    <row r="1463" spans="1:34">
      <c r="A1463" s="33">
        <v>40123</v>
      </c>
      <c r="B1463" s="29" t="s">
        <v>131</v>
      </c>
      <c r="C1463" s="32">
        <v>42397</v>
      </c>
      <c r="D1463" s="36">
        <v>1</v>
      </c>
      <c r="E1463" s="34">
        <v>0.79166666666666663</v>
      </c>
      <c r="F1463" s="34">
        <v>0.7895833333333333</v>
      </c>
      <c r="G1463" s="31">
        <v>42397.789583333331</v>
      </c>
      <c r="H1463" s="31"/>
      <c r="I1463" s="29">
        <v>188</v>
      </c>
      <c r="N1463" s="29">
        <v>2.1800000000000002</v>
      </c>
      <c r="AH1463" s="29" t="s">
        <v>154</v>
      </c>
    </row>
    <row r="1464" spans="1:34">
      <c r="A1464" s="33">
        <v>40123</v>
      </c>
      <c r="B1464" s="29" t="s">
        <v>131</v>
      </c>
      <c r="C1464" s="32">
        <v>42397</v>
      </c>
      <c r="D1464" s="36">
        <v>1</v>
      </c>
      <c r="E1464" s="34">
        <v>0.86458333333333337</v>
      </c>
      <c r="F1464" s="34">
        <v>0.86597222222222225</v>
      </c>
      <c r="G1464" s="31">
        <v>42397.865972222222</v>
      </c>
      <c r="H1464" s="31"/>
      <c r="I1464" s="29">
        <v>177</v>
      </c>
      <c r="AH1464" s="29" t="s">
        <v>153</v>
      </c>
    </row>
    <row r="1465" spans="1:34">
      <c r="A1465" s="33">
        <v>40123</v>
      </c>
      <c r="B1465" s="29" t="s">
        <v>131</v>
      </c>
      <c r="C1465" s="32">
        <v>42397</v>
      </c>
      <c r="D1465" s="36">
        <v>1</v>
      </c>
      <c r="E1465" s="34">
        <v>0.91666666666666663</v>
      </c>
      <c r="F1465" s="34">
        <v>0.91666666666666663</v>
      </c>
      <c r="G1465" s="31">
        <v>42397.916666666664</v>
      </c>
      <c r="H1465" s="31"/>
      <c r="I1465" s="29">
        <v>203</v>
      </c>
    </row>
    <row r="1466" spans="1:34">
      <c r="A1466" s="33">
        <v>40123</v>
      </c>
      <c r="B1466" s="29" t="s">
        <v>131</v>
      </c>
      <c r="C1466" s="32">
        <v>42397</v>
      </c>
      <c r="D1466" s="36">
        <v>1</v>
      </c>
      <c r="E1466" s="34">
        <v>0.91666666666666663</v>
      </c>
      <c r="F1466" s="34">
        <v>0.92361111111111116</v>
      </c>
      <c r="G1466" s="31">
        <v>42397.923611111109</v>
      </c>
      <c r="H1466" s="31"/>
      <c r="L1466" s="29">
        <v>32</v>
      </c>
      <c r="N1466" s="29">
        <v>7.91</v>
      </c>
      <c r="AH1466" s="29" t="s">
        <v>143</v>
      </c>
    </row>
    <row r="1467" spans="1:34">
      <c r="A1467" s="33">
        <v>40123</v>
      </c>
      <c r="B1467" s="29" t="s">
        <v>131</v>
      </c>
      <c r="C1467" s="32">
        <v>42397</v>
      </c>
      <c r="D1467" s="36">
        <v>1</v>
      </c>
      <c r="E1467" s="34">
        <v>0.95833333333333337</v>
      </c>
      <c r="F1467" s="34">
        <v>0.96319444444444446</v>
      </c>
      <c r="G1467" s="31">
        <v>42397.963194444441</v>
      </c>
      <c r="H1467" s="31"/>
      <c r="I1467" s="29">
        <v>289</v>
      </c>
    </row>
    <row r="1468" spans="1:34">
      <c r="A1468" s="33">
        <v>40123</v>
      </c>
      <c r="B1468" s="29" t="s">
        <v>131</v>
      </c>
      <c r="C1468" s="32">
        <v>42397</v>
      </c>
      <c r="D1468" s="36">
        <v>1</v>
      </c>
      <c r="E1468" s="34">
        <v>0.96875</v>
      </c>
      <c r="F1468" s="34">
        <v>0.96805555555555556</v>
      </c>
      <c r="G1468" s="31">
        <v>42397.968055555553</v>
      </c>
      <c r="H1468" s="31"/>
      <c r="N1468" s="29">
        <v>1.1000000000000001</v>
      </c>
    </row>
    <row r="1469" spans="1:34">
      <c r="A1469" s="33">
        <v>40123</v>
      </c>
      <c r="B1469" s="29" t="s">
        <v>131</v>
      </c>
      <c r="C1469" s="32">
        <v>42397</v>
      </c>
      <c r="D1469" s="36">
        <v>1</v>
      </c>
      <c r="E1469" s="34">
        <v>0.97916666666666663</v>
      </c>
      <c r="F1469" s="34">
        <v>0.98263888888888884</v>
      </c>
      <c r="G1469" s="31">
        <v>42397.982638888891</v>
      </c>
      <c r="H1469" s="31"/>
      <c r="I1469" s="29">
        <v>298</v>
      </c>
      <c r="N1469" s="29">
        <v>0.2</v>
      </c>
      <c r="AH1469" s="29" t="s">
        <v>152</v>
      </c>
    </row>
    <row r="1470" spans="1:34">
      <c r="A1470" s="33">
        <v>40123</v>
      </c>
      <c r="B1470" s="29" t="s">
        <v>131</v>
      </c>
      <c r="C1470" s="32">
        <v>42398</v>
      </c>
      <c r="D1470" s="36">
        <v>2</v>
      </c>
      <c r="E1470" s="34">
        <v>6.25E-2</v>
      </c>
      <c r="F1470" s="34">
        <v>6.1111111111111116E-2</v>
      </c>
      <c r="G1470" s="31">
        <v>42398.061111111114</v>
      </c>
      <c r="H1470" s="31"/>
      <c r="I1470" s="29">
        <v>118</v>
      </c>
      <c r="AH1470" s="29" t="s">
        <v>151</v>
      </c>
    </row>
    <row r="1471" spans="1:34">
      <c r="A1471" s="33">
        <v>40123</v>
      </c>
      <c r="B1471" s="29" t="s">
        <v>131</v>
      </c>
      <c r="C1471" s="32">
        <v>42398</v>
      </c>
      <c r="D1471" s="36">
        <v>2</v>
      </c>
      <c r="E1471" s="34">
        <v>7.2916666666666671E-2</v>
      </c>
      <c r="F1471" s="34">
        <v>7.013888888888889E-2</v>
      </c>
      <c r="G1471" s="31">
        <v>42398.070138888892</v>
      </c>
      <c r="H1471" s="31"/>
      <c r="AH1471" s="29" t="s">
        <v>150</v>
      </c>
    </row>
    <row r="1472" spans="1:34">
      <c r="A1472" s="33">
        <v>40123</v>
      </c>
      <c r="B1472" s="29" t="s">
        <v>131</v>
      </c>
      <c r="C1472" s="32">
        <v>42398</v>
      </c>
      <c r="D1472" s="36">
        <v>2</v>
      </c>
      <c r="E1472" s="34">
        <v>8.3333333333333329E-2</v>
      </c>
      <c r="F1472" s="34">
        <v>7.8472222222222221E-2</v>
      </c>
      <c r="G1472" s="31">
        <v>42398.078472222223</v>
      </c>
      <c r="H1472" s="31"/>
      <c r="I1472" s="29">
        <v>76</v>
      </c>
      <c r="M1472" s="29">
        <v>12</v>
      </c>
      <c r="AH1472" s="29" t="s">
        <v>149</v>
      </c>
    </row>
    <row r="1473" spans="1:34">
      <c r="A1473" s="33">
        <v>40123</v>
      </c>
      <c r="B1473" s="29" t="s">
        <v>131</v>
      </c>
      <c r="C1473" s="32">
        <v>42398</v>
      </c>
      <c r="D1473" s="36">
        <v>2</v>
      </c>
      <c r="E1473" s="34">
        <v>9.375E-2</v>
      </c>
      <c r="F1473" s="34">
        <v>8.9583333333333334E-2</v>
      </c>
      <c r="G1473" s="31">
        <v>42398.089583333334</v>
      </c>
      <c r="H1473" s="31"/>
      <c r="I1473" s="29">
        <v>55</v>
      </c>
    </row>
    <row r="1474" spans="1:34">
      <c r="A1474" s="33">
        <v>40123</v>
      </c>
      <c r="B1474" s="29" t="s">
        <v>131</v>
      </c>
      <c r="C1474" s="32">
        <v>42398</v>
      </c>
      <c r="D1474" s="36">
        <v>2</v>
      </c>
      <c r="E1474" s="34">
        <v>9.375E-2</v>
      </c>
      <c r="F1474" s="34">
        <v>9.0277777777777776E-2</v>
      </c>
      <c r="G1474" s="31">
        <v>42398.090277777781</v>
      </c>
      <c r="H1474" s="31"/>
      <c r="M1474" s="29">
        <v>16</v>
      </c>
      <c r="AH1474" s="29" t="s">
        <v>148</v>
      </c>
    </row>
    <row r="1475" spans="1:34">
      <c r="A1475" s="33">
        <v>40123</v>
      </c>
      <c r="B1475" s="29" t="s">
        <v>131</v>
      </c>
      <c r="C1475" s="32">
        <v>42398</v>
      </c>
      <c r="D1475" s="36">
        <v>2</v>
      </c>
      <c r="E1475" s="34">
        <v>0.10416666666666667</v>
      </c>
      <c r="F1475" s="34">
        <v>0.10069444444444443</v>
      </c>
      <c r="G1475" s="31">
        <v>42398.100694444445</v>
      </c>
      <c r="H1475" s="31"/>
      <c r="I1475" s="29">
        <v>49</v>
      </c>
      <c r="M1475" s="29">
        <v>32</v>
      </c>
      <c r="AH1475" s="29" t="s">
        <v>147</v>
      </c>
    </row>
    <row r="1476" spans="1:34">
      <c r="A1476" s="33">
        <v>40123</v>
      </c>
      <c r="B1476" s="29" t="s">
        <v>131</v>
      </c>
      <c r="C1476" s="32">
        <v>42398</v>
      </c>
      <c r="D1476" s="36">
        <v>2</v>
      </c>
      <c r="E1476" s="34">
        <v>0.11458333333333333</v>
      </c>
      <c r="F1476" s="34">
        <v>0.11458333333333333</v>
      </c>
      <c r="G1476" s="31">
        <v>42398.114583333336</v>
      </c>
      <c r="H1476" s="31"/>
      <c r="I1476" s="29">
        <v>102</v>
      </c>
    </row>
    <row r="1477" spans="1:34">
      <c r="A1477" s="33">
        <v>40123</v>
      </c>
      <c r="B1477" s="29" t="s">
        <v>131</v>
      </c>
      <c r="C1477" s="32">
        <v>42398</v>
      </c>
      <c r="D1477" s="36">
        <v>2</v>
      </c>
      <c r="E1477" s="34">
        <v>0.29166666666666669</v>
      </c>
      <c r="F1477" s="34">
        <v>0.33680555555555558</v>
      </c>
      <c r="G1477" s="31">
        <v>42398.336805555555</v>
      </c>
      <c r="H1477" s="31"/>
      <c r="I1477" s="29">
        <v>210</v>
      </c>
      <c r="K1477" s="29">
        <v>45</v>
      </c>
      <c r="L1477" s="29">
        <v>50.1</v>
      </c>
    </row>
    <row r="1478" spans="1:34">
      <c r="A1478" s="33">
        <v>40123</v>
      </c>
      <c r="B1478" s="29" t="s">
        <v>131</v>
      </c>
      <c r="C1478" s="32">
        <v>42398</v>
      </c>
      <c r="D1478" s="36">
        <v>2</v>
      </c>
      <c r="E1478" s="34">
        <v>0.29166666666666669</v>
      </c>
      <c r="F1478" s="34">
        <v>0.33749999999999997</v>
      </c>
      <c r="G1478" s="31">
        <v>42398.337500000001</v>
      </c>
      <c r="H1478" s="31"/>
      <c r="N1478" s="29">
        <v>6.4</v>
      </c>
    </row>
    <row r="1479" spans="1:34">
      <c r="A1479" s="33">
        <v>40123</v>
      </c>
      <c r="B1479" s="29" t="s">
        <v>131</v>
      </c>
      <c r="C1479" s="32">
        <v>42398</v>
      </c>
      <c r="D1479" s="36">
        <v>2</v>
      </c>
      <c r="E1479" s="34">
        <v>0.45833333333333331</v>
      </c>
      <c r="F1479" s="34">
        <v>0.45833333333333331</v>
      </c>
      <c r="G1479" s="31">
        <v>42398.458333333336</v>
      </c>
      <c r="H1479" s="31"/>
      <c r="I1479" s="29">
        <v>241</v>
      </c>
    </row>
    <row r="1480" spans="1:34">
      <c r="A1480" s="33">
        <v>40123</v>
      </c>
      <c r="B1480" s="29" t="s">
        <v>131</v>
      </c>
      <c r="C1480" s="32">
        <v>42398</v>
      </c>
      <c r="D1480" s="36">
        <v>2</v>
      </c>
      <c r="E1480" s="34">
        <v>0.45833333333333331</v>
      </c>
      <c r="F1480" s="34">
        <v>0.46111111111111108</v>
      </c>
      <c r="G1480" s="31">
        <v>42398.461111111108</v>
      </c>
      <c r="H1480" s="31"/>
      <c r="AH1480" s="29" t="s">
        <v>111</v>
      </c>
    </row>
    <row r="1481" spans="1:34">
      <c r="A1481" s="33">
        <v>40123</v>
      </c>
      <c r="B1481" s="29" t="s">
        <v>131</v>
      </c>
      <c r="C1481" s="32">
        <v>42398</v>
      </c>
      <c r="D1481" s="36">
        <v>2</v>
      </c>
      <c r="E1481" s="34">
        <v>0.45833333333333331</v>
      </c>
      <c r="F1481" s="34">
        <v>0.46180555555555558</v>
      </c>
      <c r="G1481" s="31">
        <v>42398.461805555555</v>
      </c>
      <c r="H1481" s="31"/>
      <c r="AH1481" s="29" t="s">
        <v>109</v>
      </c>
    </row>
    <row r="1482" spans="1:34">
      <c r="A1482" s="33">
        <v>40123</v>
      </c>
      <c r="B1482" s="29" t="s">
        <v>131</v>
      </c>
      <c r="C1482" s="32">
        <v>42398</v>
      </c>
      <c r="D1482" s="36">
        <v>2</v>
      </c>
      <c r="E1482" s="34">
        <v>0.45833333333333331</v>
      </c>
      <c r="F1482" s="34">
        <v>0.47291666666666665</v>
      </c>
      <c r="G1482" s="31">
        <v>42398.472916666666</v>
      </c>
      <c r="H1482" s="31"/>
      <c r="I1482" s="29">
        <v>217</v>
      </c>
      <c r="AH1482" s="29" t="s">
        <v>108</v>
      </c>
    </row>
    <row r="1483" spans="1:34">
      <c r="A1483" s="33">
        <v>40123</v>
      </c>
      <c r="B1483" s="29" t="s">
        <v>131</v>
      </c>
      <c r="C1483" s="32">
        <v>42398</v>
      </c>
      <c r="D1483" s="36">
        <v>2</v>
      </c>
      <c r="E1483" s="34">
        <v>0.45833333333333331</v>
      </c>
      <c r="F1483" s="34">
        <v>0.47569444444444442</v>
      </c>
      <c r="G1483" s="31">
        <v>42398.475694444445</v>
      </c>
      <c r="H1483" s="31"/>
      <c r="AH1483" s="29" t="s">
        <v>110</v>
      </c>
    </row>
    <row r="1484" spans="1:34">
      <c r="A1484" s="33">
        <v>40123</v>
      </c>
      <c r="B1484" s="29" t="s">
        <v>131</v>
      </c>
      <c r="C1484" s="32">
        <v>42398</v>
      </c>
      <c r="D1484" s="36">
        <v>2</v>
      </c>
      <c r="E1484" s="34">
        <v>0.45833333333333331</v>
      </c>
      <c r="F1484" s="34">
        <v>0.47638888888888892</v>
      </c>
      <c r="G1484" s="31">
        <v>42398.476388888892</v>
      </c>
      <c r="H1484" s="31"/>
      <c r="I1484" s="29">
        <v>201</v>
      </c>
      <c r="AH1484" s="29" t="s">
        <v>109</v>
      </c>
    </row>
    <row r="1485" spans="1:34">
      <c r="A1485" s="33">
        <v>40123</v>
      </c>
      <c r="B1485" s="29" t="s">
        <v>131</v>
      </c>
      <c r="C1485" s="32">
        <v>42398</v>
      </c>
      <c r="D1485" s="36">
        <v>2</v>
      </c>
      <c r="E1485" s="34">
        <v>0.45833333333333331</v>
      </c>
      <c r="F1485" s="34">
        <v>0.48680555555555555</v>
      </c>
      <c r="G1485" s="31">
        <v>42398.486805555556</v>
      </c>
      <c r="H1485" s="31"/>
      <c r="I1485" s="29">
        <v>173</v>
      </c>
      <c r="AH1485" s="29" t="s">
        <v>108</v>
      </c>
    </row>
    <row r="1486" spans="1:34">
      <c r="A1486" s="33">
        <v>40123</v>
      </c>
      <c r="B1486" s="29" t="s">
        <v>131</v>
      </c>
      <c r="C1486" s="32">
        <v>42398</v>
      </c>
      <c r="D1486" s="36">
        <v>2</v>
      </c>
      <c r="E1486" s="34">
        <v>0.45833333333333331</v>
      </c>
      <c r="F1486" s="34">
        <v>0.4909722222222222</v>
      </c>
      <c r="G1486" s="31">
        <v>42398.490972222222</v>
      </c>
      <c r="H1486" s="31"/>
      <c r="AH1486" s="29" t="s">
        <v>110</v>
      </c>
    </row>
    <row r="1487" spans="1:34">
      <c r="A1487" s="33">
        <v>40123</v>
      </c>
      <c r="B1487" s="29" t="s">
        <v>131</v>
      </c>
      <c r="C1487" s="32">
        <v>42398</v>
      </c>
      <c r="D1487" s="36">
        <v>2</v>
      </c>
      <c r="E1487" s="34">
        <v>0.45833333333333331</v>
      </c>
      <c r="F1487" s="34">
        <v>0.4916666666666667</v>
      </c>
      <c r="G1487" s="31">
        <v>42398.491666666669</v>
      </c>
      <c r="H1487" s="31"/>
      <c r="I1487" s="29">
        <v>163</v>
      </c>
      <c r="AH1487" s="29" t="s">
        <v>109</v>
      </c>
    </row>
    <row r="1488" spans="1:34">
      <c r="A1488" s="33">
        <v>40123</v>
      </c>
      <c r="B1488" s="29" t="s">
        <v>131</v>
      </c>
      <c r="C1488" s="32">
        <v>42398</v>
      </c>
      <c r="D1488" s="36">
        <v>2</v>
      </c>
      <c r="E1488" s="34">
        <v>0.45833333333333331</v>
      </c>
      <c r="F1488" s="34">
        <v>0.50208333333333333</v>
      </c>
      <c r="G1488" s="31">
        <v>42398.502083333333</v>
      </c>
      <c r="H1488" s="31"/>
      <c r="I1488" s="29">
        <v>124</v>
      </c>
      <c r="AH1488" s="29" t="s">
        <v>108</v>
      </c>
    </row>
    <row r="1489" spans="1:34">
      <c r="A1489" s="33">
        <v>40123</v>
      </c>
      <c r="B1489" s="29" t="s">
        <v>131</v>
      </c>
      <c r="C1489" s="32">
        <v>42398</v>
      </c>
      <c r="D1489" s="36">
        <v>2</v>
      </c>
      <c r="E1489" s="34">
        <v>0.5</v>
      </c>
      <c r="F1489" s="34">
        <v>0.53472222222222221</v>
      </c>
      <c r="G1489" s="31">
        <v>42398.534722222219</v>
      </c>
      <c r="H1489" s="31"/>
      <c r="I1489" s="29">
        <v>90</v>
      </c>
      <c r="K1489" s="29">
        <v>52</v>
      </c>
      <c r="L1489" s="29">
        <v>72</v>
      </c>
      <c r="N1489" s="29">
        <v>6.77</v>
      </c>
    </row>
    <row r="1490" spans="1:34">
      <c r="A1490" s="33">
        <v>40123</v>
      </c>
      <c r="B1490" s="29" t="s">
        <v>131</v>
      </c>
      <c r="C1490" s="32">
        <v>42398</v>
      </c>
      <c r="D1490" s="36">
        <v>2</v>
      </c>
      <c r="E1490" s="34">
        <v>0.69791666666666663</v>
      </c>
      <c r="F1490" s="34">
        <v>0.70347222222222217</v>
      </c>
      <c r="G1490" s="31">
        <v>42398.703472222223</v>
      </c>
      <c r="H1490" s="31"/>
      <c r="I1490" s="29">
        <v>85</v>
      </c>
      <c r="M1490" s="29">
        <v>8</v>
      </c>
      <c r="AH1490" s="29" t="s">
        <v>146</v>
      </c>
    </row>
    <row r="1491" spans="1:34">
      <c r="A1491" s="33">
        <v>40123</v>
      </c>
      <c r="B1491" s="29" t="s">
        <v>131</v>
      </c>
      <c r="C1491" s="32">
        <v>42398</v>
      </c>
      <c r="D1491" s="36">
        <v>2</v>
      </c>
      <c r="E1491" s="34">
        <v>0.70833333333333337</v>
      </c>
      <c r="F1491" s="34">
        <v>0.71388888888888891</v>
      </c>
      <c r="G1491" s="31">
        <v>42398.713888888888</v>
      </c>
      <c r="H1491" s="31"/>
      <c r="I1491" s="29">
        <v>81</v>
      </c>
      <c r="M1491" s="29">
        <v>8</v>
      </c>
      <c r="AH1491" s="29" t="s">
        <v>146</v>
      </c>
    </row>
    <row r="1492" spans="1:34">
      <c r="A1492" s="33">
        <v>40123</v>
      </c>
      <c r="B1492" s="29" t="s">
        <v>131</v>
      </c>
      <c r="C1492" s="32">
        <v>42398</v>
      </c>
      <c r="D1492" s="36">
        <v>2</v>
      </c>
      <c r="E1492" s="34">
        <v>0.71875</v>
      </c>
      <c r="F1492" s="34">
        <v>0.72430555555555554</v>
      </c>
      <c r="G1492" s="31">
        <v>42398.724305555559</v>
      </c>
      <c r="H1492" s="31"/>
      <c r="I1492" s="29">
        <v>98</v>
      </c>
      <c r="M1492" s="29">
        <v>4</v>
      </c>
      <c r="AH1492" s="29" t="s">
        <v>145</v>
      </c>
    </row>
    <row r="1493" spans="1:34">
      <c r="A1493" s="33">
        <v>40123</v>
      </c>
      <c r="B1493" s="29" t="s">
        <v>131</v>
      </c>
      <c r="C1493" s="32">
        <v>42398</v>
      </c>
      <c r="D1493" s="36">
        <v>2</v>
      </c>
      <c r="E1493" s="34">
        <v>0.72916666666666663</v>
      </c>
      <c r="F1493" s="34">
        <v>0.73472222222222217</v>
      </c>
      <c r="G1493" s="31">
        <v>42398.734722222223</v>
      </c>
      <c r="H1493" s="31"/>
      <c r="I1493" s="29">
        <v>119</v>
      </c>
    </row>
    <row r="1494" spans="1:34">
      <c r="A1494" s="33">
        <v>40123</v>
      </c>
      <c r="B1494" s="29" t="s">
        <v>131</v>
      </c>
      <c r="C1494" s="32">
        <v>42398</v>
      </c>
      <c r="D1494" s="36">
        <v>2</v>
      </c>
      <c r="E1494" s="34">
        <v>0.75</v>
      </c>
      <c r="F1494" s="34">
        <v>0.75</v>
      </c>
      <c r="G1494" s="31">
        <v>42398.75</v>
      </c>
      <c r="H1494" s="31"/>
      <c r="I1494" s="29">
        <v>129</v>
      </c>
      <c r="K1494" s="29">
        <v>64</v>
      </c>
      <c r="L1494" s="29">
        <v>101.39</v>
      </c>
      <c r="N1494" s="29">
        <v>9.9</v>
      </c>
    </row>
    <row r="1495" spans="1:34">
      <c r="A1495" s="33">
        <v>40123</v>
      </c>
      <c r="B1495" s="29" t="s">
        <v>131</v>
      </c>
      <c r="C1495" s="32">
        <v>42398</v>
      </c>
      <c r="D1495" s="36">
        <v>2</v>
      </c>
      <c r="E1495" s="34">
        <v>0.83333333333333337</v>
      </c>
      <c r="F1495" s="34">
        <v>0.83750000000000002</v>
      </c>
      <c r="G1495" s="31">
        <v>42398.837500000001</v>
      </c>
      <c r="H1495" s="31"/>
      <c r="I1495" s="29">
        <v>69</v>
      </c>
      <c r="M1495" s="29">
        <v>16</v>
      </c>
      <c r="AH1495" s="29" t="s">
        <v>144</v>
      </c>
    </row>
    <row r="1496" spans="1:34">
      <c r="A1496" s="33">
        <v>40123</v>
      </c>
      <c r="B1496" s="29" t="s">
        <v>131</v>
      </c>
      <c r="C1496" s="32">
        <v>42398</v>
      </c>
      <c r="D1496" s="36">
        <v>2</v>
      </c>
      <c r="E1496" s="34">
        <v>0.84375</v>
      </c>
      <c r="F1496" s="34">
        <v>0.84791666666666676</v>
      </c>
      <c r="G1496" s="31">
        <v>42398.847916666666</v>
      </c>
      <c r="H1496" s="31"/>
      <c r="I1496" s="29">
        <v>62</v>
      </c>
      <c r="M1496" s="29">
        <v>16</v>
      </c>
      <c r="AH1496" s="29" t="s">
        <v>144</v>
      </c>
    </row>
    <row r="1497" spans="1:34">
      <c r="A1497" s="33">
        <v>40123</v>
      </c>
      <c r="B1497" s="29" t="s">
        <v>131</v>
      </c>
      <c r="C1497" s="32">
        <v>42398</v>
      </c>
      <c r="D1497" s="36">
        <v>2</v>
      </c>
      <c r="E1497" s="34">
        <v>0.85416666666666663</v>
      </c>
      <c r="F1497" s="34">
        <v>0.85833333333333339</v>
      </c>
      <c r="G1497" s="31">
        <v>42398.85833333333</v>
      </c>
      <c r="H1497" s="31"/>
      <c r="I1497" s="29">
        <v>112</v>
      </c>
    </row>
    <row r="1498" spans="1:34">
      <c r="A1498" s="33">
        <v>40123</v>
      </c>
      <c r="B1498" s="29" t="s">
        <v>131</v>
      </c>
      <c r="C1498" s="32">
        <v>42398</v>
      </c>
      <c r="D1498" s="36">
        <v>2</v>
      </c>
      <c r="E1498" s="34">
        <v>0.90625</v>
      </c>
      <c r="F1498" s="34">
        <v>0.91041666666666676</v>
      </c>
      <c r="G1498" s="31">
        <v>42398.910416666666</v>
      </c>
      <c r="H1498" s="31"/>
      <c r="I1498" s="29">
        <v>70</v>
      </c>
      <c r="M1498" s="29">
        <v>16</v>
      </c>
      <c r="AH1498" s="29" t="s">
        <v>140</v>
      </c>
    </row>
    <row r="1499" spans="1:34">
      <c r="A1499" s="33">
        <v>40123</v>
      </c>
      <c r="B1499" s="29" t="s">
        <v>131</v>
      </c>
      <c r="C1499" s="32">
        <v>42398</v>
      </c>
      <c r="D1499" s="36">
        <v>2</v>
      </c>
      <c r="E1499" s="34">
        <v>0.91666666666666663</v>
      </c>
      <c r="F1499" s="34">
        <v>0.92083333333333339</v>
      </c>
      <c r="G1499" s="31">
        <v>42398.92083333333</v>
      </c>
      <c r="H1499" s="31"/>
      <c r="I1499" s="29">
        <v>76</v>
      </c>
      <c r="M1499" s="29">
        <v>16</v>
      </c>
      <c r="AH1499" s="29" t="s">
        <v>140</v>
      </c>
    </row>
    <row r="1500" spans="1:34">
      <c r="A1500" s="33">
        <v>40123</v>
      </c>
      <c r="B1500" s="29" t="s">
        <v>131</v>
      </c>
      <c r="C1500" s="32">
        <v>42398</v>
      </c>
      <c r="D1500" s="36">
        <v>2</v>
      </c>
      <c r="E1500" s="34">
        <v>0.92708333333333337</v>
      </c>
      <c r="F1500" s="34">
        <v>0.93125000000000002</v>
      </c>
      <c r="G1500" s="31">
        <v>42398.931250000001</v>
      </c>
      <c r="H1500" s="31"/>
      <c r="I1500" s="29">
        <v>143</v>
      </c>
    </row>
    <row r="1501" spans="1:34">
      <c r="A1501" s="33">
        <v>40123</v>
      </c>
      <c r="B1501" s="29" t="s">
        <v>131</v>
      </c>
      <c r="C1501" s="32">
        <v>42398</v>
      </c>
      <c r="D1501" s="36">
        <v>2</v>
      </c>
      <c r="E1501" s="34">
        <v>0.92708333333333337</v>
      </c>
      <c r="F1501" s="34">
        <v>0.93194444444444446</v>
      </c>
      <c r="G1501" s="31">
        <v>42398.931944444441</v>
      </c>
      <c r="H1501" s="31"/>
      <c r="I1501" s="29">
        <v>114</v>
      </c>
      <c r="L1501" s="29">
        <v>37</v>
      </c>
      <c r="AH1501" s="29" t="s">
        <v>143</v>
      </c>
    </row>
    <row r="1502" spans="1:34">
      <c r="A1502" s="33">
        <v>40123</v>
      </c>
      <c r="B1502" s="29" t="s">
        <v>131</v>
      </c>
      <c r="C1502" s="32">
        <v>42398</v>
      </c>
      <c r="D1502" s="36">
        <v>2</v>
      </c>
      <c r="E1502" s="34">
        <v>0.9375</v>
      </c>
      <c r="F1502" s="34">
        <v>0.93333333333333324</v>
      </c>
      <c r="G1502" s="31">
        <v>42398.933333333334</v>
      </c>
      <c r="H1502" s="31"/>
      <c r="N1502" s="29">
        <v>2.1509999999999998</v>
      </c>
    </row>
    <row r="1503" spans="1:34">
      <c r="A1503" s="33">
        <v>40123</v>
      </c>
      <c r="B1503" s="29" t="s">
        <v>131</v>
      </c>
      <c r="C1503" s="32">
        <v>42398</v>
      </c>
      <c r="D1503" s="36">
        <v>2</v>
      </c>
      <c r="E1503" s="34">
        <v>0.95833333333333337</v>
      </c>
      <c r="F1503" s="34">
        <v>0.95833333333333337</v>
      </c>
      <c r="G1503" s="31">
        <v>42398.958333333336</v>
      </c>
      <c r="H1503" s="31"/>
      <c r="I1503" s="29">
        <v>156</v>
      </c>
    </row>
    <row r="1504" spans="1:34">
      <c r="A1504" s="33">
        <v>40123</v>
      </c>
      <c r="B1504" s="29" t="s">
        <v>131</v>
      </c>
      <c r="C1504" s="32">
        <v>42399</v>
      </c>
      <c r="D1504" s="36">
        <v>3</v>
      </c>
      <c r="E1504" s="34">
        <v>2.0833333333333332E-2</v>
      </c>
      <c r="F1504" s="34">
        <v>1.8055555555555557E-2</v>
      </c>
      <c r="G1504" s="31">
        <v>42399.018055555556</v>
      </c>
      <c r="H1504" s="31"/>
      <c r="I1504" s="29">
        <v>65</v>
      </c>
      <c r="M1504" s="29">
        <v>16</v>
      </c>
      <c r="AH1504" s="29" t="s">
        <v>132</v>
      </c>
    </row>
    <row r="1505" spans="1:34">
      <c r="A1505" s="33">
        <v>40123</v>
      </c>
      <c r="B1505" s="29" t="s">
        <v>131</v>
      </c>
      <c r="C1505" s="32">
        <v>42399</v>
      </c>
      <c r="D1505" s="36">
        <v>3</v>
      </c>
      <c r="E1505" s="34">
        <v>3.125E-2</v>
      </c>
      <c r="F1505" s="34">
        <v>2.8472222222222222E-2</v>
      </c>
      <c r="G1505" s="31">
        <v>42399.02847222222</v>
      </c>
      <c r="H1505" s="31"/>
      <c r="I1505" s="29">
        <v>58</v>
      </c>
      <c r="M1505" s="29">
        <v>16</v>
      </c>
      <c r="AH1505" s="29" t="s">
        <v>140</v>
      </c>
    </row>
    <row r="1506" spans="1:34">
      <c r="A1506" s="33">
        <v>40123</v>
      </c>
      <c r="B1506" s="29" t="s">
        <v>131</v>
      </c>
      <c r="C1506" s="32">
        <v>42399</v>
      </c>
      <c r="D1506" s="36">
        <v>3</v>
      </c>
      <c r="E1506" s="34">
        <v>4.1666666666666664E-2</v>
      </c>
      <c r="F1506" s="34">
        <v>3.888888888888889E-2</v>
      </c>
      <c r="G1506" s="31">
        <v>42399.038888888892</v>
      </c>
      <c r="H1506" s="31"/>
      <c r="I1506" s="29">
        <v>76</v>
      </c>
      <c r="M1506" s="29">
        <v>12</v>
      </c>
      <c r="AH1506" s="29" t="s">
        <v>142</v>
      </c>
    </row>
    <row r="1507" spans="1:34">
      <c r="A1507" s="33">
        <v>40123</v>
      </c>
      <c r="B1507" s="29" t="s">
        <v>131</v>
      </c>
      <c r="C1507" s="32">
        <v>42399</v>
      </c>
      <c r="D1507" s="36">
        <v>3</v>
      </c>
      <c r="E1507" s="34">
        <v>5.2083333333333336E-2</v>
      </c>
      <c r="F1507" s="34">
        <v>4.9305555555555554E-2</v>
      </c>
      <c r="G1507" s="31">
        <v>42399.049305555556</v>
      </c>
      <c r="H1507" s="31"/>
      <c r="I1507" s="29">
        <v>150</v>
      </c>
      <c r="AH1507" s="29" t="s">
        <v>141</v>
      </c>
    </row>
    <row r="1508" spans="1:34">
      <c r="A1508" s="33">
        <v>40123</v>
      </c>
      <c r="B1508" s="29" t="s">
        <v>131</v>
      </c>
      <c r="C1508" s="32">
        <v>42399</v>
      </c>
      <c r="D1508" s="36">
        <v>3</v>
      </c>
      <c r="E1508" s="34">
        <v>0.11458333333333333</v>
      </c>
      <c r="F1508" s="34">
        <v>0.1111111111111111</v>
      </c>
      <c r="G1508" s="31">
        <v>42399.111111111109</v>
      </c>
      <c r="H1508" s="31"/>
      <c r="I1508" s="29">
        <v>107</v>
      </c>
    </row>
    <row r="1509" spans="1:34">
      <c r="A1509" s="33">
        <v>40123</v>
      </c>
      <c r="B1509" s="29" t="s">
        <v>131</v>
      </c>
      <c r="C1509" s="32">
        <v>42399</v>
      </c>
      <c r="D1509" s="36">
        <v>3</v>
      </c>
      <c r="E1509" s="34">
        <v>0.125</v>
      </c>
      <c r="F1509" s="34">
        <v>0.12638888888888888</v>
      </c>
      <c r="G1509" s="31">
        <v>42399.126388888886</v>
      </c>
      <c r="H1509" s="31"/>
      <c r="I1509" s="29">
        <v>82</v>
      </c>
      <c r="M1509" s="29">
        <v>8</v>
      </c>
      <c r="AH1509" s="29" t="s">
        <v>120</v>
      </c>
    </row>
    <row r="1510" spans="1:34">
      <c r="A1510" s="33">
        <v>40123</v>
      </c>
      <c r="B1510" s="29" t="s">
        <v>131</v>
      </c>
      <c r="C1510" s="32">
        <v>42399</v>
      </c>
      <c r="D1510" s="36">
        <v>3</v>
      </c>
      <c r="E1510" s="34">
        <v>0.22916666666666666</v>
      </c>
      <c r="F1510" s="34">
        <v>0.23124999999999998</v>
      </c>
      <c r="G1510" s="31">
        <v>42399.231249999997</v>
      </c>
      <c r="H1510" s="31"/>
      <c r="I1510" s="29">
        <v>64</v>
      </c>
      <c r="M1510" s="29">
        <v>16</v>
      </c>
      <c r="AH1510" s="29" t="s">
        <v>140</v>
      </c>
    </row>
    <row r="1511" spans="1:34">
      <c r="A1511" s="33">
        <v>40123</v>
      </c>
      <c r="B1511" s="29" t="s">
        <v>131</v>
      </c>
      <c r="C1511" s="32">
        <v>42399</v>
      </c>
      <c r="D1511" s="36">
        <v>3</v>
      </c>
      <c r="E1511" s="34">
        <v>0.23958333333333334</v>
      </c>
      <c r="F1511" s="34">
        <v>0.24305555555555555</v>
      </c>
      <c r="G1511" s="31">
        <v>42399.243055555555</v>
      </c>
      <c r="H1511" s="31"/>
      <c r="I1511" s="29">
        <v>69</v>
      </c>
      <c r="M1511" s="29">
        <v>16</v>
      </c>
      <c r="AH1511" s="29" t="s">
        <v>140</v>
      </c>
    </row>
    <row r="1512" spans="1:34">
      <c r="A1512" s="33">
        <v>40123</v>
      </c>
      <c r="B1512" s="29" t="s">
        <v>131</v>
      </c>
      <c r="C1512" s="32">
        <v>42399</v>
      </c>
      <c r="D1512" s="36">
        <v>3</v>
      </c>
      <c r="E1512" s="34">
        <v>0.25</v>
      </c>
      <c r="F1512" s="34">
        <v>0.25347222222222221</v>
      </c>
      <c r="G1512" s="31">
        <v>42399.253472222219</v>
      </c>
      <c r="H1512" s="31"/>
      <c r="I1512" s="29">
        <v>75</v>
      </c>
      <c r="M1512" s="29">
        <v>16</v>
      </c>
      <c r="AH1512" s="29" t="s">
        <v>139</v>
      </c>
    </row>
    <row r="1513" spans="1:34">
      <c r="A1513" s="33">
        <v>40123</v>
      </c>
      <c r="B1513" s="29" t="s">
        <v>131</v>
      </c>
      <c r="C1513" s="32">
        <v>42399</v>
      </c>
      <c r="D1513" s="36">
        <v>3</v>
      </c>
      <c r="E1513" s="34">
        <v>0.26041666666666669</v>
      </c>
      <c r="F1513" s="34">
        <v>0.2638888888888889</v>
      </c>
      <c r="G1513" s="31">
        <v>42399.263888888891</v>
      </c>
      <c r="H1513" s="31"/>
      <c r="I1513" s="29">
        <v>138</v>
      </c>
    </row>
    <row r="1514" spans="1:34">
      <c r="A1514" s="33">
        <v>40123</v>
      </c>
      <c r="B1514" s="29" t="s">
        <v>131</v>
      </c>
      <c r="C1514" s="32">
        <v>42399</v>
      </c>
      <c r="D1514" s="36">
        <v>3</v>
      </c>
      <c r="E1514" s="34">
        <v>0.29166666666666669</v>
      </c>
      <c r="G1514" s="31">
        <v>42399.291666666664</v>
      </c>
      <c r="H1514" s="31"/>
      <c r="I1514" s="29">
        <v>264</v>
      </c>
    </row>
    <row r="1515" spans="1:34">
      <c r="A1515" s="33">
        <v>40123</v>
      </c>
      <c r="B1515" s="29" t="s">
        <v>131</v>
      </c>
      <c r="C1515" s="32">
        <v>42399</v>
      </c>
      <c r="D1515" s="36">
        <v>3</v>
      </c>
      <c r="E1515" s="34">
        <v>0.33333333333333331</v>
      </c>
      <c r="F1515" s="34">
        <v>0.35694444444444445</v>
      </c>
      <c r="G1515" s="31">
        <v>42399.356944444444</v>
      </c>
      <c r="H1515" s="31"/>
      <c r="K1515" s="29">
        <v>60</v>
      </c>
      <c r="L1515" s="29">
        <v>50</v>
      </c>
      <c r="N1515" s="29">
        <v>10.16</v>
      </c>
      <c r="AH1515" s="29" t="s">
        <v>138</v>
      </c>
    </row>
    <row r="1516" spans="1:34">
      <c r="A1516" s="33">
        <v>40123</v>
      </c>
      <c r="B1516" s="29" t="s">
        <v>131</v>
      </c>
      <c r="C1516" s="32">
        <v>42399</v>
      </c>
      <c r="D1516" s="36">
        <v>3</v>
      </c>
      <c r="E1516" s="34">
        <v>0.33333333333333331</v>
      </c>
      <c r="F1516" s="34">
        <v>0.375</v>
      </c>
      <c r="G1516" s="31">
        <v>42399.375</v>
      </c>
      <c r="H1516" s="31"/>
      <c r="I1516" s="29">
        <v>363</v>
      </c>
      <c r="N1516" s="29">
        <v>4.29</v>
      </c>
      <c r="AC1516" s="29">
        <v>0.3</v>
      </c>
      <c r="AH1516" s="29" t="s">
        <v>137</v>
      </c>
    </row>
    <row r="1517" spans="1:34">
      <c r="A1517" s="33">
        <v>40123</v>
      </c>
      <c r="B1517" s="29" t="s">
        <v>131</v>
      </c>
      <c r="C1517" s="32">
        <v>42399</v>
      </c>
      <c r="D1517" s="36">
        <v>3</v>
      </c>
      <c r="E1517" s="34">
        <v>0.375</v>
      </c>
      <c r="F1517" s="34">
        <v>0.37847222222222227</v>
      </c>
      <c r="G1517" s="31">
        <v>42399.378472222219</v>
      </c>
      <c r="H1517" s="31"/>
      <c r="N1517" s="29">
        <v>3</v>
      </c>
      <c r="AH1517" s="29" t="s">
        <v>136</v>
      </c>
    </row>
    <row r="1518" spans="1:34">
      <c r="A1518" s="33">
        <v>40123</v>
      </c>
      <c r="B1518" s="29" t="s">
        <v>131</v>
      </c>
      <c r="C1518" s="32">
        <v>42399</v>
      </c>
      <c r="D1518" s="36">
        <v>3</v>
      </c>
      <c r="E1518" s="34">
        <v>0.38541666666666669</v>
      </c>
      <c r="F1518" s="34">
        <v>0.38541666666666669</v>
      </c>
      <c r="G1518" s="31">
        <v>42399.385416666664</v>
      </c>
      <c r="H1518" s="31"/>
      <c r="N1518" s="29">
        <v>3</v>
      </c>
      <c r="AH1518" s="29" t="s">
        <v>135</v>
      </c>
    </row>
    <row r="1519" spans="1:34">
      <c r="A1519" s="33">
        <v>40123</v>
      </c>
      <c r="B1519" s="29" t="s">
        <v>131</v>
      </c>
      <c r="C1519" s="32">
        <v>42399</v>
      </c>
      <c r="D1519" s="36">
        <v>3</v>
      </c>
      <c r="E1519" s="34">
        <v>0.41666666666666669</v>
      </c>
      <c r="F1519" s="34">
        <v>0.41250000000000003</v>
      </c>
      <c r="G1519" s="31">
        <v>42399.412499999999</v>
      </c>
      <c r="H1519" s="31"/>
      <c r="I1519" s="29">
        <v>327</v>
      </c>
      <c r="AC1519" s="29">
        <v>0.1</v>
      </c>
    </row>
    <row r="1520" spans="1:34">
      <c r="A1520" s="33">
        <v>40123</v>
      </c>
      <c r="B1520" s="29" t="s">
        <v>131</v>
      </c>
      <c r="C1520" s="32">
        <v>42399</v>
      </c>
      <c r="D1520" s="36">
        <v>3</v>
      </c>
      <c r="E1520" s="34">
        <v>0.41666666666666669</v>
      </c>
      <c r="F1520" s="34">
        <v>0.4152777777777778</v>
      </c>
      <c r="G1520" s="31">
        <v>42399.415277777778</v>
      </c>
      <c r="H1520" s="31"/>
      <c r="AH1520" s="29" t="s">
        <v>134</v>
      </c>
    </row>
    <row r="1521" spans="1:34">
      <c r="A1521" s="33">
        <v>40123</v>
      </c>
      <c r="B1521" s="29" t="s">
        <v>131</v>
      </c>
      <c r="C1521" s="32">
        <v>42399</v>
      </c>
      <c r="D1521" s="36">
        <v>3</v>
      </c>
      <c r="E1521" s="34">
        <v>0.41666666666666669</v>
      </c>
      <c r="G1521" s="31">
        <v>42399.416666666664</v>
      </c>
      <c r="H1521" s="31"/>
      <c r="AH1521" s="29" t="s">
        <v>108</v>
      </c>
    </row>
    <row r="1522" spans="1:34">
      <c r="A1522" s="33">
        <v>40123</v>
      </c>
      <c r="B1522" s="29" t="s">
        <v>131</v>
      </c>
      <c r="C1522" s="32">
        <v>42399</v>
      </c>
      <c r="D1522" s="36">
        <v>3</v>
      </c>
      <c r="E1522" s="34">
        <v>0.41666666666666669</v>
      </c>
      <c r="G1522" s="31">
        <v>42399.416666666664</v>
      </c>
      <c r="H1522" s="31"/>
      <c r="AH1522" s="29" t="s">
        <v>110</v>
      </c>
    </row>
    <row r="1523" spans="1:34">
      <c r="A1523" s="33">
        <v>40123</v>
      </c>
      <c r="B1523" s="29" t="s">
        <v>131</v>
      </c>
      <c r="C1523" s="32">
        <v>42399</v>
      </c>
      <c r="D1523" s="36">
        <v>3</v>
      </c>
      <c r="E1523" s="34">
        <v>0.41666666666666669</v>
      </c>
      <c r="G1523" s="31">
        <v>42399.416666666664</v>
      </c>
      <c r="H1523" s="31"/>
      <c r="AH1523" s="29" t="s">
        <v>109</v>
      </c>
    </row>
    <row r="1524" spans="1:34">
      <c r="A1524" s="33">
        <v>40123</v>
      </c>
      <c r="B1524" s="29" t="s">
        <v>131</v>
      </c>
      <c r="C1524" s="32">
        <v>42399</v>
      </c>
      <c r="D1524" s="36">
        <v>3</v>
      </c>
      <c r="E1524" s="34">
        <v>0.41666666666666669</v>
      </c>
      <c r="F1524" s="34">
        <v>0.42083333333333334</v>
      </c>
      <c r="G1524" s="31">
        <v>42399.42083333333</v>
      </c>
      <c r="H1524" s="31"/>
      <c r="I1524" s="29">
        <v>327</v>
      </c>
      <c r="AH1524" s="29" t="s">
        <v>111</v>
      </c>
    </row>
    <row r="1525" spans="1:34">
      <c r="A1525" s="33">
        <v>40123</v>
      </c>
      <c r="B1525" s="29" t="s">
        <v>131</v>
      </c>
      <c r="C1525" s="32">
        <v>42399</v>
      </c>
      <c r="D1525" s="36">
        <v>3</v>
      </c>
      <c r="E1525" s="34">
        <v>0.41666666666666669</v>
      </c>
      <c r="F1525" s="34">
        <v>0.42152777777777778</v>
      </c>
      <c r="G1525" s="31">
        <v>42399.421527777777</v>
      </c>
      <c r="H1525" s="31"/>
      <c r="AH1525" s="29" t="s">
        <v>109</v>
      </c>
    </row>
    <row r="1526" spans="1:34">
      <c r="A1526" s="33">
        <v>40123</v>
      </c>
      <c r="B1526" s="29" t="s">
        <v>131</v>
      </c>
      <c r="C1526" s="32">
        <v>42399</v>
      </c>
      <c r="D1526" s="36">
        <v>3</v>
      </c>
      <c r="E1526" s="34">
        <v>0.41666666666666669</v>
      </c>
      <c r="F1526" s="34">
        <v>0.43194444444444446</v>
      </c>
      <c r="G1526" s="31">
        <v>42399.431944444441</v>
      </c>
      <c r="H1526" s="31"/>
      <c r="I1526" s="29">
        <v>248</v>
      </c>
      <c r="AH1526" s="29" t="s">
        <v>108</v>
      </c>
    </row>
    <row r="1527" spans="1:34">
      <c r="A1527" s="33">
        <v>40123</v>
      </c>
      <c r="B1527" s="29" t="s">
        <v>131</v>
      </c>
      <c r="C1527" s="32">
        <v>42399</v>
      </c>
      <c r="D1527" s="36">
        <v>3</v>
      </c>
      <c r="E1527" s="34">
        <v>0.41666666666666669</v>
      </c>
      <c r="F1527" s="34">
        <v>0.44930555555555557</v>
      </c>
      <c r="G1527" s="31">
        <v>42399.449305555558</v>
      </c>
      <c r="H1527" s="31"/>
      <c r="I1527" s="29">
        <v>181</v>
      </c>
      <c r="AH1527" s="29" t="s">
        <v>110</v>
      </c>
    </row>
    <row r="1528" spans="1:34">
      <c r="A1528" s="33">
        <v>40123</v>
      </c>
      <c r="B1528" s="29" t="s">
        <v>131</v>
      </c>
      <c r="C1528" s="32">
        <v>42399</v>
      </c>
      <c r="D1528" s="36">
        <v>3</v>
      </c>
      <c r="E1528" s="34">
        <v>0.41666666666666669</v>
      </c>
      <c r="F1528" s="34">
        <v>0.4597222222222222</v>
      </c>
      <c r="G1528" s="31">
        <v>42399.459722222222</v>
      </c>
      <c r="H1528" s="31"/>
      <c r="I1528" s="29">
        <v>125</v>
      </c>
      <c r="AH1528" s="29" t="s">
        <v>109</v>
      </c>
    </row>
    <row r="1529" spans="1:34">
      <c r="A1529" s="33">
        <v>40123</v>
      </c>
      <c r="B1529" s="29" t="s">
        <v>131</v>
      </c>
      <c r="C1529" s="32">
        <v>42399</v>
      </c>
      <c r="D1529" s="36">
        <v>3</v>
      </c>
      <c r="E1529" s="34">
        <v>0.41666666666666669</v>
      </c>
      <c r="F1529" s="34">
        <v>0.49791666666666662</v>
      </c>
      <c r="G1529" s="31">
        <v>42399.497916666667</v>
      </c>
      <c r="H1529" s="31"/>
      <c r="I1529" s="29">
        <v>67</v>
      </c>
      <c r="AH1529" s="29" t="s">
        <v>108</v>
      </c>
    </row>
    <row r="1530" spans="1:34">
      <c r="A1530" s="33">
        <v>40123</v>
      </c>
      <c r="B1530" s="29" t="s">
        <v>131</v>
      </c>
      <c r="C1530" s="32">
        <v>42399</v>
      </c>
      <c r="D1530" s="36">
        <v>3</v>
      </c>
      <c r="E1530" s="34">
        <v>0.41666666666666669</v>
      </c>
      <c r="F1530" s="34">
        <v>0.5</v>
      </c>
      <c r="G1530" s="31">
        <v>42399.5</v>
      </c>
      <c r="H1530" s="31"/>
      <c r="M1530" s="29">
        <v>16</v>
      </c>
      <c r="AH1530" s="29" t="s">
        <v>132</v>
      </c>
    </row>
    <row r="1531" spans="1:34">
      <c r="A1531" s="33">
        <v>40123</v>
      </c>
      <c r="B1531" s="29" t="s">
        <v>131</v>
      </c>
      <c r="C1531" s="32">
        <v>42399</v>
      </c>
      <c r="D1531" s="36">
        <v>3</v>
      </c>
      <c r="E1531" s="34">
        <v>0.5</v>
      </c>
      <c r="G1531" s="31">
        <v>42399.5</v>
      </c>
      <c r="H1531" s="31"/>
      <c r="I1531" s="29">
        <v>130</v>
      </c>
    </row>
    <row r="1532" spans="1:34">
      <c r="A1532" s="33">
        <v>40123</v>
      </c>
      <c r="B1532" s="29" t="s">
        <v>131</v>
      </c>
      <c r="C1532" s="32">
        <v>42399</v>
      </c>
      <c r="D1532" s="36">
        <v>3</v>
      </c>
      <c r="E1532" s="34">
        <v>0.5</v>
      </c>
      <c r="F1532" s="34">
        <v>0.51041666666666663</v>
      </c>
      <c r="G1532" s="31">
        <v>42399.510416666664</v>
      </c>
      <c r="H1532" s="31"/>
      <c r="I1532" s="29">
        <v>60</v>
      </c>
      <c r="M1532" s="29">
        <v>16</v>
      </c>
      <c r="AH1532" s="29" t="s">
        <v>132</v>
      </c>
    </row>
    <row r="1533" spans="1:34">
      <c r="A1533" s="33">
        <v>40123</v>
      </c>
      <c r="B1533" s="29" t="s">
        <v>131</v>
      </c>
      <c r="C1533" s="32">
        <v>42399</v>
      </c>
      <c r="D1533" s="36">
        <v>3</v>
      </c>
      <c r="E1533" s="34">
        <v>0.5</v>
      </c>
      <c r="F1533" s="34">
        <v>0.52083333333333337</v>
      </c>
      <c r="G1533" s="31">
        <v>42399.520833333336</v>
      </c>
      <c r="H1533" s="31"/>
      <c r="K1533" s="29">
        <v>60</v>
      </c>
      <c r="L1533" s="29">
        <v>72</v>
      </c>
    </row>
    <row r="1534" spans="1:34">
      <c r="A1534" s="33">
        <v>40123</v>
      </c>
      <c r="B1534" s="29" t="s">
        <v>131</v>
      </c>
      <c r="C1534" s="32">
        <v>42399</v>
      </c>
      <c r="D1534" s="36">
        <v>3</v>
      </c>
      <c r="E1534" s="34">
        <v>0.5</v>
      </c>
      <c r="F1534" s="34">
        <v>0.52152777777777781</v>
      </c>
      <c r="G1534" s="31">
        <v>42399.521527777775</v>
      </c>
      <c r="H1534" s="31"/>
      <c r="AC1534" s="29">
        <v>8.5500000000000007</v>
      </c>
    </row>
    <row r="1535" spans="1:34">
      <c r="A1535" s="33">
        <v>40123</v>
      </c>
      <c r="B1535" s="29" t="s">
        <v>131</v>
      </c>
      <c r="C1535" s="32">
        <v>42399</v>
      </c>
      <c r="D1535" s="36">
        <v>3</v>
      </c>
      <c r="E1535" s="34">
        <v>0.61458333333333337</v>
      </c>
      <c r="F1535" s="34">
        <v>0.61458333333333337</v>
      </c>
      <c r="G1535" s="31">
        <v>42399.614583333336</v>
      </c>
      <c r="H1535" s="31"/>
      <c r="I1535" s="29">
        <v>111</v>
      </c>
    </row>
    <row r="1536" spans="1:34">
      <c r="A1536" s="33">
        <v>40123</v>
      </c>
      <c r="B1536" s="29" t="s">
        <v>131</v>
      </c>
      <c r="C1536" s="32">
        <v>42399</v>
      </c>
      <c r="D1536" s="36">
        <v>3</v>
      </c>
      <c r="E1536" s="34">
        <v>0.64583333333333337</v>
      </c>
      <c r="F1536" s="34">
        <v>0.64583333333333337</v>
      </c>
      <c r="G1536" s="31">
        <v>42399.645833333336</v>
      </c>
      <c r="H1536" s="31"/>
      <c r="I1536" s="29">
        <v>59</v>
      </c>
      <c r="M1536" s="29">
        <v>16</v>
      </c>
      <c r="AH1536" s="29" t="s">
        <v>133</v>
      </c>
    </row>
    <row r="1537" spans="1:34">
      <c r="A1537" s="33">
        <v>40123</v>
      </c>
      <c r="B1537" s="29" t="s">
        <v>131</v>
      </c>
      <c r="C1537" s="32">
        <v>42399</v>
      </c>
      <c r="D1537" s="36">
        <v>3</v>
      </c>
      <c r="E1537" s="34">
        <v>0.65625</v>
      </c>
      <c r="F1537" s="34">
        <v>0.65833333333333333</v>
      </c>
      <c r="G1537" s="31">
        <v>42399.658333333333</v>
      </c>
      <c r="H1537" s="31"/>
      <c r="I1537" s="29">
        <v>55</v>
      </c>
      <c r="M1537" s="29">
        <v>16</v>
      </c>
      <c r="AH1537" s="29" t="s">
        <v>132</v>
      </c>
    </row>
    <row r="1538" spans="1:34">
      <c r="A1538" s="33">
        <v>40123</v>
      </c>
      <c r="B1538" s="29" t="s">
        <v>131</v>
      </c>
      <c r="C1538" s="32">
        <v>42399</v>
      </c>
      <c r="D1538" s="36">
        <v>3</v>
      </c>
      <c r="E1538" s="34">
        <v>0.66666666666666663</v>
      </c>
      <c r="F1538" s="34">
        <v>0.67013888888888884</v>
      </c>
      <c r="G1538" s="31">
        <v>42399.670138888891</v>
      </c>
      <c r="H1538" s="31"/>
      <c r="I1538" s="29">
        <v>92</v>
      </c>
    </row>
    <row r="1539" spans="1:34">
      <c r="A1539" s="29">
        <v>40123</v>
      </c>
      <c r="B1539" s="29" t="s">
        <v>27</v>
      </c>
      <c r="C1539" s="32">
        <v>42425</v>
      </c>
      <c r="D1539" s="36">
        <v>1</v>
      </c>
      <c r="E1539" s="34">
        <v>0.66666666666666663</v>
      </c>
      <c r="F1539" s="34">
        <v>0.6972222222222223</v>
      </c>
      <c r="G1539" s="31">
        <v>42425.697222222225</v>
      </c>
      <c r="H1539" s="31"/>
      <c r="I1539" s="29">
        <v>98</v>
      </c>
      <c r="AC1539" s="29">
        <v>0.1</v>
      </c>
    </row>
    <row r="1540" spans="1:34">
      <c r="A1540" s="29">
        <v>40123</v>
      </c>
      <c r="B1540" s="29" t="s">
        <v>27</v>
      </c>
      <c r="C1540" s="32">
        <v>42425</v>
      </c>
      <c r="D1540" s="36">
        <v>1</v>
      </c>
      <c r="E1540" s="34">
        <v>0.66666666666666663</v>
      </c>
      <c r="F1540" s="34">
        <v>0.70416666666666661</v>
      </c>
      <c r="G1540" s="31">
        <v>42425.70416666667</v>
      </c>
      <c r="H1540" s="31"/>
      <c r="L1540" s="29">
        <v>21</v>
      </c>
    </row>
    <row r="1541" spans="1:34">
      <c r="A1541" s="29">
        <v>40123</v>
      </c>
      <c r="B1541" s="29" t="s">
        <v>27</v>
      </c>
      <c r="C1541" s="32">
        <v>42425</v>
      </c>
      <c r="D1541" s="36">
        <v>1</v>
      </c>
      <c r="E1541" s="34">
        <v>0.75</v>
      </c>
      <c r="F1541" s="34">
        <v>0.75694444444444453</v>
      </c>
      <c r="G1541" s="31">
        <v>42425.756944444445</v>
      </c>
      <c r="H1541" s="31"/>
      <c r="I1541" s="29">
        <v>139</v>
      </c>
      <c r="N1541" s="29">
        <v>7.51</v>
      </c>
    </row>
    <row r="1542" spans="1:34">
      <c r="A1542" s="29">
        <v>40123</v>
      </c>
      <c r="B1542" s="29" t="s">
        <v>27</v>
      </c>
      <c r="C1542" s="32">
        <v>42425</v>
      </c>
      <c r="D1542" s="36">
        <v>1</v>
      </c>
      <c r="E1542" s="34">
        <v>0.75</v>
      </c>
      <c r="F1542" s="34">
        <v>0.75763888888888886</v>
      </c>
      <c r="G1542" s="31">
        <v>42425.757638888892</v>
      </c>
      <c r="H1542" s="31"/>
      <c r="K1542" s="29">
        <v>60</v>
      </c>
      <c r="L1542" s="29">
        <v>101.4</v>
      </c>
    </row>
    <row r="1543" spans="1:34">
      <c r="A1543" s="29">
        <v>40123</v>
      </c>
      <c r="B1543" s="29" t="s">
        <v>27</v>
      </c>
      <c r="C1543" s="32">
        <v>42425</v>
      </c>
      <c r="D1543" s="36">
        <v>1</v>
      </c>
      <c r="E1543" s="34">
        <v>0.91666666666666663</v>
      </c>
      <c r="F1543" s="34">
        <v>0.92013888888888884</v>
      </c>
      <c r="G1543" s="31">
        <v>42425.920138888891</v>
      </c>
      <c r="H1543" s="31"/>
      <c r="I1543" s="29">
        <v>182</v>
      </c>
      <c r="N1543" s="29">
        <v>5.08</v>
      </c>
    </row>
    <row r="1544" spans="1:34">
      <c r="A1544" s="29">
        <v>40123</v>
      </c>
      <c r="B1544" s="29" t="s">
        <v>27</v>
      </c>
      <c r="C1544" s="32">
        <v>42425</v>
      </c>
      <c r="D1544" s="36">
        <v>1</v>
      </c>
      <c r="E1544" s="34">
        <v>0.91666666666666663</v>
      </c>
      <c r="F1544" s="34">
        <v>0.92152777777777783</v>
      </c>
      <c r="G1544" s="31">
        <v>42425.921527777777</v>
      </c>
      <c r="H1544" s="31"/>
      <c r="L1544" s="29">
        <v>32</v>
      </c>
      <c r="AH1544" s="29" t="s">
        <v>130</v>
      </c>
    </row>
    <row r="1545" spans="1:34">
      <c r="A1545" s="29">
        <v>40123</v>
      </c>
      <c r="B1545" s="29" t="s">
        <v>27</v>
      </c>
      <c r="C1545" s="32">
        <v>42425</v>
      </c>
      <c r="D1545" s="36">
        <v>1</v>
      </c>
      <c r="E1545" s="34">
        <v>0.95833333333333337</v>
      </c>
      <c r="F1545" s="34">
        <v>0.96319444444444446</v>
      </c>
      <c r="G1545" s="31">
        <v>42425.963194444441</v>
      </c>
      <c r="H1545" s="31"/>
      <c r="I1545" s="29">
        <v>194</v>
      </c>
    </row>
    <row r="1546" spans="1:34">
      <c r="A1546" s="29">
        <v>40123</v>
      </c>
      <c r="B1546" s="29" t="s">
        <v>27</v>
      </c>
      <c r="C1546" s="32">
        <v>42426</v>
      </c>
      <c r="D1546" s="36">
        <v>2</v>
      </c>
      <c r="E1546" s="34">
        <v>0.14583333333333334</v>
      </c>
      <c r="F1546" s="34">
        <v>0.14652777777777778</v>
      </c>
      <c r="G1546" s="31">
        <v>42426.146527777775</v>
      </c>
      <c r="H1546" s="31"/>
      <c r="I1546" s="29">
        <v>66</v>
      </c>
    </row>
    <row r="1547" spans="1:34">
      <c r="A1547" s="29">
        <v>40123</v>
      </c>
      <c r="B1547" s="29" t="s">
        <v>27</v>
      </c>
      <c r="C1547" s="32">
        <v>42426</v>
      </c>
      <c r="D1547" s="36">
        <v>2</v>
      </c>
      <c r="E1547" s="34">
        <v>0.14583333333333334</v>
      </c>
      <c r="F1547" s="34">
        <v>0.14722222222222223</v>
      </c>
      <c r="G1547" s="31">
        <v>42426.147222222222</v>
      </c>
      <c r="H1547" s="31"/>
      <c r="M1547" s="29">
        <v>16</v>
      </c>
      <c r="AH1547" s="29" t="s">
        <v>129</v>
      </c>
    </row>
    <row r="1548" spans="1:34">
      <c r="A1548" s="29">
        <v>40123</v>
      </c>
      <c r="B1548" s="29" t="s">
        <v>27</v>
      </c>
      <c r="C1548" s="32">
        <v>42426</v>
      </c>
      <c r="D1548" s="36">
        <v>2</v>
      </c>
      <c r="E1548" s="34">
        <v>0.15625</v>
      </c>
      <c r="F1548" s="34">
        <v>0.15694444444444444</v>
      </c>
      <c r="G1548" s="31">
        <v>42426.156944444447</v>
      </c>
      <c r="H1548" s="31"/>
      <c r="I1548" s="29">
        <v>81</v>
      </c>
    </row>
    <row r="1549" spans="1:34">
      <c r="A1549" s="29">
        <v>40123</v>
      </c>
      <c r="B1549" s="29" t="s">
        <v>27</v>
      </c>
      <c r="C1549" s="32">
        <v>42426</v>
      </c>
      <c r="D1549" s="36">
        <v>2</v>
      </c>
      <c r="E1549" s="34">
        <v>0.15625</v>
      </c>
      <c r="F1549" s="34">
        <v>0.15763888888888888</v>
      </c>
      <c r="G1549" s="31">
        <v>42426.157638888886</v>
      </c>
      <c r="H1549" s="31"/>
      <c r="M1549" s="29">
        <v>8</v>
      </c>
      <c r="AH1549" s="29" t="s">
        <v>120</v>
      </c>
    </row>
    <row r="1550" spans="1:34">
      <c r="A1550" s="29">
        <v>40123</v>
      </c>
      <c r="B1550" s="29" t="s">
        <v>27</v>
      </c>
      <c r="C1550" s="32">
        <v>42426</v>
      </c>
      <c r="D1550" s="36">
        <v>2</v>
      </c>
      <c r="E1550" s="34">
        <v>0.16666666666666666</v>
      </c>
      <c r="F1550" s="34">
        <v>0.16805555555555554</v>
      </c>
      <c r="G1550" s="31">
        <v>42426.168055555558</v>
      </c>
      <c r="H1550" s="31"/>
      <c r="I1550" s="29">
        <v>93</v>
      </c>
      <c r="M1550" s="29">
        <v>4</v>
      </c>
      <c r="AH1550" s="29" t="s">
        <v>128</v>
      </c>
    </row>
    <row r="1551" spans="1:34">
      <c r="A1551" s="29">
        <v>40123</v>
      </c>
      <c r="B1551" s="29" t="s">
        <v>27</v>
      </c>
      <c r="C1551" s="32">
        <v>42426</v>
      </c>
      <c r="D1551" s="36">
        <v>2</v>
      </c>
      <c r="E1551" s="34">
        <v>0.17708333333333334</v>
      </c>
      <c r="G1551" s="31">
        <v>42426.177083333336</v>
      </c>
      <c r="H1551" s="31"/>
      <c r="AH1551" s="29" t="s">
        <v>127</v>
      </c>
    </row>
    <row r="1552" spans="1:34">
      <c r="A1552" s="29">
        <v>40123</v>
      </c>
      <c r="B1552" s="29" t="s">
        <v>27</v>
      </c>
      <c r="C1552" s="32">
        <v>42426</v>
      </c>
      <c r="D1552" s="36">
        <v>2</v>
      </c>
      <c r="E1552" s="34">
        <v>0.1875</v>
      </c>
      <c r="F1552" s="34">
        <v>0.18680555555555556</v>
      </c>
      <c r="G1552" s="31">
        <v>42426.186805555553</v>
      </c>
      <c r="H1552" s="31"/>
      <c r="AH1552" s="29" t="s">
        <v>126</v>
      </c>
    </row>
    <row r="1553" spans="1:34">
      <c r="A1553" s="29">
        <v>40123</v>
      </c>
      <c r="B1553" s="29" t="s">
        <v>27</v>
      </c>
      <c r="C1553" s="32">
        <v>42426</v>
      </c>
      <c r="D1553" s="36">
        <v>2</v>
      </c>
      <c r="E1553" s="34">
        <v>0.29166666666666669</v>
      </c>
      <c r="G1553" s="31">
        <v>42426.291666666664</v>
      </c>
      <c r="H1553" s="31"/>
      <c r="I1553" s="29">
        <v>242</v>
      </c>
    </row>
    <row r="1554" spans="1:34">
      <c r="A1554" s="29">
        <v>40123</v>
      </c>
      <c r="B1554" s="29" t="s">
        <v>27</v>
      </c>
      <c r="C1554" s="32">
        <v>42426</v>
      </c>
      <c r="D1554" s="36">
        <v>2</v>
      </c>
      <c r="E1554" s="34">
        <v>0.33333333333333331</v>
      </c>
      <c r="F1554" s="34">
        <v>0.33402777777777781</v>
      </c>
      <c r="G1554" s="31">
        <v>42426.334027777775</v>
      </c>
      <c r="H1554" s="31"/>
      <c r="N1554" s="29">
        <v>10.79</v>
      </c>
    </row>
    <row r="1555" spans="1:34">
      <c r="A1555" s="29">
        <v>40123</v>
      </c>
      <c r="B1555" s="29" t="s">
        <v>27</v>
      </c>
      <c r="C1555" s="32">
        <v>42426</v>
      </c>
      <c r="D1555" s="36">
        <v>2</v>
      </c>
      <c r="E1555" s="34">
        <v>0.33333333333333331</v>
      </c>
      <c r="F1555" s="34">
        <v>0.3354166666666667</v>
      </c>
      <c r="G1555" s="31">
        <v>42426.335416666669</v>
      </c>
      <c r="H1555" s="31"/>
      <c r="K1555" s="29">
        <v>45</v>
      </c>
      <c r="L1555" s="29">
        <v>50.1</v>
      </c>
    </row>
    <row r="1556" spans="1:34">
      <c r="A1556" s="29">
        <v>40123</v>
      </c>
      <c r="B1556" s="29" t="s">
        <v>27</v>
      </c>
      <c r="C1556" s="32">
        <v>42426</v>
      </c>
      <c r="D1556" s="36">
        <v>2</v>
      </c>
      <c r="E1556" s="34">
        <v>0.35416666666666669</v>
      </c>
      <c r="F1556" s="34">
        <v>0.35416666666666669</v>
      </c>
      <c r="G1556" s="31">
        <v>42426.354166666664</v>
      </c>
      <c r="H1556" s="31"/>
      <c r="I1556" s="29">
        <v>320</v>
      </c>
    </row>
    <row r="1557" spans="1:34">
      <c r="A1557" s="29">
        <v>40123</v>
      </c>
      <c r="B1557" s="29" t="s">
        <v>27</v>
      </c>
      <c r="C1557" s="32">
        <v>42426</v>
      </c>
      <c r="D1557" s="36">
        <v>2</v>
      </c>
      <c r="E1557" s="34">
        <v>0.38541666666666669</v>
      </c>
      <c r="F1557" s="34">
        <v>0.38541666666666669</v>
      </c>
      <c r="G1557" s="31">
        <v>42426.385416666664</v>
      </c>
      <c r="H1557" s="31"/>
      <c r="I1557" s="29">
        <v>342</v>
      </c>
      <c r="AC1557" s="29">
        <v>0.1</v>
      </c>
    </row>
    <row r="1558" spans="1:34">
      <c r="A1558" s="29">
        <v>40123</v>
      </c>
      <c r="B1558" s="29" t="s">
        <v>27</v>
      </c>
      <c r="C1558" s="32">
        <v>42426</v>
      </c>
      <c r="D1558" s="36">
        <v>2</v>
      </c>
      <c r="E1558" s="34">
        <v>0.42708333333333331</v>
      </c>
      <c r="F1558" s="34">
        <v>0.42986111111111108</v>
      </c>
      <c r="G1558" s="31">
        <v>42426.429861111108</v>
      </c>
      <c r="H1558" s="31"/>
      <c r="I1558" s="29">
        <v>249</v>
      </c>
    </row>
    <row r="1559" spans="1:34">
      <c r="A1559" s="29">
        <v>40123</v>
      </c>
      <c r="B1559" s="29" t="s">
        <v>27</v>
      </c>
      <c r="C1559" s="32">
        <v>42426</v>
      </c>
      <c r="D1559" s="36">
        <v>2</v>
      </c>
      <c r="E1559" s="34">
        <v>0.45833333333333331</v>
      </c>
      <c r="F1559" s="34">
        <v>0.45902777777777781</v>
      </c>
      <c r="G1559" s="31">
        <v>42426.459027777775</v>
      </c>
      <c r="H1559" s="31"/>
      <c r="I1559" s="29">
        <v>202</v>
      </c>
      <c r="AH1559" s="29" t="s">
        <v>111</v>
      </c>
    </row>
    <row r="1560" spans="1:34">
      <c r="A1560" s="29">
        <v>40123</v>
      </c>
      <c r="B1560" s="29" t="s">
        <v>27</v>
      </c>
      <c r="C1560" s="32">
        <v>42426</v>
      </c>
      <c r="D1560" s="36">
        <v>2</v>
      </c>
      <c r="E1560" s="34">
        <v>0.45833333333333331</v>
      </c>
      <c r="F1560" s="34">
        <v>0.4597222222222222</v>
      </c>
      <c r="G1560" s="31">
        <v>42426.459722222222</v>
      </c>
      <c r="H1560" s="31"/>
      <c r="AH1560" s="29" t="s">
        <v>109</v>
      </c>
    </row>
    <row r="1561" spans="1:34">
      <c r="A1561" s="29">
        <v>40123</v>
      </c>
      <c r="B1561" s="29" t="s">
        <v>27</v>
      </c>
      <c r="C1561" s="32">
        <v>42426</v>
      </c>
      <c r="D1561" s="36">
        <v>2</v>
      </c>
      <c r="E1561" s="34">
        <v>0.45833333333333331</v>
      </c>
      <c r="F1561" s="34">
        <v>0.47013888888888888</v>
      </c>
      <c r="G1561" s="31">
        <v>42426.470138888886</v>
      </c>
      <c r="H1561" s="31"/>
      <c r="I1561" s="29">
        <v>158</v>
      </c>
      <c r="AH1561" s="29" t="s">
        <v>108</v>
      </c>
    </row>
    <row r="1562" spans="1:34">
      <c r="A1562" s="29">
        <v>40123</v>
      </c>
      <c r="B1562" s="29" t="s">
        <v>27</v>
      </c>
      <c r="C1562" s="32">
        <v>42426</v>
      </c>
      <c r="D1562" s="36">
        <v>2</v>
      </c>
      <c r="E1562" s="34">
        <v>0.45833333333333331</v>
      </c>
      <c r="F1562" s="34">
        <v>0.47291666666666665</v>
      </c>
      <c r="G1562" s="31">
        <v>42426.472916666666</v>
      </c>
      <c r="H1562" s="31"/>
      <c r="AH1562" s="29" t="s">
        <v>110</v>
      </c>
    </row>
    <row r="1563" spans="1:34">
      <c r="A1563" s="29">
        <v>40123</v>
      </c>
      <c r="B1563" s="29" t="s">
        <v>27</v>
      </c>
      <c r="C1563" s="32">
        <v>42426</v>
      </c>
      <c r="D1563" s="36">
        <v>2</v>
      </c>
      <c r="E1563" s="34">
        <v>0.45833333333333331</v>
      </c>
      <c r="F1563" s="34">
        <v>0.47361111111111115</v>
      </c>
      <c r="G1563" s="31">
        <v>42426.473611111112</v>
      </c>
      <c r="H1563" s="31"/>
      <c r="I1563" s="29">
        <v>165</v>
      </c>
      <c r="AH1563" s="29" t="s">
        <v>109</v>
      </c>
    </row>
    <row r="1564" spans="1:34">
      <c r="A1564" s="29">
        <v>40123</v>
      </c>
      <c r="B1564" s="29" t="s">
        <v>27</v>
      </c>
      <c r="C1564" s="32">
        <v>42426</v>
      </c>
      <c r="D1564" s="36">
        <v>2</v>
      </c>
      <c r="E1564" s="34">
        <v>0.45833333333333331</v>
      </c>
      <c r="F1564" s="34">
        <v>0.48402777777777778</v>
      </c>
      <c r="G1564" s="31">
        <v>42426.484027777777</v>
      </c>
      <c r="H1564" s="31"/>
      <c r="I1564" s="29">
        <v>113</v>
      </c>
      <c r="AH1564" s="29" t="s">
        <v>108</v>
      </c>
    </row>
    <row r="1565" spans="1:34">
      <c r="A1565" s="29">
        <v>40123</v>
      </c>
      <c r="B1565" s="29" t="s">
        <v>27</v>
      </c>
      <c r="C1565" s="32">
        <v>42426</v>
      </c>
      <c r="D1565" s="36">
        <v>2</v>
      </c>
      <c r="E1565" s="34">
        <v>0.45833333333333331</v>
      </c>
      <c r="F1565" s="34">
        <v>0.48680555555555555</v>
      </c>
      <c r="G1565" s="31">
        <v>42426.486805555556</v>
      </c>
      <c r="H1565" s="31"/>
      <c r="AH1565" s="29" t="s">
        <v>110</v>
      </c>
    </row>
    <row r="1566" spans="1:34">
      <c r="A1566" s="29">
        <v>40123</v>
      </c>
      <c r="B1566" s="29" t="s">
        <v>27</v>
      </c>
      <c r="C1566" s="32">
        <v>42426</v>
      </c>
      <c r="D1566" s="36">
        <v>2</v>
      </c>
      <c r="E1566" s="34">
        <v>0.45833333333333331</v>
      </c>
      <c r="F1566" s="34">
        <v>0.48749999999999999</v>
      </c>
      <c r="G1566" s="31">
        <v>42426.487500000003</v>
      </c>
      <c r="H1566" s="31"/>
      <c r="I1566" s="29">
        <v>114</v>
      </c>
      <c r="AH1566" s="29" t="s">
        <v>109</v>
      </c>
    </row>
    <row r="1567" spans="1:34">
      <c r="A1567" s="29">
        <v>40123</v>
      </c>
      <c r="B1567" s="29" t="s">
        <v>27</v>
      </c>
      <c r="C1567" s="32">
        <v>42426</v>
      </c>
      <c r="D1567" s="36">
        <v>2</v>
      </c>
      <c r="E1567" s="34">
        <v>0.45833333333333331</v>
      </c>
      <c r="F1567" s="34">
        <v>0.49791666666666662</v>
      </c>
      <c r="G1567" s="31">
        <v>42426.497916666667</v>
      </c>
      <c r="H1567" s="31"/>
      <c r="I1567" s="29">
        <v>94</v>
      </c>
      <c r="M1567" s="29">
        <v>4</v>
      </c>
      <c r="AH1567" s="29" t="s">
        <v>125</v>
      </c>
    </row>
    <row r="1568" spans="1:34">
      <c r="A1568" s="29">
        <v>40123</v>
      </c>
      <c r="B1568" s="29" t="s">
        <v>27</v>
      </c>
      <c r="C1568" s="32">
        <v>42426</v>
      </c>
      <c r="D1568" s="36">
        <v>2</v>
      </c>
      <c r="E1568" s="34">
        <v>0.51041666666666663</v>
      </c>
      <c r="F1568" s="34">
        <v>0.50972222222222219</v>
      </c>
      <c r="G1568" s="31">
        <v>42426.509722222225</v>
      </c>
      <c r="H1568" s="31"/>
      <c r="I1568" s="29">
        <v>88</v>
      </c>
      <c r="M1568" s="29">
        <v>8</v>
      </c>
      <c r="AH1568" s="29" t="s">
        <v>120</v>
      </c>
    </row>
    <row r="1569" spans="1:34">
      <c r="A1569" s="29">
        <v>40123</v>
      </c>
      <c r="B1569" s="29" t="s">
        <v>27</v>
      </c>
      <c r="C1569" s="32">
        <v>42426</v>
      </c>
      <c r="D1569" s="36">
        <v>2</v>
      </c>
      <c r="E1569" s="34">
        <v>0.52083333333333337</v>
      </c>
      <c r="F1569" s="34">
        <v>0.52152777777777781</v>
      </c>
      <c r="G1569" s="31">
        <v>42426.521527777775</v>
      </c>
      <c r="H1569" s="31"/>
      <c r="I1569" s="29">
        <v>105</v>
      </c>
    </row>
    <row r="1570" spans="1:34">
      <c r="A1570" s="29">
        <v>40123</v>
      </c>
      <c r="B1570" s="29" t="s">
        <v>27</v>
      </c>
      <c r="C1570" s="32">
        <v>42426</v>
      </c>
      <c r="D1570" s="36">
        <v>2</v>
      </c>
      <c r="E1570" s="34">
        <v>0.54166666666666663</v>
      </c>
      <c r="F1570" s="34">
        <v>0.54583333333333328</v>
      </c>
      <c r="G1570" s="31">
        <v>42426.54583333333</v>
      </c>
      <c r="H1570" s="31"/>
      <c r="I1570" s="29">
        <v>86</v>
      </c>
      <c r="M1570" s="29">
        <v>8</v>
      </c>
      <c r="AH1570" s="29" t="s">
        <v>120</v>
      </c>
    </row>
    <row r="1571" spans="1:34">
      <c r="A1571" s="29">
        <v>40123</v>
      </c>
      <c r="B1571" s="29" t="s">
        <v>27</v>
      </c>
      <c r="C1571" s="32">
        <v>42426</v>
      </c>
      <c r="D1571" s="36">
        <v>2</v>
      </c>
      <c r="E1571" s="34">
        <v>0.54166666666666663</v>
      </c>
      <c r="F1571" s="34">
        <v>0.54722222222222217</v>
      </c>
      <c r="G1571" s="31">
        <v>42426.547222222223</v>
      </c>
      <c r="H1571" s="31"/>
      <c r="N1571" s="29">
        <v>5.1839000000000004</v>
      </c>
    </row>
    <row r="1572" spans="1:34">
      <c r="A1572" s="29">
        <v>40123</v>
      </c>
      <c r="B1572" s="29" t="s">
        <v>27</v>
      </c>
      <c r="C1572" s="32">
        <v>42426</v>
      </c>
      <c r="D1572" s="36">
        <v>2</v>
      </c>
      <c r="E1572" s="34">
        <v>0.54166666666666663</v>
      </c>
      <c r="F1572" s="34">
        <v>0.54791666666666672</v>
      </c>
      <c r="G1572" s="31">
        <v>42426.54791666667</v>
      </c>
      <c r="H1572" s="31"/>
      <c r="K1572" s="29">
        <v>52</v>
      </c>
      <c r="L1572" s="29">
        <v>72</v>
      </c>
    </row>
    <row r="1573" spans="1:34">
      <c r="A1573" s="29">
        <v>40123</v>
      </c>
      <c r="B1573" s="29" t="s">
        <v>27</v>
      </c>
      <c r="C1573" s="32">
        <v>42426</v>
      </c>
      <c r="D1573" s="36">
        <v>2</v>
      </c>
      <c r="E1573" s="34">
        <v>0.75</v>
      </c>
      <c r="F1573" s="34">
        <v>0.75277777777777777</v>
      </c>
      <c r="G1573" s="31">
        <v>42426.75277777778</v>
      </c>
      <c r="H1573" s="31"/>
      <c r="I1573" s="29">
        <v>64</v>
      </c>
      <c r="K1573" s="29">
        <v>64</v>
      </c>
      <c r="L1573" s="29">
        <v>101.39</v>
      </c>
      <c r="M1573" s="29">
        <v>16</v>
      </c>
      <c r="AH1573" s="29" t="s">
        <v>124</v>
      </c>
    </row>
    <row r="1574" spans="1:34">
      <c r="A1574" s="29">
        <v>40123</v>
      </c>
      <c r="B1574" s="29" t="s">
        <v>27</v>
      </c>
      <c r="C1574" s="32">
        <v>42426</v>
      </c>
      <c r="D1574" s="36">
        <v>2</v>
      </c>
      <c r="E1574" s="34">
        <v>0.75</v>
      </c>
      <c r="F1574" s="34">
        <v>0.75347222222222221</v>
      </c>
      <c r="G1574" s="31">
        <v>42426.753472222219</v>
      </c>
      <c r="H1574" s="31"/>
      <c r="N1574" s="29">
        <v>6.4253</v>
      </c>
    </row>
    <row r="1575" spans="1:34">
      <c r="A1575" s="29">
        <v>40123</v>
      </c>
      <c r="B1575" s="29" t="s">
        <v>27</v>
      </c>
      <c r="C1575" s="32">
        <v>42426</v>
      </c>
      <c r="D1575" s="36">
        <v>2</v>
      </c>
      <c r="E1575" s="34">
        <v>0.83333333333333337</v>
      </c>
      <c r="F1575" s="34">
        <v>0.83680555555555547</v>
      </c>
      <c r="G1575" s="31">
        <v>42426.836805555555</v>
      </c>
      <c r="H1575" s="31"/>
      <c r="I1575" s="29">
        <v>180</v>
      </c>
      <c r="AH1575" s="29" t="s">
        <v>123</v>
      </c>
    </row>
    <row r="1576" spans="1:34">
      <c r="A1576" s="29">
        <v>40123</v>
      </c>
      <c r="B1576" s="29" t="s">
        <v>27</v>
      </c>
      <c r="C1576" s="32">
        <v>42426</v>
      </c>
      <c r="D1576" s="36">
        <v>2</v>
      </c>
      <c r="E1576" s="34">
        <v>0.875</v>
      </c>
      <c r="F1576" s="34">
        <v>0.875</v>
      </c>
      <c r="G1576" s="31">
        <v>42426.875</v>
      </c>
      <c r="H1576" s="31"/>
      <c r="I1576" s="29">
        <v>69</v>
      </c>
      <c r="M1576" s="29">
        <v>16</v>
      </c>
      <c r="AH1576" s="29" t="s">
        <v>122</v>
      </c>
    </row>
    <row r="1577" spans="1:34">
      <c r="A1577" s="29">
        <v>40123</v>
      </c>
      <c r="B1577" s="29" t="s">
        <v>27</v>
      </c>
      <c r="C1577" s="32">
        <v>42426</v>
      </c>
      <c r="D1577" s="36">
        <v>2</v>
      </c>
      <c r="E1577" s="34">
        <v>0.88541666666666663</v>
      </c>
      <c r="F1577" s="34">
        <v>0.88611111111111107</v>
      </c>
      <c r="G1577" s="31">
        <v>42426.886111111111</v>
      </c>
      <c r="H1577" s="31"/>
      <c r="I1577" s="29">
        <v>55</v>
      </c>
    </row>
    <row r="1578" spans="1:34">
      <c r="A1578" s="29">
        <v>40123</v>
      </c>
      <c r="B1578" s="29" t="s">
        <v>27</v>
      </c>
      <c r="C1578" s="32">
        <v>42426</v>
      </c>
      <c r="D1578" s="36">
        <v>2</v>
      </c>
      <c r="E1578" s="34">
        <v>0.88541666666666663</v>
      </c>
      <c r="F1578" s="34">
        <v>0.88680555555555562</v>
      </c>
      <c r="G1578" s="31">
        <v>42426.886805555558</v>
      </c>
      <c r="H1578" s="31"/>
      <c r="M1578" s="29">
        <v>16</v>
      </c>
      <c r="AH1578" s="29" t="s">
        <v>121</v>
      </c>
    </row>
    <row r="1579" spans="1:34">
      <c r="A1579" s="29">
        <v>40123</v>
      </c>
      <c r="B1579" s="29" t="s">
        <v>27</v>
      </c>
      <c r="C1579" s="32">
        <v>42426</v>
      </c>
      <c r="D1579" s="36">
        <v>2</v>
      </c>
      <c r="E1579" s="34">
        <v>0.89583333333333337</v>
      </c>
      <c r="F1579" s="34">
        <v>0.89722222222222225</v>
      </c>
      <c r="G1579" s="31">
        <v>42426.897222222222</v>
      </c>
      <c r="H1579" s="31"/>
      <c r="I1579" s="29">
        <v>85</v>
      </c>
    </row>
    <row r="1580" spans="1:34">
      <c r="A1580" s="29">
        <v>40123</v>
      </c>
      <c r="B1580" s="29" t="s">
        <v>27</v>
      </c>
      <c r="C1580" s="32">
        <v>42426</v>
      </c>
      <c r="D1580" s="36">
        <v>2</v>
      </c>
      <c r="E1580" s="34">
        <v>0.89583333333333337</v>
      </c>
      <c r="F1580" s="34">
        <v>0.8979166666666667</v>
      </c>
      <c r="G1580" s="31">
        <v>42426.897916666669</v>
      </c>
      <c r="H1580" s="31"/>
      <c r="M1580" s="29">
        <v>8</v>
      </c>
      <c r="AH1580" s="29" t="s">
        <v>120</v>
      </c>
    </row>
    <row r="1581" spans="1:34">
      <c r="A1581" s="29">
        <v>40123</v>
      </c>
      <c r="B1581" s="29" t="s">
        <v>27</v>
      </c>
      <c r="C1581" s="32">
        <v>42426</v>
      </c>
      <c r="D1581" s="36">
        <v>2</v>
      </c>
      <c r="E1581" s="34">
        <v>0.91666666666666663</v>
      </c>
      <c r="F1581" s="34">
        <v>0.92847222222222225</v>
      </c>
      <c r="G1581" s="31">
        <v>42426.928472222222</v>
      </c>
      <c r="H1581" s="31"/>
      <c r="I1581" s="29">
        <v>159</v>
      </c>
      <c r="AH1581" s="29" t="s">
        <v>119</v>
      </c>
    </row>
    <row r="1582" spans="1:34">
      <c r="A1582" s="29">
        <v>40123</v>
      </c>
      <c r="B1582" s="29" t="s">
        <v>27</v>
      </c>
      <c r="C1582" s="32">
        <v>42426</v>
      </c>
      <c r="D1582" s="36">
        <v>2</v>
      </c>
      <c r="E1582" s="34">
        <v>0.91666666666666663</v>
      </c>
      <c r="F1582" s="34">
        <v>0.93055555555555547</v>
      </c>
      <c r="G1582" s="31">
        <v>42426.930555555555</v>
      </c>
      <c r="H1582" s="31"/>
      <c r="N1582" s="29">
        <v>4.0557999999999996</v>
      </c>
    </row>
    <row r="1583" spans="1:34">
      <c r="A1583" s="29">
        <v>40123</v>
      </c>
      <c r="B1583" s="29" t="s">
        <v>27</v>
      </c>
      <c r="C1583" s="32">
        <v>42426</v>
      </c>
      <c r="D1583" s="36">
        <v>2</v>
      </c>
      <c r="E1583" s="34">
        <v>0.91666666666666663</v>
      </c>
      <c r="F1583" s="34">
        <v>0.93125000000000002</v>
      </c>
      <c r="G1583" s="31">
        <v>42426.931250000001</v>
      </c>
      <c r="H1583" s="31"/>
      <c r="L1583" s="29">
        <v>37</v>
      </c>
      <c r="AH1583" s="29" t="s">
        <v>118</v>
      </c>
    </row>
    <row r="1584" spans="1:34">
      <c r="A1584" s="29">
        <v>40123</v>
      </c>
      <c r="B1584" s="29" t="s">
        <v>27</v>
      </c>
      <c r="C1584" s="32">
        <v>42426</v>
      </c>
      <c r="D1584" s="36">
        <v>2</v>
      </c>
      <c r="E1584" s="34">
        <v>0.94791666666666663</v>
      </c>
      <c r="F1584" s="34">
        <v>0.94791666666666663</v>
      </c>
      <c r="G1584" s="31">
        <v>42426.947916666664</v>
      </c>
      <c r="H1584" s="31"/>
      <c r="AH1584" s="29" t="s">
        <v>117</v>
      </c>
    </row>
    <row r="1585" spans="1:34">
      <c r="A1585" s="29">
        <v>40123</v>
      </c>
      <c r="B1585" s="29" t="s">
        <v>27</v>
      </c>
      <c r="C1585" s="32">
        <v>42426</v>
      </c>
      <c r="D1585" s="36">
        <v>2</v>
      </c>
      <c r="E1585" s="34">
        <v>0.95833333333333337</v>
      </c>
      <c r="F1585" s="34">
        <v>0.95763888888888893</v>
      </c>
      <c r="G1585" s="31">
        <v>42426.957638888889</v>
      </c>
      <c r="H1585" s="31"/>
      <c r="AH1585" s="29" t="s">
        <v>116</v>
      </c>
    </row>
    <row r="1586" spans="1:34">
      <c r="A1586" s="29">
        <v>40123</v>
      </c>
      <c r="B1586" s="29" t="s">
        <v>27</v>
      </c>
      <c r="C1586" s="32">
        <v>42427</v>
      </c>
      <c r="D1586" s="36">
        <v>3</v>
      </c>
      <c r="F1586" s="34">
        <v>4.1666666666666664E-2</v>
      </c>
      <c r="G1586" s="31">
        <v>42427.041666666664</v>
      </c>
      <c r="H1586" s="31"/>
      <c r="I1586" s="29">
        <v>104</v>
      </c>
      <c r="AC1586" s="29">
        <v>0.1</v>
      </c>
    </row>
    <row r="1587" spans="1:34">
      <c r="A1587" s="29">
        <v>40123</v>
      </c>
      <c r="B1587" s="29" t="s">
        <v>27</v>
      </c>
      <c r="C1587" s="32">
        <v>42427</v>
      </c>
      <c r="D1587" s="36">
        <v>3</v>
      </c>
      <c r="E1587" s="34">
        <v>0.26041666666666669</v>
      </c>
      <c r="F1587" s="34">
        <v>0.2638888888888889</v>
      </c>
      <c r="G1587" s="31">
        <v>42427.263888888891</v>
      </c>
      <c r="H1587" s="31"/>
      <c r="AH1587" s="29" t="s">
        <v>115</v>
      </c>
    </row>
    <row r="1588" spans="1:34">
      <c r="A1588" s="29">
        <v>40123</v>
      </c>
      <c r="B1588" s="29" t="s">
        <v>27</v>
      </c>
      <c r="C1588" s="32">
        <v>42427</v>
      </c>
      <c r="D1588" s="36">
        <v>3</v>
      </c>
      <c r="E1588" s="34">
        <v>0.27083333333333331</v>
      </c>
      <c r="F1588" s="34">
        <v>0.27083333333333331</v>
      </c>
      <c r="G1588" s="31">
        <v>42427.270833333336</v>
      </c>
      <c r="H1588" s="31"/>
      <c r="I1588" s="29">
        <v>226</v>
      </c>
      <c r="AH1588" s="29" t="s">
        <v>114</v>
      </c>
    </row>
    <row r="1589" spans="1:34">
      <c r="A1589" s="29">
        <v>40123</v>
      </c>
      <c r="B1589" s="29" t="s">
        <v>27</v>
      </c>
      <c r="C1589" s="32">
        <v>42427</v>
      </c>
      <c r="D1589" s="36">
        <v>3</v>
      </c>
      <c r="E1589" s="34">
        <v>0.29166666666666669</v>
      </c>
      <c r="F1589" s="34">
        <v>0.28819444444444448</v>
      </c>
      <c r="G1589" s="31">
        <v>42427.288194444445</v>
      </c>
      <c r="H1589" s="31"/>
      <c r="AH1589" s="29" t="s">
        <v>113</v>
      </c>
    </row>
    <row r="1590" spans="1:34">
      <c r="A1590" s="29">
        <v>40123</v>
      </c>
      <c r="B1590" s="29" t="s">
        <v>27</v>
      </c>
      <c r="C1590" s="32">
        <v>42427</v>
      </c>
      <c r="D1590" s="36">
        <v>3</v>
      </c>
      <c r="E1590" s="34">
        <v>0.29166666666666669</v>
      </c>
      <c r="F1590" s="34">
        <v>0.29166666666666669</v>
      </c>
      <c r="G1590" s="31">
        <v>42427.291666666664</v>
      </c>
      <c r="H1590" s="31"/>
      <c r="I1590" s="29">
        <v>271</v>
      </c>
      <c r="N1590" s="29">
        <v>5.5</v>
      </c>
      <c r="AH1590" s="29" t="s">
        <v>112</v>
      </c>
    </row>
    <row r="1591" spans="1:34">
      <c r="A1591" s="29">
        <v>40123</v>
      </c>
      <c r="B1591" s="29" t="s">
        <v>27</v>
      </c>
      <c r="C1591" s="32">
        <v>42427</v>
      </c>
      <c r="D1591" s="36">
        <v>3</v>
      </c>
      <c r="E1591" s="34">
        <v>0.33333333333333331</v>
      </c>
      <c r="F1591" s="34">
        <v>0.35833333333333334</v>
      </c>
      <c r="G1591" s="31">
        <v>42427.35833333333</v>
      </c>
      <c r="H1591" s="31"/>
      <c r="I1591" s="29">
        <v>238</v>
      </c>
      <c r="N1591" s="29">
        <v>9.7100000000000009</v>
      </c>
    </row>
    <row r="1592" spans="1:34">
      <c r="A1592" s="29">
        <v>40123</v>
      </c>
      <c r="B1592" s="29" t="s">
        <v>27</v>
      </c>
      <c r="C1592" s="32">
        <v>42427</v>
      </c>
      <c r="D1592" s="36">
        <v>3</v>
      </c>
      <c r="E1592" s="34">
        <v>0.33333333333333331</v>
      </c>
      <c r="F1592" s="34">
        <v>0.35972222222222222</v>
      </c>
      <c r="G1592" s="31">
        <v>42427.359722222223</v>
      </c>
      <c r="H1592" s="31"/>
      <c r="K1592" s="29">
        <v>60</v>
      </c>
      <c r="L1592" s="29">
        <v>50</v>
      </c>
    </row>
    <row r="1593" spans="1:34">
      <c r="A1593" s="29">
        <v>40123</v>
      </c>
      <c r="B1593" s="29" t="s">
        <v>27</v>
      </c>
      <c r="C1593" s="32">
        <v>42427</v>
      </c>
      <c r="D1593" s="36">
        <v>3</v>
      </c>
      <c r="E1593" s="34">
        <v>0.40625</v>
      </c>
      <c r="F1593" s="34">
        <v>0.39652777777777781</v>
      </c>
      <c r="G1593" s="31">
        <v>42427.396527777775</v>
      </c>
      <c r="H1593" s="31"/>
      <c r="I1593" s="29">
        <v>292</v>
      </c>
    </row>
    <row r="1594" spans="1:34">
      <c r="A1594" s="29">
        <v>40123</v>
      </c>
      <c r="B1594" s="29" t="s">
        <v>27</v>
      </c>
      <c r="C1594" s="32">
        <v>42427</v>
      </c>
      <c r="D1594" s="36">
        <v>3</v>
      </c>
      <c r="E1594" s="34">
        <v>0.41666666666666669</v>
      </c>
      <c r="F1594" s="34">
        <v>0.42986111111111108</v>
      </c>
      <c r="G1594" s="31">
        <v>42427.429861111108</v>
      </c>
      <c r="H1594" s="31"/>
      <c r="I1594" s="29">
        <v>208</v>
      </c>
      <c r="AH1594" s="29" t="s">
        <v>111</v>
      </c>
    </row>
    <row r="1595" spans="1:34">
      <c r="A1595" s="29">
        <v>40123</v>
      </c>
      <c r="B1595" s="29" t="s">
        <v>27</v>
      </c>
      <c r="C1595" s="32">
        <v>42427</v>
      </c>
      <c r="D1595" s="36">
        <v>3</v>
      </c>
      <c r="E1595" s="34">
        <v>0.41666666666666669</v>
      </c>
      <c r="F1595" s="34">
        <v>0.43055555555555558</v>
      </c>
      <c r="G1595" s="31">
        <v>42427.430555555555</v>
      </c>
      <c r="H1595" s="31"/>
      <c r="AH1595" s="29" t="s">
        <v>109</v>
      </c>
    </row>
    <row r="1596" spans="1:34">
      <c r="A1596" s="29">
        <v>40123</v>
      </c>
      <c r="B1596" s="29" t="s">
        <v>27</v>
      </c>
      <c r="C1596" s="32">
        <v>42427</v>
      </c>
      <c r="D1596" s="36">
        <v>3</v>
      </c>
      <c r="E1596" s="34">
        <v>0.41666666666666669</v>
      </c>
      <c r="F1596" s="34">
        <v>0.44097222222222227</v>
      </c>
      <c r="G1596" s="31">
        <v>42427.440972222219</v>
      </c>
      <c r="H1596" s="31"/>
      <c r="I1596" s="29">
        <v>210</v>
      </c>
      <c r="AH1596" s="29" t="s">
        <v>108</v>
      </c>
    </row>
    <row r="1597" spans="1:34">
      <c r="A1597" s="29">
        <v>40123</v>
      </c>
      <c r="B1597" s="29" t="s">
        <v>27</v>
      </c>
      <c r="C1597" s="32">
        <v>42427</v>
      </c>
      <c r="D1597" s="36">
        <v>3</v>
      </c>
      <c r="E1597" s="34">
        <v>0.41666666666666669</v>
      </c>
      <c r="F1597" s="34">
        <v>0.44375000000000003</v>
      </c>
      <c r="G1597" s="31">
        <v>42427.443749999999</v>
      </c>
      <c r="H1597" s="31"/>
      <c r="AH1597" s="29" t="s">
        <v>110</v>
      </c>
    </row>
    <row r="1598" spans="1:34">
      <c r="A1598" s="29">
        <v>40123</v>
      </c>
      <c r="B1598" s="29" t="s">
        <v>27</v>
      </c>
      <c r="C1598" s="32">
        <v>42427</v>
      </c>
      <c r="D1598" s="36">
        <v>3</v>
      </c>
      <c r="E1598" s="34">
        <v>0.41666666666666669</v>
      </c>
      <c r="F1598" s="34">
        <v>0.44444444444444442</v>
      </c>
      <c r="G1598" s="31">
        <v>42427.444444444445</v>
      </c>
      <c r="H1598" s="31"/>
      <c r="I1598" s="29">
        <v>205</v>
      </c>
      <c r="AH1598" s="29" t="s">
        <v>109</v>
      </c>
    </row>
    <row r="1599" spans="1:34">
      <c r="A1599" s="29">
        <v>40123</v>
      </c>
      <c r="B1599" s="29" t="s">
        <v>27</v>
      </c>
      <c r="C1599" s="32">
        <v>42427</v>
      </c>
      <c r="D1599" s="36">
        <v>3</v>
      </c>
      <c r="E1599" s="34">
        <v>0.41666666666666669</v>
      </c>
      <c r="F1599" s="34">
        <v>0.4548611111111111</v>
      </c>
      <c r="G1599" s="31">
        <v>42427.454861111109</v>
      </c>
      <c r="H1599" s="31"/>
      <c r="I1599" s="29">
        <v>154</v>
      </c>
      <c r="AH1599" s="29" t="s">
        <v>108</v>
      </c>
    </row>
    <row r="1600" spans="1:34">
      <c r="A1600" s="29">
        <v>40123</v>
      </c>
      <c r="B1600" s="29" t="s">
        <v>27</v>
      </c>
      <c r="C1600" s="32">
        <v>42427</v>
      </c>
      <c r="D1600" s="36">
        <v>3</v>
      </c>
      <c r="E1600" s="34">
        <v>0.41666666666666669</v>
      </c>
      <c r="F1600" s="34">
        <v>0.45763888888888887</v>
      </c>
      <c r="G1600" s="31">
        <v>42427.457638888889</v>
      </c>
      <c r="H1600" s="31"/>
      <c r="AH1600" s="29" t="s">
        <v>110</v>
      </c>
    </row>
    <row r="1601" spans="1:34">
      <c r="A1601" s="29">
        <v>40123</v>
      </c>
      <c r="B1601" s="29" t="s">
        <v>27</v>
      </c>
      <c r="C1601" s="32">
        <v>42427</v>
      </c>
      <c r="D1601" s="36">
        <v>3</v>
      </c>
      <c r="E1601" s="34">
        <v>0.41666666666666669</v>
      </c>
      <c r="F1601" s="34">
        <v>0.45833333333333331</v>
      </c>
      <c r="G1601" s="31">
        <v>42427.458333333336</v>
      </c>
      <c r="H1601" s="31"/>
      <c r="I1601" s="29">
        <v>157</v>
      </c>
      <c r="AH1601" s="29" t="s">
        <v>109</v>
      </c>
    </row>
    <row r="1602" spans="1:34">
      <c r="A1602" s="29">
        <v>40123</v>
      </c>
      <c r="B1602" s="29" t="s">
        <v>27</v>
      </c>
      <c r="C1602" s="32">
        <v>42427</v>
      </c>
      <c r="D1602" s="36">
        <v>3</v>
      </c>
      <c r="E1602" s="34">
        <v>0.41666666666666669</v>
      </c>
      <c r="F1602" s="34">
        <v>0.46875</v>
      </c>
      <c r="G1602" s="31">
        <v>42427.46875</v>
      </c>
      <c r="H1602" s="31"/>
      <c r="I1602" s="29">
        <v>112</v>
      </c>
      <c r="AH1602" s="29" t="s">
        <v>108</v>
      </c>
    </row>
    <row r="1603" spans="1:34">
      <c r="A1603" s="29">
        <v>40123</v>
      </c>
      <c r="B1603" s="29" t="s">
        <v>27</v>
      </c>
      <c r="C1603" s="32">
        <v>42427</v>
      </c>
      <c r="D1603" s="36">
        <v>3</v>
      </c>
      <c r="E1603" s="34">
        <v>0.52083333333333337</v>
      </c>
      <c r="F1603" s="34">
        <v>0.5180555555555556</v>
      </c>
      <c r="G1603" s="31">
        <v>42427.518055555556</v>
      </c>
      <c r="H1603" s="31"/>
      <c r="I1603" s="29">
        <v>63</v>
      </c>
      <c r="M1603" s="29">
        <v>16</v>
      </c>
      <c r="AH1603" s="29" t="s">
        <v>107</v>
      </c>
    </row>
    <row r="1604" spans="1:34">
      <c r="A1604" s="29">
        <v>40123</v>
      </c>
      <c r="B1604" s="29" t="s">
        <v>27</v>
      </c>
      <c r="C1604" s="32">
        <v>42427</v>
      </c>
      <c r="D1604" s="36">
        <v>3</v>
      </c>
      <c r="E1604" s="34">
        <v>0.52083333333333337</v>
      </c>
      <c r="F1604" s="34">
        <v>0.52083333333333337</v>
      </c>
      <c r="G1604" s="31">
        <v>42427.520833333336</v>
      </c>
      <c r="H1604" s="31"/>
      <c r="N1604" s="29">
        <v>6.2298</v>
      </c>
    </row>
    <row r="1605" spans="1:34">
      <c r="A1605" s="29">
        <v>40123</v>
      </c>
      <c r="B1605" s="29" t="s">
        <v>27</v>
      </c>
      <c r="C1605" s="32">
        <v>42427</v>
      </c>
      <c r="D1605" s="36">
        <v>3</v>
      </c>
      <c r="E1605" s="34">
        <v>0.52083333333333337</v>
      </c>
      <c r="F1605" s="34">
        <v>0.52152777777777781</v>
      </c>
      <c r="G1605" s="31">
        <v>42427.521527777775</v>
      </c>
      <c r="H1605" s="31"/>
      <c r="K1605" s="29">
        <v>60</v>
      </c>
      <c r="L1605" s="29">
        <v>72</v>
      </c>
    </row>
    <row r="1606" spans="1:34">
      <c r="A1606" s="29">
        <v>40123</v>
      </c>
      <c r="B1606" s="29" t="s">
        <v>27</v>
      </c>
      <c r="C1606" s="32">
        <v>42427</v>
      </c>
      <c r="D1606" s="36">
        <v>3</v>
      </c>
      <c r="E1606" s="34">
        <v>0.53125</v>
      </c>
      <c r="F1606" s="34">
        <v>0.53333333333333333</v>
      </c>
      <c r="G1606" s="31">
        <v>42427.533333333333</v>
      </c>
      <c r="H1606" s="31"/>
      <c r="I1606" s="29">
        <v>129</v>
      </c>
    </row>
    <row r="1607" spans="1:34">
      <c r="A1607" s="29">
        <v>40123</v>
      </c>
      <c r="B1607" s="29" t="s">
        <v>27</v>
      </c>
      <c r="C1607" s="32">
        <v>42427</v>
      </c>
      <c r="D1607" s="36">
        <v>3</v>
      </c>
      <c r="E1607" s="34">
        <v>0</v>
      </c>
      <c r="F1607" s="34">
        <v>0.99652777777777779</v>
      </c>
      <c r="G1607" s="31">
        <v>42427.996527777781</v>
      </c>
      <c r="H1607" s="31"/>
      <c r="AH1607" s="29" t="s">
        <v>106</v>
      </c>
    </row>
    <row r="1608" spans="1:34">
      <c r="A1608" s="29">
        <v>40201</v>
      </c>
      <c r="B1608" s="29" t="s">
        <v>27</v>
      </c>
      <c r="C1608" s="32">
        <v>42565</v>
      </c>
      <c r="D1608" s="36">
        <v>1</v>
      </c>
      <c r="E1608" s="34">
        <v>0.66666666666666663</v>
      </c>
      <c r="F1608" s="34">
        <v>0.67708333333333337</v>
      </c>
      <c r="G1608" s="31">
        <v>42565.677083333336</v>
      </c>
      <c r="I1608" s="29">
        <v>88</v>
      </c>
      <c r="J1608" s="29" t="s">
        <v>843</v>
      </c>
      <c r="AC1608" s="29">
        <v>0.2</v>
      </c>
      <c r="AD1608" s="29" t="s">
        <v>844</v>
      </c>
      <c r="AE1608" s="29">
        <v>86</v>
      </c>
      <c r="AF1608" s="29">
        <v>16</v>
      </c>
      <c r="AG1608" s="29">
        <v>97.8</v>
      </c>
      <c r="AH1608" s="33"/>
    </row>
    <row r="1609" spans="1:34">
      <c r="A1609" s="29">
        <v>40201</v>
      </c>
      <c r="B1609" s="29" t="s">
        <v>27</v>
      </c>
      <c r="C1609" s="32">
        <v>42565</v>
      </c>
      <c r="D1609" s="36">
        <v>1</v>
      </c>
      <c r="E1609" s="34">
        <v>0.66666666666666663</v>
      </c>
      <c r="F1609" s="34">
        <v>0.69791666666666663</v>
      </c>
      <c r="G1609" s="31">
        <v>42565.697916666664</v>
      </c>
      <c r="I1609" s="29">
        <v>105</v>
      </c>
      <c r="J1609" s="29" t="s">
        <v>843</v>
      </c>
      <c r="Z1609" s="29" t="s">
        <v>845</v>
      </c>
    </row>
    <row r="1610" spans="1:34">
      <c r="A1610" s="29">
        <v>40201</v>
      </c>
      <c r="B1610" s="29" t="s">
        <v>27</v>
      </c>
      <c r="C1610" s="32">
        <v>42565</v>
      </c>
      <c r="D1610" s="36">
        <v>1</v>
      </c>
      <c r="E1610" s="34">
        <v>0.75</v>
      </c>
      <c r="F1610" s="34">
        <v>0.72569444444444453</v>
      </c>
      <c r="G1610" s="31">
        <v>42565.725694444445</v>
      </c>
      <c r="I1610" s="29">
        <v>73</v>
      </c>
      <c r="J1610" s="29" t="s">
        <v>846</v>
      </c>
      <c r="M1610" s="29">
        <v>15</v>
      </c>
    </row>
    <row r="1611" spans="1:34">
      <c r="A1611" s="29">
        <v>40201</v>
      </c>
      <c r="B1611" s="29" t="s">
        <v>27</v>
      </c>
      <c r="C1611" s="32">
        <v>42565</v>
      </c>
      <c r="D1611" s="36">
        <v>1</v>
      </c>
      <c r="E1611" s="34">
        <v>0.75</v>
      </c>
      <c r="F1611" s="34">
        <v>0.73749999999999993</v>
      </c>
      <c r="G1611" s="31">
        <v>42565.737500000003</v>
      </c>
      <c r="I1611" s="29">
        <v>95</v>
      </c>
      <c r="J1611" s="29" t="s">
        <v>843</v>
      </c>
    </row>
    <row r="1612" spans="1:34">
      <c r="A1612" s="29">
        <v>40201</v>
      </c>
      <c r="B1612" s="29" t="s">
        <v>27</v>
      </c>
      <c r="C1612" s="32">
        <v>42565</v>
      </c>
      <c r="D1612" s="36">
        <v>1</v>
      </c>
      <c r="E1612" s="34">
        <v>0.75</v>
      </c>
      <c r="F1612" s="34">
        <v>0.77222222222222225</v>
      </c>
      <c r="G1612" s="31">
        <v>42565.772222222222</v>
      </c>
      <c r="N1612" s="29">
        <v>12.95</v>
      </c>
    </row>
    <row r="1613" spans="1:34">
      <c r="A1613" s="29">
        <v>40201</v>
      </c>
      <c r="B1613" s="29" t="s">
        <v>27</v>
      </c>
      <c r="C1613" s="32">
        <v>42565</v>
      </c>
      <c r="D1613" s="36">
        <v>1</v>
      </c>
      <c r="E1613" s="34">
        <v>0.75</v>
      </c>
      <c r="F1613" s="34">
        <v>0.7729166666666667</v>
      </c>
      <c r="G1613" s="31">
        <v>42565.772916666669</v>
      </c>
      <c r="I1613" s="29">
        <v>108</v>
      </c>
      <c r="K1613" s="47"/>
      <c r="L1613" s="29">
        <v>105</v>
      </c>
      <c r="P1613" s="29" t="s">
        <v>845</v>
      </c>
      <c r="Y1613" s="29" t="s">
        <v>845</v>
      </c>
    </row>
    <row r="1614" spans="1:34">
      <c r="A1614" s="29">
        <v>40201</v>
      </c>
      <c r="B1614" s="29" t="s">
        <v>27</v>
      </c>
      <c r="C1614" s="32">
        <v>42565</v>
      </c>
      <c r="D1614" s="36">
        <v>1</v>
      </c>
      <c r="E1614" s="34">
        <v>0.83333333333333337</v>
      </c>
      <c r="F1614" s="34">
        <v>0.84097222222222223</v>
      </c>
      <c r="G1614" s="31">
        <v>42565.84097222222</v>
      </c>
      <c r="I1614" s="29">
        <v>86</v>
      </c>
      <c r="J1614" s="29" t="s">
        <v>843</v>
      </c>
      <c r="AH1614" s="29" t="s">
        <v>847</v>
      </c>
    </row>
    <row r="1615" spans="1:34">
      <c r="A1615" s="29">
        <v>40201</v>
      </c>
      <c r="B1615" s="29" t="s">
        <v>27</v>
      </c>
      <c r="C1615" s="32">
        <v>42565</v>
      </c>
      <c r="D1615" s="36">
        <v>1</v>
      </c>
      <c r="E1615" s="34">
        <v>0.84375</v>
      </c>
      <c r="F1615" s="34">
        <v>0.89027777777777783</v>
      </c>
      <c r="G1615" s="31">
        <v>42565.890277777777</v>
      </c>
      <c r="I1615" s="29">
        <v>85</v>
      </c>
      <c r="J1615" s="29" t="s">
        <v>843</v>
      </c>
      <c r="AH1615" s="29" t="s">
        <v>848</v>
      </c>
    </row>
    <row r="1616" spans="1:34">
      <c r="A1616" s="29">
        <v>40201</v>
      </c>
      <c r="B1616" s="29" t="s">
        <v>27</v>
      </c>
      <c r="C1616" s="32">
        <v>42565</v>
      </c>
      <c r="D1616" s="36">
        <v>1</v>
      </c>
      <c r="E1616" s="34">
        <v>0.90625</v>
      </c>
      <c r="F1616" s="34">
        <v>0.90416666666666667</v>
      </c>
      <c r="G1616" s="31">
        <v>42565.904166666667</v>
      </c>
      <c r="I1616" s="29">
        <v>73</v>
      </c>
      <c r="J1616" s="29" t="s">
        <v>846</v>
      </c>
      <c r="M1616" s="29">
        <v>15</v>
      </c>
      <c r="AH1616" s="29" t="s">
        <v>849</v>
      </c>
    </row>
    <row r="1617" spans="1:34">
      <c r="A1617" s="29">
        <v>40201</v>
      </c>
      <c r="B1617" s="29" t="s">
        <v>27</v>
      </c>
      <c r="C1617" s="32">
        <v>42565</v>
      </c>
      <c r="D1617" s="36">
        <v>1</v>
      </c>
      <c r="E1617" s="34">
        <v>0.91666666666666663</v>
      </c>
      <c r="F1617" s="34">
        <v>0.91805555555555562</v>
      </c>
      <c r="G1617" s="31">
        <v>42565.918055555558</v>
      </c>
      <c r="I1617" s="29">
        <v>82</v>
      </c>
      <c r="J1617" s="29" t="s">
        <v>843</v>
      </c>
      <c r="Y1617" s="29" t="s">
        <v>845</v>
      </c>
    </row>
    <row r="1618" spans="1:34">
      <c r="A1618" s="29">
        <v>40201</v>
      </c>
      <c r="B1618" s="29" t="s">
        <v>27</v>
      </c>
      <c r="C1618" s="32">
        <v>42565</v>
      </c>
      <c r="D1618" s="36">
        <v>1</v>
      </c>
      <c r="E1618" s="34">
        <v>0.91666666666666663</v>
      </c>
      <c r="F1618" s="34">
        <v>0.92013888888888884</v>
      </c>
      <c r="G1618" s="31">
        <v>42565.920138888891</v>
      </c>
      <c r="N1618" s="29">
        <v>3.5</v>
      </c>
    </row>
    <row r="1619" spans="1:34">
      <c r="A1619" s="29">
        <v>40201</v>
      </c>
      <c r="B1619" s="29" t="s">
        <v>27</v>
      </c>
      <c r="C1619" s="32">
        <v>42565</v>
      </c>
      <c r="D1619" s="36">
        <v>1</v>
      </c>
      <c r="E1619" s="34">
        <v>0.91666666666666663</v>
      </c>
      <c r="F1619" s="34">
        <v>0.92083333333333339</v>
      </c>
      <c r="G1619" s="31">
        <v>42565.92083333333</v>
      </c>
      <c r="K1619" s="29">
        <v>32</v>
      </c>
      <c r="L1619" s="29">
        <v>32</v>
      </c>
      <c r="P1619" s="29" t="s">
        <v>845</v>
      </c>
    </row>
    <row r="1620" spans="1:34">
      <c r="A1620" s="29">
        <v>40201</v>
      </c>
      <c r="B1620" s="29" t="s">
        <v>27</v>
      </c>
      <c r="C1620" s="32">
        <v>42565</v>
      </c>
      <c r="D1620" s="36">
        <v>1</v>
      </c>
      <c r="E1620" s="34">
        <v>0.95833333333333337</v>
      </c>
      <c r="F1620" s="34">
        <v>0.95833333333333337</v>
      </c>
      <c r="G1620" s="31">
        <v>42565.958333333336</v>
      </c>
      <c r="I1620" s="29">
        <v>84</v>
      </c>
      <c r="J1620" s="29" t="s">
        <v>843</v>
      </c>
      <c r="Z1620" s="29" t="s">
        <v>845</v>
      </c>
      <c r="AA1620" s="29" t="s">
        <v>845</v>
      </c>
      <c r="AH1620" s="29" t="s">
        <v>850</v>
      </c>
    </row>
    <row r="1621" spans="1:34">
      <c r="A1621" s="29">
        <v>40201</v>
      </c>
      <c r="B1621" s="29" t="s">
        <v>27</v>
      </c>
      <c r="C1621" s="32">
        <v>42565</v>
      </c>
      <c r="D1621" s="36">
        <v>1</v>
      </c>
      <c r="E1621" s="34">
        <v>0.97916666666666663</v>
      </c>
      <c r="F1621" s="34">
        <v>0.9784722222222223</v>
      </c>
      <c r="G1621" s="31">
        <v>42565.978472222225</v>
      </c>
      <c r="I1621" s="29">
        <v>52</v>
      </c>
      <c r="J1621" s="29" t="s">
        <v>846</v>
      </c>
      <c r="M1621" s="29">
        <v>15</v>
      </c>
    </row>
    <row r="1622" spans="1:34">
      <c r="A1622" s="29">
        <v>40201</v>
      </c>
      <c r="B1622" s="29" t="s">
        <v>27</v>
      </c>
      <c r="C1622" s="32">
        <v>42565</v>
      </c>
      <c r="D1622" s="36">
        <v>1</v>
      </c>
      <c r="E1622" s="34">
        <v>0.98958333333333337</v>
      </c>
      <c r="F1622" s="34">
        <v>0.98958333333333337</v>
      </c>
      <c r="G1622" s="31">
        <v>42565.989583333336</v>
      </c>
      <c r="I1622" s="29">
        <v>57</v>
      </c>
      <c r="J1622" s="29" t="s">
        <v>846</v>
      </c>
      <c r="M1622" s="29">
        <v>15</v>
      </c>
    </row>
    <row r="1623" spans="1:34">
      <c r="A1623" s="29">
        <v>40201</v>
      </c>
      <c r="B1623" s="29" t="s">
        <v>27</v>
      </c>
      <c r="C1623" s="32">
        <v>42565</v>
      </c>
      <c r="D1623" s="36">
        <v>1</v>
      </c>
      <c r="E1623" s="34">
        <v>0</v>
      </c>
      <c r="F1623" s="34">
        <v>0</v>
      </c>
      <c r="G1623" s="31">
        <v>42565</v>
      </c>
      <c r="I1623" s="29">
        <v>70</v>
      </c>
      <c r="J1623" s="29" t="s">
        <v>846</v>
      </c>
      <c r="M1623" s="29">
        <v>15</v>
      </c>
    </row>
    <row r="1624" spans="1:34">
      <c r="A1624" s="29">
        <v>40201</v>
      </c>
      <c r="B1624" s="29" t="s">
        <v>27</v>
      </c>
      <c r="C1624" s="32">
        <v>42565</v>
      </c>
      <c r="D1624" s="36">
        <v>1</v>
      </c>
      <c r="E1624" s="34">
        <v>1.0416666666666666E-2</v>
      </c>
      <c r="F1624" s="34">
        <v>9.7222222222222224E-3</v>
      </c>
      <c r="G1624" s="31">
        <v>42565.009722222225</v>
      </c>
      <c r="I1624" s="29">
        <v>95</v>
      </c>
      <c r="J1624" s="29" t="s">
        <v>843</v>
      </c>
    </row>
    <row r="1625" spans="1:34">
      <c r="A1625" s="29">
        <v>40201</v>
      </c>
      <c r="B1625" s="29" t="s">
        <v>27</v>
      </c>
      <c r="C1625" s="32">
        <v>42566</v>
      </c>
      <c r="D1625" s="36">
        <v>2</v>
      </c>
      <c r="E1625" s="34">
        <v>0.30208333333333331</v>
      </c>
      <c r="F1625" s="34">
        <v>0.3263888888888889</v>
      </c>
      <c r="G1625" s="31">
        <v>42566.326388888891</v>
      </c>
      <c r="AD1625" s="29" t="s">
        <v>851</v>
      </c>
      <c r="AE1625" s="29">
        <v>66</v>
      </c>
      <c r="AF1625" s="29">
        <v>18</v>
      </c>
      <c r="AG1625" s="29">
        <v>36.4</v>
      </c>
    </row>
    <row r="1626" spans="1:34">
      <c r="A1626" s="29">
        <v>40201</v>
      </c>
      <c r="B1626" s="29" t="s">
        <v>27</v>
      </c>
      <c r="C1626" s="32">
        <v>42566</v>
      </c>
      <c r="D1626" s="36">
        <v>2</v>
      </c>
      <c r="E1626" s="34">
        <v>0.32291666666666669</v>
      </c>
      <c r="F1626" s="34">
        <v>0.32569444444444445</v>
      </c>
      <c r="G1626" s="31">
        <v>42566.325694444444</v>
      </c>
      <c r="I1626" s="29">
        <v>98</v>
      </c>
      <c r="J1626" s="29" t="s">
        <v>843</v>
      </c>
      <c r="Z1626" s="29" t="s">
        <v>845</v>
      </c>
    </row>
    <row r="1627" spans="1:34">
      <c r="A1627" s="29">
        <v>40201</v>
      </c>
      <c r="B1627" s="29" t="s">
        <v>27</v>
      </c>
      <c r="C1627" s="32">
        <v>42566</v>
      </c>
      <c r="D1627" s="36">
        <v>2</v>
      </c>
      <c r="E1627" s="34">
        <v>0.33333333333333331</v>
      </c>
      <c r="F1627" s="34">
        <v>0.3611111111111111</v>
      </c>
      <c r="G1627" s="31">
        <v>42566.361111111109</v>
      </c>
      <c r="I1627" s="29">
        <v>110</v>
      </c>
      <c r="J1627" s="29" t="s">
        <v>843</v>
      </c>
      <c r="Y1627" s="29" t="s">
        <v>845</v>
      </c>
    </row>
    <row r="1628" spans="1:34">
      <c r="A1628" s="29">
        <v>40201</v>
      </c>
      <c r="B1628" s="29" t="s">
        <v>27</v>
      </c>
      <c r="C1628" s="32">
        <v>42566</v>
      </c>
      <c r="D1628" s="36">
        <v>2</v>
      </c>
      <c r="E1628" s="34">
        <v>0.33333333333333331</v>
      </c>
      <c r="F1628" s="34">
        <v>0.36319444444444443</v>
      </c>
      <c r="G1628" s="31">
        <v>42566.363194444442</v>
      </c>
      <c r="N1628" s="29">
        <v>4.8</v>
      </c>
    </row>
    <row r="1629" spans="1:34">
      <c r="A1629" s="29">
        <v>40201</v>
      </c>
      <c r="B1629" s="29" t="s">
        <v>27</v>
      </c>
      <c r="C1629" s="32">
        <v>42566</v>
      </c>
      <c r="D1629" s="36">
        <v>2</v>
      </c>
      <c r="E1629" s="34">
        <v>0.33333333333333331</v>
      </c>
      <c r="F1629" s="34">
        <v>0.36458333333333331</v>
      </c>
      <c r="G1629" s="31">
        <v>42566.364583333336</v>
      </c>
      <c r="K1629" s="29">
        <v>79</v>
      </c>
      <c r="L1629" s="29">
        <v>35</v>
      </c>
      <c r="P1629" s="29" t="s">
        <v>845</v>
      </c>
    </row>
    <row r="1630" spans="1:34">
      <c r="A1630" s="29">
        <v>40201</v>
      </c>
      <c r="B1630" s="29" t="s">
        <v>27</v>
      </c>
      <c r="C1630" s="32">
        <v>42566</v>
      </c>
      <c r="D1630" s="36">
        <v>2</v>
      </c>
      <c r="E1630" s="34">
        <v>0.375</v>
      </c>
      <c r="F1630" s="34">
        <v>0.41666666666666669</v>
      </c>
      <c r="G1630" s="31">
        <v>42566.416666666664</v>
      </c>
      <c r="Q1630" s="29" t="s">
        <v>845</v>
      </c>
    </row>
    <row r="1631" spans="1:34">
      <c r="A1631" s="29">
        <v>40201</v>
      </c>
      <c r="B1631" s="29" t="s">
        <v>27</v>
      </c>
      <c r="C1631" s="32">
        <v>42566</v>
      </c>
      <c r="D1631" s="36">
        <v>2</v>
      </c>
      <c r="E1631" s="34">
        <v>0.4375</v>
      </c>
      <c r="F1631" s="34">
        <v>0.43402777777777773</v>
      </c>
      <c r="G1631" s="31">
        <v>42566.434027777781</v>
      </c>
      <c r="I1631" s="29">
        <v>168</v>
      </c>
      <c r="J1631" s="29" t="s">
        <v>843</v>
      </c>
      <c r="S1631" s="29" t="s">
        <v>845</v>
      </c>
    </row>
    <row r="1632" spans="1:34">
      <c r="A1632" s="29">
        <v>40201</v>
      </c>
      <c r="B1632" s="29" t="s">
        <v>27</v>
      </c>
      <c r="C1632" s="32">
        <v>42566</v>
      </c>
      <c r="D1632" s="36">
        <v>2</v>
      </c>
      <c r="E1632" s="34">
        <v>0.45833333333333331</v>
      </c>
      <c r="F1632" s="34">
        <v>0.4604166666666667</v>
      </c>
      <c r="G1632" s="31">
        <v>42566.460416666669</v>
      </c>
      <c r="I1632" s="29">
        <v>160</v>
      </c>
      <c r="J1632" s="29" t="s">
        <v>843</v>
      </c>
    </row>
    <row r="1633" spans="1:34">
      <c r="A1633" s="29">
        <v>40201</v>
      </c>
      <c r="B1633" s="29" t="s">
        <v>27</v>
      </c>
      <c r="C1633" s="32">
        <v>42566</v>
      </c>
      <c r="D1633" s="36">
        <v>2</v>
      </c>
      <c r="E1633" s="34">
        <v>0.45833333333333331</v>
      </c>
      <c r="F1633" s="34">
        <v>0.46111111111111108</v>
      </c>
      <c r="G1633" s="31">
        <v>42566.461111111108</v>
      </c>
      <c r="T1633" s="29" t="s">
        <v>845</v>
      </c>
    </row>
    <row r="1634" spans="1:34">
      <c r="A1634" s="29">
        <v>40201</v>
      </c>
      <c r="B1634" s="29" t="s">
        <v>27</v>
      </c>
      <c r="C1634" s="32">
        <v>42566</v>
      </c>
      <c r="D1634" s="36">
        <v>2</v>
      </c>
      <c r="E1634" s="34">
        <v>0.45833333333333331</v>
      </c>
      <c r="F1634" s="34">
        <v>0.46180555555555558</v>
      </c>
      <c r="G1634" s="31">
        <v>42566.461805555555</v>
      </c>
      <c r="U1634" s="29" t="s">
        <v>845</v>
      </c>
    </row>
    <row r="1635" spans="1:34">
      <c r="A1635" s="29">
        <v>40201</v>
      </c>
      <c r="B1635" s="29" t="s">
        <v>27</v>
      </c>
      <c r="C1635" s="32">
        <v>42566</v>
      </c>
      <c r="D1635" s="36">
        <v>2</v>
      </c>
      <c r="E1635" s="34">
        <v>0.45833333333333331</v>
      </c>
      <c r="F1635" s="34">
        <v>0.47222222222222227</v>
      </c>
      <c r="G1635" s="31">
        <v>42566.472222222219</v>
      </c>
      <c r="I1635" s="29">
        <v>128</v>
      </c>
      <c r="W1635" s="29" t="s">
        <v>845</v>
      </c>
    </row>
    <row r="1636" spans="1:34">
      <c r="A1636" s="29">
        <v>40201</v>
      </c>
      <c r="B1636" s="29" t="s">
        <v>27</v>
      </c>
      <c r="C1636" s="32">
        <v>42566</v>
      </c>
      <c r="D1636" s="36">
        <v>2</v>
      </c>
      <c r="E1636" s="34">
        <v>0.45833333333333331</v>
      </c>
      <c r="F1636" s="34">
        <v>0.47569444444444442</v>
      </c>
      <c r="G1636" s="31">
        <v>42566.475694444445</v>
      </c>
      <c r="I1636" s="29">
        <v>126</v>
      </c>
      <c r="J1636" s="29" t="s">
        <v>843</v>
      </c>
      <c r="U1636" s="29" t="s">
        <v>845</v>
      </c>
    </row>
    <row r="1637" spans="1:34">
      <c r="A1637" s="29">
        <v>40201</v>
      </c>
      <c r="B1637" s="29" t="s">
        <v>27</v>
      </c>
      <c r="C1637" s="32">
        <v>42566</v>
      </c>
      <c r="D1637" s="36">
        <v>2</v>
      </c>
      <c r="E1637" s="34">
        <v>0.45833333333333331</v>
      </c>
      <c r="F1637" s="34">
        <v>0.4861111111111111</v>
      </c>
      <c r="G1637" s="31">
        <v>42566.486111111109</v>
      </c>
      <c r="I1637" s="29">
        <v>85</v>
      </c>
      <c r="J1637" s="29" t="s">
        <v>852</v>
      </c>
      <c r="W1637" s="29" t="s">
        <v>845</v>
      </c>
    </row>
    <row r="1638" spans="1:34">
      <c r="A1638" s="29">
        <v>40201</v>
      </c>
      <c r="B1638" s="29" t="s">
        <v>27</v>
      </c>
      <c r="C1638" s="32">
        <v>42566</v>
      </c>
      <c r="D1638" s="36">
        <v>2</v>
      </c>
      <c r="E1638" s="34">
        <v>0.45833333333333331</v>
      </c>
      <c r="F1638" s="34">
        <v>0.48680555555555555</v>
      </c>
      <c r="G1638" s="31">
        <v>42566.486805555556</v>
      </c>
      <c r="M1638" s="29">
        <v>15</v>
      </c>
    </row>
    <row r="1639" spans="1:34">
      <c r="A1639" s="29">
        <v>40201</v>
      </c>
      <c r="B1639" s="29" t="s">
        <v>27</v>
      </c>
      <c r="C1639" s="32">
        <v>42566</v>
      </c>
      <c r="D1639" s="36">
        <v>2</v>
      </c>
      <c r="E1639" s="34">
        <v>0.45833333333333331</v>
      </c>
      <c r="F1639" s="34">
        <v>0.49722222222222223</v>
      </c>
      <c r="G1639" s="31">
        <v>42566.49722222222</v>
      </c>
      <c r="I1639" s="29">
        <v>102</v>
      </c>
      <c r="J1639" s="29" t="s">
        <v>843</v>
      </c>
    </row>
    <row r="1640" spans="1:34">
      <c r="A1640" s="29">
        <v>40201</v>
      </c>
      <c r="B1640" s="29" t="s">
        <v>27</v>
      </c>
      <c r="C1640" s="32">
        <v>42566</v>
      </c>
      <c r="D1640" s="36">
        <v>2</v>
      </c>
      <c r="E1640" s="34">
        <v>0.45833333333333331</v>
      </c>
      <c r="F1640" s="34">
        <v>0.49791666666666662</v>
      </c>
      <c r="G1640" s="31">
        <v>42566.497916666667</v>
      </c>
      <c r="U1640" s="29" t="s">
        <v>845</v>
      </c>
    </row>
    <row r="1641" spans="1:34">
      <c r="A1641" s="29">
        <v>40201</v>
      </c>
      <c r="B1641" s="29" t="s">
        <v>27</v>
      </c>
      <c r="C1641" s="32">
        <v>42566</v>
      </c>
      <c r="D1641" s="36">
        <v>2</v>
      </c>
      <c r="E1641" s="34">
        <v>0.45833333333333331</v>
      </c>
      <c r="F1641" s="34">
        <v>0.50902777777777775</v>
      </c>
      <c r="G1641" s="31">
        <v>42566.509027777778</v>
      </c>
      <c r="I1641" s="29">
        <v>75</v>
      </c>
      <c r="J1641" s="29" t="s">
        <v>853</v>
      </c>
      <c r="W1641" s="29" t="s">
        <v>845</v>
      </c>
      <c r="AH1641" s="29" t="s">
        <v>854</v>
      </c>
    </row>
    <row r="1642" spans="1:34">
      <c r="A1642" s="29">
        <v>40201</v>
      </c>
      <c r="B1642" s="29" t="s">
        <v>27</v>
      </c>
      <c r="C1642" s="32">
        <v>42566</v>
      </c>
      <c r="D1642" s="36">
        <v>2</v>
      </c>
      <c r="E1642" s="34">
        <v>0.45833333333333331</v>
      </c>
      <c r="F1642" s="34">
        <v>0.50972222222222219</v>
      </c>
      <c r="G1642" s="31">
        <v>42566.509722222225</v>
      </c>
      <c r="M1642" s="29">
        <v>15</v>
      </c>
    </row>
    <row r="1643" spans="1:34">
      <c r="A1643" s="29">
        <v>40201</v>
      </c>
      <c r="B1643" s="29" t="s">
        <v>27</v>
      </c>
      <c r="C1643" s="32">
        <v>42566</v>
      </c>
      <c r="D1643" s="36">
        <v>2</v>
      </c>
      <c r="E1643" s="34">
        <v>0.45833333333333331</v>
      </c>
      <c r="F1643" s="34">
        <v>0.52013888888888882</v>
      </c>
      <c r="G1643" s="31">
        <v>42566.520138888889</v>
      </c>
      <c r="I1643" s="29">
        <v>110</v>
      </c>
      <c r="J1643" s="29" t="s">
        <v>843</v>
      </c>
      <c r="AH1643" s="29" t="s">
        <v>855</v>
      </c>
    </row>
    <row r="1644" spans="1:34">
      <c r="A1644" s="29">
        <v>40201</v>
      </c>
      <c r="B1644" s="29" t="s">
        <v>27</v>
      </c>
      <c r="C1644" s="32">
        <v>42566</v>
      </c>
      <c r="D1644" s="36">
        <v>2</v>
      </c>
      <c r="E1644" s="34">
        <v>0.5</v>
      </c>
      <c r="F1644" s="34">
        <v>0.53472222222222221</v>
      </c>
      <c r="G1644" s="31">
        <v>42566.534722222219</v>
      </c>
      <c r="X1644" s="29" t="s">
        <v>845</v>
      </c>
    </row>
    <row r="1645" spans="1:34">
      <c r="A1645" s="29">
        <v>40201</v>
      </c>
      <c r="B1645" s="29" t="s">
        <v>27</v>
      </c>
      <c r="C1645" s="32">
        <v>42566</v>
      </c>
      <c r="D1645" s="36">
        <v>2</v>
      </c>
      <c r="E1645" s="34">
        <v>0.5</v>
      </c>
      <c r="F1645" s="34">
        <v>0.55833333333333335</v>
      </c>
      <c r="G1645" s="31">
        <v>42566.558333333334</v>
      </c>
      <c r="I1645" s="29">
        <v>75</v>
      </c>
      <c r="Y1645" s="29" t="s">
        <v>845</v>
      </c>
    </row>
    <row r="1646" spans="1:34">
      <c r="A1646" s="29">
        <v>40201</v>
      </c>
      <c r="B1646" s="29" t="s">
        <v>27</v>
      </c>
      <c r="C1646" s="32">
        <v>42566</v>
      </c>
      <c r="D1646" s="36">
        <v>2</v>
      </c>
      <c r="E1646" s="34">
        <v>0.5</v>
      </c>
      <c r="F1646" s="34">
        <v>0.5708333333333333</v>
      </c>
      <c r="G1646" s="31">
        <v>42566.570833333331</v>
      </c>
      <c r="N1646" s="29">
        <v>8.3000000000000007</v>
      </c>
      <c r="AH1646" s="29" t="s">
        <v>856</v>
      </c>
    </row>
    <row r="1647" spans="1:34">
      <c r="A1647" s="29">
        <v>40201</v>
      </c>
      <c r="B1647" s="29" t="s">
        <v>27</v>
      </c>
      <c r="C1647" s="32">
        <v>42566</v>
      </c>
      <c r="D1647" s="36">
        <v>2</v>
      </c>
      <c r="E1647" s="34">
        <v>0.5</v>
      </c>
      <c r="F1647" s="34">
        <v>0.57152777777777775</v>
      </c>
      <c r="G1647" s="31">
        <v>42566.571527777778</v>
      </c>
      <c r="K1647" s="29">
        <v>97</v>
      </c>
      <c r="L1647" s="29">
        <v>95</v>
      </c>
      <c r="P1647" s="29" t="s">
        <v>845</v>
      </c>
    </row>
    <row r="1648" spans="1:34">
      <c r="A1648" s="29">
        <v>40201</v>
      </c>
      <c r="B1648" s="29" t="s">
        <v>27</v>
      </c>
      <c r="C1648" s="32">
        <v>42566</v>
      </c>
      <c r="D1648" s="36">
        <v>2</v>
      </c>
      <c r="E1648" s="34">
        <v>0.5625</v>
      </c>
      <c r="F1648" s="34">
        <v>0.55902777777777779</v>
      </c>
      <c r="G1648" s="31">
        <v>42566.559027777781</v>
      </c>
      <c r="I1648" s="29">
        <v>75</v>
      </c>
      <c r="M1648" s="29">
        <v>15</v>
      </c>
    </row>
    <row r="1649" spans="1:34">
      <c r="A1649" s="29">
        <v>40201</v>
      </c>
      <c r="B1649" s="29" t="s">
        <v>27</v>
      </c>
      <c r="C1649" s="32">
        <v>42566</v>
      </c>
      <c r="D1649" s="36">
        <v>2</v>
      </c>
      <c r="E1649" s="34">
        <v>0.57291666666666663</v>
      </c>
      <c r="F1649" s="34">
        <v>0.56944444444444442</v>
      </c>
      <c r="G1649" s="31">
        <v>42566.569444444445</v>
      </c>
      <c r="I1649" s="29">
        <v>81</v>
      </c>
      <c r="J1649" s="29" t="s">
        <v>843</v>
      </c>
      <c r="M1649" s="29">
        <v>15</v>
      </c>
      <c r="AH1649" s="29" t="s">
        <v>857</v>
      </c>
    </row>
    <row r="1650" spans="1:34">
      <c r="A1650" s="29">
        <v>40201</v>
      </c>
      <c r="B1650" s="29" t="s">
        <v>27</v>
      </c>
      <c r="C1650" s="32">
        <v>42566</v>
      </c>
      <c r="D1650" s="36">
        <v>2</v>
      </c>
      <c r="E1650" s="34">
        <v>0.58333333333333337</v>
      </c>
      <c r="F1650" s="34">
        <v>0.59097222222222223</v>
      </c>
      <c r="G1650" s="31">
        <v>42566.59097222222</v>
      </c>
      <c r="I1650" s="29">
        <v>109</v>
      </c>
      <c r="J1650" s="29" t="s">
        <v>843</v>
      </c>
      <c r="AH1650" s="29" t="s">
        <v>858</v>
      </c>
    </row>
    <row r="1651" spans="1:34">
      <c r="A1651" s="29">
        <v>40201</v>
      </c>
      <c r="B1651" s="29" t="s">
        <v>27</v>
      </c>
      <c r="C1651" s="32">
        <v>42566</v>
      </c>
      <c r="D1651" s="36">
        <v>2</v>
      </c>
      <c r="E1651" s="34">
        <v>0.60416666666666663</v>
      </c>
      <c r="F1651" s="34">
        <v>0.60069444444444442</v>
      </c>
      <c r="G1651" s="31">
        <v>42566.600694444445</v>
      </c>
      <c r="H1651" s="34"/>
      <c r="AH1651" s="29" t="s">
        <v>859</v>
      </c>
    </row>
    <row r="1652" spans="1:34">
      <c r="A1652" s="29">
        <v>40201</v>
      </c>
      <c r="B1652" s="29" t="s">
        <v>27</v>
      </c>
      <c r="C1652" s="32">
        <v>42566</v>
      </c>
      <c r="D1652" s="36">
        <v>2</v>
      </c>
      <c r="E1652" s="34">
        <v>0.69791666666666663</v>
      </c>
      <c r="F1652" s="34">
        <v>0.70416666666666661</v>
      </c>
      <c r="G1652" s="31">
        <v>42566.70416666667</v>
      </c>
      <c r="I1652" s="29">
        <v>75</v>
      </c>
      <c r="J1652" s="29" t="s">
        <v>846</v>
      </c>
      <c r="M1652" s="29">
        <v>15</v>
      </c>
      <c r="AH1652" s="29" t="s">
        <v>860</v>
      </c>
    </row>
    <row r="1653" spans="1:34">
      <c r="A1653" s="29">
        <v>40201</v>
      </c>
      <c r="B1653" s="29" t="s">
        <v>27</v>
      </c>
      <c r="C1653" s="32">
        <v>42566</v>
      </c>
      <c r="D1653" s="36">
        <v>2</v>
      </c>
      <c r="E1653" s="34">
        <v>0.70833333333333337</v>
      </c>
      <c r="F1653" s="34">
        <v>0.71458333333333324</v>
      </c>
      <c r="G1653" s="31">
        <v>42566.714583333334</v>
      </c>
      <c r="I1653" s="29">
        <v>79</v>
      </c>
      <c r="J1653" s="29" t="s">
        <v>846</v>
      </c>
      <c r="M1653" s="29">
        <v>15</v>
      </c>
      <c r="AH1653" s="29" t="s">
        <v>861</v>
      </c>
    </row>
    <row r="1654" spans="1:34">
      <c r="A1654" s="29">
        <v>40201</v>
      </c>
      <c r="B1654" s="29" t="s">
        <v>27</v>
      </c>
      <c r="C1654" s="32">
        <v>42566</v>
      </c>
      <c r="D1654" s="36">
        <v>2</v>
      </c>
      <c r="E1654" s="34">
        <v>0.71875</v>
      </c>
      <c r="F1654" s="34">
        <v>0.72569444444444453</v>
      </c>
      <c r="G1654" s="31">
        <v>42566.725694444445</v>
      </c>
      <c r="I1654" s="29">
        <v>97</v>
      </c>
      <c r="J1654" s="29" t="s">
        <v>843</v>
      </c>
      <c r="AH1654" s="29" t="s">
        <v>862</v>
      </c>
    </row>
    <row r="1655" spans="1:34">
      <c r="A1655" s="29">
        <v>40201</v>
      </c>
      <c r="B1655" s="29" t="s">
        <v>27</v>
      </c>
      <c r="C1655" s="32">
        <v>42566</v>
      </c>
      <c r="D1655" s="36">
        <v>2</v>
      </c>
      <c r="E1655" s="34">
        <v>0.75</v>
      </c>
      <c r="F1655" s="34">
        <v>0.75694444444444453</v>
      </c>
      <c r="G1655" s="31">
        <v>42566.756944444445</v>
      </c>
      <c r="I1655" s="29">
        <v>119</v>
      </c>
      <c r="J1655" s="29" t="s">
        <v>843</v>
      </c>
      <c r="Y1655" s="29" t="s">
        <v>845</v>
      </c>
      <c r="Z1655" s="29" t="s">
        <v>845</v>
      </c>
    </row>
    <row r="1656" spans="1:34">
      <c r="A1656" s="29">
        <v>40201</v>
      </c>
      <c r="B1656" s="29" t="s">
        <v>27</v>
      </c>
      <c r="C1656" s="32">
        <v>42566</v>
      </c>
      <c r="D1656" s="36">
        <v>2</v>
      </c>
      <c r="E1656" s="34">
        <v>0.75</v>
      </c>
      <c r="F1656" s="34">
        <v>0.7680555555555556</v>
      </c>
      <c r="G1656" s="31">
        <v>42566.768055555556</v>
      </c>
      <c r="I1656" s="29">
        <v>119</v>
      </c>
      <c r="K1656" s="29">
        <v>130</v>
      </c>
      <c r="L1656" s="29">
        <v>170</v>
      </c>
      <c r="N1656" s="29">
        <v>15.7</v>
      </c>
      <c r="P1656" s="29" t="s">
        <v>845</v>
      </c>
      <c r="AH1656" s="29" t="s">
        <v>863</v>
      </c>
    </row>
    <row r="1657" spans="1:34">
      <c r="A1657" s="29">
        <v>40201</v>
      </c>
      <c r="B1657" s="29" t="s">
        <v>27</v>
      </c>
      <c r="C1657" s="32">
        <v>42566</v>
      </c>
      <c r="D1657" s="36">
        <v>2</v>
      </c>
      <c r="E1657" s="34">
        <v>0.91666666666666663</v>
      </c>
      <c r="F1657" s="34">
        <v>0.9243055555555556</v>
      </c>
      <c r="G1657" s="31">
        <v>42566.924305555556</v>
      </c>
      <c r="I1657" s="29">
        <v>175</v>
      </c>
      <c r="J1657" s="29" t="s">
        <v>843</v>
      </c>
    </row>
    <row r="1658" spans="1:34">
      <c r="A1658" s="29">
        <v>40201</v>
      </c>
      <c r="B1658" s="29" t="s">
        <v>27</v>
      </c>
      <c r="C1658" s="32">
        <v>42566</v>
      </c>
      <c r="D1658" s="36">
        <v>2</v>
      </c>
      <c r="E1658" s="34">
        <v>0.91666666666666663</v>
      </c>
      <c r="F1658" s="34">
        <v>0.92569444444444438</v>
      </c>
      <c r="G1658" s="31">
        <v>42566.925694444442</v>
      </c>
      <c r="N1658" s="29">
        <v>4.5</v>
      </c>
      <c r="AH1658" s="29" t="s">
        <v>864</v>
      </c>
    </row>
    <row r="1659" spans="1:34">
      <c r="A1659" s="29">
        <v>40201</v>
      </c>
      <c r="B1659" s="29" t="s">
        <v>27</v>
      </c>
      <c r="C1659" s="32">
        <v>42566</v>
      </c>
      <c r="D1659" s="36">
        <v>2</v>
      </c>
      <c r="E1659" s="34">
        <v>0.91666666666666663</v>
      </c>
      <c r="F1659" s="34">
        <v>0.92638888888888893</v>
      </c>
      <c r="G1659" s="31">
        <v>42566.926388888889</v>
      </c>
      <c r="K1659" s="29">
        <v>35</v>
      </c>
      <c r="P1659" s="29" t="s">
        <v>845</v>
      </c>
    </row>
    <row r="1660" spans="1:34">
      <c r="A1660" s="29">
        <v>40201</v>
      </c>
      <c r="B1660" s="29" t="s">
        <v>27</v>
      </c>
      <c r="C1660" s="32">
        <v>42566</v>
      </c>
      <c r="D1660" s="36">
        <v>2</v>
      </c>
      <c r="E1660" s="34">
        <v>0.95833333333333337</v>
      </c>
      <c r="F1660" s="34">
        <v>0.95972222222222225</v>
      </c>
      <c r="G1660" s="31">
        <v>42566.959722222222</v>
      </c>
      <c r="I1660" s="29">
        <v>161</v>
      </c>
      <c r="J1660" s="29" t="s">
        <v>843</v>
      </c>
      <c r="Z1660" s="29" t="s">
        <v>845</v>
      </c>
      <c r="AA1660" s="29" t="s">
        <v>845</v>
      </c>
    </row>
    <row r="1661" spans="1:34">
      <c r="A1661" s="29">
        <v>40201</v>
      </c>
      <c r="B1661" s="29" t="s">
        <v>27</v>
      </c>
      <c r="C1661" s="32">
        <v>42567</v>
      </c>
      <c r="D1661" s="36">
        <v>3</v>
      </c>
      <c r="E1661" s="34">
        <v>0.10416666666666667</v>
      </c>
      <c r="F1661" s="34">
        <v>0.10972222222222222</v>
      </c>
      <c r="G1661" s="31">
        <v>42567.109722222223</v>
      </c>
      <c r="I1661" s="29">
        <v>65</v>
      </c>
      <c r="J1661" s="29" t="s">
        <v>846</v>
      </c>
      <c r="M1661" s="29">
        <v>15</v>
      </c>
      <c r="AH1661" s="29" t="s">
        <v>865</v>
      </c>
    </row>
    <row r="1662" spans="1:34">
      <c r="A1662" s="29">
        <v>40201</v>
      </c>
      <c r="B1662" s="29" t="s">
        <v>27</v>
      </c>
      <c r="C1662" s="32">
        <v>42567</v>
      </c>
      <c r="D1662" s="36">
        <v>3</v>
      </c>
      <c r="E1662" s="34">
        <v>0.11458333333333333</v>
      </c>
      <c r="F1662" s="34">
        <v>0.12291666666666667</v>
      </c>
      <c r="G1662" s="31">
        <v>42567.122916666667</v>
      </c>
      <c r="I1662" s="29">
        <v>58</v>
      </c>
      <c r="J1662" s="29" t="s">
        <v>846</v>
      </c>
      <c r="M1662" s="29">
        <v>15</v>
      </c>
      <c r="AH1662" s="29" t="s">
        <v>866</v>
      </c>
    </row>
    <row r="1663" spans="1:34">
      <c r="A1663" s="29">
        <v>40201</v>
      </c>
      <c r="B1663" s="29" t="s">
        <v>27</v>
      </c>
      <c r="C1663" s="32">
        <v>42567</v>
      </c>
      <c r="D1663" s="36">
        <v>3</v>
      </c>
      <c r="E1663" s="34">
        <v>0.13541666666666666</v>
      </c>
      <c r="F1663" s="34">
        <v>0.13472222222222222</v>
      </c>
      <c r="G1663" s="31">
        <v>42567.134722222225</v>
      </c>
      <c r="I1663" s="29">
        <v>75</v>
      </c>
      <c r="J1663" s="29" t="s">
        <v>846</v>
      </c>
      <c r="M1663" s="29">
        <v>15</v>
      </c>
      <c r="AH1663" s="29" t="s">
        <v>867</v>
      </c>
    </row>
    <row r="1664" spans="1:34">
      <c r="A1664" s="29">
        <v>40201</v>
      </c>
      <c r="B1664" s="29" t="s">
        <v>27</v>
      </c>
      <c r="C1664" s="32">
        <v>42567</v>
      </c>
      <c r="D1664" s="36">
        <v>3</v>
      </c>
      <c r="E1664" s="34">
        <v>0.14583333333333334</v>
      </c>
      <c r="F1664" s="34">
        <v>0.14583333333333334</v>
      </c>
      <c r="G1664" s="31">
        <v>42567.145833333336</v>
      </c>
      <c r="I1664" s="29">
        <v>114</v>
      </c>
      <c r="J1664" s="29" t="s">
        <v>843</v>
      </c>
    </row>
    <row r="1665" spans="1:34">
      <c r="A1665" s="29">
        <v>40201</v>
      </c>
      <c r="B1665" s="29" t="s">
        <v>27</v>
      </c>
      <c r="C1665" s="32">
        <v>42567</v>
      </c>
      <c r="D1665" s="36">
        <v>3</v>
      </c>
      <c r="E1665" s="34">
        <v>0.29166666666666669</v>
      </c>
      <c r="F1665" s="34">
        <v>0.3125</v>
      </c>
      <c r="G1665" s="31">
        <v>42567.3125</v>
      </c>
      <c r="I1665" s="29">
        <v>135</v>
      </c>
      <c r="J1665" s="29" t="s">
        <v>843</v>
      </c>
      <c r="Y1665" s="29" t="s">
        <v>845</v>
      </c>
      <c r="Z1665" s="29" t="s">
        <v>845</v>
      </c>
      <c r="AD1665" s="29" t="s">
        <v>868</v>
      </c>
      <c r="AE1665" s="29">
        <v>72</v>
      </c>
      <c r="AF1665" s="29">
        <v>18</v>
      </c>
      <c r="AG1665" s="29">
        <v>97.6</v>
      </c>
    </row>
    <row r="1666" spans="1:34">
      <c r="A1666" s="29">
        <v>40201</v>
      </c>
      <c r="B1666" s="29" t="s">
        <v>27</v>
      </c>
      <c r="C1666" s="32">
        <v>42567</v>
      </c>
      <c r="D1666" s="36">
        <v>3</v>
      </c>
      <c r="E1666" s="34">
        <v>0.33333333333333331</v>
      </c>
      <c r="F1666" s="34">
        <v>0.33958333333333335</v>
      </c>
      <c r="G1666" s="31">
        <v>42567.339583333334</v>
      </c>
      <c r="I1666" s="29">
        <v>141</v>
      </c>
      <c r="J1666" s="29" t="s">
        <v>843</v>
      </c>
    </row>
    <row r="1667" spans="1:34">
      <c r="A1667" s="29">
        <v>40201</v>
      </c>
      <c r="B1667" s="29" t="s">
        <v>27</v>
      </c>
      <c r="C1667" s="32">
        <v>42567</v>
      </c>
      <c r="D1667" s="36">
        <v>3</v>
      </c>
      <c r="E1667" s="34">
        <v>0.33333333333333331</v>
      </c>
      <c r="F1667" s="34">
        <v>0.3430555555555555</v>
      </c>
      <c r="G1667" s="31">
        <v>42567.343055555553</v>
      </c>
      <c r="N1667" s="29">
        <v>9.6999999999999993</v>
      </c>
    </row>
    <row r="1668" spans="1:34">
      <c r="A1668" s="29">
        <v>40201</v>
      </c>
      <c r="B1668" s="29" t="s">
        <v>27</v>
      </c>
      <c r="C1668" s="32">
        <v>42567</v>
      </c>
      <c r="D1668" s="36">
        <v>3</v>
      </c>
      <c r="E1668" s="34">
        <v>0.33333333333333331</v>
      </c>
      <c r="F1668" s="34">
        <v>0.34375</v>
      </c>
      <c r="G1668" s="31">
        <v>42567.34375</v>
      </c>
      <c r="K1668" s="29">
        <v>79</v>
      </c>
      <c r="L1668" s="29">
        <v>64</v>
      </c>
      <c r="P1668" s="29" t="s">
        <v>845</v>
      </c>
    </row>
    <row r="1669" spans="1:34">
      <c r="A1669" s="29">
        <v>40201</v>
      </c>
      <c r="B1669" s="29" t="s">
        <v>27</v>
      </c>
      <c r="C1669" s="32">
        <v>42567</v>
      </c>
      <c r="D1669" s="36">
        <v>3</v>
      </c>
      <c r="E1669" s="34">
        <v>0.40625</v>
      </c>
      <c r="F1669" s="34">
        <v>0.41805555555555557</v>
      </c>
      <c r="G1669" s="31">
        <v>42567.418055555558</v>
      </c>
      <c r="I1669" s="29">
        <v>161</v>
      </c>
      <c r="J1669" s="29" t="s">
        <v>843</v>
      </c>
      <c r="S1669" s="29" t="s">
        <v>845</v>
      </c>
    </row>
    <row r="1670" spans="1:34">
      <c r="A1670" s="29">
        <v>40201</v>
      </c>
      <c r="B1670" s="29" t="s">
        <v>27</v>
      </c>
      <c r="C1670" s="32">
        <v>42567</v>
      </c>
      <c r="D1670" s="36">
        <v>3</v>
      </c>
      <c r="E1670" s="34">
        <v>0.41666666666666669</v>
      </c>
      <c r="F1670" s="34">
        <v>0.42222222222222222</v>
      </c>
      <c r="G1670" s="31">
        <v>42567.422222222223</v>
      </c>
      <c r="I1670" s="29">
        <v>161</v>
      </c>
      <c r="K1670" s="29">
        <v>40</v>
      </c>
      <c r="AH1670" s="29" t="s">
        <v>869</v>
      </c>
    </row>
    <row r="1671" spans="1:34">
      <c r="A1671" s="29">
        <v>40201</v>
      </c>
      <c r="B1671" s="29" t="s">
        <v>27</v>
      </c>
      <c r="C1671" s="32">
        <v>42567</v>
      </c>
      <c r="D1671" s="36">
        <v>3</v>
      </c>
      <c r="E1671" s="34">
        <v>0.41666666666666669</v>
      </c>
      <c r="F1671" s="34">
        <v>0.42430555555555555</v>
      </c>
      <c r="G1671" s="31">
        <v>42567.424305555556</v>
      </c>
      <c r="I1671" s="29">
        <v>161</v>
      </c>
      <c r="T1671" s="29" t="s">
        <v>845</v>
      </c>
    </row>
    <row r="1672" spans="1:34">
      <c r="A1672" s="29">
        <v>40201</v>
      </c>
      <c r="B1672" s="29" t="s">
        <v>27</v>
      </c>
      <c r="C1672" s="32">
        <v>42567</v>
      </c>
      <c r="D1672" s="36">
        <v>3</v>
      </c>
      <c r="E1672" s="34">
        <v>0.41666666666666669</v>
      </c>
      <c r="F1672" s="34">
        <v>0.42499999999999999</v>
      </c>
      <c r="G1672" s="31">
        <v>42567.425000000003</v>
      </c>
      <c r="U1672" s="29" t="s">
        <v>845</v>
      </c>
    </row>
    <row r="1673" spans="1:34">
      <c r="A1673" s="29">
        <v>40201</v>
      </c>
      <c r="B1673" s="29" t="s">
        <v>27</v>
      </c>
      <c r="C1673" s="32">
        <v>42567</v>
      </c>
      <c r="D1673" s="36">
        <v>3</v>
      </c>
      <c r="E1673" s="34">
        <v>0.41666666666666669</v>
      </c>
      <c r="F1673" s="34">
        <v>0.43541666666666662</v>
      </c>
      <c r="G1673" s="31">
        <v>42567.435416666667</v>
      </c>
      <c r="I1673" s="29">
        <v>107</v>
      </c>
      <c r="W1673" s="29" t="s">
        <v>845</v>
      </c>
    </row>
    <row r="1674" spans="1:34">
      <c r="A1674" s="29">
        <v>40201</v>
      </c>
      <c r="B1674" s="29" t="s">
        <v>27</v>
      </c>
      <c r="C1674" s="32">
        <v>42567</v>
      </c>
      <c r="D1674" s="36">
        <v>3</v>
      </c>
      <c r="E1674" s="34">
        <v>0.41666666666666669</v>
      </c>
      <c r="F1674" s="34">
        <v>0.43888888888888888</v>
      </c>
      <c r="G1674" s="31">
        <v>42567.438888888886</v>
      </c>
      <c r="I1674" s="29">
        <v>112</v>
      </c>
      <c r="U1674" s="29" t="s">
        <v>845</v>
      </c>
    </row>
    <row r="1675" spans="1:34">
      <c r="A1675" s="29">
        <v>40201</v>
      </c>
      <c r="B1675" s="29" t="s">
        <v>27</v>
      </c>
      <c r="C1675" s="32">
        <v>42567</v>
      </c>
      <c r="D1675" s="36">
        <v>3</v>
      </c>
      <c r="E1675" s="34">
        <v>0.41666666666666669</v>
      </c>
      <c r="F1675" s="34">
        <v>0.44930555555555557</v>
      </c>
      <c r="G1675" s="31">
        <v>42567.449305555558</v>
      </c>
      <c r="I1675" s="29">
        <v>74</v>
      </c>
      <c r="J1675" s="29" t="s">
        <v>853</v>
      </c>
      <c r="M1675" s="29">
        <v>15</v>
      </c>
      <c r="W1675" s="29" t="s">
        <v>845</v>
      </c>
    </row>
    <row r="1676" spans="1:34">
      <c r="A1676" s="29">
        <v>40201</v>
      </c>
      <c r="B1676" s="29" t="s">
        <v>27</v>
      </c>
      <c r="C1676" s="32">
        <v>42567</v>
      </c>
      <c r="D1676" s="36">
        <v>3</v>
      </c>
      <c r="E1676" s="34">
        <v>0.41666666666666669</v>
      </c>
      <c r="F1676" s="34">
        <v>0.4597222222222222</v>
      </c>
      <c r="G1676" s="31">
        <v>42567.459722222222</v>
      </c>
      <c r="I1676" s="29">
        <v>90</v>
      </c>
      <c r="J1676" s="29" t="s">
        <v>853</v>
      </c>
      <c r="M1676" s="29">
        <v>15</v>
      </c>
    </row>
    <row r="1677" spans="1:34">
      <c r="A1677" s="29">
        <v>40201</v>
      </c>
      <c r="B1677" s="29" t="s">
        <v>27</v>
      </c>
      <c r="C1677" s="32">
        <v>42567</v>
      </c>
      <c r="D1677" s="36">
        <v>3</v>
      </c>
      <c r="E1677" s="34">
        <v>0.41666666666666669</v>
      </c>
      <c r="F1677" s="34">
        <v>0.47013888888888888</v>
      </c>
      <c r="G1677" s="31">
        <v>42567.470138888886</v>
      </c>
      <c r="I1677" s="29">
        <v>127</v>
      </c>
      <c r="U1677" s="29" t="s">
        <v>845</v>
      </c>
      <c r="AH1677" s="29" t="s">
        <v>870</v>
      </c>
    </row>
    <row r="1678" spans="1:34">
      <c r="A1678" s="29">
        <v>40201</v>
      </c>
      <c r="B1678" s="29" t="s">
        <v>27</v>
      </c>
      <c r="C1678" s="32">
        <v>42567</v>
      </c>
      <c r="D1678" s="36">
        <v>3</v>
      </c>
      <c r="E1678" s="34">
        <v>0.41666666666666669</v>
      </c>
      <c r="F1678" s="34">
        <v>0.48055555555555557</v>
      </c>
      <c r="G1678" s="31">
        <v>42567.480555555558</v>
      </c>
      <c r="I1678" s="29">
        <v>99</v>
      </c>
      <c r="M1678" s="29">
        <v>15</v>
      </c>
      <c r="W1678" s="29" t="s">
        <v>845</v>
      </c>
    </row>
    <row r="1679" spans="1:34">
      <c r="A1679" s="29">
        <v>40201</v>
      </c>
      <c r="B1679" s="29" t="s">
        <v>27</v>
      </c>
      <c r="C1679" s="32">
        <v>42567</v>
      </c>
      <c r="D1679" s="36">
        <v>3</v>
      </c>
      <c r="E1679" s="34">
        <v>0.41666666666666669</v>
      </c>
      <c r="F1679" s="34">
        <v>0.49305555555555558</v>
      </c>
      <c r="G1679" s="31">
        <v>42567.493055555555</v>
      </c>
      <c r="I1679" s="29">
        <v>137</v>
      </c>
      <c r="J1679" s="29" t="s">
        <v>843</v>
      </c>
    </row>
    <row r="1680" spans="1:34">
      <c r="A1680" s="29">
        <v>40201</v>
      </c>
      <c r="B1680" s="29" t="s">
        <v>27</v>
      </c>
      <c r="C1680" s="32">
        <v>42567</v>
      </c>
      <c r="D1680" s="36">
        <v>3</v>
      </c>
      <c r="E1680" s="34">
        <v>0.5</v>
      </c>
      <c r="F1680" s="34">
        <v>0.53749999999999998</v>
      </c>
      <c r="G1680" s="31">
        <v>42567.537499999999</v>
      </c>
      <c r="I1680" s="29">
        <v>134</v>
      </c>
      <c r="Y1680" s="29" t="s">
        <v>845</v>
      </c>
    </row>
    <row r="1681" spans="1:34">
      <c r="A1681" s="29">
        <v>40201</v>
      </c>
      <c r="B1681" s="29" t="s">
        <v>27</v>
      </c>
      <c r="C1681" s="32">
        <v>42567</v>
      </c>
      <c r="D1681" s="36">
        <v>3</v>
      </c>
      <c r="E1681" s="34">
        <v>0.5</v>
      </c>
      <c r="F1681" s="34">
        <v>0.54583333333333328</v>
      </c>
      <c r="G1681" s="31">
        <v>42567.54583333333</v>
      </c>
      <c r="K1681" s="29">
        <v>94</v>
      </c>
      <c r="L1681" s="29">
        <v>94</v>
      </c>
      <c r="N1681" s="29">
        <v>12.5</v>
      </c>
      <c r="P1681" s="29" t="s">
        <v>845</v>
      </c>
    </row>
    <row r="1682" spans="1:34">
      <c r="A1682" s="29">
        <v>40201</v>
      </c>
      <c r="B1682" s="29" t="s">
        <v>27</v>
      </c>
      <c r="C1682" s="32">
        <v>42567</v>
      </c>
      <c r="D1682" s="36">
        <v>3</v>
      </c>
      <c r="E1682" s="34">
        <v>0.64583333333333337</v>
      </c>
      <c r="F1682" s="34">
        <v>0.63958333333333328</v>
      </c>
      <c r="G1682" s="31">
        <v>42567.63958333333</v>
      </c>
      <c r="I1682" s="29">
        <v>66</v>
      </c>
      <c r="J1682" s="29" t="s">
        <v>871</v>
      </c>
      <c r="M1682" s="29">
        <v>15</v>
      </c>
      <c r="AH1682" s="29" t="s">
        <v>872</v>
      </c>
    </row>
    <row r="1683" spans="1:34">
      <c r="A1683" s="29">
        <v>40201</v>
      </c>
      <c r="B1683" s="29" t="s">
        <v>27</v>
      </c>
      <c r="C1683" s="32">
        <v>42567</v>
      </c>
      <c r="D1683" s="36">
        <v>3</v>
      </c>
      <c r="E1683" s="34">
        <v>0.65625</v>
      </c>
      <c r="F1683" s="34">
        <v>0.65</v>
      </c>
      <c r="G1683" s="31">
        <v>42567.65</v>
      </c>
      <c r="I1683" s="29">
        <v>69</v>
      </c>
      <c r="J1683" s="29" t="s">
        <v>846</v>
      </c>
      <c r="M1683" s="29">
        <v>15</v>
      </c>
      <c r="AH1683" s="29" t="s">
        <v>873</v>
      </c>
    </row>
    <row r="1684" spans="1:34">
      <c r="A1684" s="29">
        <v>40201</v>
      </c>
      <c r="B1684" s="29" t="s">
        <v>27</v>
      </c>
      <c r="C1684" s="32">
        <v>42567</v>
      </c>
      <c r="D1684" s="36">
        <v>3</v>
      </c>
      <c r="E1684" s="34">
        <v>0.66666666666666663</v>
      </c>
      <c r="F1684" s="34">
        <v>0.6479166666666667</v>
      </c>
      <c r="G1684" s="31">
        <v>42567.647916666669</v>
      </c>
      <c r="AD1684" s="29" t="s">
        <v>874</v>
      </c>
      <c r="AE1684" s="29">
        <v>78</v>
      </c>
      <c r="AF1684" s="29">
        <v>16</v>
      </c>
      <c r="AG1684" s="29">
        <v>97.7</v>
      </c>
    </row>
    <row r="1685" spans="1:34">
      <c r="A1685" s="29">
        <v>40201</v>
      </c>
      <c r="B1685" s="29" t="s">
        <v>27</v>
      </c>
      <c r="C1685" s="32">
        <v>42567</v>
      </c>
      <c r="D1685" s="36">
        <v>3</v>
      </c>
      <c r="E1685" s="34">
        <v>0.66666666666666663</v>
      </c>
      <c r="F1685" s="34">
        <v>0.66041666666666665</v>
      </c>
      <c r="G1685" s="31">
        <v>42567.660416666666</v>
      </c>
      <c r="I1685" s="29">
        <v>88</v>
      </c>
      <c r="J1685" s="29" t="s">
        <v>846</v>
      </c>
      <c r="AH1685" s="29" t="s">
        <v>875</v>
      </c>
    </row>
    <row r="1686" spans="1:34">
      <c r="A1686" s="29">
        <v>40201</v>
      </c>
      <c r="B1686" s="29" t="s">
        <v>27</v>
      </c>
      <c r="C1686" s="32">
        <v>42567</v>
      </c>
      <c r="D1686" s="36">
        <v>3</v>
      </c>
      <c r="E1686" s="34">
        <v>0.66666666666666663</v>
      </c>
      <c r="F1686" s="34">
        <v>0.65625</v>
      </c>
      <c r="G1686" s="31">
        <v>42567.65625</v>
      </c>
      <c r="AH1686" s="29" t="s">
        <v>876</v>
      </c>
    </row>
    <row r="1687" spans="1:34">
      <c r="A1687" s="29">
        <v>40201</v>
      </c>
      <c r="B1687" s="29" t="s">
        <v>27</v>
      </c>
      <c r="C1687" s="32">
        <v>42567</v>
      </c>
      <c r="D1687" s="36">
        <v>3</v>
      </c>
      <c r="E1687" s="34">
        <v>0.66666666666666663</v>
      </c>
      <c r="F1687" s="34">
        <v>0.6645833333333333</v>
      </c>
      <c r="G1687" s="31">
        <v>42567.664583333331</v>
      </c>
      <c r="AH1687" s="29" t="s">
        <v>877</v>
      </c>
    </row>
    <row r="1688" spans="1:34">
      <c r="A1688" s="29">
        <v>40201</v>
      </c>
      <c r="B1688" s="29" t="s">
        <v>27</v>
      </c>
      <c r="C1688" s="32">
        <v>42567</v>
      </c>
      <c r="D1688" s="36">
        <v>3</v>
      </c>
      <c r="E1688" s="34">
        <v>0.66666666666666663</v>
      </c>
      <c r="F1688" s="34">
        <v>0.66666666666666663</v>
      </c>
      <c r="G1688" s="31">
        <v>42567.666666666664</v>
      </c>
      <c r="AH1688" s="29" t="s">
        <v>878</v>
      </c>
    </row>
    <row r="1689" spans="1:34">
      <c r="A1689" s="29">
        <v>40201</v>
      </c>
      <c r="B1689" s="29" t="s">
        <v>131</v>
      </c>
      <c r="C1689" s="32">
        <v>42593</v>
      </c>
      <c r="D1689" s="36">
        <v>1</v>
      </c>
      <c r="E1689" s="34">
        <v>0.66666666666666663</v>
      </c>
      <c r="F1689" s="34">
        <v>0.68541666666666667</v>
      </c>
      <c r="G1689" s="31">
        <v>42593.685416666667</v>
      </c>
      <c r="H1689" s="29">
        <v>1</v>
      </c>
      <c r="I1689" s="29">
        <v>94</v>
      </c>
      <c r="J1689" s="29" t="s">
        <v>843</v>
      </c>
      <c r="Y1689" s="29" t="s">
        <v>845</v>
      </c>
      <c r="Z1689" s="29" t="s">
        <v>845</v>
      </c>
      <c r="AC1689" s="29">
        <v>0.2</v>
      </c>
      <c r="AD1689" s="29" t="s">
        <v>844</v>
      </c>
      <c r="AE1689" s="29">
        <v>80</v>
      </c>
      <c r="AF1689" s="29">
        <v>15</v>
      </c>
      <c r="AG1689" s="29">
        <v>98.1</v>
      </c>
      <c r="AH1689" s="29" t="s">
        <v>921</v>
      </c>
    </row>
    <row r="1690" spans="1:34">
      <c r="A1690" s="29">
        <v>40201</v>
      </c>
      <c r="B1690" s="29" t="s">
        <v>131</v>
      </c>
      <c r="C1690" s="32">
        <v>42593</v>
      </c>
      <c r="D1690" s="36">
        <v>1</v>
      </c>
      <c r="E1690" s="34">
        <v>0.75</v>
      </c>
      <c r="F1690" s="34">
        <v>0.77986111111111101</v>
      </c>
      <c r="G1690" s="31">
        <v>42593.779861111114</v>
      </c>
      <c r="H1690" s="29">
        <v>2</v>
      </c>
      <c r="I1690" s="29">
        <v>58</v>
      </c>
      <c r="J1690" s="29" t="s">
        <v>846</v>
      </c>
      <c r="M1690" s="29">
        <v>15</v>
      </c>
      <c r="AH1690" s="29" t="s">
        <v>879</v>
      </c>
    </row>
    <row r="1691" spans="1:34">
      <c r="A1691" s="29">
        <v>40201</v>
      </c>
      <c r="B1691" s="29" t="s">
        <v>131</v>
      </c>
      <c r="C1691" s="32">
        <v>42593</v>
      </c>
      <c r="D1691" s="36">
        <v>1</v>
      </c>
      <c r="E1691" s="34">
        <v>0.75</v>
      </c>
      <c r="F1691" s="34">
        <v>0.79027777777777775</v>
      </c>
      <c r="G1691" s="31">
        <v>42593.790277777778</v>
      </c>
      <c r="H1691" s="29">
        <v>2</v>
      </c>
      <c r="I1691" s="29">
        <v>84</v>
      </c>
      <c r="J1691" s="29" t="s">
        <v>843</v>
      </c>
    </row>
    <row r="1692" spans="1:34">
      <c r="A1692" s="29">
        <v>40201</v>
      </c>
      <c r="B1692" s="29" t="s">
        <v>131</v>
      </c>
      <c r="C1692" s="32">
        <v>42593</v>
      </c>
      <c r="D1692" s="36">
        <v>1</v>
      </c>
      <c r="E1692" s="34">
        <v>0.75</v>
      </c>
      <c r="F1692" s="34">
        <v>0.7944444444444444</v>
      </c>
      <c r="G1692" s="31">
        <v>42593.794444444444</v>
      </c>
      <c r="H1692" s="29">
        <v>2</v>
      </c>
      <c r="N1692" s="29">
        <v>12</v>
      </c>
      <c r="AH1692" s="29" t="s">
        <v>880</v>
      </c>
    </row>
    <row r="1693" spans="1:34">
      <c r="A1693" s="29">
        <v>40201</v>
      </c>
      <c r="B1693" s="29" t="s">
        <v>131</v>
      </c>
      <c r="C1693" s="32">
        <v>42593</v>
      </c>
      <c r="D1693" s="36">
        <v>1</v>
      </c>
      <c r="E1693" s="34">
        <v>0.75</v>
      </c>
      <c r="F1693" s="34">
        <v>0.79513888888888884</v>
      </c>
      <c r="G1693" s="31">
        <v>42593.795138888891</v>
      </c>
      <c r="H1693" s="29">
        <v>2</v>
      </c>
      <c r="K1693" s="29">
        <v>128.79</v>
      </c>
      <c r="L1693" s="29">
        <v>105</v>
      </c>
      <c r="P1693" s="29" t="s">
        <v>845</v>
      </c>
    </row>
    <row r="1694" spans="1:34">
      <c r="A1694" s="29">
        <v>40201</v>
      </c>
      <c r="B1694" s="29" t="s">
        <v>131</v>
      </c>
      <c r="C1694" s="32">
        <v>42593</v>
      </c>
      <c r="D1694" s="36">
        <v>1</v>
      </c>
      <c r="E1694" s="34">
        <v>0.91666666666666663</v>
      </c>
      <c r="F1694" s="34">
        <v>0.91666666666666663</v>
      </c>
      <c r="G1694" s="31">
        <v>42593.916666666664</v>
      </c>
      <c r="H1694" s="29">
        <v>3</v>
      </c>
      <c r="I1694" s="29">
        <v>75</v>
      </c>
      <c r="J1694" s="29" t="s">
        <v>846</v>
      </c>
      <c r="AH1694" s="29" t="s">
        <v>881</v>
      </c>
    </row>
    <row r="1695" spans="1:34">
      <c r="A1695" s="29">
        <v>40201</v>
      </c>
      <c r="B1695" s="29" t="s">
        <v>131</v>
      </c>
      <c r="C1695" s="32">
        <v>42593</v>
      </c>
      <c r="D1695" s="36">
        <v>1</v>
      </c>
      <c r="E1695" s="34">
        <v>0.91666666666666663</v>
      </c>
      <c r="F1695" s="34">
        <v>0.91736111111111107</v>
      </c>
      <c r="G1695" s="31">
        <v>42593.917361111111</v>
      </c>
      <c r="H1695" s="29">
        <v>3</v>
      </c>
      <c r="J1695" s="29" t="s">
        <v>846</v>
      </c>
      <c r="M1695" s="29">
        <v>15</v>
      </c>
    </row>
    <row r="1696" spans="1:34">
      <c r="A1696" s="29">
        <v>40201</v>
      </c>
      <c r="B1696" s="29" t="s">
        <v>131</v>
      </c>
      <c r="C1696" s="32">
        <v>42593</v>
      </c>
      <c r="D1696" s="36">
        <v>1</v>
      </c>
      <c r="E1696" s="34">
        <v>0.91666666666666663</v>
      </c>
      <c r="F1696" s="34">
        <v>0.94236111111111109</v>
      </c>
      <c r="G1696" s="31">
        <v>42593.942361111112</v>
      </c>
      <c r="H1696" s="29">
        <v>4</v>
      </c>
      <c r="N1696" s="29">
        <v>3.1</v>
      </c>
      <c r="AB1696" s="29" t="s">
        <v>882</v>
      </c>
      <c r="AH1696" s="29" t="s">
        <v>883</v>
      </c>
    </row>
    <row r="1697" spans="1:34">
      <c r="A1697" s="29">
        <v>40201</v>
      </c>
      <c r="B1697" s="29" t="s">
        <v>131</v>
      </c>
      <c r="C1697" s="32">
        <v>42593</v>
      </c>
      <c r="D1697" s="36">
        <v>1</v>
      </c>
      <c r="E1697" s="34">
        <v>0.91666666666666663</v>
      </c>
      <c r="F1697" s="34">
        <v>0.94305555555555554</v>
      </c>
      <c r="G1697" s="31">
        <v>42593.943055555559</v>
      </c>
      <c r="H1697" s="29">
        <v>4</v>
      </c>
      <c r="K1697" s="29">
        <v>32</v>
      </c>
      <c r="L1697" s="29">
        <v>32</v>
      </c>
    </row>
    <row r="1698" spans="1:34">
      <c r="A1698" s="29">
        <v>40201</v>
      </c>
      <c r="B1698" s="29" t="s">
        <v>131</v>
      </c>
      <c r="C1698" s="32">
        <v>42593</v>
      </c>
      <c r="D1698" s="36">
        <v>1</v>
      </c>
      <c r="E1698" s="34">
        <v>0.92708333333333337</v>
      </c>
      <c r="F1698" s="34">
        <v>0.92708333333333337</v>
      </c>
      <c r="G1698" s="31">
        <v>42593.927083333336</v>
      </c>
      <c r="H1698" s="29">
        <v>5</v>
      </c>
      <c r="I1698" s="29">
        <v>67</v>
      </c>
      <c r="J1698" s="29" t="s">
        <v>846</v>
      </c>
      <c r="M1698" s="29">
        <v>15</v>
      </c>
      <c r="AH1698" s="29" t="s">
        <v>884</v>
      </c>
    </row>
    <row r="1699" spans="1:34">
      <c r="A1699" s="29">
        <v>40201</v>
      </c>
      <c r="B1699" s="29" t="s">
        <v>131</v>
      </c>
      <c r="C1699" s="32">
        <v>42593</v>
      </c>
      <c r="D1699" s="36">
        <v>1</v>
      </c>
      <c r="E1699" s="34">
        <v>0.9375</v>
      </c>
      <c r="F1699" s="34">
        <v>0.9375</v>
      </c>
      <c r="G1699" s="31">
        <v>42593.9375</v>
      </c>
      <c r="H1699" s="29">
        <v>6</v>
      </c>
      <c r="I1699" s="29">
        <v>99</v>
      </c>
      <c r="J1699" s="29" t="s">
        <v>843</v>
      </c>
    </row>
    <row r="1700" spans="1:34">
      <c r="A1700" s="29">
        <v>40201</v>
      </c>
      <c r="B1700" s="29" t="s">
        <v>131</v>
      </c>
      <c r="C1700" s="32">
        <v>42593</v>
      </c>
      <c r="D1700" s="36">
        <v>1</v>
      </c>
      <c r="E1700" s="34">
        <v>0.95833333333333337</v>
      </c>
      <c r="F1700" s="34">
        <v>0.95833333333333337</v>
      </c>
      <c r="G1700" s="31">
        <v>42593.958333333336</v>
      </c>
      <c r="H1700" s="29">
        <v>7</v>
      </c>
      <c r="I1700" s="29">
        <v>108</v>
      </c>
      <c r="J1700" s="29" t="s">
        <v>843</v>
      </c>
      <c r="Z1700" s="29" t="s">
        <v>882</v>
      </c>
      <c r="AA1700" s="29" t="s">
        <v>882</v>
      </c>
    </row>
    <row r="1701" spans="1:34">
      <c r="A1701" s="29">
        <v>40201</v>
      </c>
      <c r="B1701" s="29" t="s">
        <v>131</v>
      </c>
      <c r="C1701" s="32">
        <v>42594</v>
      </c>
      <c r="D1701" s="36">
        <v>2</v>
      </c>
      <c r="E1701" s="34">
        <v>0</v>
      </c>
      <c r="F1701" s="34">
        <v>5.5555555555555558E-3</v>
      </c>
      <c r="G1701" s="31">
        <v>42594.005555555559</v>
      </c>
      <c r="H1701" s="29">
        <v>8</v>
      </c>
      <c r="I1701" s="29">
        <v>49</v>
      </c>
      <c r="J1701" s="29" t="s">
        <v>885</v>
      </c>
      <c r="M1701" s="29">
        <v>30</v>
      </c>
      <c r="AH1701" s="29" t="s">
        <v>886</v>
      </c>
    </row>
    <row r="1702" spans="1:34">
      <c r="A1702" s="29">
        <v>40201</v>
      </c>
      <c r="B1702" s="29" t="s">
        <v>131</v>
      </c>
      <c r="C1702" s="32">
        <v>42594</v>
      </c>
      <c r="D1702" s="36">
        <v>2</v>
      </c>
      <c r="E1702" s="34">
        <v>1.0416666666666666E-2</v>
      </c>
      <c r="F1702" s="34">
        <v>1.6666666666666666E-2</v>
      </c>
      <c r="G1702" s="31">
        <v>42594.01666666667</v>
      </c>
      <c r="H1702" s="29">
        <v>9</v>
      </c>
      <c r="I1702" s="29">
        <v>61</v>
      </c>
      <c r="J1702" s="29" t="s">
        <v>846</v>
      </c>
      <c r="M1702" s="29">
        <v>15</v>
      </c>
      <c r="AH1702" s="29" t="s">
        <v>887</v>
      </c>
    </row>
    <row r="1703" spans="1:34">
      <c r="A1703" s="29">
        <v>40201</v>
      </c>
      <c r="B1703" s="29" t="s">
        <v>131</v>
      </c>
      <c r="C1703" s="32">
        <v>42594</v>
      </c>
      <c r="D1703" s="36">
        <v>2</v>
      </c>
      <c r="E1703" s="34">
        <v>2.0833333333333332E-2</v>
      </c>
      <c r="F1703" s="34">
        <v>2.7083333333333334E-2</v>
      </c>
      <c r="G1703" s="31">
        <v>42594.027083333334</v>
      </c>
      <c r="H1703" s="29">
        <v>10</v>
      </c>
      <c r="I1703" s="29">
        <v>68</v>
      </c>
      <c r="J1703" s="29" t="s">
        <v>846</v>
      </c>
      <c r="M1703" s="29">
        <v>15</v>
      </c>
      <c r="AH1703" s="29" t="s">
        <v>888</v>
      </c>
    </row>
    <row r="1704" spans="1:34">
      <c r="A1704" s="29">
        <v>40201</v>
      </c>
      <c r="B1704" s="29" t="s">
        <v>131</v>
      </c>
      <c r="C1704" s="32">
        <v>42594</v>
      </c>
      <c r="D1704" s="36">
        <v>2</v>
      </c>
      <c r="E1704" s="34">
        <v>3.125E-2</v>
      </c>
      <c r="F1704" s="34">
        <v>4.1666666666666664E-2</v>
      </c>
      <c r="G1704" s="31">
        <v>42594.041666666664</v>
      </c>
      <c r="H1704" s="29">
        <v>11</v>
      </c>
      <c r="I1704" s="29">
        <v>82</v>
      </c>
      <c r="J1704" s="29" t="s">
        <v>843</v>
      </c>
    </row>
    <row r="1705" spans="1:34">
      <c r="A1705" s="29">
        <v>40201</v>
      </c>
      <c r="B1705" s="29" t="s">
        <v>131</v>
      </c>
      <c r="C1705" s="32">
        <v>42594</v>
      </c>
      <c r="D1705" s="36">
        <v>2</v>
      </c>
      <c r="E1705" s="34">
        <v>5.2083333333333336E-2</v>
      </c>
      <c r="F1705" s="34">
        <v>5.5555555555555552E-2</v>
      </c>
      <c r="G1705" s="31">
        <v>42594.055555555555</v>
      </c>
      <c r="H1705" s="29">
        <v>12</v>
      </c>
      <c r="I1705" s="29">
        <v>78</v>
      </c>
      <c r="J1705" s="29" t="s">
        <v>846</v>
      </c>
      <c r="M1705" s="29">
        <v>15</v>
      </c>
      <c r="AH1705" s="29" t="s">
        <v>889</v>
      </c>
    </row>
    <row r="1706" spans="1:34">
      <c r="A1706" s="29">
        <v>40201</v>
      </c>
      <c r="B1706" s="29" t="s">
        <v>131</v>
      </c>
      <c r="C1706" s="32">
        <v>42594</v>
      </c>
      <c r="D1706" s="36">
        <v>2</v>
      </c>
      <c r="E1706" s="34">
        <v>6.25E-2</v>
      </c>
      <c r="F1706" s="34">
        <v>6.25E-2</v>
      </c>
      <c r="G1706" s="31">
        <v>42594.0625</v>
      </c>
      <c r="H1706" s="29">
        <v>13</v>
      </c>
      <c r="AH1706" s="29" t="s">
        <v>890</v>
      </c>
    </row>
    <row r="1707" spans="1:34">
      <c r="A1707" s="29">
        <v>40201</v>
      </c>
      <c r="B1707" s="29" t="s">
        <v>131</v>
      </c>
      <c r="C1707" s="32">
        <v>42594</v>
      </c>
      <c r="D1707" s="36">
        <v>2</v>
      </c>
      <c r="E1707" s="34">
        <v>6.9444444444444434E-2</v>
      </c>
      <c r="F1707" s="34">
        <v>6.805555555555555E-2</v>
      </c>
      <c r="G1707" s="31">
        <v>42594.068055555559</v>
      </c>
      <c r="H1707" s="29">
        <v>14</v>
      </c>
      <c r="I1707" s="29">
        <v>115</v>
      </c>
      <c r="J1707" s="29" t="s">
        <v>843</v>
      </c>
      <c r="AH1707" s="29" t="s">
        <v>891</v>
      </c>
    </row>
    <row r="1708" spans="1:34">
      <c r="A1708" s="29">
        <v>40201</v>
      </c>
      <c r="B1708" s="29" t="s">
        <v>131</v>
      </c>
      <c r="C1708" s="32">
        <v>42594</v>
      </c>
      <c r="D1708" s="36">
        <v>2</v>
      </c>
      <c r="E1708" s="34">
        <v>7.2916666666666671E-2</v>
      </c>
      <c r="F1708" s="34">
        <v>7.2916666666666671E-2</v>
      </c>
      <c r="G1708" s="31">
        <v>42594.072916666664</v>
      </c>
      <c r="H1708" s="29">
        <v>14</v>
      </c>
      <c r="AH1708" s="29" t="s">
        <v>892</v>
      </c>
    </row>
    <row r="1709" spans="1:34">
      <c r="A1709" s="29">
        <v>40201</v>
      </c>
      <c r="B1709" s="29" t="s">
        <v>131</v>
      </c>
      <c r="C1709" s="32">
        <v>42594</v>
      </c>
      <c r="D1709" s="36">
        <v>2</v>
      </c>
      <c r="E1709" s="34">
        <v>0.10416666666666667</v>
      </c>
      <c r="F1709" s="34">
        <v>9.1666666666666674E-2</v>
      </c>
      <c r="G1709" s="31">
        <v>42594.091666666667</v>
      </c>
      <c r="H1709" s="29">
        <v>15</v>
      </c>
      <c r="I1709" s="29">
        <v>85</v>
      </c>
      <c r="J1709" s="29" t="s">
        <v>843</v>
      </c>
      <c r="AH1709" s="29" t="s">
        <v>893</v>
      </c>
    </row>
    <row r="1710" spans="1:34">
      <c r="A1710" s="29">
        <v>40201</v>
      </c>
      <c r="B1710" s="29" t="s">
        <v>131</v>
      </c>
      <c r="C1710" s="32">
        <v>42594</v>
      </c>
      <c r="D1710" s="36">
        <v>2</v>
      </c>
      <c r="E1710" s="34">
        <v>0.15625</v>
      </c>
      <c r="F1710" s="34">
        <v>0.15555555555555556</v>
      </c>
      <c r="G1710" s="31">
        <v>42594.155555555553</v>
      </c>
      <c r="H1710" s="29">
        <v>16</v>
      </c>
      <c r="I1710" s="29">
        <v>51</v>
      </c>
      <c r="J1710" s="29" t="s">
        <v>846</v>
      </c>
      <c r="M1710" s="29">
        <v>15</v>
      </c>
      <c r="AH1710" s="29" t="s">
        <v>894</v>
      </c>
    </row>
    <row r="1711" spans="1:34">
      <c r="A1711" s="29">
        <v>40201</v>
      </c>
      <c r="B1711" s="29" t="s">
        <v>131</v>
      </c>
      <c r="C1711" s="32">
        <v>42594</v>
      </c>
      <c r="D1711" s="36">
        <v>2</v>
      </c>
      <c r="E1711" s="34">
        <v>0.16666666666666666</v>
      </c>
      <c r="F1711" s="34">
        <v>0.16666666666666666</v>
      </c>
      <c r="G1711" s="31">
        <v>42594.166666666664</v>
      </c>
      <c r="H1711" s="29">
        <v>17</v>
      </c>
      <c r="I1711" s="29">
        <v>72</v>
      </c>
      <c r="J1711" s="29" t="s">
        <v>846</v>
      </c>
      <c r="M1711" s="29">
        <v>15</v>
      </c>
      <c r="AH1711" s="29" t="s">
        <v>895</v>
      </c>
    </row>
    <row r="1712" spans="1:34">
      <c r="A1712" s="29">
        <v>40201</v>
      </c>
      <c r="B1712" s="29" t="s">
        <v>131</v>
      </c>
      <c r="C1712" s="32">
        <v>42594</v>
      </c>
      <c r="D1712" s="36">
        <v>2</v>
      </c>
      <c r="E1712" s="34">
        <v>0.17708333333333334</v>
      </c>
      <c r="F1712" s="34">
        <v>0.17847222222222223</v>
      </c>
      <c r="G1712" s="31">
        <v>42594.178472222222</v>
      </c>
      <c r="H1712" s="29">
        <v>18</v>
      </c>
      <c r="I1712" s="29">
        <v>96</v>
      </c>
      <c r="J1712" s="29" t="s">
        <v>843</v>
      </c>
    </row>
    <row r="1713" spans="1:34">
      <c r="A1713" s="29">
        <v>40201</v>
      </c>
      <c r="B1713" s="29" t="s">
        <v>131</v>
      </c>
      <c r="C1713" s="32">
        <v>42594</v>
      </c>
      <c r="D1713" s="36">
        <v>2</v>
      </c>
      <c r="E1713" s="34">
        <v>0.1875</v>
      </c>
      <c r="F1713" s="34">
        <v>0.23611111111111113</v>
      </c>
      <c r="G1713" s="31">
        <v>42594.236111111109</v>
      </c>
      <c r="H1713" s="29">
        <v>19</v>
      </c>
      <c r="I1713" s="29">
        <v>86</v>
      </c>
      <c r="J1713" s="29" t="s">
        <v>843</v>
      </c>
      <c r="AH1713" s="29" t="s">
        <v>896</v>
      </c>
    </row>
    <row r="1714" spans="1:34">
      <c r="A1714" s="29">
        <v>40201</v>
      </c>
      <c r="B1714" s="29" t="s">
        <v>131</v>
      </c>
      <c r="C1714" s="32">
        <v>42594</v>
      </c>
      <c r="D1714" s="36">
        <v>2</v>
      </c>
      <c r="E1714" s="34">
        <v>0.26041666666666669</v>
      </c>
      <c r="F1714" s="34">
        <v>0.26874999999999999</v>
      </c>
      <c r="G1714" s="31">
        <v>42594.268750000003</v>
      </c>
      <c r="H1714" s="29">
        <v>20</v>
      </c>
      <c r="I1714" s="29">
        <v>84</v>
      </c>
      <c r="J1714" s="29" t="s">
        <v>843</v>
      </c>
      <c r="AH1714" s="29" t="s">
        <v>897</v>
      </c>
    </row>
    <row r="1715" spans="1:34">
      <c r="A1715" s="29">
        <v>40201</v>
      </c>
      <c r="B1715" s="29" t="s">
        <v>131</v>
      </c>
      <c r="C1715" s="32">
        <v>42594</v>
      </c>
      <c r="D1715" s="36">
        <v>2</v>
      </c>
      <c r="E1715" s="34">
        <v>0.29166666666666669</v>
      </c>
      <c r="F1715" s="34">
        <v>0.29305555555555557</v>
      </c>
      <c r="G1715" s="31">
        <v>42594.293055555558</v>
      </c>
      <c r="H1715" s="29">
        <v>21</v>
      </c>
      <c r="I1715" s="29">
        <v>86</v>
      </c>
      <c r="J1715" s="29" t="s">
        <v>843</v>
      </c>
      <c r="Y1715" s="29" t="s">
        <v>882</v>
      </c>
      <c r="AH1715" s="29" t="s">
        <v>898</v>
      </c>
    </row>
    <row r="1716" spans="1:34">
      <c r="A1716" s="29">
        <v>40201</v>
      </c>
      <c r="B1716" s="29" t="s">
        <v>131</v>
      </c>
      <c r="C1716" s="32">
        <v>42594</v>
      </c>
      <c r="D1716" s="36">
        <v>2</v>
      </c>
      <c r="E1716" s="34">
        <v>0.29166666666666669</v>
      </c>
      <c r="F1716" s="34">
        <v>0.2951388888888889</v>
      </c>
      <c r="G1716" s="31">
        <v>42594.295138888891</v>
      </c>
      <c r="H1716" s="29">
        <v>21</v>
      </c>
      <c r="Z1716" s="29" t="s">
        <v>845</v>
      </c>
      <c r="AH1716" s="29" t="s">
        <v>899</v>
      </c>
    </row>
    <row r="1717" spans="1:34">
      <c r="A1717" s="29">
        <v>40201</v>
      </c>
      <c r="B1717" s="29" t="s">
        <v>131</v>
      </c>
      <c r="C1717" s="32">
        <v>42594</v>
      </c>
      <c r="D1717" s="36">
        <v>2</v>
      </c>
      <c r="E1717" s="34">
        <v>0.30208333333333331</v>
      </c>
      <c r="F1717" s="34">
        <v>0.35138888888888892</v>
      </c>
      <c r="G1717" s="31">
        <v>42594.351388888892</v>
      </c>
      <c r="H1717" s="29">
        <v>22</v>
      </c>
      <c r="AD1717" s="29" t="s">
        <v>900</v>
      </c>
      <c r="AE1717" s="29">
        <v>66</v>
      </c>
      <c r="AF1717" s="29">
        <v>20</v>
      </c>
      <c r="AG1717" s="29">
        <v>97.6</v>
      </c>
    </row>
    <row r="1718" spans="1:34">
      <c r="A1718" s="29">
        <v>40201</v>
      </c>
      <c r="B1718" s="29" t="s">
        <v>131</v>
      </c>
      <c r="C1718" s="32">
        <v>42594</v>
      </c>
      <c r="D1718" s="36">
        <v>2</v>
      </c>
      <c r="E1718" s="34">
        <v>0.33333333333333331</v>
      </c>
      <c r="F1718" s="34">
        <v>0.35069444444444442</v>
      </c>
      <c r="G1718" s="31">
        <v>42594.350694444445</v>
      </c>
      <c r="H1718" s="29">
        <v>23</v>
      </c>
      <c r="I1718" s="29">
        <v>80</v>
      </c>
      <c r="J1718" s="29" t="s">
        <v>843</v>
      </c>
    </row>
    <row r="1719" spans="1:34">
      <c r="A1719" s="29">
        <v>40201</v>
      </c>
      <c r="B1719" s="29" t="s">
        <v>131</v>
      </c>
      <c r="C1719" s="32">
        <v>42594</v>
      </c>
      <c r="D1719" s="36">
        <v>2</v>
      </c>
      <c r="E1719" s="34">
        <v>0.33333333333333331</v>
      </c>
      <c r="F1719" s="34">
        <v>0.35694444444444445</v>
      </c>
      <c r="G1719" s="31">
        <v>42594.356944444444</v>
      </c>
      <c r="H1719" s="29">
        <v>23</v>
      </c>
      <c r="N1719" s="29">
        <v>7</v>
      </c>
      <c r="AH1719" s="29" t="s">
        <v>901</v>
      </c>
    </row>
    <row r="1720" spans="1:34">
      <c r="A1720" s="29">
        <v>40201</v>
      </c>
      <c r="B1720" s="29" t="s">
        <v>131</v>
      </c>
      <c r="C1720" s="32">
        <v>42594</v>
      </c>
      <c r="D1720" s="36">
        <v>2</v>
      </c>
      <c r="E1720" s="34">
        <v>0.33333333333333331</v>
      </c>
      <c r="F1720" s="34">
        <v>0.3576388888888889</v>
      </c>
      <c r="G1720" s="31">
        <v>42594.357638888891</v>
      </c>
      <c r="H1720" s="29">
        <v>23</v>
      </c>
      <c r="K1720" s="29">
        <v>79</v>
      </c>
      <c r="L1720" s="29">
        <v>35</v>
      </c>
      <c r="P1720" s="29" t="s">
        <v>845</v>
      </c>
    </row>
    <row r="1721" spans="1:34">
      <c r="A1721" s="29">
        <v>40201</v>
      </c>
      <c r="B1721" s="29" t="s">
        <v>131</v>
      </c>
      <c r="C1721" s="32">
        <v>42594</v>
      </c>
      <c r="D1721" s="36">
        <v>2</v>
      </c>
      <c r="E1721" s="34">
        <v>0.36458333333333331</v>
      </c>
      <c r="F1721" s="34">
        <v>0.36458333333333331</v>
      </c>
      <c r="G1721" s="31">
        <v>42594.364583333336</v>
      </c>
      <c r="H1721" s="29">
        <v>24</v>
      </c>
      <c r="AH1721" s="29" t="s">
        <v>902</v>
      </c>
    </row>
    <row r="1722" spans="1:34">
      <c r="A1722" s="29">
        <v>40201</v>
      </c>
      <c r="B1722" s="29" t="s">
        <v>131</v>
      </c>
      <c r="C1722" s="32">
        <v>42594</v>
      </c>
      <c r="D1722" s="36">
        <v>2</v>
      </c>
      <c r="E1722" s="34">
        <v>0.375</v>
      </c>
      <c r="F1722" s="34">
        <v>0.375</v>
      </c>
      <c r="G1722" s="31">
        <v>42594.375</v>
      </c>
      <c r="H1722" s="29">
        <v>25</v>
      </c>
      <c r="I1722" s="29">
        <v>84</v>
      </c>
      <c r="J1722" s="29" t="s">
        <v>843</v>
      </c>
    </row>
    <row r="1723" spans="1:34">
      <c r="A1723" s="29">
        <v>40201</v>
      </c>
      <c r="B1723" s="29" t="s">
        <v>131</v>
      </c>
      <c r="C1723" s="32">
        <v>42594</v>
      </c>
      <c r="D1723" s="36">
        <v>2</v>
      </c>
      <c r="E1723" s="34">
        <v>0.38541666666666669</v>
      </c>
      <c r="F1723" s="34">
        <v>0.3923611111111111</v>
      </c>
      <c r="G1723" s="31">
        <v>42594.392361111109</v>
      </c>
      <c r="H1723" s="29">
        <v>26</v>
      </c>
      <c r="I1723" s="29">
        <v>88</v>
      </c>
      <c r="J1723" s="29" t="s">
        <v>843</v>
      </c>
      <c r="AH1723" s="29" t="s">
        <v>903</v>
      </c>
    </row>
    <row r="1724" spans="1:34">
      <c r="A1724" s="29">
        <v>40201</v>
      </c>
      <c r="B1724" s="29" t="s">
        <v>131</v>
      </c>
      <c r="C1724" s="32">
        <v>42594</v>
      </c>
      <c r="D1724" s="36">
        <v>2</v>
      </c>
      <c r="E1724" s="34">
        <v>0.41666666666666669</v>
      </c>
      <c r="F1724" s="34">
        <v>0.41666666666666669</v>
      </c>
      <c r="G1724" s="31">
        <v>42594.416666666664</v>
      </c>
      <c r="H1724" s="29">
        <v>27</v>
      </c>
      <c r="Q1724" s="29" t="s">
        <v>845</v>
      </c>
    </row>
    <row r="1725" spans="1:34">
      <c r="A1725" s="29">
        <v>40201</v>
      </c>
      <c r="B1725" s="29" t="s">
        <v>131</v>
      </c>
      <c r="C1725" s="32">
        <v>42594</v>
      </c>
      <c r="D1725" s="36">
        <v>2</v>
      </c>
      <c r="E1725" s="34">
        <v>0.45833333333333331</v>
      </c>
      <c r="F1725" s="34">
        <v>0.45833333333333331</v>
      </c>
      <c r="G1725" s="31">
        <v>42594.458333333336</v>
      </c>
      <c r="H1725" s="29">
        <v>28</v>
      </c>
      <c r="I1725" s="29">
        <v>129</v>
      </c>
      <c r="T1725" s="29" t="s">
        <v>845</v>
      </c>
    </row>
    <row r="1726" spans="1:34">
      <c r="A1726" s="29">
        <v>40201</v>
      </c>
      <c r="B1726" s="29" t="s">
        <v>131</v>
      </c>
      <c r="C1726" s="32">
        <v>42594</v>
      </c>
      <c r="D1726" s="36">
        <v>2</v>
      </c>
      <c r="E1726" s="34">
        <v>0.45833333333333331</v>
      </c>
      <c r="F1726" s="34">
        <v>0.46875</v>
      </c>
      <c r="G1726" s="31">
        <v>42594.46875</v>
      </c>
      <c r="H1726" s="29">
        <v>29</v>
      </c>
      <c r="I1726" s="29">
        <v>74</v>
      </c>
      <c r="J1726" s="29" t="s">
        <v>853</v>
      </c>
      <c r="M1726" s="29">
        <v>15</v>
      </c>
    </row>
    <row r="1727" spans="1:34">
      <c r="A1727" s="29">
        <v>40201</v>
      </c>
      <c r="B1727" s="29" t="s">
        <v>131</v>
      </c>
      <c r="C1727" s="32">
        <v>42594</v>
      </c>
      <c r="D1727" s="36">
        <v>2</v>
      </c>
      <c r="E1727" s="34">
        <v>0.45833333333333331</v>
      </c>
      <c r="F1727" s="34">
        <v>0.47916666666666669</v>
      </c>
      <c r="G1727" s="31">
        <v>42594.479166666664</v>
      </c>
      <c r="H1727" s="29">
        <v>30</v>
      </c>
      <c r="I1727" s="29">
        <v>82</v>
      </c>
      <c r="J1727" s="29" t="s">
        <v>852</v>
      </c>
      <c r="M1727" s="29">
        <v>15</v>
      </c>
    </row>
    <row r="1728" spans="1:34">
      <c r="A1728" s="29">
        <v>40201</v>
      </c>
      <c r="B1728" s="29" t="s">
        <v>131</v>
      </c>
      <c r="C1728" s="32">
        <v>42594</v>
      </c>
      <c r="D1728" s="36">
        <v>2</v>
      </c>
      <c r="E1728" s="34">
        <v>0.45833333333333331</v>
      </c>
      <c r="F1728" s="34">
        <v>0.48888888888888887</v>
      </c>
      <c r="G1728" s="31">
        <v>42594.488888888889</v>
      </c>
      <c r="H1728" s="29">
        <v>31</v>
      </c>
      <c r="I1728" s="29">
        <v>102</v>
      </c>
      <c r="J1728" s="29" t="s">
        <v>843</v>
      </c>
    </row>
    <row r="1729" spans="1:34">
      <c r="A1729" s="29">
        <v>40201</v>
      </c>
      <c r="B1729" s="29" t="s">
        <v>131</v>
      </c>
      <c r="C1729" s="32">
        <v>42594</v>
      </c>
      <c r="D1729" s="36">
        <v>2</v>
      </c>
      <c r="E1729" s="34">
        <v>0.45833333333333331</v>
      </c>
      <c r="F1729" s="34">
        <v>0.5</v>
      </c>
      <c r="G1729" s="31">
        <v>42594.5</v>
      </c>
      <c r="H1729" s="29">
        <v>32</v>
      </c>
      <c r="I1729" s="29">
        <v>80</v>
      </c>
      <c r="J1729" s="29" t="s">
        <v>852</v>
      </c>
      <c r="M1729" s="29">
        <v>15</v>
      </c>
    </row>
    <row r="1730" spans="1:34">
      <c r="A1730" s="29">
        <v>40201</v>
      </c>
      <c r="B1730" s="29" t="s">
        <v>131</v>
      </c>
      <c r="C1730" s="32">
        <v>42594</v>
      </c>
      <c r="D1730" s="36">
        <v>2</v>
      </c>
      <c r="E1730" s="34">
        <v>0.45833333333333331</v>
      </c>
      <c r="F1730" s="34">
        <v>0.51041666666666663</v>
      </c>
      <c r="G1730" s="31">
        <v>42594.510416666664</v>
      </c>
      <c r="H1730" s="29">
        <v>33</v>
      </c>
      <c r="I1730" s="29">
        <v>114</v>
      </c>
      <c r="J1730" s="29" t="s">
        <v>843</v>
      </c>
    </row>
    <row r="1731" spans="1:34">
      <c r="A1731" s="29">
        <v>40201</v>
      </c>
      <c r="B1731" s="29" t="s">
        <v>131</v>
      </c>
      <c r="C1731" s="32">
        <v>42594</v>
      </c>
      <c r="D1731" s="36">
        <v>2</v>
      </c>
      <c r="E1731" s="34">
        <v>0.45833333333333331</v>
      </c>
      <c r="F1731" s="34">
        <v>0.52083333333333337</v>
      </c>
      <c r="G1731" s="31">
        <v>42594.520833333336</v>
      </c>
      <c r="H1731" s="29">
        <v>34</v>
      </c>
      <c r="I1731" s="29">
        <v>83</v>
      </c>
    </row>
    <row r="1732" spans="1:34">
      <c r="A1732" s="29">
        <v>40201</v>
      </c>
      <c r="B1732" s="29" t="s">
        <v>131</v>
      </c>
      <c r="C1732" s="32">
        <v>42594</v>
      </c>
      <c r="D1732" s="36">
        <v>2</v>
      </c>
      <c r="E1732" s="34">
        <v>0.5</v>
      </c>
      <c r="F1732" s="34">
        <v>0.53472222222222221</v>
      </c>
      <c r="G1732" s="31">
        <v>42594.534722222219</v>
      </c>
      <c r="H1732" s="29">
        <v>35</v>
      </c>
      <c r="I1732" s="29">
        <v>80</v>
      </c>
    </row>
    <row r="1733" spans="1:34">
      <c r="A1733" s="29">
        <v>40201</v>
      </c>
      <c r="B1733" s="29" t="s">
        <v>131</v>
      </c>
      <c r="C1733" s="32">
        <v>42594</v>
      </c>
      <c r="D1733" s="36">
        <v>2</v>
      </c>
      <c r="E1733" s="34">
        <v>0.5</v>
      </c>
      <c r="F1733" s="34">
        <v>0.5395833333333333</v>
      </c>
      <c r="G1733" s="31">
        <v>42594.539583333331</v>
      </c>
      <c r="H1733" s="29">
        <v>38</v>
      </c>
      <c r="N1733" s="29">
        <v>11.5</v>
      </c>
      <c r="AH1733" s="29" t="s">
        <v>904</v>
      </c>
    </row>
    <row r="1734" spans="1:34">
      <c r="A1734" s="29">
        <v>40201</v>
      </c>
      <c r="B1734" s="29" t="s">
        <v>131</v>
      </c>
      <c r="C1734" s="32">
        <v>42594</v>
      </c>
      <c r="D1734" s="36">
        <v>2</v>
      </c>
      <c r="E1734" s="34">
        <v>0.5</v>
      </c>
      <c r="F1734" s="34">
        <v>0.54166666666666663</v>
      </c>
      <c r="G1734" s="31">
        <v>42594.541666666664</v>
      </c>
      <c r="H1734" s="29">
        <v>39</v>
      </c>
      <c r="K1734" s="29">
        <v>97</v>
      </c>
      <c r="L1734" s="29">
        <v>95</v>
      </c>
      <c r="P1734" s="29" t="s">
        <v>845</v>
      </c>
      <c r="AH1734" s="29" t="s">
        <v>905</v>
      </c>
    </row>
    <row r="1735" spans="1:34">
      <c r="A1735" s="29">
        <v>40201</v>
      </c>
      <c r="B1735" s="29" t="s">
        <v>131</v>
      </c>
      <c r="C1735" s="32">
        <v>42594</v>
      </c>
      <c r="D1735" s="36">
        <v>2</v>
      </c>
      <c r="E1735" s="34">
        <v>0.53125</v>
      </c>
      <c r="F1735" s="34">
        <v>0.53472222222222221</v>
      </c>
      <c r="G1735" s="31">
        <v>42594.534722222219</v>
      </c>
      <c r="H1735" s="29">
        <v>39</v>
      </c>
      <c r="I1735" s="29">
        <v>80</v>
      </c>
    </row>
    <row r="1736" spans="1:34">
      <c r="A1736" s="29">
        <v>40201</v>
      </c>
      <c r="B1736" s="29" t="s">
        <v>131</v>
      </c>
      <c r="C1736" s="32">
        <v>42594</v>
      </c>
      <c r="D1736" s="36">
        <v>2</v>
      </c>
      <c r="E1736" s="34">
        <v>0.54166666666666663</v>
      </c>
      <c r="F1736" s="34">
        <v>0.54861111111111105</v>
      </c>
      <c r="G1736" s="31">
        <v>42594.548611111109</v>
      </c>
      <c r="H1736" s="29">
        <v>40</v>
      </c>
      <c r="I1736" s="29">
        <v>54</v>
      </c>
      <c r="J1736" s="29" t="s">
        <v>846</v>
      </c>
      <c r="M1736" s="29">
        <v>15</v>
      </c>
      <c r="AH1736" s="29" t="s">
        <v>906</v>
      </c>
    </row>
    <row r="1737" spans="1:34">
      <c r="A1737" s="29">
        <v>40201</v>
      </c>
      <c r="B1737" s="29" t="s">
        <v>131</v>
      </c>
      <c r="C1737" s="32">
        <v>42594</v>
      </c>
      <c r="D1737" s="36">
        <v>2</v>
      </c>
      <c r="E1737" s="34">
        <v>0.55208333333333337</v>
      </c>
      <c r="F1737" s="34">
        <v>0.55902777777777779</v>
      </c>
      <c r="G1737" s="31">
        <v>42594.559027777781</v>
      </c>
      <c r="H1737" s="29">
        <v>41</v>
      </c>
      <c r="I1737" s="29">
        <v>52</v>
      </c>
      <c r="J1737" s="29" t="s">
        <v>846</v>
      </c>
      <c r="M1737" s="29">
        <v>15</v>
      </c>
      <c r="AH1737" s="29" t="s">
        <v>907</v>
      </c>
    </row>
    <row r="1738" spans="1:34">
      <c r="A1738" s="29">
        <v>40201</v>
      </c>
      <c r="B1738" s="29" t="s">
        <v>131</v>
      </c>
      <c r="C1738" s="32">
        <v>42594</v>
      </c>
      <c r="D1738" s="36">
        <v>2</v>
      </c>
      <c r="E1738" s="34">
        <v>0.5625</v>
      </c>
      <c r="F1738" s="34">
        <v>0.56944444444444442</v>
      </c>
      <c r="G1738" s="31">
        <v>42594.569444444445</v>
      </c>
      <c r="H1738" s="29">
        <v>42</v>
      </c>
      <c r="I1738" s="29">
        <v>68</v>
      </c>
      <c r="J1738" s="29" t="s">
        <v>846</v>
      </c>
      <c r="M1738" s="29">
        <v>15</v>
      </c>
      <c r="AH1738" s="29" t="s">
        <v>907</v>
      </c>
    </row>
    <row r="1739" spans="1:34">
      <c r="A1739" s="29">
        <v>40201</v>
      </c>
      <c r="B1739" s="29" t="s">
        <v>131</v>
      </c>
      <c r="C1739" s="32">
        <v>42594</v>
      </c>
      <c r="D1739" s="36">
        <v>2</v>
      </c>
      <c r="E1739" s="34">
        <v>0.58333333333333337</v>
      </c>
      <c r="F1739" s="34">
        <v>0.58680555555555558</v>
      </c>
      <c r="G1739" s="31">
        <v>42594.586805555555</v>
      </c>
      <c r="H1739" s="29">
        <v>43</v>
      </c>
      <c r="I1739" s="29">
        <v>87</v>
      </c>
      <c r="J1739" s="29" t="s">
        <v>852</v>
      </c>
    </row>
    <row r="1740" spans="1:34">
      <c r="A1740" s="29">
        <v>40201</v>
      </c>
      <c r="B1740" s="29" t="s">
        <v>131</v>
      </c>
      <c r="C1740" s="32">
        <v>42594</v>
      </c>
      <c r="D1740" s="36">
        <v>2</v>
      </c>
      <c r="E1740" s="34">
        <v>0.61458333333333337</v>
      </c>
      <c r="F1740" s="34">
        <v>0.62152777777777779</v>
      </c>
      <c r="G1740" s="31">
        <v>42594.621527777781</v>
      </c>
      <c r="H1740" s="29">
        <v>44</v>
      </c>
      <c r="AH1740" s="29" t="s">
        <v>922</v>
      </c>
    </row>
    <row r="1741" spans="1:34">
      <c r="A1741" s="29">
        <v>40201</v>
      </c>
      <c r="B1741" s="29" t="s">
        <v>131</v>
      </c>
      <c r="C1741" s="32">
        <v>42594</v>
      </c>
      <c r="D1741" s="36">
        <v>2</v>
      </c>
      <c r="E1741" s="34">
        <v>0.625</v>
      </c>
      <c r="F1741" s="34">
        <v>0.62986111111111109</v>
      </c>
      <c r="G1741" s="31">
        <v>42594.629861111112</v>
      </c>
      <c r="H1741" s="29">
        <v>45</v>
      </c>
      <c r="I1741" s="29">
        <v>54</v>
      </c>
      <c r="J1741" s="29" t="s">
        <v>846</v>
      </c>
      <c r="M1741" s="29">
        <v>15</v>
      </c>
      <c r="AH1741" s="29" t="s">
        <v>907</v>
      </c>
    </row>
    <row r="1742" spans="1:34">
      <c r="A1742" s="29">
        <v>40201</v>
      </c>
      <c r="B1742" s="29" t="s">
        <v>131</v>
      </c>
      <c r="C1742" s="32">
        <v>42594</v>
      </c>
      <c r="D1742" s="36">
        <v>2</v>
      </c>
      <c r="E1742" s="34">
        <v>0.63541666666666663</v>
      </c>
      <c r="F1742" s="34">
        <v>0.64027777777777783</v>
      </c>
      <c r="G1742" s="31">
        <v>42594.640277777777</v>
      </c>
      <c r="H1742" s="29">
        <v>46</v>
      </c>
      <c r="I1742" s="29">
        <v>76</v>
      </c>
      <c r="J1742" s="29" t="s">
        <v>846</v>
      </c>
      <c r="M1742" s="29">
        <v>15</v>
      </c>
      <c r="AH1742" s="29" t="s">
        <v>907</v>
      </c>
    </row>
    <row r="1743" spans="1:34">
      <c r="A1743" s="29">
        <v>40201</v>
      </c>
      <c r="B1743" s="29" t="s">
        <v>131</v>
      </c>
      <c r="C1743" s="32">
        <v>42594</v>
      </c>
      <c r="D1743" s="36">
        <v>2</v>
      </c>
      <c r="E1743" s="34">
        <v>0.64583333333333337</v>
      </c>
      <c r="F1743" s="34">
        <v>0.65069444444444446</v>
      </c>
      <c r="G1743" s="31">
        <v>42594.650694444441</v>
      </c>
      <c r="H1743" s="29">
        <v>47</v>
      </c>
      <c r="I1743" s="29">
        <v>87</v>
      </c>
      <c r="J1743" s="29" t="s">
        <v>852</v>
      </c>
    </row>
    <row r="1744" spans="1:34">
      <c r="A1744" s="29">
        <v>40201</v>
      </c>
      <c r="B1744" s="29" t="s">
        <v>131</v>
      </c>
      <c r="C1744" s="32">
        <v>42594</v>
      </c>
      <c r="D1744" s="36">
        <v>2</v>
      </c>
      <c r="E1744" s="34">
        <v>0.75</v>
      </c>
      <c r="F1744" s="34">
        <v>0.75555555555555554</v>
      </c>
      <c r="G1744" s="31">
        <v>42594.755555555559</v>
      </c>
      <c r="H1744" s="29">
        <v>48</v>
      </c>
      <c r="I1744" s="29">
        <v>95</v>
      </c>
      <c r="J1744" s="29" t="s">
        <v>852</v>
      </c>
    </row>
    <row r="1745" spans="1:34">
      <c r="A1745" s="29">
        <v>40201</v>
      </c>
      <c r="B1745" s="29" t="s">
        <v>131</v>
      </c>
      <c r="C1745" s="32">
        <v>42594</v>
      </c>
      <c r="D1745" s="36">
        <v>2</v>
      </c>
      <c r="E1745" s="34">
        <v>0.75</v>
      </c>
      <c r="F1745" s="34">
        <v>0.76041666666666663</v>
      </c>
      <c r="G1745" s="31">
        <v>42594.760416666664</v>
      </c>
      <c r="H1745" s="29">
        <v>48</v>
      </c>
      <c r="N1745" s="29">
        <v>22.9</v>
      </c>
      <c r="AH1745" s="29" t="s">
        <v>908</v>
      </c>
    </row>
    <row r="1746" spans="1:34">
      <c r="A1746" s="29">
        <v>40201</v>
      </c>
      <c r="B1746" s="29" t="s">
        <v>131</v>
      </c>
      <c r="C1746" s="32">
        <v>42594</v>
      </c>
      <c r="D1746" s="36">
        <v>2</v>
      </c>
      <c r="E1746" s="34">
        <v>0.75</v>
      </c>
      <c r="F1746" s="34">
        <v>0.76388888888888884</v>
      </c>
      <c r="G1746" s="31">
        <v>42594.763888888891</v>
      </c>
      <c r="H1746" s="29">
        <v>48</v>
      </c>
      <c r="K1746" s="29">
        <v>130</v>
      </c>
      <c r="L1746" s="29">
        <v>170</v>
      </c>
      <c r="P1746" s="29" t="s">
        <v>845</v>
      </c>
      <c r="Z1746" s="29" t="s">
        <v>845</v>
      </c>
    </row>
    <row r="1747" spans="1:34">
      <c r="A1747" s="29">
        <v>40201</v>
      </c>
      <c r="B1747" s="29" t="s">
        <v>131</v>
      </c>
      <c r="C1747" s="32">
        <v>42594</v>
      </c>
      <c r="D1747" s="36">
        <v>2</v>
      </c>
      <c r="E1747" s="34">
        <v>0.77083333333333337</v>
      </c>
      <c r="F1747" s="34">
        <v>0.77083333333333337</v>
      </c>
      <c r="G1747" s="31">
        <v>42594.770833333336</v>
      </c>
      <c r="H1747" s="29">
        <v>49</v>
      </c>
      <c r="AH1747" s="29" t="s">
        <v>923</v>
      </c>
    </row>
    <row r="1748" spans="1:34">
      <c r="A1748" s="29">
        <v>40201</v>
      </c>
      <c r="B1748" s="29" t="s">
        <v>131</v>
      </c>
      <c r="C1748" s="32">
        <v>42594</v>
      </c>
      <c r="D1748" s="36">
        <v>2</v>
      </c>
      <c r="E1748" s="34">
        <v>0.77083333333333337</v>
      </c>
      <c r="F1748" s="34">
        <v>0.77361111111111114</v>
      </c>
      <c r="G1748" s="31">
        <v>42594.773611111108</v>
      </c>
      <c r="H1748" s="29">
        <v>49</v>
      </c>
      <c r="I1748" s="29">
        <v>86</v>
      </c>
      <c r="J1748" s="29" t="s">
        <v>852</v>
      </c>
      <c r="AH1748" s="29" t="s">
        <v>909</v>
      </c>
    </row>
    <row r="1749" spans="1:34">
      <c r="A1749" s="29">
        <v>40201</v>
      </c>
      <c r="B1749" s="29" t="s">
        <v>131</v>
      </c>
      <c r="C1749" s="32">
        <v>42594</v>
      </c>
      <c r="D1749" s="36">
        <v>2</v>
      </c>
      <c r="E1749" s="34">
        <v>0.78125</v>
      </c>
      <c r="F1749" s="34">
        <v>0.7895833333333333</v>
      </c>
      <c r="G1749" s="31">
        <v>42594.789583333331</v>
      </c>
      <c r="H1749" s="29">
        <v>50</v>
      </c>
      <c r="I1749" s="29">
        <v>66</v>
      </c>
      <c r="J1749" s="29" t="s">
        <v>846</v>
      </c>
      <c r="M1749" s="29">
        <v>15</v>
      </c>
      <c r="AH1749" s="29" t="s">
        <v>924</v>
      </c>
    </row>
    <row r="1750" spans="1:34">
      <c r="A1750" s="29">
        <v>40201</v>
      </c>
      <c r="B1750" s="29" t="s">
        <v>131</v>
      </c>
      <c r="C1750" s="32">
        <v>42594</v>
      </c>
      <c r="D1750" s="36">
        <v>2</v>
      </c>
      <c r="E1750" s="34">
        <v>0.79166666666666663</v>
      </c>
      <c r="F1750" s="34">
        <v>0.7993055555555556</v>
      </c>
      <c r="G1750" s="31">
        <v>42594.799305555556</v>
      </c>
      <c r="H1750" s="29">
        <v>51</v>
      </c>
      <c r="I1750" s="29">
        <v>63</v>
      </c>
      <c r="J1750" s="29" t="s">
        <v>846</v>
      </c>
      <c r="M1750" s="29">
        <v>15</v>
      </c>
      <c r="AH1750" s="29" t="s">
        <v>925</v>
      </c>
    </row>
    <row r="1751" spans="1:34">
      <c r="A1751" s="29">
        <v>40201</v>
      </c>
      <c r="B1751" s="29" t="s">
        <v>131</v>
      </c>
      <c r="C1751" s="32">
        <v>42594</v>
      </c>
      <c r="D1751" s="36">
        <v>2</v>
      </c>
      <c r="E1751" s="34">
        <v>0.8125</v>
      </c>
      <c r="F1751" s="34">
        <v>0.81041666666666667</v>
      </c>
      <c r="G1751" s="31">
        <v>42594.810416666667</v>
      </c>
      <c r="H1751" s="29">
        <v>52</v>
      </c>
      <c r="I1751" s="29">
        <v>68</v>
      </c>
      <c r="J1751" s="29" t="s">
        <v>846</v>
      </c>
      <c r="M1751" s="29">
        <v>15</v>
      </c>
      <c r="AH1751" s="29" t="s">
        <v>910</v>
      </c>
    </row>
    <row r="1752" spans="1:34">
      <c r="A1752" s="29">
        <v>40201</v>
      </c>
      <c r="B1752" s="29" t="s">
        <v>131</v>
      </c>
      <c r="C1752" s="32">
        <v>42594</v>
      </c>
      <c r="D1752" s="36">
        <v>2</v>
      </c>
      <c r="E1752" s="34">
        <v>0.82291666666666663</v>
      </c>
      <c r="F1752" s="34">
        <v>0.82152777777777775</v>
      </c>
      <c r="G1752" s="31">
        <v>42594.821527777778</v>
      </c>
      <c r="H1752" s="29">
        <v>53</v>
      </c>
      <c r="I1752" s="29">
        <v>74</v>
      </c>
      <c r="J1752" s="29" t="s">
        <v>846</v>
      </c>
      <c r="M1752" s="29">
        <v>15</v>
      </c>
      <c r="AH1752" s="29" t="s">
        <v>926</v>
      </c>
    </row>
    <row r="1753" spans="1:34">
      <c r="A1753" s="29">
        <v>40201</v>
      </c>
      <c r="B1753" s="29" t="s">
        <v>131</v>
      </c>
      <c r="C1753" s="32">
        <v>42594</v>
      </c>
      <c r="D1753" s="36">
        <v>2</v>
      </c>
      <c r="E1753" s="34">
        <v>0.83333333333333337</v>
      </c>
      <c r="F1753" s="34">
        <v>0.83194444444444438</v>
      </c>
      <c r="G1753" s="31">
        <v>42594.831944444442</v>
      </c>
      <c r="H1753" s="29">
        <v>54</v>
      </c>
      <c r="I1753" s="29">
        <v>77</v>
      </c>
      <c r="J1753" s="29" t="s">
        <v>846</v>
      </c>
      <c r="M1753" s="29">
        <v>15</v>
      </c>
      <c r="AH1753" s="29" t="s">
        <v>927</v>
      </c>
    </row>
    <row r="1754" spans="1:34">
      <c r="A1754" s="29">
        <v>40201</v>
      </c>
      <c r="B1754" s="29" t="s">
        <v>131</v>
      </c>
      <c r="C1754" s="32">
        <v>42594</v>
      </c>
      <c r="D1754" s="36">
        <v>2</v>
      </c>
      <c r="E1754" s="34">
        <v>0.84375</v>
      </c>
      <c r="F1754" s="34">
        <v>0.84305555555555556</v>
      </c>
      <c r="G1754" s="31">
        <v>42594.843055555553</v>
      </c>
      <c r="H1754" s="29">
        <v>55</v>
      </c>
      <c r="I1754" s="29">
        <v>80</v>
      </c>
      <c r="J1754" s="29" t="s">
        <v>843</v>
      </c>
      <c r="AH1754" s="29" t="s">
        <v>911</v>
      </c>
    </row>
    <row r="1755" spans="1:34">
      <c r="A1755" s="29">
        <v>40201</v>
      </c>
      <c r="B1755" s="29" t="s">
        <v>131</v>
      </c>
      <c r="C1755" s="32">
        <v>42594</v>
      </c>
      <c r="D1755" s="36">
        <v>2</v>
      </c>
      <c r="E1755" s="34">
        <v>0.84375</v>
      </c>
      <c r="F1755" s="34">
        <v>0.85069444444444453</v>
      </c>
      <c r="G1755" s="31">
        <v>42594.850694444445</v>
      </c>
      <c r="AH1755" s="29" t="s">
        <v>912</v>
      </c>
    </row>
    <row r="1756" spans="1:34">
      <c r="A1756" s="29">
        <v>40201</v>
      </c>
      <c r="B1756" s="29" t="s">
        <v>131</v>
      </c>
      <c r="C1756" s="32">
        <v>42594</v>
      </c>
      <c r="D1756" s="36">
        <v>2</v>
      </c>
      <c r="E1756" s="34">
        <v>0.85416666666666663</v>
      </c>
      <c r="F1756" s="34">
        <v>0.86458333333333337</v>
      </c>
      <c r="G1756" s="31">
        <v>42594.864583333336</v>
      </c>
      <c r="H1756" s="29">
        <v>56</v>
      </c>
      <c r="I1756" s="29">
        <v>74</v>
      </c>
      <c r="J1756" s="29" t="s">
        <v>846</v>
      </c>
      <c r="M1756" s="29">
        <v>15</v>
      </c>
      <c r="AH1756" s="29" t="s">
        <v>928</v>
      </c>
    </row>
    <row r="1757" spans="1:34">
      <c r="A1757" s="29">
        <v>40201</v>
      </c>
      <c r="B1757" s="29" t="s">
        <v>131</v>
      </c>
      <c r="C1757" s="32">
        <v>42594</v>
      </c>
      <c r="D1757" s="36">
        <v>2</v>
      </c>
      <c r="E1757" s="34">
        <v>0.86458333333333337</v>
      </c>
      <c r="F1757" s="34">
        <v>0.875</v>
      </c>
      <c r="G1757" s="31">
        <v>42594.875</v>
      </c>
      <c r="H1757" s="29">
        <v>57</v>
      </c>
      <c r="I1757" s="29">
        <v>62</v>
      </c>
      <c r="J1757" s="29" t="s">
        <v>846</v>
      </c>
      <c r="M1757" s="29">
        <v>15</v>
      </c>
      <c r="AH1757" s="29" t="s">
        <v>929</v>
      </c>
    </row>
    <row r="1758" spans="1:34">
      <c r="A1758" s="29">
        <v>40201</v>
      </c>
      <c r="B1758" s="29" t="s">
        <v>131</v>
      </c>
      <c r="C1758" s="32">
        <v>42594</v>
      </c>
      <c r="D1758" s="36">
        <v>2</v>
      </c>
      <c r="E1758" s="34">
        <v>0.875</v>
      </c>
      <c r="F1758" s="34">
        <v>0.88611111111111107</v>
      </c>
      <c r="G1758" s="31">
        <v>42594.886111111111</v>
      </c>
      <c r="H1758" s="29">
        <v>58</v>
      </c>
      <c r="I1758" s="29">
        <v>67</v>
      </c>
      <c r="J1758" s="29" t="s">
        <v>846</v>
      </c>
      <c r="M1758" s="29">
        <v>15</v>
      </c>
      <c r="AH1758" s="29" t="s">
        <v>930</v>
      </c>
    </row>
    <row r="1759" spans="1:34">
      <c r="A1759" s="29">
        <v>40201</v>
      </c>
      <c r="B1759" s="29" t="s">
        <v>131</v>
      </c>
      <c r="C1759" s="32">
        <v>42594</v>
      </c>
      <c r="D1759" s="36">
        <v>2</v>
      </c>
      <c r="E1759" s="34">
        <v>0.88541666666666663</v>
      </c>
      <c r="F1759" s="34">
        <v>0.89722222222222225</v>
      </c>
      <c r="G1759" s="31">
        <v>42594.897222222222</v>
      </c>
      <c r="H1759" s="29">
        <v>59</v>
      </c>
      <c r="I1759" s="29">
        <v>79</v>
      </c>
      <c r="J1759" s="29" t="s">
        <v>846</v>
      </c>
      <c r="M1759" s="29">
        <v>15</v>
      </c>
      <c r="AH1759" s="29" t="s">
        <v>931</v>
      </c>
    </row>
    <row r="1760" spans="1:34">
      <c r="A1760" s="29">
        <v>40201</v>
      </c>
      <c r="B1760" s="29" t="s">
        <v>131</v>
      </c>
      <c r="C1760" s="32">
        <v>42594</v>
      </c>
      <c r="D1760" s="36">
        <v>2</v>
      </c>
      <c r="E1760" s="34">
        <v>0.89583333333333337</v>
      </c>
      <c r="F1760" s="34">
        <v>0.90763888888888899</v>
      </c>
      <c r="G1760" s="31">
        <v>42594.907638888886</v>
      </c>
      <c r="H1760" s="29">
        <v>60</v>
      </c>
      <c r="I1760" s="29">
        <v>98</v>
      </c>
      <c r="J1760" s="29" t="s">
        <v>843</v>
      </c>
      <c r="AH1760" s="29" t="s">
        <v>932</v>
      </c>
    </row>
    <row r="1761" spans="1:34">
      <c r="A1761" s="29">
        <v>40201</v>
      </c>
      <c r="B1761" s="29" t="s">
        <v>131</v>
      </c>
      <c r="C1761" s="32">
        <v>42594</v>
      </c>
      <c r="D1761" s="36">
        <v>2</v>
      </c>
      <c r="E1761" s="34">
        <v>0.91666666666666663</v>
      </c>
      <c r="F1761" s="34">
        <v>0.92708333333333337</v>
      </c>
      <c r="G1761" s="31">
        <v>42594.927083333336</v>
      </c>
      <c r="H1761" s="29">
        <v>61</v>
      </c>
      <c r="I1761" s="29">
        <v>105</v>
      </c>
      <c r="J1761" s="29" t="s">
        <v>843</v>
      </c>
    </row>
    <row r="1762" spans="1:34">
      <c r="A1762" s="29">
        <v>40201</v>
      </c>
      <c r="B1762" s="29" t="s">
        <v>131</v>
      </c>
      <c r="C1762" s="32">
        <v>42594</v>
      </c>
      <c r="D1762" s="36">
        <v>2</v>
      </c>
      <c r="E1762" s="34">
        <v>0.91666666666666663</v>
      </c>
      <c r="F1762" s="34">
        <v>0.9277777777777777</v>
      </c>
      <c r="G1762" s="31">
        <v>42594.927777777775</v>
      </c>
      <c r="H1762" s="29">
        <v>62</v>
      </c>
      <c r="N1762" s="29">
        <v>4</v>
      </c>
      <c r="AH1762" s="29" t="s">
        <v>901</v>
      </c>
    </row>
    <row r="1763" spans="1:34">
      <c r="A1763" s="29">
        <v>40201</v>
      </c>
      <c r="B1763" s="29" t="s">
        <v>131</v>
      </c>
      <c r="C1763" s="32">
        <v>42594</v>
      </c>
      <c r="D1763" s="36">
        <v>2</v>
      </c>
      <c r="E1763" s="34">
        <v>0.91666666666666663</v>
      </c>
      <c r="F1763" s="34">
        <v>0.92847222222222225</v>
      </c>
      <c r="G1763" s="31">
        <v>42594.928472222222</v>
      </c>
      <c r="H1763" s="29">
        <v>63</v>
      </c>
      <c r="K1763" s="29">
        <v>35</v>
      </c>
      <c r="L1763" s="29">
        <v>35</v>
      </c>
      <c r="AB1763" s="29" t="s">
        <v>845</v>
      </c>
    </row>
    <row r="1764" spans="1:34">
      <c r="A1764" s="29">
        <v>40201</v>
      </c>
      <c r="B1764" s="29" t="s">
        <v>131</v>
      </c>
      <c r="C1764" s="32">
        <v>42594</v>
      </c>
      <c r="D1764" s="36">
        <v>2</v>
      </c>
      <c r="E1764" s="34">
        <v>0.95833333333333337</v>
      </c>
      <c r="F1764" s="34">
        <v>0.95972222222222225</v>
      </c>
      <c r="G1764" s="31">
        <v>42594.959722222222</v>
      </c>
      <c r="H1764" s="29">
        <v>64</v>
      </c>
      <c r="I1764" s="29">
        <v>100</v>
      </c>
      <c r="J1764" s="29" t="s">
        <v>843</v>
      </c>
      <c r="Y1764" s="29" t="s">
        <v>845</v>
      </c>
      <c r="Z1764" s="29" t="s">
        <v>845</v>
      </c>
      <c r="AA1764" s="29" t="s">
        <v>845</v>
      </c>
      <c r="AH1764" s="29" t="s">
        <v>933</v>
      </c>
    </row>
    <row r="1765" spans="1:34">
      <c r="A1765" s="29">
        <v>40201</v>
      </c>
      <c r="B1765" s="29" t="s">
        <v>131</v>
      </c>
      <c r="C1765" s="32">
        <v>42595</v>
      </c>
      <c r="D1765" s="36">
        <v>3</v>
      </c>
      <c r="E1765" s="34">
        <v>0.10416666666666667</v>
      </c>
      <c r="F1765" s="34">
        <v>0.1125</v>
      </c>
      <c r="G1765" s="31">
        <v>42595.112500000003</v>
      </c>
      <c r="H1765" s="29">
        <v>65</v>
      </c>
      <c r="I1765" s="29">
        <v>106</v>
      </c>
      <c r="J1765" s="29" t="s">
        <v>843</v>
      </c>
      <c r="AH1765" s="29" t="s">
        <v>934</v>
      </c>
    </row>
    <row r="1766" spans="1:34">
      <c r="A1766" s="29">
        <v>40201</v>
      </c>
      <c r="B1766" s="29" t="s">
        <v>131</v>
      </c>
      <c r="C1766" s="32">
        <v>42595</v>
      </c>
      <c r="D1766" s="36">
        <v>3</v>
      </c>
      <c r="E1766" s="34">
        <v>0.125</v>
      </c>
      <c r="F1766" s="34">
        <v>0.12986111111111112</v>
      </c>
      <c r="G1766" s="31">
        <v>42595.129861111112</v>
      </c>
      <c r="H1766" s="29">
        <v>66</v>
      </c>
      <c r="AH1766" s="29" t="s">
        <v>935</v>
      </c>
    </row>
    <row r="1767" spans="1:34">
      <c r="A1767" s="29">
        <v>40201</v>
      </c>
      <c r="B1767" s="29" t="s">
        <v>131</v>
      </c>
      <c r="C1767" s="32">
        <v>42595</v>
      </c>
      <c r="D1767" s="36">
        <v>3</v>
      </c>
      <c r="E1767" s="34">
        <v>0.29166666666666669</v>
      </c>
      <c r="F1767" s="34">
        <v>0.33680555555555558</v>
      </c>
      <c r="G1767" s="31">
        <v>42595.336805555555</v>
      </c>
      <c r="H1767" s="29">
        <v>67</v>
      </c>
      <c r="I1767" s="29">
        <v>146</v>
      </c>
      <c r="Z1767" s="29" t="s">
        <v>845</v>
      </c>
      <c r="AD1767" s="29" t="s">
        <v>913</v>
      </c>
      <c r="AE1767" s="29">
        <v>64</v>
      </c>
      <c r="AF1767" s="29">
        <v>16</v>
      </c>
      <c r="AG1767" s="29">
        <v>97.7</v>
      </c>
    </row>
    <row r="1768" spans="1:34">
      <c r="A1768" s="29">
        <v>40201</v>
      </c>
      <c r="B1768" s="29" t="s">
        <v>131</v>
      </c>
      <c r="C1768" s="32">
        <v>42595</v>
      </c>
      <c r="D1768" s="36">
        <v>3</v>
      </c>
      <c r="E1768" s="34">
        <v>0.33333333333333331</v>
      </c>
      <c r="F1768" s="34">
        <v>0.3430555555555555</v>
      </c>
      <c r="G1768" s="31">
        <v>42595.343055555553</v>
      </c>
      <c r="H1768" s="29">
        <v>68</v>
      </c>
      <c r="N1768" s="29">
        <v>13</v>
      </c>
      <c r="AH1768" s="29" t="s">
        <v>904</v>
      </c>
    </row>
    <row r="1769" spans="1:34">
      <c r="A1769" s="29">
        <v>40201</v>
      </c>
      <c r="B1769" s="29" t="s">
        <v>131</v>
      </c>
      <c r="C1769" s="32">
        <v>42595</v>
      </c>
      <c r="D1769" s="36">
        <v>3</v>
      </c>
      <c r="E1769" s="34">
        <v>0.33333333333333331</v>
      </c>
      <c r="F1769" s="34">
        <v>0.34375</v>
      </c>
      <c r="G1769" s="31">
        <v>42595.34375</v>
      </c>
      <c r="H1769" s="29">
        <v>68</v>
      </c>
      <c r="K1769" s="29">
        <v>79</v>
      </c>
      <c r="L1769" s="29">
        <v>64</v>
      </c>
    </row>
    <row r="1770" spans="1:34">
      <c r="A1770" s="29">
        <v>40201</v>
      </c>
      <c r="B1770" s="29" t="s">
        <v>131</v>
      </c>
      <c r="C1770" s="32">
        <v>42595</v>
      </c>
      <c r="D1770" s="36">
        <v>3</v>
      </c>
      <c r="E1770" s="34">
        <v>0.41666666666666669</v>
      </c>
      <c r="F1770" s="34">
        <v>0.41180555555555554</v>
      </c>
      <c r="G1770" s="31">
        <v>42595.411805555559</v>
      </c>
      <c r="H1770" s="29">
        <v>60</v>
      </c>
      <c r="I1770" s="29">
        <v>105</v>
      </c>
    </row>
    <row r="1771" spans="1:34">
      <c r="A1771" s="29">
        <v>40201</v>
      </c>
      <c r="B1771" s="29" t="s">
        <v>131</v>
      </c>
      <c r="C1771" s="32">
        <v>42595</v>
      </c>
      <c r="D1771" s="36">
        <v>3</v>
      </c>
      <c r="E1771" s="34">
        <v>0.41666666666666669</v>
      </c>
      <c r="F1771" s="34">
        <v>0.41319444444444442</v>
      </c>
      <c r="G1771" s="31">
        <v>42595.413194444445</v>
      </c>
      <c r="H1771" s="29">
        <v>60</v>
      </c>
      <c r="T1771" s="29" t="s">
        <v>845</v>
      </c>
    </row>
    <row r="1772" spans="1:34">
      <c r="A1772" s="29">
        <v>40201</v>
      </c>
      <c r="B1772" s="29" t="s">
        <v>131</v>
      </c>
      <c r="C1772" s="32">
        <v>42595</v>
      </c>
      <c r="D1772" s="36">
        <v>3</v>
      </c>
      <c r="E1772" s="34">
        <v>0.41666666666666669</v>
      </c>
      <c r="F1772" s="34">
        <v>0.41388888888888892</v>
      </c>
      <c r="G1772" s="31">
        <v>42595.413888888892</v>
      </c>
      <c r="H1772" s="29">
        <v>60</v>
      </c>
      <c r="U1772" s="29" t="s">
        <v>845</v>
      </c>
    </row>
    <row r="1773" spans="1:34">
      <c r="A1773" s="29">
        <v>40201</v>
      </c>
      <c r="B1773" s="29" t="s">
        <v>131</v>
      </c>
      <c r="C1773" s="32">
        <v>42595</v>
      </c>
      <c r="D1773" s="36">
        <v>3</v>
      </c>
      <c r="E1773" s="34">
        <v>0.41666666666666669</v>
      </c>
      <c r="F1773" s="34">
        <v>0.42430555555555555</v>
      </c>
      <c r="G1773" s="31">
        <v>42595.424305555556</v>
      </c>
      <c r="H1773" s="29">
        <v>60</v>
      </c>
      <c r="I1773" s="29">
        <v>52</v>
      </c>
      <c r="J1773" s="29" t="s">
        <v>853</v>
      </c>
      <c r="M1773" s="29">
        <v>19</v>
      </c>
      <c r="AH1773" s="29" t="s">
        <v>914</v>
      </c>
    </row>
    <row r="1774" spans="1:34">
      <c r="A1774" s="29">
        <v>40201</v>
      </c>
      <c r="B1774" s="29" t="s">
        <v>131</v>
      </c>
      <c r="C1774" s="32">
        <v>42595</v>
      </c>
      <c r="D1774" s="36">
        <v>3</v>
      </c>
      <c r="E1774" s="34">
        <v>0.41666666666666669</v>
      </c>
      <c r="F1774" s="34">
        <v>0.43541666666666662</v>
      </c>
      <c r="G1774" s="31">
        <v>42595.435416666667</v>
      </c>
      <c r="H1774" s="29">
        <v>60</v>
      </c>
      <c r="I1774" s="29">
        <v>77</v>
      </c>
      <c r="J1774" s="29" t="s">
        <v>853</v>
      </c>
      <c r="M1774" s="29">
        <v>15</v>
      </c>
    </row>
    <row r="1775" spans="1:34">
      <c r="A1775" s="29">
        <v>40201</v>
      </c>
      <c r="B1775" s="29" t="s">
        <v>131</v>
      </c>
      <c r="C1775" s="32">
        <v>42595</v>
      </c>
      <c r="D1775" s="36">
        <v>3</v>
      </c>
      <c r="E1775" s="34">
        <v>0.41666666666666669</v>
      </c>
      <c r="F1775" s="34">
        <v>0.4458333333333333</v>
      </c>
      <c r="G1775" s="31">
        <v>42595.445833333331</v>
      </c>
      <c r="H1775" s="29">
        <v>60</v>
      </c>
      <c r="I1775" s="29">
        <v>114</v>
      </c>
    </row>
    <row r="1776" spans="1:34">
      <c r="A1776" s="29">
        <v>40201</v>
      </c>
      <c r="B1776" s="29" t="s">
        <v>131</v>
      </c>
      <c r="C1776" s="32">
        <v>42595</v>
      </c>
      <c r="D1776" s="36">
        <v>3</v>
      </c>
      <c r="E1776" s="34">
        <v>0.41666666666666669</v>
      </c>
      <c r="F1776" s="34">
        <v>0.4465277777777778</v>
      </c>
      <c r="G1776" s="31">
        <v>42595.446527777778</v>
      </c>
      <c r="U1776" s="29" t="s">
        <v>845</v>
      </c>
    </row>
    <row r="1777" spans="1:34">
      <c r="A1777" s="29">
        <v>40201</v>
      </c>
      <c r="B1777" s="29" t="s">
        <v>131</v>
      </c>
      <c r="C1777" s="32">
        <v>42595</v>
      </c>
      <c r="D1777" s="36">
        <v>3</v>
      </c>
      <c r="E1777" s="34">
        <v>0.41666666666666669</v>
      </c>
      <c r="F1777" s="34">
        <v>0.45694444444444443</v>
      </c>
      <c r="G1777" s="31">
        <v>42595.456944444442</v>
      </c>
      <c r="H1777" s="29">
        <v>60</v>
      </c>
      <c r="I1777" s="29">
        <v>83</v>
      </c>
      <c r="J1777" s="29" t="s">
        <v>853</v>
      </c>
      <c r="M1777" s="29">
        <v>15</v>
      </c>
      <c r="AH1777" s="29" t="s">
        <v>915</v>
      </c>
    </row>
    <row r="1778" spans="1:34">
      <c r="A1778" s="29">
        <v>40201</v>
      </c>
      <c r="B1778" s="29" t="s">
        <v>131</v>
      </c>
      <c r="C1778" s="32">
        <v>42595</v>
      </c>
      <c r="D1778" s="36">
        <v>3</v>
      </c>
      <c r="E1778" s="34">
        <v>0.41666666666666669</v>
      </c>
      <c r="F1778" s="34">
        <v>0.4680555555555555</v>
      </c>
      <c r="G1778" s="31">
        <v>42595.468055555553</v>
      </c>
      <c r="H1778" s="29">
        <v>60</v>
      </c>
      <c r="I1778" s="29">
        <v>96</v>
      </c>
      <c r="J1778" s="29" t="s">
        <v>853</v>
      </c>
      <c r="M1778" s="29">
        <v>15</v>
      </c>
    </row>
    <row r="1779" spans="1:34">
      <c r="A1779" s="29">
        <v>40201</v>
      </c>
      <c r="B1779" s="29" t="s">
        <v>131</v>
      </c>
      <c r="C1779" s="32">
        <v>42595</v>
      </c>
      <c r="D1779" s="36">
        <v>3</v>
      </c>
      <c r="E1779" s="34">
        <v>0.41666666666666669</v>
      </c>
      <c r="F1779" s="34">
        <v>0.47916666666666669</v>
      </c>
      <c r="G1779" s="31">
        <v>42595.479166666664</v>
      </c>
      <c r="H1779" s="29">
        <v>60</v>
      </c>
      <c r="I1779" s="29">
        <v>117</v>
      </c>
      <c r="U1779" s="29" t="s">
        <v>845</v>
      </c>
    </row>
    <row r="1780" spans="1:34">
      <c r="A1780" s="29">
        <v>40201</v>
      </c>
      <c r="B1780" s="29" t="s">
        <v>131</v>
      </c>
      <c r="C1780" s="32">
        <v>42595</v>
      </c>
      <c r="D1780" s="36">
        <v>3</v>
      </c>
      <c r="E1780" s="34">
        <v>0.41666666666666669</v>
      </c>
      <c r="F1780" s="34">
        <v>0.49027777777777781</v>
      </c>
      <c r="G1780" s="31">
        <v>42595.490277777775</v>
      </c>
      <c r="H1780" s="29">
        <v>60</v>
      </c>
      <c r="I1780" s="29">
        <v>81</v>
      </c>
      <c r="J1780" s="29" t="s">
        <v>853</v>
      </c>
    </row>
    <row r="1781" spans="1:34">
      <c r="A1781" s="29">
        <v>40201</v>
      </c>
      <c r="B1781" s="29" t="s">
        <v>131</v>
      </c>
      <c r="C1781" s="32">
        <v>42595</v>
      </c>
      <c r="D1781" s="36">
        <v>3</v>
      </c>
      <c r="E1781" s="34">
        <v>0.41666666666666669</v>
      </c>
      <c r="F1781" s="34">
        <v>0.51388888888888895</v>
      </c>
      <c r="G1781" s="31">
        <v>42595.513888888891</v>
      </c>
      <c r="H1781" s="29">
        <v>60</v>
      </c>
      <c r="I1781" s="29">
        <v>98</v>
      </c>
      <c r="J1781" s="29" t="s">
        <v>843</v>
      </c>
    </row>
    <row r="1782" spans="1:34">
      <c r="A1782" s="29">
        <v>40201</v>
      </c>
      <c r="B1782" s="29" t="s">
        <v>131</v>
      </c>
      <c r="C1782" s="32">
        <v>42595</v>
      </c>
      <c r="D1782" s="36">
        <v>3</v>
      </c>
      <c r="E1782" s="34">
        <v>0.5</v>
      </c>
      <c r="F1782" s="34">
        <v>0.51736111111111105</v>
      </c>
      <c r="G1782" s="31">
        <v>42595.517361111109</v>
      </c>
      <c r="H1782" s="29">
        <v>61</v>
      </c>
      <c r="I1782" s="29">
        <v>98</v>
      </c>
      <c r="N1782" s="29">
        <v>12.2</v>
      </c>
      <c r="AH1782" s="29" t="s">
        <v>901</v>
      </c>
    </row>
    <row r="1783" spans="1:34">
      <c r="A1783" s="29">
        <v>40201</v>
      </c>
      <c r="B1783" s="29" t="s">
        <v>131</v>
      </c>
      <c r="C1783" s="32">
        <v>42595</v>
      </c>
      <c r="D1783" s="36">
        <v>3</v>
      </c>
      <c r="E1783" s="34">
        <v>0.5</v>
      </c>
      <c r="F1783" s="34">
        <v>0.51874999999999993</v>
      </c>
      <c r="G1783" s="31">
        <v>42595.518750000003</v>
      </c>
      <c r="K1783" s="29">
        <v>94</v>
      </c>
      <c r="L1783" s="29">
        <v>94</v>
      </c>
    </row>
    <row r="1784" spans="1:34">
      <c r="A1784" s="29">
        <v>40201</v>
      </c>
      <c r="B1784" s="29" t="s">
        <v>131</v>
      </c>
      <c r="C1784" s="32">
        <v>42595</v>
      </c>
      <c r="D1784" s="36">
        <v>3</v>
      </c>
      <c r="E1784" s="34">
        <v>0.51041666666666663</v>
      </c>
      <c r="F1784" s="34">
        <v>0.52777777777777779</v>
      </c>
      <c r="G1784" s="31">
        <v>42595.527777777781</v>
      </c>
      <c r="H1784" s="29">
        <v>62</v>
      </c>
      <c r="I1784" s="29">
        <v>72</v>
      </c>
      <c r="J1784" s="29" t="s">
        <v>846</v>
      </c>
      <c r="M1784" s="29">
        <v>15</v>
      </c>
      <c r="AH1784" s="29" t="s">
        <v>916</v>
      </c>
    </row>
    <row r="1785" spans="1:34">
      <c r="A1785" s="29">
        <v>40201</v>
      </c>
      <c r="B1785" s="29" t="s">
        <v>131</v>
      </c>
      <c r="C1785" s="32">
        <v>42595</v>
      </c>
      <c r="D1785" s="36">
        <v>3</v>
      </c>
      <c r="E1785" s="34">
        <v>0.53125</v>
      </c>
      <c r="F1785" s="34">
        <v>0.53819444444444442</v>
      </c>
      <c r="G1785" s="31">
        <v>42595.538194444445</v>
      </c>
      <c r="H1785" s="29">
        <v>63</v>
      </c>
      <c r="I1785" s="29">
        <v>92</v>
      </c>
      <c r="J1785" s="29" t="s">
        <v>843</v>
      </c>
      <c r="AH1785" s="29" t="s">
        <v>917</v>
      </c>
    </row>
    <row r="1786" spans="1:34">
      <c r="A1786" s="29">
        <v>40201</v>
      </c>
      <c r="B1786" s="29" t="s">
        <v>131</v>
      </c>
      <c r="C1786" s="32">
        <v>42595</v>
      </c>
      <c r="D1786" s="36">
        <v>3</v>
      </c>
      <c r="E1786" s="34">
        <v>0.5625</v>
      </c>
      <c r="F1786" s="34">
        <v>0.5625</v>
      </c>
      <c r="G1786" s="31">
        <v>42595.5625</v>
      </c>
      <c r="H1786" s="29">
        <v>64</v>
      </c>
      <c r="I1786" s="29">
        <v>75</v>
      </c>
      <c r="J1786" s="29" t="s">
        <v>846</v>
      </c>
      <c r="M1786" s="29">
        <v>15</v>
      </c>
      <c r="AH1786" s="29" t="s">
        <v>916</v>
      </c>
    </row>
    <row r="1787" spans="1:34">
      <c r="A1787" s="29">
        <v>40201</v>
      </c>
      <c r="B1787" s="29" t="s">
        <v>131</v>
      </c>
      <c r="C1787" s="32">
        <v>42595</v>
      </c>
      <c r="D1787" s="36">
        <v>3</v>
      </c>
      <c r="E1787" s="34">
        <v>0.57291666666666663</v>
      </c>
      <c r="F1787" s="34">
        <v>0.57291666666666663</v>
      </c>
      <c r="G1787" s="31">
        <v>42595.572916666664</v>
      </c>
      <c r="H1787" s="29">
        <v>65</v>
      </c>
      <c r="I1787" s="29">
        <v>88</v>
      </c>
      <c r="J1787" s="29" t="s">
        <v>843</v>
      </c>
    </row>
    <row r="1788" spans="1:34">
      <c r="A1788" s="29">
        <v>40201</v>
      </c>
      <c r="B1788" s="29" t="s">
        <v>131</v>
      </c>
      <c r="C1788" s="32">
        <v>42595</v>
      </c>
      <c r="D1788" s="36">
        <v>3</v>
      </c>
      <c r="E1788" s="34">
        <v>0.60416666666666663</v>
      </c>
      <c r="F1788" s="34">
        <v>0.60416666666666663</v>
      </c>
      <c r="G1788" s="31">
        <v>42595.604166666664</v>
      </c>
      <c r="H1788" s="29">
        <v>66</v>
      </c>
      <c r="I1788" s="29">
        <v>65</v>
      </c>
      <c r="J1788" s="29" t="s">
        <v>846</v>
      </c>
      <c r="M1788" s="29">
        <v>15</v>
      </c>
      <c r="AH1788" s="29" t="s">
        <v>918</v>
      </c>
    </row>
    <row r="1789" spans="1:34">
      <c r="A1789" s="29">
        <v>40201</v>
      </c>
      <c r="B1789" s="29" t="s">
        <v>131</v>
      </c>
      <c r="C1789" s="32">
        <v>42595</v>
      </c>
      <c r="D1789" s="36">
        <v>3</v>
      </c>
      <c r="E1789" s="34">
        <v>0.61458333333333337</v>
      </c>
      <c r="F1789" s="34">
        <v>0.61458333333333337</v>
      </c>
      <c r="G1789" s="31">
        <v>42595.614583333336</v>
      </c>
      <c r="H1789" s="29">
        <v>67</v>
      </c>
      <c r="I1789" s="29">
        <v>75</v>
      </c>
      <c r="J1789" s="29" t="s">
        <v>846</v>
      </c>
      <c r="M1789" s="29">
        <v>15</v>
      </c>
      <c r="AH1789" s="29" t="s">
        <v>918</v>
      </c>
    </row>
    <row r="1790" spans="1:34">
      <c r="A1790" s="29">
        <v>40201</v>
      </c>
      <c r="B1790" s="29" t="s">
        <v>131</v>
      </c>
      <c r="C1790" s="32">
        <v>42595</v>
      </c>
      <c r="D1790" s="36">
        <v>3</v>
      </c>
      <c r="E1790" s="34">
        <v>0.625</v>
      </c>
      <c r="F1790" s="34">
        <v>0.62708333333333333</v>
      </c>
      <c r="G1790" s="31">
        <v>42595.627083333333</v>
      </c>
      <c r="H1790" s="29">
        <v>68</v>
      </c>
      <c r="I1790" s="29">
        <v>73</v>
      </c>
      <c r="J1790" s="29" t="s">
        <v>846</v>
      </c>
      <c r="M1790" s="29">
        <v>15</v>
      </c>
      <c r="AH1790" s="29" t="s">
        <v>918</v>
      </c>
    </row>
    <row r="1791" spans="1:34">
      <c r="A1791" s="29">
        <v>40201</v>
      </c>
      <c r="B1791" s="29" t="s">
        <v>131</v>
      </c>
      <c r="C1791" s="32">
        <v>42595</v>
      </c>
      <c r="D1791" s="36">
        <v>3</v>
      </c>
      <c r="E1791" s="34">
        <v>0.64583333333333337</v>
      </c>
      <c r="F1791" s="34">
        <v>0.64236111111111105</v>
      </c>
      <c r="G1791" s="31">
        <v>42595.642361111109</v>
      </c>
      <c r="H1791" s="29">
        <v>69</v>
      </c>
      <c r="I1791" s="29">
        <v>82</v>
      </c>
      <c r="J1791" s="29" t="s">
        <v>843</v>
      </c>
    </row>
    <row r="1792" spans="1:34">
      <c r="A1792" s="29">
        <v>40201</v>
      </c>
      <c r="B1792" s="29" t="s">
        <v>131</v>
      </c>
      <c r="C1792" s="32">
        <v>42595</v>
      </c>
      <c r="D1792" s="36">
        <v>3</v>
      </c>
      <c r="E1792" s="34">
        <v>0.66666666666666663</v>
      </c>
      <c r="G1792" s="31">
        <v>42595.666666666664</v>
      </c>
      <c r="H1792" s="29">
        <v>70</v>
      </c>
      <c r="I1792" s="29">
        <v>84</v>
      </c>
      <c r="AC1792" s="29">
        <v>0.2</v>
      </c>
      <c r="AD1792" s="29" t="s">
        <v>919</v>
      </c>
      <c r="AE1792" s="29">
        <v>18</v>
      </c>
      <c r="AF1792" s="29">
        <v>80</v>
      </c>
      <c r="AG1792" s="29">
        <v>97.8</v>
      </c>
      <c r="AH1792" s="29" t="s">
        <v>920</v>
      </c>
    </row>
    <row r="1793" spans="1:34">
      <c r="A1793" s="29">
        <v>40203</v>
      </c>
      <c r="B1793" s="29" t="s">
        <v>27</v>
      </c>
      <c r="C1793" s="32">
        <v>42565</v>
      </c>
      <c r="D1793" s="36">
        <v>1</v>
      </c>
      <c r="E1793" s="34">
        <v>0.66666666666666663</v>
      </c>
      <c r="F1793" s="34">
        <v>0.66666666666666663</v>
      </c>
      <c r="G1793" s="31">
        <v>42565.666666666664</v>
      </c>
      <c r="H1793" s="29">
        <v>1</v>
      </c>
      <c r="I1793" s="29">
        <v>83</v>
      </c>
      <c r="J1793" s="29" t="s">
        <v>843</v>
      </c>
      <c r="AC1793" s="29">
        <v>0.2</v>
      </c>
      <c r="AD1793" s="29" t="s">
        <v>936</v>
      </c>
      <c r="AE1793" s="29">
        <v>69</v>
      </c>
      <c r="AF1793" s="29">
        <v>18</v>
      </c>
      <c r="AG1793" s="29">
        <v>97.9</v>
      </c>
      <c r="AH1793" s="33"/>
    </row>
    <row r="1794" spans="1:34">
      <c r="A1794" s="29">
        <v>40203</v>
      </c>
      <c r="B1794" s="29" t="s">
        <v>27</v>
      </c>
      <c r="C1794" s="32">
        <v>42565</v>
      </c>
      <c r="D1794" s="36">
        <v>1</v>
      </c>
      <c r="E1794" s="34">
        <v>0.66666666666666663</v>
      </c>
      <c r="F1794" s="34">
        <v>0.67013888888888884</v>
      </c>
      <c r="G1794" s="31">
        <v>42565.670138888891</v>
      </c>
      <c r="H1794" s="29">
        <v>1</v>
      </c>
      <c r="I1794" s="29">
        <v>83</v>
      </c>
      <c r="Z1794" s="29" t="s">
        <v>845</v>
      </c>
      <c r="AH1794" s="33"/>
    </row>
    <row r="1795" spans="1:34">
      <c r="A1795" s="29">
        <v>40203</v>
      </c>
      <c r="B1795" s="29" t="s">
        <v>27</v>
      </c>
      <c r="C1795" s="32">
        <v>42565</v>
      </c>
      <c r="D1795" s="36">
        <v>1</v>
      </c>
      <c r="E1795" s="34">
        <v>0.66666666666666663</v>
      </c>
      <c r="F1795" s="34">
        <v>0.68402777777777779</v>
      </c>
      <c r="G1795" s="31">
        <v>42565.684027777781</v>
      </c>
      <c r="H1795" s="29">
        <v>2</v>
      </c>
      <c r="I1795" s="29">
        <v>88</v>
      </c>
      <c r="J1795" s="29" t="s">
        <v>843</v>
      </c>
      <c r="AH1795" s="29" t="s">
        <v>467</v>
      </c>
    </row>
    <row r="1796" spans="1:34">
      <c r="A1796" s="29">
        <v>40203</v>
      </c>
      <c r="B1796" s="29" t="s">
        <v>27</v>
      </c>
      <c r="C1796" s="32">
        <v>42565</v>
      </c>
      <c r="D1796" s="36">
        <v>1</v>
      </c>
      <c r="E1796" s="34">
        <v>0.66666666666666663</v>
      </c>
      <c r="F1796" s="34">
        <v>0.70694444444444438</v>
      </c>
      <c r="G1796" s="31">
        <v>42565.706944444442</v>
      </c>
      <c r="H1796" s="29">
        <v>3</v>
      </c>
      <c r="I1796" s="29">
        <v>92</v>
      </c>
      <c r="J1796" s="29" t="s">
        <v>843</v>
      </c>
    </row>
    <row r="1797" spans="1:34">
      <c r="A1797" s="29">
        <v>40203</v>
      </c>
      <c r="B1797" s="29" t="s">
        <v>27</v>
      </c>
      <c r="C1797" s="32">
        <v>42565</v>
      </c>
      <c r="D1797" s="36">
        <v>1</v>
      </c>
      <c r="E1797" s="34">
        <v>0.75</v>
      </c>
      <c r="F1797" s="34">
        <v>0.71944444444444444</v>
      </c>
      <c r="G1797" s="31">
        <v>42565.719444444447</v>
      </c>
      <c r="H1797" s="29">
        <v>4</v>
      </c>
      <c r="I1797" s="29">
        <v>80</v>
      </c>
      <c r="J1797" s="29" t="s">
        <v>843</v>
      </c>
    </row>
    <row r="1798" spans="1:34">
      <c r="A1798" s="29">
        <v>40203</v>
      </c>
      <c r="B1798" s="29" t="s">
        <v>27</v>
      </c>
      <c r="C1798" s="32">
        <v>42565</v>
      </c>
      <c r="D1798" s="36">
        <v>1</v>
      </c>
      <c r="E1798" s="34">
        <v>0.75</v>
      </c>
      <c r="F1798" s="34">
        <v>0.7319444444444444</v>
      </c>
      <c r="G1798" s="31">
        <v>42565.731944444444</v>
      </c>
      <c r="H1798" s="29">
        <v>5</v>
      </c>
      <c r="I1798" s="29">
        <v>86</v>
      </c>
      <c r="J1798" s="29" t="s">
        <v>843</v>
      </c>
    </row>
    <row r="1799" spans="1:34">
      <c r="A1799" s="29">
        <v>40203</v>
      </c>
      <c r="B1799" s="29" t="s">
        <v>27</v>
      </c>
      <c r="C1799" s="32">
        <v>42565</v>
      </c>
      <c r="D1799" s="36">
        <v>1</v>
      </c>
      <c r="E1799" s="34">
        <v>0.75</v>
      </c>
      <c r="F1799" s="34">
        <v>0.75694444444444453</v>
      </c>
      <c r="G1799" s="31">
        <v>42565.756944444445</v>
      </c>
      <c r="H1799" s="29">
        <v>6</v>
      </c>
      <c r="I1799" s="29">
        <v>80</v>
      </c>
      <c r="J1799" s="29" t="s">
        <v>843</v>
      </c>
    </row>
    <row r="1800" spans="1:34">
      <c r="A1800" s="29">
        <v>40203</v>
      </c>
      <c r="B1800" s="29" t="s">
        <v>27</v>
      </c>
      <c r="C1800" s="32">
        <v>42565</v>
      </c>
      <c r="D1800" s="36">
        <v>1</v>
      </c>
      <c r="E1800" s="34">
        <v>0.75</v>
      </c>
      <c r="F1800" s="34">
        <v>0.77083333333333337</v>
      </c>
      <c r="G1800" s="31">
        <v>42565.770833333336</v>
      </c>
      <c r="H1800" s="29">
        <v>7</v>
      </c>
      <c r="I1800" s="29">
        <v>84</v>
      </c>
      <c r="J1800" s="29" t="s">
        <v>843</v>
      </c>
    </row>
    <row r="1801" spans="1:34">
      <c r="A1801" s="29">
        <v>40203</v>
      </c>
      <c r="B1801" s="29" t="s">
        <v>27</v>
      </c>
      <c r="C1801" s="32">
        <v>42565</v>
      </c>
      <c r="D1801" s="36">
        <v>1</v>
      </c>
      <c r="E1801" s="34">
        <v>0.75</v>
      </c>
      <c r="F1801" s="34">
        <v>0.7715277777777777</v>
      </c>
      <c r="G1801" s="31">
        <v>42565.771527777775</v>
      </c>
      <c r="H1801" s="29">
        <v>7</v>
      </c>
      <c r="N1801" s="29">
        <v>9.0500000000000007</v>
      </c>
      <c r="AH1801" s="29" t="s">
        <v>901</v>
      </c>
    </row>
    <row r="1802" spans="1:34">
      <c r="A1802" s="29">
        <v>40203</v>
      </c>
      <c r="B1802" s="29" t="s">
        <v>27</v>
      </c>
      <c r="C1802" s="32">
        <v>42565</v>
      </c>
      <c r="D1802" s="36">
        <v>1</v>
      </c>
      <c r="E1802" s="34">
        <v>0.75</v>
      </c>
      <c r="F1802" s="34">
        <v>0.7729166666666667</v>
      </c>
      <c r="G1802" s="31">
        <v>42565.772916666669</v>
      </c>
      <c r="H1802" s="29">
        <v>7</v>
      </c>
      <c r="K1802" s="29">
        <v>95</v>
      </c>
      <c r="L1802" s="29">
        <v>100</v>
      </c>
      <c r="P1802" s="29" t="s">
        <v>845</v>
      </c>
    </row>
    <row r="1803" spans="1:34">
      <c r="A1803" s="29">
        <v>40203</v>
      </c>
      <c r="B1803" s="29" t="s">
        <v>27</v>
      </c>
      <c r="C1803" s="32">
        <v>42565</v>
      </c>
      <c r="D1803" s="36">
        <v>1</v>
      </c>
      <c r="E1803" s="34">
        <v>0.86458333333333337</v>
      </c>
      <c r="F1803" s="34">
        <v>0.86597222222222225</v>
      </c>
      <c r="G1803" s="31">
        <v>42565.865972222222</v>
      </c>
      <c r="H1803" s="29">
        <v>8</v>
      </c>
      <c r="I1803" s="29">
        <v>179</v>
      </c>
      <c r="J1803" s="29" t="s">
        <v>843</v>
      </c>
      <c r="S1803" s="29" t="s">
        <v>845</v>
      </c>
      <c r="AH1803" s="29" t="s">
        <v>937</v>
      </c>
    </row>
    <row r="1804" spans="1:34">
      <c r="A1804" s="29">
        <v>40203</v>
      </c>
      <c r="B1804" s="29" t="s">
        <v>27</v>
      </c>
      <c r="C1804" s="32">
        <v>42565</v>
      </c>
      <c r="D1804" s="36">
        <v>1</v>
      </c>
      <c r="E1804" s="34">
        <v>0.875</v>
      </c>
      <c r="F1804" s="34">
        <v>0.8833333333333333</v>
      </c>
      <c r="G1804" s="31">
        <v>42565.883333333331</v>
      </c>
      <c r="AC1804" s="29">
        <v>0.1</v>
      </c>
      <c r="AH1804" s="29" t="s">
        <v>938</v>
      </c>
    </row>
    <row r="1805" spans="1:34">
      <c r="A1805" s="29">
        <v>40203</v>
      </c>
      <c r="B1805" s="29" t="s">
        <v>27</v>
      </c>
      <c r="C1805" s="32">
        <v>42565</v>
      </c>
      <c r="D1805" s="36">
        <v>1</v>
      </c>
      <c r="E1805" s="34">
        <v>0.95833333333333337</v>
      </c>
      <c r="F1805" s="34">
        <v>0.95833333333333337</v>
      </c>
      <c r="G1805" s="31">
        <v>42565.958333333336</v>
      </c>
      <c r="H1805" s="29">
        <v>10</v>
      </c>
      <c r="I1805" s="29">
        <v>160</v>
      </c>
      <c r="J1805" s="29" t="s">
        <v>843</v>
      </c>
      <c r="Y1805" s="29" t="s">
        <v>845</v>
      </c>
      <c r="Z1805" s="29" t="s">
        <v>845</v>
      </c>
      <c r="AA1805" s="29" t="s">
        <v>845</v>
      </c>
    </row>
    <row r="1806" spans="1:34">
      <c r="A1806" s="29">
        <v>40203</v>
      </c>
      <c r="B1806" s="29" t="s">
        <v>27</v>
      </c>
      <c r="C1806" s="32">
        <v>42566</v>
      </c>
      <c r="D1806" s="36">
        <v>2</v>
      </c>
      <c r="E1806" s="34">
        <v>0.29166666666666669</v>
      </c>
      <c r="F1806" s="34">
        <v>0.31805555555555554</v>
      </c>
      <c r="G1806" s="31">
        <v>42566.318055555559</v>
      </c>
      <c r="H1806" s="29">
        <v>11</v>
      </c>
      <c r="I1806" s="29">
        <v>153</v>
      </c>
      <c r="J1806" s="29" t="s">
        <v>843</v>
      </c>
      <c r="Y1806" s="29" t="s">
        <v>845</v>
      </c>
      <c r="Z1806" s="29" t="s">
        <v>845</v>
      </c>
      <c r="AH1806" s="29" t="s">
        <v>964</v>
      </c>
    </row>
    <row r="1807" spans="1:34">
      <c r="A1807" s="29">
        <v>40203</v>
      </c>
      <c r="B1807" s="29" t="s">
        <v>27</v>
      </c>
      <c r="C1807" s="32">
        <v>42566</v>
      </c>
      <c r="D1807" s="36">
        <v>2</v>
      </c>
      <c r="E1807" s="34">
        <v>0.30208333333333331</v>
      </c>
      <c r="F1807" s="29"/>
      <c r="G1807" s="31">
        <v>42566.302083333336</v>
      </c>
      <c r="H1807" s="29">
        <v>12</v>
      </c>
      <c r="AD1807" s="29" t="s">
        <v>939</v>
      </c>
      <c r="AE1807" s="29">
        <v>60</v>
      </c>
      <c r="AF1807" s="29">
        <v>16</v>
      </c>
      <c r="AG1807" s="29">
        <v>36.5</v>
      </c>
    </row>
    <row r="1808" spans="1:34">
      <c r="A1808" s="29">
        <v>40203</v>
      </c>
      <c r="B1808" s="29" t="s">
        <v>27</v>
      </c>
      <c r="C1808" s="32">
        <v>42566</v>
      </c>
      <c r="D1808" s="36">
        <v>2</v>
      </c>
      <c r="E1808" s="34">
        <v>0.33333333333333331</v>
      </c>
      <c r="F1808" s="34">
        <v>0.36319444444444443</v>
      </c>
      <c r="G1808" s="31">
        <v>42566.363194444442</v>
      </c>
      <c r="H1808" s="29">
        <v>13</v>
      </c>
      <c r="I1808" s="29">
        <v>175</v>
      </c>
      <c r="J1808" s="29" t="s">
        <v>843</v>
      </c>
    </row>
    <row r="1809" spans="1:34">
      <c r="A1809" s="29">
        <v>40203</v>
      </c>
      <c r="B1809" s="29" t="s">
        <v>27</v>
      </c>
      <c r="C1809" s="32">
        <v>42566</v>
      </c>
      <c r="D1809" s="36">
        <v>2</v>
      </c>
      <c r="E1809" s="34">
        <v>0.33333333333333331</v>
      </c>
      <c r="F1809" s="34">
        <v>0.36944444444444446</v>
      </c>
      <c r="G1809" s="31">
        <v>42566.369444444441</v>
      </c>
      <c r="H1809" s="29">
        <v>13</v>
      </c>
      <c r="K1809" s="29">
        <v>49.5</v>
      </c>
      <c r="L1809" s="29">
        <v>66</v>
      </c>
      <c r="N1809" s="29">
        <v>8.35</v>
      </c>
      <c r="AH1809" s="29" t="s">
        <v>901</v>
      </c>
    </row>
    <row r="1810" spans="1:34">
      <c r="A1810" s="29">
        <v>40203</v>
      </c>
      <c r="B1810" s="29" t="s">
        <v>27</v>
      </c>
      <c r="C1810" s="32">
        <v>42566</v>
      </c>
      <c r="D1810" s="36">
        <v>2</v>
      </c>
      <c r="E1810" s="34">
        <v>0.33333333333333331</v>
      </c>
      <c r="F1810" s="34">
        <v>0.37013888888888885</v>
      </c>
      <c r="G1810" s="31">
        <v>42566.370138888888</v>
      </c>
      <c r="H1810" s="29">
        <v>13</v>
      </c>
      <c r="P1810" s="29" t="s">
        <v>882</v>
      </c>
    </row>
    <row r="1811" spans="1:34">
      <c r="A1811" s="29">
        <v>40203</v>
      </c>
      <c r="B1811" s="29" t="s">
        <v>27</v>
      </c>
      <c r="C1811" s="32">
        <v>42566</v>
      </c>
      <c r="D1811" s="36">
        <v>2</v>
      </c>
      <c r="E1811" s="34">
        <v>0.375</v>
      </c>
      <c r="F1811" s="29"/>
      <c r="G1811" s="31">
        <v>42566.375</v>
      </c>
      <c r="H1811" s="29">
        <v>14</v>
      </c>
      <c r="Q1811" s="29" t="s">
        <v>882</v>
      </c>
    </row>
    <row r="1812" spans="1:34">
      <c r="A1812" s="29">
        <v>40203</v>
      </c>
      <c r="B1812" s="29" t="s">
        <v>27</v>
      </c>
      <c r="C1812" s="32">
        <v>42566</v>
      </c>
      <c r="D1812" s="36">
        <v>2</v>
      </c>
      <c r="E1812" s="34">
        <v>0.42708333333333331</v>
      </c>
      <c r="F1812" s="34">
        <v>0.42708333333333331</v>
      </c>
      <c r="G1812" s="31">
        <v>42566.427083333336</v>
      </c>
      <c r="H1812" s="29">
        <v>15</v>
      </c>
      <c r="AH1812" s="29" t="s">
        <v>940</v>
      </c>
    </row>
    <row r="1813" spans="1:34">
      <c r="A1813" s="29">
        <v>40203</v>
      </c>
      <c r="B1813" s="29" t="s">
        <v>27</v>
      </c>
      <c r="C1813" s="32">
        <v>42566</v>
      </c>
      <c r="D1813" s="36">
        <v>2</v>
      </c>
      <c r="E1813" s="34">
        <v>0.4375</v>
      </c>
      <c r="F1813" s="34">
        <v>0.43333333333333335</v>
      </c>
      <c r="G1813" s="31">
        <v>42566.433333333334</v>
      </c>
      <c r="H1813" s="29">
        <v>16</v>
      </c>
      <c r="I1813" s="29">
        <v>226</v>
      </c>
      <c r="J1813" s="29" t="s">
        <v>843</v>
      </c>
      <c r="R1813" s="29" t="s">
        <v>941</v>
      </c>
    </row>
    <row r="1814" spans="1:34">
      <c r="A1814" s="29">
        <v>40203</v>
      </c>
      <c r="B1814" s="29" t="s">
        <v>27</v>
      </c>
      <c r="C1814" s="32">
        <v>42566</v>
      </c>
      <c r="D1814" s="36">
        <v>2</v>
      </c>
      <c r="E1814" s="34">
        <v>0.45833333333333331</v>
      </c>
      <c r="F1814" s="34">
        <v>0.4604166666666667</v>
      </c>
      <c r="G1814" s="31">
        <v>42566.460416666669</v>
      </c>
      <c r="H1814" s="29">
        <v>17</v>
      </c>
      <c r="I1814" s="29">
        <v>218</v>
      </c>
      <c r="J1814" s="29" t="s">
        <v>843</v>
      </c>
    </row>
    <row r="1815" spans="1:34">
      <c r="A1815" s="29">
        <v>40203</v>
      </c>
      <c r="B1815" s="29" t="s">
        <v>27</v>
      </c>
      <c r="C1815" s="32">
        <v>42566</v>
      </c>
      <c r="D1815" s="36">
        <v>2</v>
      </c>
      <c r="E1815" s="34">
        <v>0.45833333333333331</v>
      </c>
      <c r="F1815" s="34">
        <v>0.46111111111111108</v>
      </c>
      <c r="G1815" s="31">
        <v>42566.461111111108</v>
      </c>
      <c r="H1815" s="29">
        <v>17</v>
      </c>
      <c r="T1815" s="29" t="s">
        <v>882</v>
      </c>
    </row>
    <row r="1816" spans="1:34">
      <c r="A1816" s="29">
        <v>40203</v>
      </c>
      <c r="B1816" s="29" t="s">
        <v>27</v>
      </c>
      <c r="C1816" s="32">
        <v>42566</v>
      </c>
      <c r="D1816" s="36">
        <v>2</v>
      </c>
      <c r="E1816" s="34">
        <v>0.45833333333333331</v>
      </c>
      <c r="F1816" s="34">
        <v>0.46180555555555558</v>
      </c>
      <c r="G1816" s="31">
        <v>42566.461805555555</v>
      </c>
      <c r="H1816" s="29">
        <v>17</v>
      </c>
      <c r="U1816" s="29" t="s">
        <v>882</v>
      </c>
    </row>
    <row r="1817" spans="1:34">
      <c r="A1817" s="29">
        <v>40203</v>
      </c>
      <c r="B1817" s="29" t="s">
        <v>27</v>
      </c>
      <c r="C1817" s="32">
        <v>42566</v>
      </c>
      <c r="D1817" s="36">
        <v>2</v>
      </c>
      <c r="E1817" s="34">
        <v>0.45833333333333331</v>
      </c>
      <c r="F1817" s="34">
        <v>0.47222222222222227</v>
      </c>
      <c r="G1817" s="31">
        <v>42566.472222222219</v>
      </c>
      <c r="H1817" s="29">
        <v>17</v>
      </c>
      <c r="I1817" s="29">
        <v>171</v>
      </c>
      <c r="J1817" s="29" t="s">
        <v>843</v>
      </c>
    </row>
    <row r="1818" spans="1:34">
      <c r="A1818" s="29">
        <v>40203</v>
      </c>
      <c r="B1818" s="29" t="s">
        <v>27</v>
      </c>
      <c r="C1818" s="32">
        <v>42566</v>
      </c>
      <c r="D1818" s="36">
        <v>2</v>
      </c>
      <c r="E1818" s="34">
        <v>0.45833333333333331</v>
      </c>
      <c r="F1818" s="34">
        <v>0.47500000000000003</v>
      </c>
      <c r="G1818" s="31">
        <v>42566.474999999999</v>
      </c>
      <c r="H1818" s="29">
        <v>17</v>
      </c>
      <c r="V1818" s="29" t="s">
        <v>882</v>
      </c>
    </row>
    <row r="1819" spans="1:34">
      <c r="A1819" s="29">
        <v>40203</v>
      </c>
      <c r="B1819" s="29" t="s">
        <v>27</v>
      </c>
      <c r="C1819" s="32">
        <v>42566</v>
      </c>
      <c r="D1819" s="36">
        <v>2</v>
      </c>
      <c r="E1819" s="34">
        <v>0.45833333333333331</v>
      </c>
      <c r="F1819" s="34">
        <v>0.47569444444444442</v>
      </c>
      <c r="G1819" s="31">
        <v>42566.475694444445</v>
      </c>
      <c r="H1819" s="29">
        <v>17</v>
      </c>
      <c r="I1819" s="29">
        <v>164</v>
      </c>
      <c r="J1819" s="29" t="s">
        <v>843</v>
      </c>
    </row>
    <row r="1820" spans="1:34">
      <c r="A1820" s="29">
        <v>40203</v>
      </c>
      <c r="B1820" s="29" t="s">
        <v>27</v>
      </c>
      <c r="C1820" s="32">
        <v>42566</v>
      </c>
      <c r="D1820" s="36">
        <v>2</v>
      </c>
      <c r="E1820" s="34">
        <v>0.45833333333333331</v>
      </c>
      <c r="F1820" s="34">
        <v>0.4861111111111111</v>
      </c>
      <c r="G1820" s="31">
        <v>42566.486111111109</v>
      </c>
      <c r="H1820" s="29">
        <v>17</v>
      </c>
      <c r="I1820" s="29">
        <v>137</v>
      </c>
      <c r="J1820" s="29" t="s">
        <v>843</v>
      </c>
    </row>
    <row r="1821" spans="1:34">
      <c r="A1821" s="29">
        <v>40203</v>
      </c>
      <c r="B1821" s="29" t="s">
        <v>27</v>
      </c>
      <c r="C1821" s="32">
        <v>42566</v>
      </c>
      <c r="D1821" s="36">
        <v>2</v>
      </c>
      <c r="E1821" s="34">
        <v>0.45833333333333331</v>
      </c>
      <c r="F1821" s="34">
        <v>0.48888888888888887</v>
      </c>
      <c r="G1821" s="31">
        <v>42566.488888888889</v>
      </c>
      <c r="H1821" s="29">
        <v>17</v>
      </c>
      <c r="V1821" s="29" t="s">
        <v>882</v>
      </c>
    </row>
    <row r="1822" spans="1:34">
      <c r="A1822" s="29">
        <v>40203</v>
      </c>
      <c r="B1822" s="29" t="s">
        <v>27</v>
      </c>
      <c r="C1822" s="32">
        <v>42566</v>
      </c>
      <c r="D1822" s="36">
        <v>2</v>
      </c>
      <c r="E1822" s="34">
        <v>0.45833333333333331</v>
      </c>
      <c r="F1822" s="34">
        <v>0.48958333333333331</v>
      </c>
      <c r="G1822" s="31">
        <v>42566.489583333336</v>
      </c>
      <c r="H1822" s="29">
        <v>17</v>
      </c>
      <c r="I1822" s="29">
        <v>132</v>
      </c>
      <c r="J1822" s="29" t="s">
        <v>843</v>
      </c>
    </row>
    <row r="1823" spans="1:34">
      <c r="A1823" s="29">
        <v>40203</v>
      </c>
      <c r="B1823" s="29" t="s">
        <v>27</v>
      </c>
      <c r="C1823" s="32">
        <v>42566</v>
      </c>
      <c r="D1823" s="36">
        <v>2</v>
      </c>
      <c r="E1823" s="34">
        <v>0.45833333333333331</v>
      </c>
      <c r="F1823" s="34">
        <v>0.5</v>
      </c>
      <c r="G1823" s="31">
        <v>42566.5</v>
      </c>
      <c r="H1823" s="29">
        <v>17</v>
      </c>
      <c r="I1823" s="29">
        <v>88</v>
      </c>
      <c r="J1823" s="29" t="s">
        <v>853</v>
      </c>
      <c r="M1823" s="29">
        <v>15</v>
      </c>
      <c r="AH1823" s="29" t="s">
        <v>942</v>
      </c>
    </row>
    <row r="1824" spans="1:34">
      <c r="A1824" s="29">
        <v>40203</v>
      </c>
      <c r="B1824" s="29" t="s">
        <v>27</v>
      </c>
      <c r="C1824" s="32">
        <v>42566</v>
      </c>
      <c r="D1824" s="36">
        <v>2</v>
      </c>
      <c r="E1824" s="34">
        <v>0.45833333333333331</v>
      </c>
      <c r="F1824" s="34">
        <v>0.51041666666666663</v>
      </c>
      <c r="G1824" s="31">
        <v>42566.510416666664</v>
      </c>
      <c r="H1824" s="29">
        <v>17</v>
      </c>
      <c r="I1824" s="29">
        <v>110</v>
      </c>
      <c r="J1824" s="29" t="s">
        <v>843</v>
      </c>
      <c r="S1824" s="29" t="s">
        <v>845</v>
      </c>
      <c r="AH1824" s="29" t="s">
        <v>943</v>
      </c>
    </row>
    <row r="1825" spans="1:34">
      <c r="A1825" s="29">
        <v>40203</v>
      </c>
      <c r="B1825" s="29" t="s">
        <v>27</v>
      </c>
      <c r="C1825" s="32">
        <v>42566</v>
      </c>
      <c r="D1825" s="36">
        <v>2</v>
      </c>
      <c r="E1825" s="34">
        <v>0.5</v>
      </c>
      <c r="F1825" s="34">
        <v>0.53472222222222221</v>
      </c>
      <c r="G1825" s="31">
        <v>42566.534722222219</v>
      </c>
      <c r="H1825" s="29">
        <v>18</v>
      </c>
      <c r="X1825" s="29" t="s">
        <v>882</v>
      </c>
    </row>
    <row r="1826" spans="1:34">
      <c r="A1826" s="29">
        <v>40203</v>
      </c>
      <c r="B1826" s="29" t="s">
        <v>27</v>
      </c>
      <c r="C1826" s="32">
        <v>42566</v>
      </c>
      <c r="D1826" s="36">
        <v>2</v>
      </c>
      <c r="E1826" s="34">
        <v>0.5</v>
      </c>
      <c r="F1826" s="34">
        <v>0.55347222222222225</v>
      </c>
      <c r="G1826" s="31">
        <v>42566.553472222222</v>
      </c>
      <c r="H1826" s="29">
        <v>19</v>
      </c>
      <c r="I1826" s="29">
        <v>85</v>
      </c>
      <c r="J1826" s="29" t="s">
        <v>843</v>
      </c>
      <c r="K1826" s="29">
        <v>73</v>
      </c>
      <c r="L1826" s="29">
        <v>73</v>
      </c>
      <c r="N1826" s="29">
        <v>6.65</v>
      </c>
      <c r="AH1826" s="29" t="s">
        <v>944</v>
      </c>
    </row>
    <row r="1827" spans="1:34">
      <c r="A1827" s="29">
        <v>40203</v>
      </c>
      <c r="B1827" s="29" t="s">
        <v>27</v>
      </c>
      <c r="C1827" s="32">
        <v>42566</v>
      </c>
      <c r="D1827" s="36">
        <v>2</v>
      </c>
      <c r="E1827" s="34">
        <v>0.5</v>
      </c>
      <c r="F1827" s="34">
        <v>0.55486111111111114</v>
      </c>
      <c r="G1827" s="31">
        <v>42566.554861111108</v>
      </c>
      <c r="H1827" s="29">
        <v>19</v>
      </c>
      <c r="P1827" s="29" t="s">
        <v>882</v>
      </c>
      <c r="AH1827" s="29" t="s">
        <v>945</v>
      </c>
    </row>
    <row r="1828" spans="1:34">
      <c r="A1828" s="29">
        <v>40203</v>
      </c>
      <c r="B1828" s="29" t="s">
        <v>27</v>
      </c>
      <c r="C1828" s="32">
        <v>42566</v>
      </c>
      <c r="D1828" s="36">
        <v>2</v>
      </c>
      <c r="E1828" s="34">
        <v>0.5625</v>
      </c>
      <c r="F1828" s="34">
        <v>0.56111111111111112</v>
      </c>
      <c r="G1828" s="31">
        <v>42566.561111111114</v>
      </c>
      <c r="H1828" s="29">
        <v>20</v>
      </c>
      <c r="I1828" s="29">
        <v>83</v>
      </c>
      <c r="J1828" s="29" t="s">
        <v>843</v>
      </c>
      <c r="AH1828" s="29" t="s">
        <v>946</v>
      </c>
    </row>
    <row r="1829" spans="1:34">
      <c r="A1829" s="29">
        <v>40203</v>
      </c>
      <c r="B1829" s="29" t="s">
        <v>27</v>
      </c>
      <c r="C1829" s="32">
        <v>42566</v>
      </c>
      <c r="D1829" s="36">
        <v>2</v>
      </c>
      <c r="E1829" s="34">
        <v>0.58333333333333337</v>
      </c>
      <c r="F1829" s="34">
        <v>0.58333333333333337</v>
      </c>
      <c r="G1829" s="31">
        <v>42566.583333333336</v>
      </c>
      <c r="H1829" s="29">
        <v>21</v>
      </c>
      <c r="I1829" s="29">
        <v>122</v>
      </c>
      <c r="J1829" s="29" t="s">
        <v>843</v>
      </c>
    </row>
    <row r="1830" spans="1:34">
      <c r="A1830" s="29">
        <v>40203</v>
      </c>
      <c r="B1830" s="29" t="s">
        <v>27</v>
      </c>
      <c r="C1830" s="32">
        <v>42566</v>
      </c>
      <c r="D1830" s="36">
        <v>2</v>
      </c>
      <c r="E1830" s="34">
        <v>0.69791666666666663</v>
      </c>
      <c r="F1830" s="34">
        <v>0.69791666666666663</v>
      </c>
      <c r="G1830" s="31">
        <v>42566.697916666664</v>
      </c>
      <c r="H1830" s="29">
        <v>22</v>
      </c>
      <c r="I1830" s="29">
        <v>69</v>
      </c>
      <c r="J1830" s="35" t="s">
        <v>846</v>
      </c>
      <c r="M1830" s="29">
        <v>15</v>
      </c>
      <c r="AH1830" s="29" t="s">
        <v>947</v>
      </c>
    </row>
    <row r="1831" spans="1:34">
      <c r="A1831" s="29">
        <v>40203</v>
      </c>
      <c r="B1831" s="29" t="s">
        <v>27</v>
      </c>
      <c r="C1831" s="32">
        <v>42566</v>
      </c>
      <c r="D1831" s="36">
        <v>2</v>
      </c>
      <c r="E1831" s="34">
        <v>0.70833333333333337</v>
      </c>
      <c r="F1831" s="34">
        <v>0.70833333333333337</v>
      </c>
      <c r="G1831" s="31">
        <v>42566.708333333336</v>
      </c>
      <c r="H1831" s="29">
        <v>23</v>
      </c>
      <c r="I1831" s="29">
        <v>114</v>
      </c>
      <c r="J1831" s="29" t="s">
        <v>843</v>
      </c>
      <c r="AH1831" s="29" t="s">
        <v>948</v>
      </c>
    </row>
    <row r="1832" spans="1:34">
      <c r="A1832" s="29">
        <v>40203</v>
      </c>
      <c r="B1832" s="29" t="s">
        <v>27</v>
      </c>
      <c r="C1832" s="32">
        <v>42566</v>
      </c>
      <c r="D1832" s="36">
        <v>2</v>
      </c>
      <c r="E1832" s="34">
        <v>0.75</v>
      </c>
      <c r="F1832" s="34">
        <v>0.75694444444444453</v>
      </c>
      <c r="G1832" s="31">
        <v>42566.756944444445</v>
      </c>
      <c r="H1832" s="29">
        <v>24</v>
      </c>
      <c r="I1832" s="29">
        <v>90</v>
      </c>
      <c r="J1832" s="29" t="s">
        <v>843</v>
      </c>
      <c r="Z1832" s="29" t="s">
        <v>882</v>
      </c>
    </row>
    <row r="1833" spans="1:34">
      <c r="A1833" s="29">
        <v>40203</v>
      </c>
      <c r="B1833" s="29" t="s">
        <v>27</v>
      </c>
      <c r="C1833" s="32">
        <v>42566</v>
      </c>
      <c r="D1833" s="36">
        <v>2</v>
      </c>
      <c r="E1833" s="34">
        <v>0.75</v>
      </c>
      <c r="F1833" s="34">
        <v>0.76597222222222217</v>
      </c>
      <c r="G1833" s="31">
        <v>42566.765972222223</v>
      </c>
      <c r="H1833" s="29">
        <v>24</v>
      </c>
      <c r="K1833" s="29">
        <v>100</v>
      </c>
      <c r="L1833" s="29">
        <v>113</v>
      </c>
      <c r="N1833" s="29">
        <v>10.35</v>
      </c>
      <c r="AH1833" s="29" t="s">
        <v>901</v>
      </c>
    </row>
    <row r="1834" spans="1:34">
      <c r="A1834" s="29">
        <v>40203</v>
      </c>
      <c r="B1834" s="29" t="s">
        <v>27</v>
      </c>
      <c r="C1834" s="32">
        <v>42566</v>
      </c>
      <c r="D1834" s="36">
        <v>2</v>
      </c>
      <c r="E1834" s="34">
        <v>0.75</v>
      </c>
      <c r="F1834" s="34">
        <v>0.76666666666666661</v>
      </c>
      <c r="G1834" s="31">
        <v>42566.76666666667</v>
      </c>
      <c r="H1834" s="29">
        <v>24</v>
      </c>
      <c r="P1834" s="29" t="s">
        <v>882</v>
      </c>
    </row>
    <row r="1835" spans="1:34">
      <c r="A1835" s="29">
        <v>40203</v>
      </c>
      <c r="B1835" s="29" t="s">
        <v>27</v>
      </c>
      <c r="C1835" s="32">
        <v>42566</v>
      </c>
      <c r="D1835" s="36">
        <v>2</v>
      </c>
      <c r="E1835" s="34">
        <v>0.77083333333333337</v>
      </c>
      <c r="F1835" s="34">
        <v>0.77708333333333324</v>
      </c>
      <c r="G1835" s="31">
        <v>42566.777083333334</v>
      </c>
      <c r="H1835" s="29">
        <v>25</v>
      </c>
      <c r="I1835" s="29">
        <v>79</v>
      </c>
      <c r="J1835" s="29" t="s">
        <v>846</v>
      </c>
      <c r="M1835" s="29">
        <v>12</v>
      </c>
      <c r="AH1835" s="29" t="s">
        <v>949</v>
      </c>
    </row>
    <row r="1836" spans="1:34">
      <c r="A1836" s="29">
        <v>40203</v>
      </c>
      <c r="B1836" s="29" t="s">
        <v>27</v>
      </c>
      <c r="C1836" s="32">
        <v>42566</v>
      </c>
      <c r="D1836" s="36">
        <v>2</v>
      </c>
      <c r="E1836" s="34">
        <v>0.78125</v>
      </c>
      <c r="F1836" s="34">
        <v>0.78749999999999998</v>
      </c>
      <c r="G1836" s="31">
        <v>42566.787499999999</v>
      </c>
      <c r="H1836" s="29">
        <v>26</v>
      </c>
      <c r="I1836" s="29">
        <v>120</v>
      </c>
      <c r="J1836" s="29" t="s">
        <v>843</v>
      </c>
      <c r="AH1836" s="29" t="s">
        <v>950</v>
      </c>
    </row>
    <row r="1837" spans="1:34">
      <c r="A1837" s="29">
        <v>40203</v>
      </c>
      <c r="B1837" s="29" t="s">
        <v>27</v>
      </c>
      <c r="C1837" s="32">
        <v>42566</v>
      </c>
      <c r="D1837" s="36">
        <v>2</v>
      </c>
      <c r="E1837" s="34">
        <v>0.86458333333333337</v>
      </c>
      <c r="F1837" s="34">
        <v>0.87430555555555556</v>
      </c>
      <c r="G1837" s="31">
        <v>42566.874305555553</v>
      </c>
      <c r="H1837" s="29">
        <v>27</v>
      </c>
      <c r="I1837" s="29">
        <v>86</v>
      </c>
      <c r="J1837" s="29" t="s">
        <v>843</v>
      </c>
      <c r="AH1837" s="29" t="s">
        <v>951</v>
      </c>
    </row>
    <row r="1838" spans="1:34">
      <c r="A1838" s="29">
        <v>40203</v>
      </c>
      <c r="B1838" s="29" t="s">
        <v>27</v>
      </c>
      <c r="C1838" s="32">
        <v>42566</v>
      </c>
      <c r="D1838" s="36">
        <v>2</v>
      </c>
      <c r="E1838" s="34">
        <v>0.89583333333333337</v>
      </c>
      <c r="F1838" s="34">
        <v>0.89513888888888893</v>
      </c>
      <c r="G1838" s="31">
        <v>42566.895138888889</v>
      </c>
      <c r="H1838" s="29">
        <v>28</v>
      </c>
      <c r="I1838" s="29">
        <v>82</v>
      </c>
      <c r="J1838" s="29" t="s">
        <v>843</v>
      </c>
      <c r="AH1838" s="29" t="s">
        <v>951</v>
      </c>
    </row>
    <row r="1839" spans="1:34">
      <c r="A1839" s="29">
        <v>40203</v>
      </c>
      <c r="B1839" s="29" t="s">
        <v>27</v>
      </c>
      <c r="C1839" s="32">
        <v>42566</v>
      </c>
      <c r="D1839" s="36">
        <v>2</v>
      </c>
      <c r="E1839" s="34">
        <v>0.91666666666666663</v>
      </c>
      <c r="F1839" s="34">
        <v>0.91805555555555562</v>
      </c>
      <c r="G1839" s="31">
        <v>42566.918055555558</v>
      </c>
      <c r="H1839" s="29">
        <v>29</v>
      </c>
      <c r="I1839" s="29">
        <v>69</v>
      </c>
      <c r="J1839" s="29" t="s">
        <v>846</v>
      </c>
      <c r="M1839" s="29">
        <v>15</v>
      </c>
      <c r="AH1839" s="29" t="s">
        <v>952</v>
      </c>
    </row>
    <row r="1840" spans="1:34">
      <c r="A1840" s="29">
        <v>40203</v>
      </c>
      <c r="B1840" s="29" t="s">
        <v>27</v>
      </c>
      <c r="C1840" s="32">
        <v>42566</v>
      </c>
      <c r="D1840" s="36">
        <v>2</v>
      </c>
      <c r="E1840" s="34">
        <v>0.91666666666666663</v>
      </c>
      <c r="F1840" s="34">
        <v>0.93055555555555547</v>
      </c>
      <c r="G1840" s="31">
        <v>42566.930555555555</v>
      </c>
      <c r="H1840" s="29">
        <v>30</v>
      </c>
      <c r="I1840" s="29">
        <v>91</v>
      </c>
      <c r="K1840" s="29">
        <v>26</v>
      </c>
      <c r="N1840" s="29">
        <v>1.8</v>
      </c>
      <c r="AB1840" s="29" t="s">
        <v>882</v>
      </c>
      <c r="AH1840" s="29" t="s">
        <v>904</v>
      </c>
    </row>
    <row r="1841" spans="1:34">
      <c r="A1841" s="29">
        <v>40203</v>
      </c>
      <c r="B1841" s="29" t="s">
        <v>27</v>
      </c>
      <c r="C1841" s="32">
        <v>42566</v>
      </c>
      <c r="D1841" s="36">
        <v>2</v>
      </c>
      <c r="E1841" s="34">
        <v>0.92708333333333337</v>
      </c>
      <c r="F1841" s="34">
        <v>0.92847222222222225</v>
      </c>
      <c r="G1841" s="31">
        <v>42566.928472222222</v>
      </c>
      <c r="H1841" s="29">
        <v>30</v>
      </c>
      <c r="I1841" s="29">
        <v>91</v>
      </c>
      <c r="J1841" s="29" t="s">
        <v>843</v>
      </c>
      <c r="N1841" s="29">
        <v>0.35</v>
      </c>
      <c r="AH1841" s="29" t="s">
        <v>953</v>
      </c>
    </row>
    <row r="1842" spans="1:34">
      <c r="A1842" s="29">
        <v>40203</v>
      </c>
      <c r="B1842" s="29" t="s">
        <v>27</v>
      </c>
      <c r="C1842" s="32">
        <v>42566</v>
      </c>
      <c r="D1842" s="36">
        <v>2</v>
      </c>
      <c r="E1842" s="34">
        <v>0.95833333333333337</v>
      </c>
      <c r="F1842" s="34">
        <v>0.9590277777777777</v>
      </c>
      <c r="G1842" s="31">
        <v>42566.959027777775</v>
      </c>
      <c r="H1842" s="29">
        <v>31</v>
      </c>
      <c r="I1842" s="29">
        <v>101</v>
      </c>
      <c r="J1842" s="29" t="s">
        <v>843</v>
      </c>
      <c r="Y1842" s="29" t="s">
        <v>882</v>
      </c>
      <c r="Z1842" s="29" t="s">
        <v>882</v>
      </c>
      <c r="AA1842" s="29" t="s">
        <v>882</v>
      </c>
    </row>
    <row r="1843" spans="1:34">
      <c r="A1843" s="29">
        <v>40203</v>
      </c>
      <c r="B1843" s="29" t="s">
        <v>27</v>
      </c>
      <c r="C1843" s="32">
        <v>42566</v>
      </c>
      <c r="D1843" s="36">
        <v>2</v>
      </c>
      <c r="E1843" s="34">
        <v>0.97916666666666663</v>
      </c>
      <c r="F1843" s="34">
        <v>0.97638888888888886</v>
      </c>
      <c r="G1843" s="31">
        <v>42566.976388888892</v>
      </c>
      <c r="H1843" s="29">
        <v>32</v>
      </c>
      <c r="I1843" s="29">
        <v>75</v>
      </c>
      <c r="J1843" s="29" t="s">
        <v>846</v>
      </c>
      <c r="M1843" s="29">
        <v>15</v>
      </c>
      <c r="AH1843" s="29" t="s">
        <v>954</v>
      </c>
    </row>
    <row r="1844" spans="1:34">
      <c r="A1844" s="29">
        <v>40203</v>
      </c>
      <c r="B1844" s="29" t="s">
        <v>27</v>
      </c>
      <c r="C1844" s="32">
        <v>42566</v>
      </c>
      <c r="D1844" s="36">
        <v>2</v>
      </c>
      <c r="E1844" s="34">
        <v>0.98958333333333337</v>
      </c>
      <c r="F1844" s="34">
        <v>0.98749999999999993</v>
      </c>
      <c r="G1844" s="31">
        <v>42566.987500000003</v>
      </c>
      <c r="H1844" s="29">
        <v>33</v>
      </c>
      <c r="I1844" s="29">
        <v>94</v>
      </c>
      <c r="J1844" s="29" t="s">
        <v>843</v>
      </c>
    </row>
    <row r="1845" spans="1:34">
      <c r="A1845" s="29">
        <v>40203</v>
      </c>
      <c r="B1845" s="29" t="s">
        <v>27</v>
      </c>
      <c r="C1845" s="32">
        <v>42567</v>
      </c>
      <c r="D1845" s="36">
        <v>3</v>
      </c>
      <c r="E1845" s="34">
        <v>4.1666666666666664E-2</v>
      </c>
      <c r="F1845" s="34">
        <v>4.5833333333333337E-2</v>
      </c>
      <c r="G1845" s="31">
        <v>42567.04583333333</v>
      </c>
      <c r="H1845" s="29">
        <v>34</v>
      </c>
      <c r="I1845" s="29">
        <v>89</v>
      </c>
      <c r="J1845" s="29" t="s">
        <v>843</v>
      </c>
      <c r="AH1845" s="29" t="s">
        <v>951</v>
      </c>
    </row>
    <row r="1846" spans="1:34">
      <c r="A1846" s="29">
        <v>40203</v>
      </c>
      <c r="B1846" s="29" t="s">
        <v>27</v>
      </c>
      <c r="C1846" s="32">
        <v>42567</v>
      </c>
      <c r="D1846" s="36">
        <v>3</v>
      </c>
      <c r="E1846" s="34">
        <v>6.25E-2</v>
      </c>
      <c r="F1846" s="34">
        <v>6.25E-2</v>
      </c>
      <c r="G1846" s="31">
        <v>42567.0625</v>
      </c>
      <c r="H1846" s="29">
        <v>35</v>
      </c>
      <c r="I1846" s="29">
        <v>86</v>
      </c>
      <c r="J1846" s="29" t="s">
        <v>843</v>
      </c>
      <c r="AH1846" s="29" t="s">
        <v>951</v>
      </c>
    </row>
    <row r="1847" spans="1:34">
      <c r="A1847" s="29">
        <v>40203</v>
      </c>
      <c r="B1847" s="29" t="s">
        <v>27</v>
      </c>
      <c r="C1847" s="32">
        <v>42567</v>
      </c>
      <c r="D1847" s="36">
        <v>3</v>
      </c>
      <c r="E1847" s="34">
        <v>7.2916666666666671E-2</v>
      </c>
      <c r="F1847" s="34">
        <v>7.013888888888889E-2</v>
      </c>
      <c r="G1847" s="31">
        <v>42567.070138888892</v>
      </c>
      <c r="H1847" s="29">
        <v>36</v>
      </c>
      <c r="I1847" s="29">
        <v>82</v>
      </c>
      <c r="J1847" s="29" t="s">
        <v>843</v>
      </c>
      <c r="AH1847" s="29" t="s">
        <v>955</v>
      </c>
    </row>
    <row r="1848" spans="1:34">
      <c r="A1848" s="29">
        <v>40203</v>
      </c>
      <c r="B1848" s="29" t="s">
        <v>27</v>
      </c>
      <c r="C1848" s="32">
        <v>42567</v>
      </c>
      <c r="D1848" s="36">
        <v>3</v>
      </c>
      <c r="E1848" s="34">
        <v>9.375E-2</v>
      </c>
      <c r="F1848" s="34">
        <v>9.375E-2</v>
      </c>
      <c r="G1848" s="31">
        <v>42567.09375</v>
      </c>
      <c r="H1848" s="29">
        <v>37</v>
      </c>
      <c r="I1848" s="29">
        <v>82</v>
      </c>
      <c r="J1848" s="29" t="s">
        <v>843</v>
      </c>
      <c r="AH1848" s="29" t="s">
        <v>951</v>
      </c>
    </row>
    <row r="1849" spans="1:34">
      <c r="A1849" s="29">
        <v>40203</v>
      </c>
      <c r="B1849" s="29" t="s">
        <v>27</v>
      </c>
      <c r="C1849" s="32">
        <v>42567</v>
      </c>
      <c r="D1849" s="36">
        <v>3</v>
      </c>
      <c r="E1849" s="34">
        <v>0.11458333333333333</v>
      </c>
      <c r="F1849" s="34">
        <v>0.11666666666666665</v>
      </c>
      <c r="G1849" s="31">
        <v>42567.116666666669</v>
      </c>
      <c r="H1849" s="29">
        <v>38</v>
      </c>
      <c r="I1849" s="29">
        <v>100</v>
      </c>
      <c r="J1849" s="29" t="s">
        <v>843</v>
      </c>
      <c r="AH1849" s="29" t="s">
        <v>951</v>
      </c>
    </row>
    <row r="1850" spans="1:34">
      <c r="A1850" s="29">
        <v>40203</v>
      </c>
      <c r="B1850" s="29" t="s">
        <v>27</v>
      </c>
      <c r="C1850" s="32">
        <v>42567</v>
      </c>
      <c r="D1850" s="36">
        <v>3</v>
      </c>
      <c r="E1850" s="34">
        <v>0.29166666666666669</v>
      </c>
      <c r="F1850" s="34">
        <v>0.2986111111111111</v>
      </c>
      <c r="G1850" s="31">
        <v>42567.298611111109</v>
      </c>
      <c r="H1850" s="29">
        <v>39</v>
      </c>
      <c r="I1850" s="29">
        <v>184</v>
      </c>
      <c r="J1850" s="29" t="s">
        <v>843</v>
      </c>
      <c r="Z1850" s="29" t="s">
        <v>882</v>
      </c>
      <c r="AD1850" s="29" t="s">
        <v>956</v>
      </c>
      <c r="AE1850" s="29">
        <v>72</v>
      </c>
      <c r="AF1850" s="29">
        <v>16</v>
      </c>
      <c r="AG1850" s="29">
        <v>97.9</v>
      </c>
    </row>
    <row r="1851" spans="1:34">
      <c r="A1851" s="29">
        <v>40203</v>
      </c>
      <c r="B1851" s="29" t="s">
        <v>27</v>
      </c>
      <c r="C1851" s="32">
        <v>42567</v>
      </c>
      <c r="D1851" s="36">
        <v>3</v>
      </c>
      <c r="E1851" s="34">
        <v>0.33333333333333331</v>
      </c>
      <c r="F1851" s="34">
        <v>0.35902777777777778</v>
      </c>
      <c r="G1851" s="31">
        <v>42567.359027777777</v>
      </c>
      <c r="H1851" s="29">
        <v>40</v>
      </c>
      <c r="I1851" s="29">
        <v>209</v>
      </c>
      <c r="J1851" s="29" t="s">
        <v>843</v>
      </c>
    </row>
    <row r="1852" spans="1:34">
      <c r="A1852" s="29">
        <v>40203</v>
      </c>
      <c r="B1852" s="29" t="s">
        <v>27</v>
      </c>
      <c r="C1852" s="32">
        <v>42567</v>
      </c>
      <c r="D1852" s="36">
        <v>3</v>
      </c>
      <c r="E1852" s="34">
        <v>0.33333333333333331</v>
      </c>
      <c r="F1852" s="34">
        <v>0.3611111111111111</v>
      </c>
      <c r="G1852" s="31">
        <v>42567.361111111109</v>
      </c>
      <c r="H1852" s="29">
        <v>40</v>
      </c>
      <c r="K1852" s="29">
        <v>49.5</v>
      </c>
      <c r="L1852" s="29">
        <v>66</v>
      </c>
      <c r="N1852" s="29">
        <v>11.05</v>
      </c>
      <c r="P1852" s="29" t="s">
        <v>882</v>
      </c>
      <c r="AH1852" s="29" t="s">
        <v>901</v>
      </c>
    </row>
    <row r="1853" spans="1:34">
      <c r="A1853" s="29">
        <v>40203</v>
      </c>
      <c r="B1853" s="29" t="s">
        <v>27</v>
      </c>
      <c r="C1853" s="32">
        <v>42567</v>
      </c>
      <c r="D1853" s="36">
        <v>3</v>
      </c>
      <c r="E1853" s="34">
        <v>0.375</v>
      </c>
      <c r="F1853" s="34">
        <v>0.39027777777777778</v>
      </c>
      <c r="G1853" s="31">
        <v>42567.390277777777</v>
      </c>
      <c r="H1853" s="29">
        <v>41</v>
      </c>
      <c r="Q1853" s="29" t="s">
        <v>882</v>
      </c>
    </row>
    <row r="1854" spans="1:34">
      <c r="A1854" s="29">
        <v>40203</v>
      </c>
      <c r="B1854" s="29" t="s">
        <v>27</v>
      </c>
      <c r="C1854" s="32">
        <v>42567</v>
      </c>
      <c r="D1854" s="36">
        <v>3</v>
      </c>
      <c r="E1854" s="34">
        <v>0.40625</v>
      </c>
      <c r="F1854" s="34">
        <v>0.41805555555555557</v>
      </c>
      <c r="G1854" s="31">
        <v>42567.418055555558</v>
      </c>
      <c r="H1854" s="29">
        <v>42</v>
      </c>
      <c r="I1854" s="29">
        <v>267</v>
      </c>
      <c r="J1854" s="29" t="s">
        <v>843</v>
      </c>
      <c r="R1854" s="35" t="s">
        <v>882</v>
      </c>
      <c r="AH1854" s="29" t="s">
        <v>957</v>
      </c>
    </row>
    <row r="1855" spans="1:34">
      <c r="A1855" s="29">
        <v>40203</v>
      </c>
      <c r="B1855" s="29" t="s">
        <v>27</v>
      </c>
      <c r="C1855" s="32">
        <v>42567</v>
      </c>
      <c r="D1855" s="36">
        <v>3</v>
      </c>
      <c r="E1855" s="34">
        <v>0.41666666666666669</v>
      </c>
      <c r="F1855" s="34">
        <v>0.4291666666666667</v>
      </c>
      <c r="G1855" s="31">
        <v>42567.429166666669</v>
      </c>
      <c r="H1855" s="29">
        <v>43</v>
      </c>
      <c r="I1855" s="29">
        <v>255</v>
      </c>
    </row>
    <row r="1856" spans="1:34">
      <c r="A1856" s="29">
        <v>40203</v>
      </c>
      <c r="B1856" s="29" t="s">
        <v>27</v>
      </c>
      <c r="C1856" s="32">
        <v>42567</v>
      </c>
      <c r="D1856" s="36">
        <v>3</v>
      </c>
      <c r="E1856" s="34">
        <v>0.41666666666666669</v>
      </c>
      <c r="F1856" s="34">
        <v>0.43055555555555558</v>
      </c>
      <c r="G1856" s="31">
        <v>42567.430555555555</v>
      </c>
      <c r="H1856" s="29">
        <v>43</v>
      </c>
      <c r="T1856" s="29" t="s">
        <v>882</v>
      </c>
    </row>
    <row r="1857" spans="1:34">
      <c r="A1857" s="29">
        <v>40203</v>
      </c>
      <c r="B1857" s="29" t="s">
        <v>27</v>
      </c>
      <c r="C1857" s="32">
        <v>42567</v>
      </c>
      <c r="D1857" s="36">
        <v>3</v>
      </c>
      <c r="E1857" s="34">
        <v>0.41666666666666669</v>
      </c>
      <c r="F1857" s="34">
        <v>0.43333333333333335</v>
      </c>
      <c r="G1857" s="31">
        <v>42567.433333333334</v>
      </c>
      <c r="H1857" s="29">
        <v>43</v>
      </c>
      <c r="U1857" s="29" t="s">
        <v>882</v>
      </c>
    </row>
    <row r="1858" spans="1:34">
      <c r="A1858" s="29">
        <v>40203</v>
      </c>
      <c r="B1858" s="29" t="s">
        <v>27</v>
      </c>
      <c r="C1858" s="32">
        <v>42567</v>
      </c>
      <c r="D1858" s="36">
        <v>3</v>
      </c>
      <c r="E1858" s="34">
        <v>0.41666666666666669</v>
      </c>
      <c r="F1858" s="34">
        <v>0.44444444444444442</v>
      </c>
      <c r="G1858" s="31">
        <v>42567.444444444445</v>
      </c>
      <c r="H1858" s="29">
        <v>43</v>
      </c>
      <c r="V1858" s="29" t="s">
        <v>882</v>
      </c>
    </row>
    <row r="1859" spans="1:34">
      <c r="A1859" s="29">
        <v>40203</v>
      </c>
      <c r="B1859" s="29" t="s">
        <v>27</v>
      </c>
      <c r="C1859" s="32">
        <v>42567</v>
      </c>
      <c r="D1859" s="36">
        <v>3</v>
      </c>
      <c r="E1859" s="34">
        <v>0.41666666666666669</v>
      </c>
      <c r="F1859" s="34">
        <v>0.44513888888888892</v>
      </c>
      <c r="G1859" s="31">
        <v>42567.445138888892</v>
      </c>
      <c r="H1859" s="29">
        <v>43</v>
      </c>
      <c r="I1859" s="29">
        <v>203</v>
      </c>
    </row>
    <row r="1860" spans="1:34">
      <c r="A1860" s="29">
        <v>40203</v>
      </c>
      <c r="B1860" s="29" t="s">
        <v>27</v>
      </c>
      <c r="C1860" s="32">
        <v>42567</v>
      </c>
      <c r="D1860" s="36">
        <v>3</v>
      </c>
      <c r="E1860" s="34">
        <v>0.41666666666666669</v>
      </c>
      <c r="F1860" s="34">
        <v>0.45555555555555555</v>
      </c>
      <c r="G1860" s="31">
        <v>42567.455555555556</v>
      </c>
      <c r="H1860" s="29">
        <v>43</v>
      </c>
      <c r="I1860" s="29">
        <v>145</v>
      </c>
    </row>
    <row r="1861" spans="1:34">
      <c r="A1861" s="29">
        <v>40203</v>
      </c>
      <c r="B1861" s="29" t="s">
        <v>27</v>
      </c>
      <c r="C1861" s="32">
        <v>42567</v>
      </c>
      <c r="D1861" s="36">
        <v>3</v>
      </c>
      <c r="E1861" s="34">
        <v>0.41666666666666669</v>
      </c>
      <c r="F1861" s="34">
        <v>0.45833333333333331</v>
      </c>
      <c r="G1861" s="31">
        <v>42567.458333333336</v>
      </c>
      <c r="H1861" s="29">
        <v>43</v>
      </c>
      <c r="V1861" s="29" t="s">
        <v>882</v>
      </c>
    </row>
    <row r="1862" spans="1:34">
      <c r="A1862" s="29">
        <v>40203</v>
      </c>
      <c r="B1862" s="29" t="s">
        <v>27</v>
      </c>
      <c r="C1862" s="32">
        <v>42567</v>
      </c>
      <c r="D1862" s="36">
        <v>3</v>
      </c>
      <c r="E1862" s="34">
        <v>0.41666666666666669</v>
      </c>
      <c r="F1862" s="34">
        <v>0.45902777777777781</v>
      </c>
      <c r="G1862" s="31">
        <v>42567.459027777775</v>
      </c>
      <c r="H1862" s="29">
        <v>43</v>
      </c>
      <c r="I1862" s="29">
        <v>142</v>
      </c>
    </row>
    <row r="1863" spans="1:34">
      <c r="A1863" s="29">
        <v>40203</v>
      </c>
      <c r="B1863" s="29" t="s">
        <v>27</v>
      </c>
      <c r="C1863" s="32">
        <v>42567</v>
      </c>
      <c r="D1863" s="36">
        <v>3</v>
      </c>
      <c r="E1863" s="34">
        <v>0.41666666666666669</v>
      </c>
      <c r="F1863" s="34">
        <v>0.4694444444444445</v>
      </c>
      <c r="G1863" s="31">
        <v>42567.469444444447</v>
      </c>
      <c r="H1863" s="29">
        <v>43</v>
      </c>
      <c r="I1863" s="29">
        <v>100</v>
      </c>
    </row>
    <row r="1864" spans="1:34">
      <c r="A1864" s="29">
        <v>40203</v>
      </c>
      <c r="B1864" s="29" t="s">
        <v>27</v>
      </c>
      <c r="C1864" s="32">
        <v>42567</v>
      </c>
      <c r="D1864" s="36">
        <v>3</v>
      </c>
      <c r="E1864" s="34">
        <v>0.47916666666666669</v>
      </c>
      <c r="F1864" s="34">
        <v>0.47916666666666669</v>
      </c>
      <c r="G1864" s="31">
        <v>42567.479166666664</v>
      </c>
      <c r="H1864" s="29">
        <v>44</v>
      </c>
      <c r="I1864" s="29">
        <v>94</v>
      </c>
      <c r="J1864" s="29" t="s">
        <v>843</v>
      </c>
      <c r="AH1864" s="29" t="s">
        <v>958</v>
      </c>
    </row>
    <row r="1865" spans="1:34">
      <c r="A1865" s="29">
        <v>40203</v>
      </c>
      <c r="B1865" s="29" t="s">
        <v>27</v>
      </c>
      <c r="C1865" s="32">
        <v>42567</v>
      </c>
      <c r="D1865" s="36">
        <v>3</v>
      </c>
      <c r="E1865" s="34">
        <v>0.48958333333333331</v>
      </c>
      <c r="F1865" s="34">
        <v>0.50347222222222221</v>
      </c>
      <c r="G1865" s="31">
        <v>42567.503472222219</v>
      </c>
      <c r="H1865" s="29">
        <v>45</v>
      </c>
      <c r="X1865" s="29" t="s">
        <v>882</v>
      </c>
      <c r="AH1865" s="29" t="s">
        <v>959</v>
      </c>
    </row>
    <row r="1866" spans="1:34">
      <c r="A1866" s="29">
        <v>40203</v>
      </c>
      <c r="B1866" s="29" t="s">
        <v>27</v>
      </c>
      <c r="C1866" s="32">
        <v>42567</v>
      </c>
      <c r="D1866" s="36">
        <v>3</v>
      </c>
      <c r="E1866" s="34">
        <v>0.5</v>
      </c>
      <c r="F1866" s="34">
        <v>0.50416666666666665</v>
      </c>
      <c r="G1866" s="31">
        <v>42567.504166666666</v>
      </c>
      <c r="H1866" s="29">
        <v>46</v>
      </c>
      <c r="I1866" s="29">
        <v>70</v>
      </c>
      <c r="J1866" s="35" t="s">
        <v>871</v>
      </c>
      <c r="M1866" s="29">
        <v>15</v>
      </c>
    </row>
    <row r="1867" spans="1:34">
      <c r="A1867" s="29">
        <v>40203</v>
      </c>
      <c r="B1867" s="29" t="s">
        <v>27</v>
      </c>
      <c r="C1867" s="32">
        <v>42567</v>
      </c>
      <c r="D1867" s="36">
        <v>3</v>
      </c>
      <c r="E1867" s="46">
        <v>0.5</v>
      </c>
      <c r="F1867" s="35"/>
      <c r="G1867" s="31">
        <v>42567.5</v>
      </c>
      <c r="H1867" s="29">
        <v>47</v>
      </c>
      <c r="I1867" s="29">
        <v>134</v>
      </c>
    </row>
    <row r="1868" spans="1:34">
      <c r="A1868" s="29">
        <v>40203</v>
      </c>
      <c r="B1868" s="29" t="s">
        <v>27</v>
      </c>
      <c r="C1868" s="32">
        <v>42567</v>
      </c>
      <c r="D1868" s="36">
        <v>3</v>
      </c>
      <c r="E1868" s="34">
        <v>0.5</v>
      </c>
      <c r="F1868" s="34">
        <v>0.53402777777777777</v>
      </c>
      <c r="G1868" s="31">
        <v>42567.53402777778</v>
      </c>
      <c r="H1868" s="29">
        <v>47</v>
      </c>
      <c r="K1868" s="29">
        <v>64</v>
      </c>
      <c r="L1868" s="29">
        <v>112</v>
      </c>
      <c r="N1868" s="29">
        <v>13.65</v>
      </c>
      <c r="AH1868" s="29" t="s">
        <v>901</v>
      </c>
    </row>
    <row r="1869" spans="1:34">
      <c r="A1869" s="29">
        <v>40203</v>
      </c>
      <c r="B1869" s="29" t="s">
        <v>27</v>
      </c>
      <c r="C1869" s="32">
        <v>42567</v>
      </c>
      <c r="D1869" s="36">
        <v>3</v>
      </c>
      <c r="E1869" s="34">
        <v>0.51041666666666663</v>
      </c>
      <c r="F1869" s="34">
        <v>0.51458333333333328</v>
      </c>
      <c r="G1869" s="31">
        <v>42567.51458333333</v>
      </c>
      <c r="H1869" s="29">
        <v>48</v>
      </c>
      <c r="I1869" s="29">
        <v>122</v>
      </c>
      <c r="J1869" s="29" t="s">
        <v>843</v>
      </c>
    </row>
    <row r="1870" spans="1:34">
      <c r="A1870" s="29">
        <v>40203</v>
      </c>
      <c r="B1870" s="29" t="s">
        <v>27</v>
      </c>
      <c r="C1870" s="32">
        <v>42567</v>
      </c>
      <c r="D1870" s="36">
        <v>3</v>
      </c>
      <c r="E1870" s="34">
        <v>0.52083333333333337</v>
      </c>
      <c r="F1870" s="34">
        <v>0.52708333333333335</v>
      </c>
      <c r="G1870" s="31">
        <v>42567.527083333334</v>
      </c>
      <c r="H1870" s="29">
        <v>49</v>
      </c>
      <c r="I1870" s="29">
        <v>134</v>
      </c>
    </row>
    <row r="1871" spans="1:34">
      <c r="A1871" s="29">
        <v>40203</v>
      </c>
      <c r="B1871" s="29" t="s">
        <v>27</v>
      </c>
      <c r="C1871" s="32">
        <v>42567</v>
      </c>
      <c r="D1871" s="36">
        <v>3</v>
      </c>
      <c r="E1871" s="34">
        <v>0.65625</v>
      </c>
      <c r="F1871" s="34">
        <v>0.65625</v>
      </c>
      <c r="G1871" s="31">
        <v>42567.65625</v>
      </c>
      <c r="H1871" s="29">
        <v>50</v>
      </c>
      <c r="I1871" s="29">
        <v>41</v>
      </c>
      <c r="J1871" s="35" t="s">
        <v>960</v>
      </c>
      <c r="M1871" s="29">
        <v>32</v>
      </c>
      <c r="AH1871" s="29" t="s">
        <v>961</v>
      </c>
    </row>
    <row r="1872" spans="1:34">
      <c r="A1872" s="29">
        <v>40203</v>
      </c>
      <c r="B1872" s="29" t="s">
        <v>27</v>
      </c>
      <c r="C1872" s="32">
        <v>42567</v>
      </c>
      <c r="D1872" s="36">
        <v>3</v>
      </c>
      <c r="E1872" s="34">
        <v>0.66666666666666663</v>
      </c>
      <c r="F1872" s="34">
        <v>0.66736111111111107</v>
      </c>
      <c r="G1872" s="31">
        <v>42567.667361111111</v>
      </c>
      <c r="H1872" s="29">
        <v>51</v>
      </c>
      <c r="I1872" s="29">
        <v>96</v>
      </c>
      <c r="AD1872" s="29" t="s">
        <v>962</v>
      </c>
      <c r="AE1872" s="29">
        <v>18</v>
      </c>
      <c r="AF1872" s="29">
        <v>84</v>
      </c>
      <c r="AG1872" s="29">
        <v>98.4</v>
      </c>
      <c r="AH1872" s="29" t="s">
        <v>963</v>
      </c>
    </row>
    <row r="1873" spans="1:34">
      <c r="A1873" s="29">
        <v>40203</v>
      </c>
      <c r="B1873" s="29" t="s">
        <v>27</v>
      </c>
      <c r="C1873" s="32">
        <v>42567</v>
      </c>
      <c r="D1873" s="36">
        <v>3</v>
      </c>
      <c r="E1873" s="34">
        <v>0.66666666666666663</v>
      </c>
      <c r="F1873" s="34">
        <v>0.66736111111111107</v>
      </c>
      <c r="G1873" s="31">
        <v>42567.667361111111</v>
      </c>
      <c r="H1873" s="29">
        <v>51</v>
      </c>
      <c r="I1873" s="29">
        <v>96</v>
      </c>
      <c r="AD1873" s="29" t="s">
        <v>962</v>
      </c>
      <c r="AE1873" s="29">
        <v>18</v>
      </c>
      <c r="AF1873" s="29">
        <v>84</v>
      </c>
      <c r="AG1873" s="29">
        <v>98.4</v>
      </c>
      <c r="AH1873" s="29" t="s">
        <v>963</v>
      </c>
    </row>
    <row r="1874" spans="1:34">
      <c r="A1874" s="29">
        <v>40203</v>
      </c>
      <c r="B1874" s="29" t="s">
        <v>131</v>
      </c>
      <c r="C1874" s="32">
        <v>42642</v>
      </c>
      <c r="D1874" s="36">
        <v>1</v>
      </c>
      <c r="E1874" s="34">
        <v>0.66666666666666663</v>
      </c>
      <c r="F1874" s="34">
        <v>0.67708333333333337</v>
      </c>
      <c r="G1874" s="31">
        <v>42642.677083333336</v>
      </c>
      <c r="I1874" s="29">
        <v>138</v>
      </c>
      <c r="J1874" s="29" t="s">
        <v>843</v>
      </c>
      <c r="Z1874" s="29" t="s">
        <v>845</v>
      </c>
      <c r="AC1874" s="29">
        <v>0.1</v>
      </c>
      <c r="AD1874" s="29" t="s">
        <v>965</v>
      </c>
      <c r="AE1874" s="29">
        <v>68</v>
      </c>
      <c r="AF1874" s="29">
        <v>16</v>
      </c>
      <c r="AG1874" s="29">
        <v>98.4</v>
      </c>
      <c r="AH1874" s="33"/>
    </row>
    <row r="1875" spans="1:34">
      <c r="A1875" s="29">
        <v>40203</v>
      </c>
      <c r="B1875" s="29" t="s">
        <v>131</v>
      </c>
      <c r="C1875" s="32">
        <v>42642</v>
      </c>
      <c r="D1875" s="36">
        <v>1</v>
      </c>
      <c r="E1875" s="34">
        <v>0.66666666666666663</v>
      </c>
      <c r="F1875" s="34">
        <v>0.68333333333333324</v>
      </c>
      <c r="G1875" s="31">
        <v>42642.683333333334</v>
      </c>
      <c r="I1875" s="29">
        <v>141</v>
      </c>
      <c r="Z1875" s="29" t="s">
        <v>845</v>
      </c>
    </row>
    <row r="1876" spans="1:34">
      <c r="A1876" s="29">
        <v>40203</v>
      </c>
      <c r="B1876" s="29" t="s">
        <v>131</v>
      </c>
      <c r="C1876" s="32">
        <v>42642</v>
      </c>
      <c r="D1876" s="36">
        <v>1</v>
      </c>
      <c r="E1876" s="34">
        <v>0.66666666666666663</v>
      </c>
      <c r="F1876" s="34">
        <v>0.74375000000000002</v>
      </c>
      <c r="G1876" s="31">
        <v>42642.743750000001</v>
      </c>
      <c r="I1876" s="29">
        <v>71</v>
      </c>
      <c r="J1876" s="29" t="s">
        <v>846</v>
      </c>
      <c r="M1876" s="29">
        <v>15</v>
      </c>
      <c r="AH1876" s="29" t="s">
        <v>966</v>
      </c>
    </row>
    <row r="1877" spans="1:34">
      <c r="A1877" s="29">
        <v>40203</v>
      </c>
      <c r="B1877" s="29" t="s">
        <v>131</v>
      </c>
      <c r="C1877" s="32">
        <v>42642</v>
      </c>
      <c r="D1877" s="36">
        <v>1</v>
      </c>
      <c r="E1877" s="34">
        <v>0.75</v>
      </c>
      <c r="F1877" s="34">
        <v>0.75416666666666676</v>
      </c>
      <c r="G1877" s="31">
        <v>42642.754166666666</v>
      </c>
      <c r="I1877" s="29">
        <v>80</v>
      </c>
      <c r="J1877" s="29" t="s">
        <v>843</v>
      </c>
      <c r="Y1877" s="29" t="s">
        <v>845</v>
      </c>
    </row>
    <row r="1878" spans="1:34">
      <c r="A1878" s="29">
        <v>40203</v>
      </c>
      <c r="B1878" s="29" t="s">
        <v>131</v>
      </c>
      <c r="C1878" s="32">
        <v>42642</v>
      </c>
      <c r="D1878" s="36">
        <v>1</v>
      </c>
      <c r="E1878" s="34">
        <v>0.75</v>
      </c>
      <c r="F1878" s="34">
        <v>0.76111111111111107</v>
      </c>
      <c r="G1878" s="31">
        <v>42642.761111111111</v>
      </c>
      <c r="K1878" s="29">
        <v>95</v>
      </c>
      <c r="L1878" s="29">
        <v>100</v>
      </c>
      <c r="N1878" s="29">
        <v>8.6999999999999993</v>
      </c>
      <c r="P1878" s="29" t="s">
        <v>845</v>
      </c>
    </row>
    <row r="1879" spans="1:34">
      <c r="A1879" s="29">
        <v>40203</v>
      </c>
      <c r="B1879" s="29" t="s">
        <v>131</v>
      </c>
      <c r="C1879" s="32">
        <v>42642</v>
      </c>
      <c r="D1879" s="36">
        <v>1</v>
      </c>
      <c r="E1879" s="34">
        <v>0.95833333333333337</v>
      </c>
      <c r="F1879" s="34">
        <v>0.95833333333333337</v>
      </c>
      <c r="G1879" s="31">
        <v>42642.958333333336</v>
      </c>
      <c r="I1879" s="29">
        <v>147</v>
      </c>
    </row>
    <row r="1880" spans="1:34">
      <c r="A1880" s="29">
        <v>40203</v>
      </c>
      <c r="B1880" s="29" t="s">
        <v>131</v>
      </c>
      <c r="C1880" s="32">
        <v>42643</v>
      </c>
      <c r="D1880" s="36">
        <v>2</v>
      </c>
      <c r="E1880" s="34">
        <v>0.29166666666666669</v>
      </c>
      <c r="F1880" s="34">
        <v>0.31666666666666665</v>
      </c>
      <c r="G1880" s="31">
        <v>42643.316666666666</v>
      </c>
      <c r="I1880" s="29">
        <v>179</v>
      </c>
      <c r="Z1880" s="29" t="s">
        <v>845</v>
      </c>
    </row>
    <row r="1881" spans="1:34">
      <c r="A1881" s="29">
        <v>40203</v>
      </c>
      <c r="B1881" s="29" t="s">
        <v>131</v>
      </c>
      <c r="C1881" s="32">
        <v>42643</v>
      </c>
      <c r="D1881" s="36">
        <v>2</v>
      </c>
      <c r="E1881" s="34">
        <v>0.30208333333333331</v>
      </c>
      <c r="F1881" s="48"/>
      <c r="G1881" s="31">
        <v>42643.302083333336</v>
      </c>
      <c r="AD1881" s="29" t="s">
        <v>967</v>
      </c>
      <c r="AE1881" s="29">
        <v>70</v>
      </c>
      <c r="AF1881" s="29">
        <v>20</v>
      </c>
      <c r="AG1881" s="29">
        <v>98.5</v>
      </c>
    </row>
    <row r="1882" spans="1:34">
      <c r="A1882" s="29">
        <v>40203</v>
      </c>
      <c r="B1882" s="29" t="s">
        <v>131</v>
      </c>
      <c r="C1882" s="32">
        <v>42643</v>
      </c>
      <c r="D1882" s="36">
        <v>2</v>
      </c>
      <c r="E1882" s="34">
        <v>0.33333333333333331</v>
      </c>
      <c r="F1882" s="34">
        <v>0.31944444444444448</v>
      </c>
      <c r="G1882" s="31">
        <v>42643.319444444445</v>
      </c>
      <c r="N1882" s="29">
        <v>8.35</v>
      </c>
    </row>
    <row r="1883" spans="1:34">
      <c r="A1883" s="29">
        <v>40203</v>
      </c>
      <c r="B1883" s="29" t="s">
        <v>131</v>
      </c>
      <c r="C1883" s="32">
        <v>42643</v>
      </c>
      <c r="D1883" s="36">
        <v>2</v>
      </c>
      <c r="E1883" s="34">
        <v>0.33333333333333331</v>
      </c>
      <c r="F1883" s="34">
        <v>0.32777777777777778</v>
      </c>
      <c r="G1883" s="31">
        <v>42643.327777777777</v>
      </c>
      <c r="K1883" s="29">
        <v>49.5</v>
      </c>
      <c r="L1883" s="29">
        <v>66</v>
      </c>
      <c r="P1883" s="29" t="s">
        <v>845</v>
      </c>
    </row>
    <row r="1884" spans="1:34">
      <c r="A1884" s="29">
        <v>40203</v>
      </c>
      <c r="B1884" s="29" t="s">
        <v>131</v>
      </c>
      <c r="C1884" s="32">
        <v>42643</v>
      </c>
      <c r="D1884" s="36">
        <v>2</v>
      </c>
      <c r="E1884" s="34">
        <v>0.41666666666666669</v>
      </c>
      <c r="F1884" s="34">
        <v>0.4201388888888889</v>
      </c>
      <c r="G1884" s="31">
        <v>42643.420138888891</v>
      </c>
      <c r="Q1884" s="29" t="s">
        <v>845</v>
      </c>
    </row>
    <row r="1885" spans="1:34">
      <c r="A1885" s="29">
        <v>40203</v>
      </c>
      <c r="B1885" s="29" t="s">
        <v>131</v>
      </c>
      <c r="C1885" s="32">
        <v>42643</v>
      </c>
      <c r="D1885" s="36">
        <v>2</v>
      </c>
      <c r="E1885" s="34">
        <v>0.45833333333333331</v>
      </c>
      <c r="F1885" s="34">
        <v>0.4513888888888889</v>
      </c>
      <c r="G1885" s="31">
        <v>42643.451388888891</v>
      </c>
      <c r="I1885" s="29">
        <v>185</v>
      </c>
      <c r="S1885" s="29" t="s">
        <v>845</v>
      </c>
    </row>
    <row r="1886" spans="1:34">
      <c r="A1886" s="29">
        <v>40203</v>
      </c>
      <c r="B1886" s="29" t="s">
        <v>131</v>
      </c>
      <c r="C1886" s="32">
        <v>42643</v>
      </c>
      <c r="D1886" s="36">
        <v>2</v>
      </c>
      <c r="E1886" s="34">
        <v>0.45833333333333331</v>
      </c>
      <c r="F1886" s="34">
        <v>0.45416666666666666</v>
      </c>
      <c r="G1886" s="31">
        <v>42643.45416666667</v>
      </c>
      <c r="T1886" s="29" t="s">
        <v>845</v>
      </c>
    </row>
    <row r="1887" spans="1:34">
      <c r="A1887" s="29">
        <v>40203</v>
      </c>
      <c r="B1887" s="29" t="s">
        <v>131</v>
      </c>
      <c r="C1887" s="32">
        <v>42643</v>
      </c>
      <c r="D1887" s="36">
        <v>2</v>
      </c>
      <c r="E1887" s="34">
        <v>0.45833333333333331</v>
      </c>
      <c r="F1887" s="34">
        <v>0.4548611111111111</v>
      </c>
      <c r="G1887" s="31">
        <v>42643.454861111109</v>
      </c>
      <c r="U1887" s="29" t="s">
        <v>845</v>
      </c>
    </row>
    <row r="1888" spans="1:34">
      <c r="A1888" s="29">
        <v>40203</v>
      </c>
      <c r="B1888" s="29" t="s">
        <v>131</v>
      </c>
      <c r="C1888" s="32">
        <v>42643</v>
      </c>
      <c r="D1888" s="36">
        <v>2</v>
      </c>
      <c r="E1888" s="34">
        <v>0.45833333333333331</v>
      </c>
      <c r="F1888" s="34">
        <v>0.46527777777777773</v>
      </c>
      <c r="G1888" s="31">
        <v>42643.465277777781</v>
      </c>
      <c r="I1888" s="29">
        <v>147</v>
      </c>
      <c r="W1888" s="29" t="s">
        <v>845</v>
      </c>
    </row>
    <row r="1889" spans="1:34">
      <c r="A1889" s="29">
        <v>40203</v>
      </c>
      <c r="B1889" s="29" t="s">
        <v>131</v>
      </c>
      <c r="C1889" s="32">
        <v>42643</v>
      </c>
      <c r="D1889" s="36">
        <v>2</v>
      </c>
      <c r="E1889" s="34">
        <v>0.45833333333333331</v>
      </c>
      <c r="F1889" s="34">
        <v>0.46875</v>
      </c>
      <c r="G1889" s="31">
        <v>42643.46875</v>
      </c>
      <c r="I1889" s="29">
        <v>147</v>
      </c>
      <c r="U1889" s="29" t="s">
        <v>845</v>
      </c>
    </row>
    <row r="1890" spans="1:34">
      <c r="A1890" s="29">
        <v>40203</v>
      </c>
      <c r="B1890" s="29" t="s">
        <v>131</v>
      </c>
      <c r="C1890" s="32">
        <v>42643</v>
      </c>
      <c r="D1890" s="36">
        <v>2</v>
      </c>
      <c r="E1890" s="34">
        <v>0.45833333333333331</v>
      </c>
      <c r="F1890" s="34">
        <v>0.47916666666666669</v>
      </c>
      <c r="G1890" s="31">
        <v>42643.479166666664</v>
      </c>
      <c r="I1890" s="29">
        <v>119</v>
      </c>
      <c r="W1890" s="29" t="s">
        <v>845</v>
      </c>
    </row>
    <row r="1891" spans="1:34">
      <c r="A1891" s="29">
        <v>40203</v>
      </c>
      <c r="B1891" s="29" t="s">
        <v>131</v>
      </c>
      <c r="C1891" s="32">
        <v>42643</v>
      </c>
      <c r="D1891" s="36">
        <v>2</v>
      </c>
      <c r="E1891" s="34">
        <v>0.45833333333333331</v>
      </c>
      <c r="F1891" s="34">
        <v>0.4826388888888889</v>
      </c>
      <c r="G1891" s="31">
        <v>42643.482638888891</v>
      </c>
      <c r="I1891" s="29">
        <v>117</v>
      </c>
      <c r="U1891" s="29" t="s">
        <v>845</v>
      </c>
    </row>
    <row r="1892" spans="1:34">
      <c r="A1892" s="29">
        <v>40203</v>
      </c>
      <c r="B1892" s="29" t="s">
        <v>131</v>
      </c>
      <c r="C1892" s="32">
        <v>42643</v>
      </c>
      <c r="D1892" s="36">
        <v>2</v>
      </c>
      <c r="E1892" s="34">
        <v>0.45833333333333331</v>
      </c>
      <c r="F1892" s="34">
        <v>0.49305555555555558</v>
      </c>
      <c r="G1892" s="31">
        <v>42643.493055555555</v>
      </c>
      <c r="I1892" s="29">
        <v>83</v>
      </c>
      <c r="W1892" s="29" t="s">
        <v>845</v>
      </c>
    </row>
    <row r="1893" spans="1:34">
      <c r="A1893" s="29">
        <v>40203</v>
      </c>
      <c r="B1893" s="29" t="s">
        <v>131</v>
      </c>
      <c r="C1893" s="32">
        <v>42643</v>
      </c>
      <c r="D1893" s="36">
        <v>2</v>
      </c>
      <c r="E1893" s="34">
        <v>0.5</v>
      </c>
      <c r="F1893" s="34">
        <v>0.51388888888888895</v>
      </c>
      <c r="G1893" s="31">
        <v>42643.513888888891</v>
      </c>
      <c r="I1893" s="29">
        <v>81</v>
      </c>
      <c r="X1893" s="29" t="s">
        <v>845</v>
      </c>
    </row>
    <row r="1894" spans="1:34">
      <c r="A1894" s="29">
        <v>40203</v>
      </c>
      <c r="B1894" s="29" t="s">
        <v>131</v>
      </c>
      <c r="C1894" s="32">
        <v>42643</v>
      </c>
      <c r="D1894" s="36">
        <v>2</v>
      </c>
      <c r="E1894" s="34">
        <v>0.5</v>
      </c>
      <c r="F1894" s="34">
        <v>0.51736111111111105</v>
      </c>
      <c r="G1894" s="31">
        <v>42643.517361111109</v>
      </c>
      <c r="I1894" s="29">
        <v>81</v>
      </c>
    </row>
    <row r="1895" spans="1:34">
      <c r="A1895" s="29">
        <v>40203</v>
      </c>
      <c r="B1895" s="29" t="s">
        <v>131</v>
      </c>
      <c r="C1895" s="32">
        <v>42643</v>
      </c>
      <c r="D1895" s="36">
        <v>2</v>
      </c>
      <c r="E1895" s="34">
        <v>0.5</v>
      </c>
      <c r="F1895" s="34">
        <v>0.5229166666666667</v>
      </c>
      <c r="G1895" s="31">
        <v>42643.522916666669</v>
      </c>
      <c r="K1895" s="29">
        <v>73</v>
      </c>
      <c r="L1895" s="29">
        <v>73</v>
      </c>
      <c r="N1895" s="29">
        <v>6.65</v>
      </c>
      <c r="P1895" s="29" t="s">
        <v>845</v>
      </c>
    </row>
    <row r="1896" spans="1:34">
      <c r="A1896" s="29">
        <v>40203</v>
      </c>
      <c r="B1896" s="29" t="s">
        <v>131</v>
      </c>
      <c r="C1896" s="32">
        <v>42643</v>
      </c>
      <c r="D1896" s="36">
        <v>2</v>
      </c>
      <c r="E1896" s="34">
        <v>0.64583333333333337</v>
      </c>
      <c r="F1896" s="34">
        <v>0.64583333333333337</v>
      </c>
      <c r="G1896" s="31">
        <v>42643.645833333336</v>
      </c>
      <c r="AH1896" s="29" t="s">
        <v>968</v>
      </c>
    </row>
    <row r="1897" spans="1:34">
      <c r="A1897" s="29">
        <v>40203</v>
      </c>
      <c r="B1897" s="29" t="s">
        <v>131</v>
      </c>
      <c r="C1897" s="32">
        <v>42643</v>
      </c>
      <c r="D1897" s="36">
        <v>2</v>
      </c>
      <c r="E1897" s="34">
        <v>0.75</v>
      </c>
      <c r="F1897" s="34">
        <v>0.7583333333333333</v>
      </c>
      <c r="G1897" s="31">
        <v>42643.758333333331</v>
      </c>
      <c r="I1897" s="29">
        <v>179</v>
      </c>
    </row>
    <row r="1898" spans="1:34">
      <c r="A1898" s="29">
        <v>40203</v>
      </c>
      <c r="B1898" s="29" t="s">
        <v>131</v>
      </c>
      <c r="C1898" s="32">
        <v>42643</v>
      </c>
      <c r="D1898" s="36">
        <v>2</v>
      </c>
      <c r="E1898" s="34">
        <v>0.75</v>
      </c>
      <c r="F1898" s="34">
        <v>0.75902777777777775</v>
      </c>
      <c r="G1898" s="31">
        <v>42643.759027777778</v>
      </c>
      <c r="K1898" s="29">
        <v>113</v>
      </c>
      <c r="L1898" s="29">
        <v>100</v>
      </c>
      <c r="N1898" s="29">
        <v>12.55</v>
      </c>
      <c r="P1898" s="29" t="s">
        <v>845</v>
      </c>
      <c r="Z1898" s="29" t="s">
        <v>845</v>
      </c>
    </row>
    <row r="1899" spans="1:34">
      <c r="A1899" s="29">
        <v>40203</v>
      </c>
      <c r="B1899" s="29" t="s">
        <v>131</v>
      </c>
      <c r="C1899" s="32">
        <v>42643</v>
      </c>
      <c r="D1899" s="36">
        <v>2</v>
      </c>
      <c r="E1899" s="34">
        <v>0.91666666666666663</v>
      </c>
      <c r="F1899" s="34">
        <v>0.91805555555555562</v>
      </c>
      <c r="G1899" s="31">
        <v>42643.918055555558</v>
      </c>
      <c r="I1899" s="29">
        <v>158</v>
      </c>
      <c r="J1899" s="29" t="s">
        <v>843</v>
      </c>
    </row>
    <row r="1900" spans="1:34">
      <c r="A1900" s="29">
        <v>40203</v>
      </c>
      <c r="B1900" s="29" t="s">
        <v>131</v>
      </c>
      <c r="C1900" s="32">
        <v>42643</v>
      </c>
      <c r="D1900" s="36">
        <v>2</v>
      </c>
      <c r="E1900" s="34">
        <v>0.91666666666666663</v>
      </c>
      <c r="F1900" s="34">
        <v>0.91875000000000007</v>
      </c>
      <c r="G1900" s="31">
        <v>42643.918749999997</v>
      </c>
      <c r="N1900" s="29">
        <v>3.7</v>
      </c>
    </row>
    <row r="1901" spans="1:34">
      <c r="A1901" s="29">
        <v>40203</v>
      </c>
      <c r="B1901" s="29" t="s">
        <v>131</v>
      </c>
      <c r="C1901" s="32">
        <v>42643</v>
      </c>
      <c r="D1901" s="36">
        <v>2</v>
      </c>
      <c r="E1901" s="34">
        <v>0.91666666666666663</v>
      </c>
      <c r="F1901" s="34">
        <v>0.92013888888888884</v>
      </c>
      <c r="G1901" s="31">
        <v>42643.920138888891</v>
      </c>
      <c r="K1901" s="29">
        <v>26</v>
      </c>
      <c r="AB1901" s="29" t="s">
        <v>845</v>
      </c>
      <c r="AH1901" s="29" t="s">
        <v>969</v>
      </c>
    </row>
    <row r="1902" spans="1:34">
      <c r="A1902" s="29">
        <v>40203</v>
      </c>
      <c r="B1902" s="29" t="s">
        <v>131</v>
      </c>
      <c r="C1902" s="32">
        <v>42643</v>
      </c>
      <c r="D1902" s="36">
        <v>2</v>
      </c>
      <c r="E1902" s="34">
        <v>0.95833333333333337</v>
      </c>
      <c r="F1902" s="34">
        <v>0.95833333333333337</v>
      </c>
      <c r="G1902" s="31">
        <v>42643.958333333336</v>
      </c>
      <c r="I1902" s="29">
        <v>113</v>
      </c>
      <c r="J1902" s="29" t="s">
        <v>843</v>
      </c>
      <c r="Z1902" s="29" t="s">
        <v>845</v>
      </c>
      <c r="AA1902" s="29" t="s">
        <v>845</v>
      </c>
      <c r="AH1902" s="29" t="s">
        <v>970</v>
      </c>
    </row>
    <row r="1903" spans="1:34">
      <c r="A1903" s="29">
        <v>40203</v>
      </c>
      <c r="B1903" s="29" t="s">
        <v>131</v>
      </c>
      <c r="C1903" s="32">
        <v>42643</v>
      </c>
      <c r="D1903" s="36">
        <v>2</v>
      </c>
      <c r="E1903" s="34">
        <v>0.96875</v>
      </c>
      <c r="F1903" s="34">
        <v>0.97083333333333333</v>
      </c>
      <c r="G1903" s="31">
        <v>42643.970833333333</v>
      </c>
      <c r="I1903" s="29">
        <v>80</v>
      </c>
      <c r="J1903" s="29" t="s">
        <v>843</v>
      </c>
      <c r="AH1903" s="29" t="s">
        <v>971</v>
      </c>
    </row>
    <row r="1904" spans="1:34">
      <c r="A1904" s="29">
        <v>40203</v>
      </c>
      <c r="B1904" s="29" t="s">
        <v>131</v>
      </c>
      <c r="C1904" s="32">
        <v>42643</v>
      </c>
      <c r="D1904" s="36">
        <v>2</v>
      </c>
      <c r="E1904" s="34">
        <v>0.97916666666666663</v>
      </c>
      <c r="F1904" s="34">
        <v>0.97222222222222221</v>
      </c>
      <c r="G1904" s="31">
        <v>42643.972222222219</v>
      </c>
      <c r="I1904" s="29">
        <v>76</v>
      </c>
      <c r="J1904" s="29" t="s">
        <v>846</v>
      </c>
    </row>
    <row r="1905" spans="1:34">
      <c r="A1905" s="29">
        <v>40203</v>
      </c>
      <c r="B1905" s="29" t="s">
        <v>131</v>
      </c>
      <c r="C1905" s="32">
        <v>42643</v>
      </c>
      <c r="D1905" s="36">
        <v>2</v>
      </c>
      <c r="E1905" s="34">
        <v>0.97916666666666663</v>
      </c>
      <c r="F1905" s="34">
        <v>0.97361111111111109</v>
      </c>
      <c r="G1905" s="31">
        <v>42643.973611111112</v>
      </c>
      <c r="M1905" s="29">
        <v>15</v>
      </c>
      <c r="AH1905" s="29" t="s">
        <v>972</v>
      </c>
    </row>
    <row r="1906" spans="1:34">
      <c r="A1906" s="29">
        <v>40203</v>
      </c>
      <c r="B1906" s="29" t="s">
        <v>131</v>
      </c>
      <c r="C1906" s="32">
        <v>42643</v>
      </c>
      <c r="D1906" s="36">
        <v>2</v>
      </c>
      <c r="E1906" s="34">
        <v>0.98958333333333337</v>
      </c>
      <c r="F1906" s="34">
        <v>0.98472222222222217</v>
      </c>
      <c r="G1906" s="31">
        <v>42643.984722222223</v>
      </c>
      <c r="I1906" s="29">
        <v>100</v>
      </c>
      <c r="J1906" s="29" t="s">
        <v>843</v>
      </c>
      <c r="AH1906" s="29" t="s">
        <v>973</v>
      </c>
    </row>
    <row r="1907" spans="1:34">
      <c r="A1907" s="29">
        <v>40203</v>
      </c>
      <c r="B1907" s="29" t="s">
        <v>131</v>
      </c>
      <c r="C1907" s="32">
        <v>42644</v>
      </c>
      <c r="D1907" s="36">
        <v>3</v>
      </c>
      <c r="E1907" s="34">
        <v>2.0833333333333332E-2</v>
      </c>
      <c r="F1907" s="34">
        <v>2.1527777777777781E-2</v>
      </c>
      <c r="G1907" s="31">
        <v>42644.021527777775</v>
      </c>
      <c r="I1907" s="29">
        <v>88</v>
      </c>
      <c r="J1907" s="29" t="s">
        <v>843</v>
      </c>
      <c r="AH1907" s="29" t="s">
        <v>974</v>
      </c>
    </row>
    <row r="1908" spans="1:34">
      <c r="A1908" s="29">
        <v>40203</v>
      </c>
      <c r="B1908" s="29" t="s">
        <v>131</v>
      </c>
      <c r="C1908" s="32">
        <v>42644</v>
      </c>
      <c r="D1908" s="36">
        <v>3</v>
      </c>
      <c r="E1908" s="34">
        <v>4.1666666666666664E-2</v>
      </c>
      <c r="F1908" s="34">
        <v>4.2361111111111106E-2</v>
      </c>
      <c r="G1908" s="31">
        <v>42644.042361111111</v>
      </c>
      <c r="I1908" s="29">
        <v>89</v>
      </c>
      <c r="J1908" s="29" t="s">
        <v>843</v>
      </c>
      <c r="AH1908" s="29" t="s">
        <v>975</v>
      </c>
    </row>
    <row r="1909" spans="1:34">
      <c r="A1909" s="29">
        <v>40203</v>
      </c>
      <c r="B1909" s="29" t="s">
        <v>131</v>
      </c>
      <c r="C1909" s="32">
        <v>42644</v>
      </c>
      <c r="D1909" s="36">
        <v>3</v>
      </c>
      <c r="E1909" s="34">
        <v>4.1666666666666664E-2</v>
      </c>
      <c r="F1909" s="34">
        <v>4.2361111111111106E-2</v>
      </c>
      <c r="G1909" s="31">
        <v>42644.042361111111</v>
      </c>
      <c r="I1909" s="29">
        <v>90</v>
      </c>
      <c r="AH1909" s="29" t="s">
        <v>976</v>
      </c>
    </row>
    <row r="1910" spans="1:34">
      <c r="A1910" s="29">
        <v>40203</v>
      </c>
      <c r="B1910" s="29" t="s">
        <v>131</v>
      </c>
      <c r="C1910" s="32">
        <v>42644</v>
      </c>
      <c r="D1910" s="36">
        <v>3</v>
      </c>
      <c r="E1910" s="34">
        <v>6.25E-2</v>
      </c>
      <c r="F1910" s="34">
        <v>6.25E-2</v>
      </c>
      <c r="G1910" s="31">
        <v>42644.0625</v>
      </c>
      <c r="I1910" s="29">
        <v>95</v>
      </c>
      <c r="J1910" s="29" t="s">
        <v>843</v>
      </c>
      <c r="Z1910" s="29" t="s">
        <v>845</v>
      </c>
      <c r="AH1910" s="29" t="s">
        <v>977</v>
      </c>
    </row>
    <row r="1911" spans="1:34">
      <c r="A1911" s="29">
        <v>40203</v>
      </c>
      <c r="B1911" s="29" t="s">
        <v>131</v>
      </c>
      <c r="C1911" s="32">
        <v>42644</v>
      </c>
      <c r="D1911" s="36">
        <v>3</v>
      </c>
      <c r="E1911" s="34">
        <v>0.29166666666666669</v>
      </c>
      <c r="F1911" s="34">
        <v>0.32291666666666669</v>
      </c>
      <c r="G1911" s="31">
        <v>42644.322916666664</v>
      </c>
      <c r="I1911" s="29">
        <v>172</v>
      </c>
      <c r="Z1911" s="29" t="s">
        <v>845</v>
      </c>
      <c r="AD1911" s="29" t="s">
        <v>978</v>
      </c>
      <c r="AE1911" s="29">
        <v>76</v>
      </c>
      <c r="AF1911" s="29">
        <v>16</v>
      </c>
      <c r="AG1911" s="29">
        <v>97.5</v>
      </c>
      <c r="AH1911" s="29" t="s">
        <v>979</v>
      </c>
    </row>
    <row r="1912" spans="1:34">
      <c r="A1912" s="29">
        <v>40203</v>
      </c>
      <c r="B1912" s="29" t="s">
        <v>131</v>
      </c>
      <c r="C1912" s="32">
        <v>42644</v>
      </c>
      <c r="D1912" s="36">
        <v>3</v>
      </c>
      <c r="E1912" s="34">
        <v>0.33333333333333331</v>
      </c>
      <c r="F1912" s="34">
        <v>0.33333333333333331</v>
      </c>
      <c r="G1912" s="31">
        <v>42644.333333333336</v>
      </c>
      <c r="I1912" s="29">
        <v>184</v>
      </c>
      <c r="K1912" s="29">
        <v>49.5</v>
      </c>
      <c r="L1912" s="29">
        <v>66</v>
      </c>
      <c r="N1912" s="29">
        <v>8.4499999999999993</v>
      </c>
      <c r="P1912" s="29" t="s">
        <v>845</v>
      </c>
      <c r="AH1912" s="29" t="s">
        <v>980</v>
      </c>
    </row>
    <row r="1913" spans="1:34">
      <c r="A1913" s="29">
        <v>40203</v>
      </c>
      <c r="B1913" s="29" t="s">
        <v>131</v>
      </c>
      <c r="C1913" s="32">
        <v>42644</v>
      </c>
      <c r="D1913" s="36">
        <v>3</v>
      </c>
      <c r="E1913" s="34">
        <v>0.41666666666666669</v>
      </c>
      <c r="F1913" s="34">
        <v>0.41666666666666669</v>
      </c>
      <c r="G1913" s="31">
        <v>42644.416666666664</v>
      </c>
      <c r="H1913" s="34"/>
      <c r="I1913" s="29">
        <v>246</v>
      </c>
      <c r="J1913" s="47">
        <v>2</v>
      </c>
      <c r="S1913" s="29" t="s">
        <v>845</v>
      </c>
      <c r="T1913" s="29" t="s">
        <v>845</v>
      </c>
    </row>
    <row r="1914" spans="1:34">
      <c r="A1914" s="29">
        <v>40203</v>
      </c>
      <c r="B1914" s="29" t="s">
        <v>131</v>
      </c>
      <c r="C1914" s="32">
        <v>42644</v>
      </c>
      <c r="D1914" s="36">
        <v>3</v>
      </c>
      <c r="E1914" s="34">
        <v>0.41666666666666669</v>
      </c>
      <c r="F1914" s="34">
        <v>0.41736111111111113</v>
      </c>
      <c r="G1914" s="31">
        <v>42644.417361111111</v>
      </c>
      <c r="U1914" s="29" t="s">
        <v>845</v>
      </c>
    </row>
    <row r="1915" spans="1:34">
      <c r="A1915" s="29">
        <v>40203</v>
      </c>
      <c r="B1915" s="29" t="s">
        <v>131</v>
      </c>
      <c r="C1915" s="32">
        <v>42644</v>
      </c>
      <c r="D1915" s="36">
        <v>3</v>
      </c>
      <c r="E1915" s="34">
        <v>0.41666666666666669</v>
      </c>
      <c r="F1915" s="34">
        <v>0.42777777777777781</v>
      </c>
      <c r="G1915" s="31">
        <v>42644.427777777775</v>
      </c>
      <c r="I1915" s="29">
        <v>196</v>
      </c>
      <c r="J1915" s="29" t="s">
        <v>843</v>
      </c>
      <c r="W1915" s="29" t="s">
        <v>845</v>
      </c>
    </row>
    <row r="1916" spans="1:34">
      <c r="A1916" s="29">
        <v>40203</v>
      </c>
      <c r="B1916" s="29" t="s">
        <v>131</v>
      </c>
      <c r="C1916" s="32">
        <v>42644</v>
      </c>
      <c r="D1916" s="36">
        <v>3</v>
      </c>
      <c r="E1916" s="34">
        <v>0.41666666666666669</v>
      </c>
      <c r="F1916" s="34">
        <v>0.43124999999999997</v>
      </c>
      <c r="G1916" s="31">
        <v>42644.431250000001</v>
      </c>
      <c r="I1916" s="29">
        <v>190</v>
      </c>
      <c r="J1916" s="29" t="s">
        <v>843</v>
      </c>
      <c r="U1916" s="29" t="s">
        <v>845</v>
      </c>
    </row>
    <row r="1917" spans="1:34">
      <c r="A1917" s="29">
        <v>40203</v>
      </c>
      <c r="B1917" s="29" t="s">
        <v>131</v>
      </c>
      <c r="C1917" s="32">
        <v>42644</v>
      </c>
      <c r="D1917" s="36">
        <v>3</v>
      </c>
      <c r="E1917" s="34">
        <v>0.41666666666666669</v>
      </c>
      <c r="F1917" s="34">
        <v>0.44166666666666665</v>
      </c>
      <c r="G1917" s="31">
        <v>42644.441666666666</v>
      </c>
      <c r="I1917" s="29">
        <v>162</v>
      </c>
      <c r="J1917" s="29" t="s">
        <v>843</v>
      </c>
      <c r="W1917" s="29" t="s">
        <v>845</v>
      </c>
    </row>
    <row r="1918" spans="1:34">
      <c r="A1918" s="29">
        <v>40203</v>
      </c>
      <c r="B1918" s="29" t="s">
        <v>131</v>
      </c>
      <c r="C1918" s="32">
        <v>42644</v>
      </c>
      <c r="D1918" s="36">
        <v>3</v>
      </c>
      <c r="E1918" s="34">
        <v>0.41666666666666669</v>
      </c>
      <c r="F1918" s="34">
        <v>0.44513888888888892</v>
      </c>
      <c r="G1918" s="31">
        <v>42644.445138888892</v>
      </c>
      <c r="I1918" s="29">
        <v>156</v>
      </c>
      <c r="J1918" s="29" t="s">
        <v>843</v>
      </c>
      <c r="U1918" s="29" t="s">
        <v>845</v>
      </c>
    </row>
    <row r="1919" spans="1:34">
      <c r="A1919" s="29">
        <v>40203</v>
      </c>
      <c r="B1919" s="29" t="s">
        <v>131</v>
      </c>
      <c r="C1919" s="32">
        <v>42644</v>
      </c>
      <c r="D1919" s="36">
        <v>3</v>
      </c>
      <c r="E1919" s="34">
        <v>0.41666666666666669</v>
      </c>
      <c r="F1919" s="34">
        <v>0.45624999999999999</v>
      </c>
      <c r="G1919" s="31">
        <v>42644.456250000003</v>
      </c>
      <c r="I1919" s="29">
        <v>115</v>
      </c>
      <c r="J1919" s="29" t="s">
        <v>843</v>
      </c>
      <c r="W1919" s="29" t="s">
        <v>845</v>
      </c>
    </row>
    <row r="1920" spans="1:34">
      <c r="A1920" s="29">
        <v>40203</v>
      </c>
      <c r="B1920" s="29" t="s">
        <v>131</v>
      </c>
      <c r="C1920" s="32">
        <v>42644</v>
      </c>
      <c r="D1920" s="36">
        <v>3</v>
      </c>
      <c r="E1920" s="34">
        <v>0.48958333333333331</v>
      </c>
      <c r="F1920" s="34">
        <v>0.47291666666666665</v>
      </c>
      <c r="G1920" s="31">
        <v>42644.472916666666</v>
      </c>
      <c r="X1920" s="29" t="s">
        <v>845</v>
      </c>
    </row>
    <row r="1921" spans="1:34">
      <c r="A1921" s="29">
        <v>40203</v>
      </c>
      <c r="B1921" s="29" t="s">
        <v>131</v>
      </c>
      <c r="C1921" s="32">
        <v>42644</v>
      </c>
      <c r="D1921" s="36">
        <v>3</v>
      </c>
      <c r="E1921" s="34">
        <v>0.48958333333333331</v>
      </c>
      <c r="F1921" s="34">
        <v>0.47569444444444442</v>
      </c>
      <c r="G1921" s="31">
        <v>42644.475694444445</v>
      </c>
      <c r="I1921" s="29">
        <v>109</v>
      </c>
      <c r="AH1921" s="29" t="s">
        <v>981</v>
      </c>
    </row>
    <row r="1922" spans="1:34">
      <c r="A1922" s="29">
        <v>40203</v>
      </c>
      <c r="B1922" s="29" t="s">
        <v>131</v>
      </c>
      <c r="C1922" s="32">
        <v>42644</v>
      </c>
      <c r="D1922" s="36">
        <v>3</v>
      </c>
      <c r="E1922" s="34">
        <v>0.5</v>
      </c>
      <c r="F1922" s="34">
        <v>0.50416666666666665</v>
      </c>
      <c r="G1922" s="31">
        <v>42644.504166666666</v>
      </c>
      <c r="I1922" s="29">
        <v>107</v>
      </c>
      <c r="AH1922" s="29" t="s">
        <v>982</v>
      </c>
    </row>
    <row r="1923" spans="1:34">
      <c r="A1923" s="29">
        <v>40203</v>
      </c>
      <c r="B1923" s="29" t="s">
        <v>131</v>
      </c>
      <c r="C1923" s="32">
        <v>42644</v>
      </c>
      <c r="D1923" s="36">
        <v>3</v>
      </c>
      <c r="E1923" s="34">
        <v>0.5</v>
      </c>
      <c r="F1923" s="34">
        <v>0.50624999999999998</v>
      </c>
      <c r="G1923" s="31">
        <v>42644.506249999999</v>
      </c>
      <c r="K1923" s="29">
        <v>67</v>
      </c>
      <c r="L1923" s="29">
        <v>112</v>
      </c>
      <c r="N1923" s="29">
        <v>10.050000000000001</v>
      </c>
      <c r="P1923" s="29" t="s">
        <v>845</v>
      </c>
    </row>
    <row r="1924" spans="1:34">
      <c r="A1924" s="29">
        <v>40203</v>
      </c>
      <c r="B1924" s="29" t="s">
        <v>131</v>
      </c>
      <c r="C1924" s="32">
        <v>42644</v>
      </c>
      <c r="D1924" s="36">
        <v>3</v>
      </c>
      <c r="E1924" s="34">
        <v>0.53125</v>
      </c>
      <c r="F1924" s="34">
        <v>0.53472222222222221</v>
      </c>
      <c r="G1924" s="31">
        <v>42644.534722222219</v>
      </c>
      <c r="I1924" s="29">
        <v>165</v>
      </c>
      <c r="AH1924" s="29" t="s">
        <v>983</v>
      </c>
    </row>
    <row r="1925" spans="1:34">
      <c r="A1925" s="29">
        <v>40203</v>
      </c>
      <c r="B1925" s="29" t="s">
        <v>131</v>
      </c>
      <c r="C1925" s="32">
        <v>42644</v>
      </c>
      <c r="D1925" s="36">
        <v>3</v>
      </c>
      <c r="E1925" s="34">
        <v>0.5625</v>
      </c>
      <c r="F1925" s="34">
        <v>0.55902777777777779</v>
      </c>
      <c r="G1925" s="31">
        <v>42644.559027777781</v>
      </c>
      <c r="AH1925" s="29" t="s">
        <v>984</v>
      </c>
    </row>
    <row r="1926" spans="1:34">
      <c r="A1926" s="29">
        <v>40203</v>
      </c>
      <c r="B1926" s="29" t="s">
        <v>131</v>
      </c>
      <c r="C1926" s="32">
        <v>42644</v>
      </c>
      <c r="D1926" s="36">
        <v>3</v>
      </c>
      <c r="E1926" s="34">
        <v>0.63541666666666663</v>
      </c>
      <c r="F1926" s="34">
        <v>0.63888888888888895</v>
      </c>
      <c r="G1926" s="31">
        <v>42644.638888888891</v>
      </c>
      <c r="I1926" s="29">
        <v>88</v>
      </c>
      <c r="J1926" s="29" t="s">
        <v>843</v>
      </c>
      <c r="AH1926" s="29" t="s">
        <v>985</v>
      </c>
    </row>
    <row r="1927" spans="1:34">
      <c r="A1927" s="29">
        <v>40203</v>
      </c>
      <c r="B1927" s="29" t="s">
        <v>131</v>
      </c>
      <c r="C1927" s="32">
        <v>42644</v>
      </c>
      <c r="D1927" s="36">
        <v>3</v>
      </c>
      <c r="E1927" s="34">
        <v>0.64583333333333337</v>
      </c>
      <c r="F1927" s="34">
        <v>0.64513888888888882</v>
      </c>
      <c r="G1927" s="31">
        <v>42644.645138888889</v>
      </c>
      <c r="I1927" s="29">
        <v>77</v>
      </c>
      <c r="J1927" s="29" t="s">
        <v>846</v>
      </c>
      <c r="M1927" s="29">
        <v>15</v>
      </c>
      <c r="AH1927" s="29" t="s">
        <v>986</v>
      </c>
    </row>
    <row r="1928" spans="1:34">
      <c r="A1928" s="29">
        <v>40203</v>
      </c>
      <c r="B1928" s="29" t="s">
        <v>131</v>
      </c>
      <c r="C1928" s="32">
        <v>42644</v>
      </c>
      <c r="D1928" s="36">
        <v>3</v>
      </c>
      <c r="E1928" s="34">
        <v>0.65625</v>
      </c>
      <c r="F1928" s="34">
        <v>0.65555555555555556</v>
      </c>
      <c r="G1928" s="31">
        <v>42644.655555555553</v>
      </c>
      <c r="I1928" s="29">
        <v>75</v>
      </c>
      <c r="J1928" s="29" t="s">
        <v>846</v>
      </c>
      <c r="M1928" s="29">
        <v>15</v>
      </c>
      <c r="AH1928" s="29" t="s">
        <v>987</v>
      </c>
    </row>
    <row r="1929" spans="1:34">
      <c r="A1929" s="29">
        <v>40203</v>
      </c>
      <c r="B1929" s="29" t="s">
        <v>131</v>
      </c>
      <c r="C1929" s="32">
        <v>42644</v>
      </c>
      <c r="D1929" s="36">
        <v>3</v>
      </c>
      <c r="E1929" s="34">
        <v>0.66666666666666663</v>
      </c>
      <c r="F1929" s="34">
        <v>0.66597222222222219</v>
      </c>
      <c r="G1929" s="31">
        <v>42644.665972222225</v>
      </c>
      <c r="I1929" s="29">
        <v>98</v>
      </c>
      <c r="J1929" s="29" t="s">
        <v>843</v>
      </c>
      <c r="AC1929" s="29">
        <v>0.1</v>
      </c>
      <c r="AD1929" s="29" t="s">
        <v>988</v>
      </c>
      <c r="AE1929" s="29">
        <v>18</v>
      </c>
      <c r="AF1929" s="29">
        <v>72</v>
      </c>
      <c r="AG1929" s="29">
        <v>98.5</v>
      </c>
    </row>
    <row r="1930" spans="1:34">
      <c r="A1930" s="29">
        <v>40203</v>
      </c>
      <c r="B1930" s="29" t="s">
        <v>131</v>
      </c>
      <c r="C1930" s="32">
        <v>42644</v>
      </c>
      <c r="D1930" s="36">
        <v>3</v>
      </c>
      <c r="E1930" s="34">
        <v>0.66666666666666663</v>
      </c>
      <c r="F1930" s="34">
        <v>0.6694444444444444</v>
      </c>
      <c r="G1930" s="31">
        <v>42644.669444444444</v>
      </c>
      <c r="AH1930" s="29" t="s">
        <v>989</v>
      </c>
    </row>
    <row r="1931" spans="1:34">
      <c r="A1931" s="29">
        <v>40204</v>
      </c>
      <c r="B1931" s="29" t="s">
        <v>990</v>
      </c>
      <c r="C1931" s="32">
        <v>42559</v>
      </c>
      <c r="D1931" s="36">
        <v>1</v>
      </c>
      <c r="E1931" s="34">
        <v>0.66666666666666663</v>
      </c>
      <c r="F1931" s="34">
        <v>0.70486111111111116</v>
      </c>
      <c r="G1931" s="31">
        <v>42559.704861111109</v>
      </c>
      <c r="I1931" s="29">
        <v>213</v>
      </c>
      <c r="J1931" s="29" t="s">
        <v>843</v>
      </c>
      <c r="Y1931" s="29" t="s">
        <v>845</v>
      </c>
      <c r="Z1931" s="29" t="s">
        <v>845</v>
      </c>
      <c r="AC1931" s="29">
        <v>0.2</v>
      </c>
      <c r="AD1931" s="29" t="s">
        <v>965</v>
      </c>
      <c r="AE1931" s="29">
        <v>80</v>
      </c>
      <c r="AF1931" s="29">
        <v>18</v>
      </c>
      <c r="AG1931" s="29">
        <v>98</v>
      </c>
    </row>
    <row r="1932" spans="1:34">
      <c r="A1932" s="33">
        <v>40204</v>
      </c>
      <c r="B1932" s="29" t="s">
        <v>990</v>
      </c>
      <c r="C1932" s="30">
        <v>42559</v>
      </c>
      <c r="D1932" s="36">
        <v>1</v>
      </c>
      <c r="E1932" s="37">
        <v>0.66666666666666663</v>
      </c>
      <c r="F1932" s="34">
        <v>0.70833333333333337</v>
      </c>
      <c r="G1932" s="31">
        <v>42559.708333333336</v>
      </c>
      <c r="H1932" s="38">
        <v>1</v>
      </c>
    </row>
    <row r="1933" spans="1:34">
      <c r="A1933" s="29">
        <v>40204</v>
      </c>
      <c r="B1933" s="29" t="s">
        <v>990</v>
      </c>
      <c r="C1933" s="32">
        <v>42559</v>
      </c>
      <c r="D1933" s="36">
        <v>1</v>
      </c>
      <c r="E1933" s="34">
        <v>0.70833333333333337</v>
      </c>
      <c r="F1933" s="34">
        <v>0.70833333333333337</v>
      </c>
      <c r="G1933" s="31">
        <v>42559.708333333336</v>
      </c>
      <c r="AH1933" s="29" t="s">
        <v>467</v>
      </c>
    </row>
    <row r="1934" spans="1:34">
      <c r="A1934" s="29">
        <v>40204</v>
      </c>
      <c r="B1934" s="29" t="s">
        <v>990</v>
      </c>
      <c r="C1934" s="32">
        <v>42559</v>
      </c>
      <c r="D1934" s="36">
        <v>1</v>
      </c>
      <c r="E1934" s="34">
        <v>0.75</v>
      </c>
      <c r="F1934" s="34">
        <v>0.75694444444444453</v>
      </c>
      <c r="G1934" s="31">
        <v>42559.756944444445</v>
      </c>
      <c r="I1934" s="29">
        <v>210</v>
      </c>
    </row>
    <row r="1935" spans="1:34">
      <c r="A1935" s="29">
        <v>40204</v>
      </c>
      <c r="B1935" s="29" t="s">
        <v>990</v>
      </c>
      <c r="C1935" s="32">
        <v>42559</v>
      </c>
      <c r="D1935" s="36">
        <v>1</v>
      </c>
      <c r="E1935" s="34">
        <v>0.75</v>
      </c>
      <c r="F1935" s="34">
        <v>0.76944444444444438</v>
      </c>
      <c r="G1935" s="31">
        <v>42559.769444444442</v>
      </c>
      <c r="N1935" s="29">
        <v>17.8</v>
      </c>
    </row>
    <row r="1936" spans="1:34">
      <c r="A1936" s="29">
        <v>40204</v>
      </c>
      <c r="B1936" s="29" t="s">
        <v>990</v>
      </c>
      <c r="C1936" s="32">
        <v>42559</v>
      </c>
      <c r="D1936" s="36">
        <v>1</v>
      </c>
      <c r="E1936" s="34">
        <v>0.75</v>
      </c>
      <c r="F1936" s="34">
        <v>0.77083333333333337</v>
      </c>
      <c r="G1936" s="31">
        <v>42559.770833333336</v>
      </c>
      <c r="K1936" s="29">
        <v>99</v>
      </c>
      <c r="L1936" s="29">
        <v>120</v>
      </c>
      <c r="P1936" s="29" t="s">
        <v>845</v>
      </c>
    </row>
    <row r="1937" spans="1:34">
      <c r="A1937" s="29">
        <v>40204</v>
      </c>
      <c r="B1937" s="29" t="s">
        <v>990</v>
      </c>
      <c r="C1937" s="32">
        <v>42559</v>
      </c>
      <c r="D1937" s="36">
        <v>1</v>
      </c>
      <c r="E1937" s="34">
        <v>0.91666666666666663</v>
      </c>
      <c r="F1937" s="34">
        <v>0.92222222222222217</v>
      </c>
      <c r="G1937" s="31">
        <v>42559.922222222223</v>
      </c>
      <c r="I1937" s="29">
        <v>219</v>
      </c>
      <c r="K1937" s="29">
        <v>23</v>
      </c>
      <c r="L1937" s="29">
        <v>23</v>
      </c>
      <c r="AB1937" s="29" t="s">
        <v>845</v>
      </c>
    </row>
    <row r="1938" spans="1:34">
      <c r="A1938" s="29">
        <v>40204</v>
      </c>
      <c r="B1938" s="29" t="s">
        <v>990</v>
      </c>
      <c r="C1938" s="32">
        <v>42559</v>
      </c>
      <c r="D1938" s="36">
        <v>1</v>
      </c>
      <c r="E1938" s="34">
        <v>0.91666666666666663</v>
      </c>
      <c r="F1938" s="34">
        <v>0.92361111111111116</v>
      </c>
      <c r="G1938" s="31">
        <v>42559.923611111109</v>
      </c>
      <c r="N1938" s="29">
        <v>6.75</v>
      </c>
    </row>
    <row r="1939" spans="1:34">
      <c r="A1939" s="29">
        <v>40204</v>
      </c>
      <c r="B1939" s="29" t="s">
        <v>990</v>
      </c>
      <c r="C1939" s="32">
        <v>42559</v>
      </c>
      <c r="D1939" s="36">
        <v>1</v>
      </c>
      <c r="E1939" s="34">
        <v>0.95833333333333337</v>
      </c>
      <c r="F1939" s="34">
        <v>0.95694444444444438</v>
      </c>
      <c r="G1939" s="31">
        <v>42559.956944444442</v>
      </c>
      <c r="I1939" s="29">
        <v>259</v>
      </c>
      <c r="J1939" s="29" t="s">
        <v>843</v>
      </c>
      <c r="Y1939" s="29" t="s">
        <v>845</v>
      </c>
      <c r="Z1939" s="29" t="s">
        <v>845</v>
      </c>
      <c r="AA1939" s="29" t="s">
        <v>845</v>
      </c>
    </row>
    <row r="1940" spans="1:34">
      <c r="A1940" s="29">
        <v>40204</v>
      </c>
      <c r="B1940" s="29" t="s">
        <v>990</v>
      </c>
      <c r="C1940" s="32">
        <v>42560</v>
      </c>
      <c r="D1940" s="36">
        <v>2</v>
      </c>
      <c r="E1940" s="34">
        <v>0.29166666666666669</v>
      </c>
      <c r="F1940" s="34">
        <v>0.33124999999999999</v>
      </c>
      <c r="G1940" s="31">
        <v>42560.331250000003</v>
      </c>
      <c r="I1940" s="29">
        <v>200</v>
      </c>
      <c r="J1940" s="29" t="s">
        <v>843</v>
      </c>
      <c r="Z1940" s="29" t="s">
        <v>845</v>
      </c>
    </row>
    <row r="1941" spans="1:34">
      <c r="A1941" s="29">
        <v>40204</v>
      </c>
      <c r="B1941" s="29" t="s">
        <v>990</v>
      </c>
      <c r="C1941" s="32">
        <v>42560</v>
      </c>
      <c r="D1941" s="36">
        <v>2</v>
      </c>
      <c r="E1941" s="34">
        <v>0.30208333333333331</v>
      </c>
      <c r="F1941" s="34">
        <v>0.33194444444444443</v>
      </c>
      <c r="G1941" s="31">
        <v>42560.331944444442</v>
      </c>
      <c r="AD1941" s="29" t="s">
        <v>851</v>
      </c>
      <c r="AE1941" s="29">
        <v>64</v>
      </c>
      <c r="AF1941" s="29">
        <v>20</v>
      </c>
      <c r="AG1941" s="29">
        <v>97.5</v>
      </c>
    </row>
    <row r="1942" spans="1:34">
      <c r="A1942" s="29">
        <v>40204</v>
      </c>
      <c r="B1942" s="29" t="s">
        <v>990</v>
      </c>
      <c r="C1942" s="32">
        <v>42560</v>
      </c>
      <c r="D1942" s="36">
        <v>2</v>
      </c>
      <c r="E1942" s="34">
        <v>0.33333333333333331</v>
      </c>
      <c r="F1942" s="34">
        <v>0.3430555555555555</v>
      </c>
      <c r="G1942" s="31">
        <v>42560.343055555553</v>
      </c>
      <c r="N1942" s="29">
        <v>10.7</v>
      </c>
    </row>
    <row r="1943" spans="1:34">
      <c r="A1943" s="29">
        <v>40204</v>
      </c>
      <c r="B1943" s="29" t="s">
        <v>990</v>
      </c>
      <c r="C1943" s="32">
        <v>42560</v>
      </c>
      <c r="D1943" s="36">
        <v>2</v>
      </c>
      <c r="E1943" s="34">
        <v>0.33333333333333331</v>
      </c>
      <c r="F1943" s="34">
        <v>0.34375</v>
      </c>
      <c r="G1943" s="31">
        <v>42560.34375</v>
      </c>
      <c r="I1943" s="29">
        <v>220</v>
      </c>
      <c r="J1943" s="29" t="s">
        <v>843</v>
      </c>
      <c r="K1943" s="29">
        <v>47</v>
      </c>
      <c r="L1943" s="29">
        <v>40</v>
      </c>
      <c r="P1943" s="29" t="s">
        <v>845</v>
      </c>
    </row>
    <row r="1944" spans="1:34">
      <c r="A1944" s="29">
        <v>40204</v>
      </c>
      <c r="B1944" s="29" t="s">
        <v>990</v>
      </c>
      <c r="C1944" s="32">
        <v>42560</v>
      </c>
      <c r="D1944" s="36">
        <v>2</v>
      </c>
      <c r="E1944" s="34">
        <v>0.35416666666666669</v>
      </c>
      <c r="F1944" s="34">
        <v>0.35902777777777778</v>
      </c>
      <c r="G1944" s="31">
        <v>42560.359027777777</v>
      </c>
      <c r="AH1944" s="29" t="s">
        <v>991</v>
      </c>
    </row>
    <row r="1945" spans="1:34">
      <c r="A1945" s="29">
        <v>40204</v>
      </c>
      <c r="B1945" s="29" t="s">
        <v>990</v>
      </c>
      <c r="C1945" s="32">
        <v>42560</v>
      </c>
      <c r="D1945" s="36">
        <v>2</v>
      </c>
      <c r="E1945" s="34">
        <v>0.36458333333333331</v>
      </c>
      <c r="F1945" s="34">
        <v>0.36388888888888887</v>
      </c>
      <c r="G1945" s="31">
        <v>42560.363888888889</v>
      </c>
      <c r="N1945" s="29">
        <v>3</v>
      </c>
      <c r="AH1945" s="29" t="s">
        <v>992</v>
      </c>
    </row>
    <row r="1946" spans="1:34">
      <c r="A1946" s="29">
        <v>40204</v>
      </c>
      <c r="B1946" s="29" t="s">
        <v>990</v>
      </c>
      <c r="C1946" s="32">
        <v>42560</v>
      </c>
      <c r="D1946" s="36">
        <v>2</v>
      </c>
      <c r="E1946" s="34">
        <v>0.41666666666666669</v>
      </c>
      <c r="F1946" s="34">
        <v>0.40833333333333338</v>
      </c>
      <c r="G1946" s="31">
        <v>42560.408333333333</v>
      </c>
      <c r="I1946" s="29">
        <v>321</v>
      </c>
      <c r="J1946" s="29" t="s">
        <v>993</v>
      </c>
      <c r="N1946" s="29">
        <v>3.5</v>
      </c>
    </row>
    <row r="1947" spans="1:34">
      <c r="A1947" s="29">
        <v>40204</v>
      </c>
      <c r="B1947" s="29" t="s">
        <v>990</v>
      </c>
      <c r="C1947" s="32">
        <v>42560</v>
      </c>
      <c r="D1947" s="36">
        <v>2</v>
      </c>
      <c r="E1947" s="34">
        <v>0.42708333333333331</v>
      </c>
      <c r="F1947" s="34">
        <v>0.42430555555555555</v>
      </c>
      <c r="G1947" s="31">
        <v>42560.424305555556</v>
      </c>
      <c r="I1947" s="29">
        <v>290</v>
      </c>
    </row>
    <row r="1948" spans="1:34">
      <c r="A1948" s="29">
        <v>40204</v>
      </c>
      <c r="B1948" s="29" t="s">
        <v>990</v>
      </c>
      <c r="C1948" s="32">
        <v>42560</v>
      </c>
      <c r="D1948" s="36">
        <v>2</v>
      </c>
      <c r="E1948" s="34">
        <v>0.45833333333333331</v>
      </c>
      <c r="F1948" s="34">
        <v>0.4604166666666667</v>
      </c>
      <c r="G1948" s="31">
        <v>42560.460416666669</v>
      </c>
      <c r="I1948" s="29">
        <v>205</v>
      </c>
      <c r="J1948" s="29" t="s">
        <v>843</v>
      </c>
      <c r="S1948" s="29" t="s">
        <v>845</v>
      </c>
    </row>
    <row r="1949" spans="1:34">
      <c r="A1949" s="29">
        <v>40204</v>
      </c>
      <c r="B1949" s="29" t="s">
        <v>990</v>
      </c>
      <c r="C1949" s="32">
        <v>42560</v>
      </c>
      <c r="D1949" s="36">
        <v>2</v>
      </c>
      <c r="E1949" s="34">
        <v>0.45833333333333331</v>
      </c>
      <c r="F1949" s="34">
        <v>0.47083333333333338</v>
      </c>
      <c r="G1949" s="31">
        <v>42560.470833333333</v>
      </c>
      <c r="T1949" s="29" t="s">
        <v>845</v>
      </c>
    </row>
    <row r="1950" spans="1:34">
      <c r="A1950" s="29">
        <v>40204</v>
      </c>
      <c r="B1950" s="29" t="s">
        <v>990</v>
      </c>
      <c r="C1950" s="32">
        <v>42560</v>
      </c>
      <c r="D1950" s="36">
        <v>2</v>
      </c>
      <c r="E1950" s="34">
        <v>0.45833333333333298</v>
      </c>
      <c r="F1950" s="34">
        <v>0.47152777777777777</v>
      </c>
      <c r="G1950" s="31">
        <v>42560.47152777778</v>
      </c>
      <c r="U1950" s="29" t="s">
        <v>845</v>
      </c>
    </row>
    <row r="1951" spans="1:34">
      <c r="A1951" s="29">
        <v>40204</v>
      </c>
      <c r="B1951" s="29" t="s">
        <v>990</v>
      </c>
      <c r="C1951" s="32">
        <v>42560</v>
      </c>
      <c r="D1951" s="36">
        <v>2</v>
      </c>
      <c r="E1951" s="34">
        <v>0.45833333333333298</v>
      </c>
      <c r="F1951" s="34">
        <v>0.48194444444444445</v>
      </c>
      <c r="G1951" s="31">
        <v>42560.481944444444</v>
      </c>
      <c r="I1951" s="29">
        <v>161</v>
      </c>
    </row>
    <row r="1952" spans="1:34">
      <c r="A1952" s="29">
        <v>40204</v>
      </c>
      <c r="B1952" s="29" t="s">
        <v>990</v>
      </c>
      <c r="C1952" s="32">
        <v>42560</v>
      </c>
      <c r="D1952" s="36">
        <v>2</v>
      </c>
      <c r="E1952" s="34">
        <v>0.45833333333333298</v>
      </c>
      <c r="F1952" s="34">
        <v>0.48472222222222222</v>
      </c>
      <c r="G1952" s="31">
        <v>42560.484722222223</v>
      </c>
      <c r="V1952" s="29" t="s">
        <v>845</v>
      </c>
    </row>
    <row r="1953" spans="1:34">
      <c r="A1953" s="29">
        <v>40204</v>
      </c>
      <c r="B1953" s="29" t="s">
        <v>990</v>
      </c>
      <c r="C1953" s="32">
        <v>42560</v>
      </c>
      <c r="D1953" s="36">
        <v>2</v>
      </c>
      <c r="E1953" s="34">
        <v>0.45833333333333298</v>
      </c>
      <c r="F1953" s="34">
        <v>0.48541666666666666</v>
      </c>
      <c r="G1953" s="31">
        <v>42560.48541666667</v>
      </c>
      <c r="I1953" s="29">
        <v>153</v>
      </c>
    </row>
    <row r="1954" spans="1:34">
      <c r="A1954" s="29">
        <v>40204</v>
      </c>
      <c r="B1954" s="29" t="s">
        <v>990</v>
      </c>
      <c r="C1954" s="32">
        <v>42560</v>
      </c>
      <c r="D1954" s="36">
        <v>2</v>
      </c>
      <c r="E1954" s="34">
        <v>0.45833333333333298</v>
      </c>
      <c r="F1954" s="34">
        <v>0.49583333333333335</v>
      </c>
      <c r="G1954" s="31">
        <v>42560.495833333334</v>
      </c>
      <c r="I1954" s="29">
        <v>109</v>
      </c>
    </row>
    <row r="1955" spans="1:34">
      <c r="A1955" s="29">
        <v>40204</v>
      </c>
      <c r="B1955" s="29" t="s">
        <v>990</v>
      </c>
      <c r="C1955" s="32">
        <v>42560</v>
      </c>
      <c r="D1955" s="36">
        <v>2</v>
      </c>
      <c r="E1955" s="34">
        <v>0.45833333333333298</v>
      </c>
      <c r="F1955" s="34">
        <v>0.49861111111111112</v>
      </c>
      <c r="G1955" s="31">
        <v>42560.498611111114</v>
      </c>
      <c r="V1955" s="29" t="s">
        <v>845</v>
      </c>
    </row>
    <row r="1956" spans="1:34">
      <c r="A1956" s="29">
        <v>40204</v>
      </c>
      <c r="B1956" s="29" t="s">
        <v>990</v>
      </c>
      <c r="C1956" s="32">
        <v>42560</v>
      </c>
      <c r="D1956" s="36">
        <v>2</v>
      </c>
      <c r="E1956" s="34">
        <v>0.45833333333333298</v>
      </c>
      <c r="F1956" s="34">
        <v>0.4993055555555555</v>
      </c>
      <c r="G1956" s="31">
        <v>42560.499305555553</v>
      </c>
      <c r="I1956" s="29">
        <v>100</v>
      </c>
    </row>
    <row r="1957" spans="1:34">
      <c r="A1957" s="29">
        <v>40204</v>
      </c>
      <c r="B1957" s="29" t="s">
        <v>990</v>
      </c>
      <c r="C1957" s="32">
        <v>42560</v>
      </c>
      <c r="D1957" s="36">
        <v>2</v>
      </c>
      <c r="E1957" s="34">
        <v>0.45833333333333298</v>
      </c>
      <c r="F1957" s="34">
        <v>0.5</v>
      </c>
      <c r="G1957" s="31">
        <v>42560.5</v>
      </c>
      <c r="I1957" s="29">
        <v>110</v>
      </c>
    </row>
    <row r="1958" spans="1:34">
      <c r="A1958" s="29">
        <v>40204</v>
      </c>
      <c r="B1958" s="29" t="s">
        <v>990</v>
      </c>
      <c r="C1958" s="32">
        <v>42560</v>
      </c>
      <c r="D1958" s="36">
        <v>2</v>
      </c>
      <c r="E1958" s="34">
        <v>0.45833333333333298</v>
      </c>
      <c r="F1958" s="34">
        <v>0.50624999999999998</v>
      </c>
      <c r="G1958" s="31">
        <v>42560.506249999999</v>
      </c>
      <c r="I1958" s="29">
        <v>86</v>
      </c>
      <c r="J1958" s="29" t="s">
        <v>853</v>
      </c>
      <c r="AH1958" s="29" t="s">
        <v>994</v>
      </c>
    </row>
    <row r="1959" spans="1:34">
      <c r="A1959" s="29">
        <v>40204</v>
      </c>
      <c r="B1959" s="29" t="s">
        <v>990</v>
      </c>
      <c r="C1959" s="32">
        <v>42560</v>
      </c>
      <c r="D1959" s="36">
        <v>2</v>
      </c>
      <c r="E1959" s="34">
        <v>0.45833333333333298</v>
      </c>
      <c r="F1959" s="34">
        <v>0.51041666666666663</v>
      </c>
      <c r="G1959" s="31">
        <v>42560.510416666664</v>
      </c>
      <c r="I1959" s="29">
        <v>74</v>
      </c>
      <c r="M1959" s="29">
        <v>15</v>
      </c>
    </row>
    <row r="1960" spans="1:34">
      <c r="A1960" s="29">
        <v>40204</v>
      </c>
      <c r="B1960" s="29" t="s">
        <v>990</v>
      </c>
      <c r="C1960" s="32">
        <v>42560</v>
      </c>
      <c r="D1960" s="36">
        <v>2</v>
      </c>
      <c r="E1960" s="34">
        <v>0.45833333333333298</v>
      </c>
      <c r="F1960" s="34">
        <v>0.51111111111111118</v>
      </c>
      <c r="G1960" s="31">
        <v>42560.511111111111</v>
      </c>
      <c r="J1960" s="29" t="s">
        <v>846</v>
      </c>
    </row>
    <row r="1961" spans="1:34">
      <c r="A1961" s="29">
        <v>40204</v>
      </c>
      <c r="B1961" s="29" t="s">
        <v>990</v>
      </c>
      <c r="C1961" s="32">
        <v>42560</v>
      </c>
      <c r="D1961" s="36">
        <v>2</v>
      </c>
      <c r="E1961" s="34">
        <v>0.45833333333333298</v>
      </c>
      <c r="F1961" s="34">
        <v>0.52083333333333337</v>
      </c>
      <c r="G1961" s="31">
        <v>42560.520833333336</v>
      </c>
      <c r="I1961" s="29">
        <v>121</v>
      </c>
      <c r="J1961" s="29" t="s">
        <v>843</v>
      </c>
    </row>
    <row r="1962" spans="1:34">
      <c r="A1962" s="29">
        <v>40204</v>
      </c>
      <c r="B1962" s="29" t="s">
        <v>990</v>
      </c>
      <c r="C1962" s="32">
        <v>42560</v>
      </c>
      <c r="D1962" s="36">
        <v>2</v>
      </c>
      <c r="E1962" s="34">
        <v>0.5</v>
      </c>
      <c r="F1962" s="34">
        <v>0.54236111111111118</v>
      </c>
      <c r="G1962" s="31">
        <v>42560.542361111111</v>
      </c>
      <c r="I1962" s="29">
        <v>126</v>
      </c>
      <c r="J1962" s="29" t="s">
        <v>843</v>
      </c>
    </row>
    <row r="1963" spans="1:34">
      <c r="A1963" s="29">
        <v>40204</v>
      </c>
      <c r="B1963" s="29" t="s">
        <v>990</v>
      </c>
      <c r="C1963" s="32">
        <v>42560</v>
      </c>
      <c r="D1963" s="36">
        <v>2</v>
      </c>
      <c r="E1963" s="34">
        <v>0.5</v>
      </c>
      <c r="F1963" s="34">
        <v>0.5444444444444444</v>
      </c>
      <c r="G1963" s="31">
        <v>42560.544444444444</v>
      </c>
      <c r="K1963" s="29">
        <v>74</v>
      </c>
      <c r="L1963" s="29">
        <v>70</v>
      </c>
      <c r="N1963" s="29">
        <v>12.3</v>
      </c>
      <c r="P1963" s="29" t="s">
        <v>845</v>
      </c>
    </row>
    <row r="1964" spans="1:34">
      <c r="A1964" s="29">
        <v>40204</v>
      </c>
      <c r="B1964" s="29" t="s">
        <v>990</v>
      </c>
      <c r="C1964" s="32">
        <v>42560</v>
      </c>
      <c r="D1964" s="36">
        <v>2</v>
      </c>
      <c r="E1964" s="34">
        <v>0.73958333333333337</v>
      </c>
      <c r="F1964" s="34">
        <v>0.73888888888888893</v>
      </c>
      <c r="G1964" s="31">
        <v>42560.738888888889</v>
      </c>
      <c r="I1964" s="29">
        <v>70</v>
      </c>
      <c r="J1964" s="29" t="s">
        <v>846</v>
      </c>
      <c r="M1964" s="29">
        <v>15</v>
      </c>
    </row>
    <row r="1965" spans="1:34">
      <c r="A1965" s="29">
        <v>40204</v>
      </c>
      <c r="B1965" s="29" t="s">
        <v>990</v>
      </c>
      <c r="C1965" s="32">
        <v>42560</v>
      </c>
      <c r="D1965" s="36">
        <v>2</v>
      </c>
      <c r="E1965" s="34">
        <v>0.75</v>
      </c>
      <c r="F1965" s="34">
        <v>0.74930555555555556</v>
      </c>
      <c r="G1965" s="31">
        <v>42560.749305555553</v>
      </c>
      <c r="I1965" s="29">
        <v>95</v>
      </c>
      <c r="J1965" s="29" t="s">
        <v>843</v>
      </c>
    </row>
    <row r="1966" spans="1:34">
      <c r="A1966" s="29">
        <v>40204</v>
      </c>
      <c r="B1966" s="29" t="s">
        <v>990</v>
      </c>
      <c r="C1966" s="32">
        <v>42560</v>
      </c>
      <c r="D1966" s="36">
        <v>2</v>
      </c>
      <c r="E1966" s="34">
        <v>0.75</v>
      </c>
      <c r="F1966" s="34">
        <v>0.75347222222222221</v>
      </c>
      <c r="G1966" s="31">
        <v>42560.753472222219</v>
      </c>
      <c r="I1966" s="29">
        <v>95</v>
      </c>
      <c r="K1966" s="29">
        <v>94</v>
      </c>
      <c r="L1966" s="29">
        <v>60</v>
      </c>
      <c r="N1966" s="29">
        <v>10.1</v>
      </c>
      <c r="P1966" s="29" t="s">
        <v>845</v>
      </c>
    </row>
    <row r="1967" spans="1:34">
      <c r="A1967" s="29">
        <v>40204</v>
      </c>
      <c r="B1967" s="29" t="s">
        <v>990</v>
      </c>
      <c r="C1967" s="32">
        <v>42560</v>
      </c>
      <c r="D1967" s="36">
        <v>2</v>
      </c>
      <c r="E1967" s="34">
        <v>0.78125</v>
      </c>
      <c r="F1967" s="34">
        <v>0.77986111111111101</v>
      </c>
      <c r="G1967" s="31">
        <v>42560.779861111114</v>
      </c>
      <c r="I1967" s="29">
        <v>90</v>
      </c>
      <c r="J1967" s="29" t="s">
        <v>843</v>
      </c>
    </row>
    <row r="1968" spans="1:34">
      <c r="A1968" s="29">
        <v>40204</v>
      </c>
      <c r="B1968" s="29" t="s">
        <v>990</v>
      </c>
      <c r="C1968" s="32">
        <v>42560</v>
      </c>
      <c r="D1968" s="36">
        <v>2</v>
      </c>
      <c r="E1968" s="34">
        <v>0.79166666666666663</v>
      </c>
      <c r="F1968" s="34">
        <v>0.78749999999999998</v>
      </c>
      <c r="G1968" s="31">
        <v>42560.787499999999</v>
      </c>
      <c r="I1968" s="29">
        <v>95</v>
      </c>
      <c r="J1968" s="29" t="s">
        <v>843</v>
      </c>
    </row>
    <row r="1969" spans="1:34">
      <c r="A1969" s="29">
        <v>40204</v>
      </c>
      <c r="B1969" s="29" t="s">
        <v>990</v>
      </c>
      <c r="C1969" s="32">
        <v>42560</v>
      </c>
      <c r="D1969" s="36">
        <v>2</v>
      </c>
      <c r="E1969" s="34">
        <v>0.8125</v>
      </c>
      <c r="F1969" s="34">
        <v>0.81319444444444444</v>
      </c>
      <c r="G1969" s="31">
        <v>42560.813194444447</v>
      </c>
      <c r="I1969" s="29">
        <v>78</v>
      </c>
      <c r="J1969" s="29" t="s">
        <v>846</v>
      </c>
      <c r="M1969" s="29">
        <v>15</v>
      </c>
    </row>
    <row r="1970" spans="1:34">
      <c r="A1970" s="29">
        <v>40204</v>
      </c>
      <c r="B1970" s="29" t="s">
        <v>990</v>
      </c>
      <c r="C1970" s="32">
        <v>42560</v>
      </c>
      <c r="D1970" s="36">
        <v>2</v>
      </c>
      <c r="E1970" s="34">
        <v>0.82291666666666663</v>
      </c>
      <c r="F1970" s="34">
        <v>0.82500000000000007</v>
      </c>
      <c r="G1970" s="31">
        <v>42560.824999999997</v>
      </c>
      <c r="I1970" s="29">
        <v>116</v>
      </c>
      <c r="J1970" s="29" t="s">
        <v>843</v>
      </c>
    </row>
    <row r="1971" spans="1:34">
      <c r="A1971" s="29">
        <v>40204</v>
      </c>
      <c r="B1971" s="29" t="s">
        <v>990</v>
      </c>
      <c r="C1971" s="32">
        <v>42560</v>
      </c>
      <c r="D1971" s="36">
        <v>2</v>
      </c>
      <c r="E1971" s="34">
        <v>0.84375</v>
      </c>
      <c r="F1971" s="34">
        <v>0.84930555555555554</v>
      </c>
      <c r="G1971" s="31">
        <v>42560.849305555559</v>
      </c>
      <c r="I1971" s="29">
        <v>138</v>
      </c>
      <c r="J1971" s="29" t="s">
        <v>843</v>
      </c>
    </row>
    <row r="1972" spans="1:34">
      <c r="A1972" s="29">
        <v>40204</v>
      </c>
      <c r="B1972" s="29" t="s">
        <v>990</v>
      </c>
      <c r="C1972" s="32">
        <v>42560</v>
      </c>
      <c r="D1972" s="36">
        <v>2</v>
      </c>
      <c r="E1972" s="34">
        <v>0.91666666666666663</v>
      </c>
      <c r="F1972" s="34">
        <v>0.9145833333333333</v>
      </c>
      <c r="G1972" s="31">
        <v>42560.914583333331</v>
      </c>
      <c r="I1972" s="29">
        <v>184</v>
      </c>
      <c r="J1972" s="29" t="s">
        <v>843</v>
      </c>
      <c r="N1972" s="29">
        <v>7.35</v>
      </c>
    </row>
    <row r="1973" spans="1:34">
      <c r="A1973" s="29">
        <v>40204</v>
      </c>
      <c r="B1973" s="29" t="s">
        <v>990</v>
      </c>
      <c r="C1973" s="32">
        <v>42560</v>
      </c>
      <c r="D1973" s="36">
        <v>2</v>
      </c>
      <c r="E1973" s="34">
        <v>0.95833333333333337</v>
      </c>
      <c r="F1973" s="34">
        <v>0.95694444444444438</v>
      </c>
      <c r="G1973" s="31">
        <v>42560.956944444442</v>
      </c>
      <c r="I1973" s="29">
        <v>154</v>
      </c>
      <c r="J1973" s="29" t="s">
        <v>843</v>
      </c>
      <c r="K1973" s="29">
        <v>23</v>
      </c>
      <c r="L1973" s="29">
        <v>23</v>
      </c>
      <c r="P1973" s="29" t="s">
        <v>845</v>
      </c>
      <c r="AB1973" s="29" t="s">
        <v>845</v>
      </c>
    </row>
    <row r="1974" spans="1:34">
      <c r="A1974" s="29">
        <v>40204</v>
      </c>
      <c r="B1974" s="29" t="s">
        <v>990</v>
      </c>
      <c r="C1974" s="32">
        <v>42561</v>
      </c>
      <c r="D1974" s="36">
        <v>3</v>
      </c>
      <c r="E1974" s="34">
        <v>0.29166666666666669</v>
      </c>
      <c r="F1974" s="34">
        <v>0.33055555555555555</v>
      </c>
      <c r="G1974" s="31">
        <v>42561.330555555556</v>
      </c>
      <c r="I1974" s="29">
        <v>115</v>
      </c>
      <c r="J1974" s="29" t="s">
        <v>843</v>
      </c>
      <c r="Z1974" s="29" t="s">
        <v>845</v>
      </c>
      <c r="AD1974" s="29" t="s">
        <v>995</v>
      </c>
      <c r="AE1974" s="29">
        <v>78</v>
      </c>
      <c r="AF1974" s="29">
        <v>18</v>
      </c>
      <c r="AG1974" s="29">
        <v>36.6</v>
      </c>
    </row>
    <row r="1975" spans="1:34">
      <c r="A1975" s="29">
        <v>40204</v>
      </c>
      <c r="B1975" s="29" t="s">
        <v>990</v>
      </c>
      <c r="C1975" s="32">
        <v>42561</v>
      </c>
      <c r="D1975" s="36">
        <v>3</v>
      </c>
      <c r="E1975" s="34">
        <v>0.33333333333333331</v>
      </c>
      <c r="F1975" s="34">
        <v>0.34375</v>
      </c>
      <c r="G1975" s="31">
        <v>42561.34375</v>
      </c>
      <c r="I1975" s="29">
        <v>128</v>
      </c>
      <c r="J1975" s="29" t="s">
        <v>843</v>
      </c>
    </row>
    <row r="1976" spans="1:34">
      <c r="A1976" s="29">
        <v>40204</v>
      </c>
      <c r="B1976" s="29" t="s">
        <v>990</v>
      </c>
      <c r="C1976" s="32">
        <v>42561</v>
      </c>
      <c r="D1976" s="36">
        <v>3</v>
      </c>
      <c r="E1976" s="34">
        <v>0.33333333333333331</v>
      </c>
      <c r="F1976" s="34">
        <v>0.34513888888888888</v>
      </c>
      <c r="G1976" s="31">
        <v>42561.345138888886</v>
      </c>
      <c r="N1976" s="29">
        <v>8.8000000000000007</v>
      </c>
    </row>
    <row r="1977" spans="1:34">
      <c r="A1977" s="29">
        <v>40204</v>
      </c>
      <c r="B1977" s="29" t="s">
        <v>990</v>
      </c>
      <c r="C1977" s="32">
        <v>42561</v>
      </c>
      <c r="D1977" s="36">
        <v>3</v>
      </c>
      <c r="E1977" s="34">
        <v>0.33333333333333331</v>
      </c>
      <c r="F1977" s="34">
        <v>0.34583333333333338</v>
      </c>
      <c r="G1977" s="31">
        <v>42561.345833333333</v>
      </c>
      <c r="K1977" s="29">
        <v>47</v>
      </c>
      <c r="L1977" s="29">
        <v>60</v>
      </c>
      <c r="P1977" s="29" t="s">
        <v>845</v>
      </c>
    </row>
    <row r="1978" spans="1:34">
      <c r="A1978" s="29">
        <v>40204</v>
      </c>
      <c r="B1978" s="29" t="s">
        <v>990</v>
      </c>
      <c r="C1978" s="32">
        <v>42561</v>
      </c>
      <c r="D1978" s="36">
        <v>3</v>
      </c>
      <c r="E1978" s="34">
        <v>0.41666666666666669</v>
      </c>
      <c r="F1978" s="34">
        <v>0.40972222222222227</v>
      </c>
      <c r="G1978" s="31">
        <v>42561.409722222219</v>
      </c>
      <c r="I1978" s="29">
        <v>94</v>
      </c>
      <c r="J1978" s="29" t="s">
        <v>843</v>
      </c>
    </row>
    <row r="1979" spans="1:34">
      <c r="A1979" s="29">
        <v>40204</v>
      </c>
      <c r="B1979" s="29" t="s">
        <v>990</v>
      </c>
      <c r="C1979" s="32">
        <v>42561</v>
      </c>
      <c r="D1979" s="36">
        <v>3</v>
      </c>
      <c r="E1979" s="34">
        <v>0.41666666666666669</v>
      </c>
      <c r="F1979" s="34">
        <v>0.4236111111111111</v>
      </c>
      <c r="G1979" s="31">
        <v>42561.423611111109</v>
      </c>
      <c r="I1979" s="29">
        <v>104</v>
      </c>
      <c r="K1979" s="29">
        <v>30</v>
      </c>
      <c r="AH1979" s="29" t="s">
        <v>996</v>
      </c>
    </row>
    <row r="1980" spans="1:34">
      <c r="A1980" s="29">
        <v>40204</v>
      </c>
      <c r="B1980" s="29" t="s">
        <v>990</v>
      </c>
      <c r="C1980" s="32">
        <v>42561</v>
      </c>
      <c r="D1980" s="36">
        <v>3</v>
      </c>
      <c r="E1980" s="34">
        <v>0.41666666666666669</v>
      </c>
      <c r="F1980" s="34">
        <v>0.42638888888888887</v>
      </c>
      <c r="G1980" s="31">
        <v>42561.426388888889</v>
      </c>
      <c r="T1980" s="29" t="s">
        <v>845</v>
      </c>
    </row>
    <row r="1981" spans="1:34">
      <c r="A1981" s="29">
        <v>40204</v>
      </c>
      <c r="B1981" s="29" t="s">
        <v>990</v>
      </c>
      <c r="C1981" s="32">
        <v>42561</v>
      </c>
      <c r="D1981" s="36">
        <v>3</v>
      </c>
      <c r="E1981" s="34">
        <v>0.41666666666666669</v>
      </c>
      <c r="F1981" s="34">
        <v>0.42708333333333331</v>
      </c>
      <c r="G1981" s="31">
        <v>42561.427083333336</v>
      </c>
      <c r="U1981" s="29" t="s">
        <v>845</v>
      </c>
    </row>
    <row r="1982" spans="1:34">
      <c r="A1982" s="29">
        <v>40204</v>
      </c>
      <c r="B1982" s="29" t="s">
        <v>990</v>
      </c>
      <c r="C1982" s="32">
        <v>42561</v>
      </c>
      <c r="D1982" s="36">
        <v>3</v>
      </c>
      <c r="E1982" s="34">
        <v>0.41666666666666702</v>
      </c>
      <c r="F1982" s="34">
        <v>0.4368055555555555</v>
      </c>
      <c r="G1982" s="31">
        <v>42561.436805555553</v>
      </c>
      <c r="I1982" s="29">
        <v>135</v>
      </c>
    </row>
    <row r="1983" spans="1:34">
      <c r="A1983" s="29">
        <v>40204</v>
      </c>
      <c r="B1983" s="29" t="s">
        <v>990</v>
      </c>
      <c r="C1983" s="32">
        <v>42561</v>
      </c>
      <c r="D1983" s="36">
        <v>3</v>
      </c>
      <c r="E1983" s="34">
        <v>0.41666666666666702</v>
      </c>
      <c r="F1983" s="34">
        <v>0.44027777777777777</v>
      </c>
      <c r="G1983" s="31">
        <v>42561.44027777778</v>
      </c>
      <c r="I1983" s="29">
        <v>132</v>
      </c>
    </row>
    <row r="1984" spans="1:34">
      <c r="A1984" s="29">
        <v>40204</v>
      </c>
      <c r="B1984" s="29" t="s">
        <v>990</v>
      </c>
      <c r="C1984" s="32">
        <v>42561</v>
      </c>
      <c r="D1984" s="36">
        <v>3</v>
      </c>
      <c r="E1984" s="34">
        <v>0.41666666666666702</v>
      </c>
      <c r="F1984" s="34">
        <v>0.45069444444444445</v>
      </c>
      <c r="G1984" s="31">
        <v>42561.450694444444</v>
      </c>
      <c r="I1984" s="29">
        <v>135</v>
      </c>
    </row>
    <row r="1985" spans="1:34">
      <c r="A1985" s="29">
        <v>40204</v>
      </c>
      <c r="B1985" s="29" t="s">
        <v>990</v>
      </c>
      <c r="C1985" s="32">
        <v>42561</v>
      </c>
      <c r="D1985" s="36">
        <v>3</v>
      </c>
      <c r="E1985" s="34">
        <v>0.41666666666666702</v>
      </c>
      <c r="F1985" s="34">
        <v>0.45416666666666666</v>
      </c>
      <c r="G1985" s="31">
        <v>42561.45416666667</v>
      </c>
      <c r="I1985" s="29">
        <v>135</v>
      </c>
      <c r="V1985" s="29" t="s">
        <v>845</v>
      </c>
    </row>
    <row r="1986" spans="1:34">
      <c r="A1986" s="29">
        <v>40204</v>
      </c>
      <c r="B1986" s="29" t="s">
        <v>990</v>
      </c>
      <c r="C1986" s="32">
        <v>42561</v>
      </c>
      <c r="D1986" s="36">
        <v>3</v>
      </c>
      <c r="E1986" s="34">
        <v>0.41666666666666702</v>
      </c>
      <c r="F1986" s="34">
        <v>0.46458333333333335</v>
      </c>
      <c r="G1986" s="31">
        <v>42561.464583333334</v>
      </c>
      <c r="I1986" s="29">
        <v>115</v>
      </c>
    </row>
    <row r="1987" spans="1:34">
      <c r="A1987" s="29">
        <v>40204</v>
      </c>
      <c r="B1987" s="29" t="s">
        <v>990</v>
      </c>
      <c r="C1987" s="32">
        <v>42561</v>
      </c>
      <c r="D1987" s="36">
        <v>3</v>
      </c>
      <c r="E1987" s="34">
        <v>0.41666666666666702</v>
      </c>
      <c r="F1987" s="34">
        <v>0.4680555555555555</v>
      </c>
      <c r="G1987" s="31">
        <v>42561.468055555553</v>
      </c>
      <c r="AH1987" s="29" t="s">
        <v>997</v>
      </c>
    </row>
    <row r="1988" spans="1:34">
      <c r="A1988" s="29">
        <v>40204</v>
      </c>
      <c r="B1988" s="29" t="s">
        <v>990</v>
      </c>
      <c r="C1988" s="32">
        <v>42561</v>
      </c>
      <c r="D1988" s="36">
        <v>3</v>
      </c>
      <c r="E1988" s="37">
        <v>0.5</v>
      </c>
      <c r="F1988" s="34">
        <v>0.53888888888888886</v>
      </c>
      <c r="G1988" s="31">
        <v>42561.538888888892</v>
      </c>
      <c r="I1988" s="29">
        <v>167</v>
      </c>
    </row>
    <row r="1989" spans="1:34">
      <c r="A1989" s="29">
        <v>40204</v>
      </c>
      <c r="B1989" s="29" t="s">
        <v>990</v>
      </c>
      <c r="C1989" s="32">
        <v>42561</v>
      </c>
      <c r="D1989" s="36">
        <v>3</v>
      </c>
      <c r="E1989" s="37">
        <v>0.5</v>
      </c>
      <c r="F1989" s="34">
        <v>0.5395833333333333</v>
      </c>
      <c r="G1989" s="31">
        <v>42561.539583333331</v>
      </c>
      <c r="N1989" s="29">
        <v>10.4</v>
      </c>
    </row>
    <row r="1990" spans="1:34">
      <c r="A1990" s="29">
        <v>40204</v>
      </c>
      <c r="B1990" s="29" t="s">
        <v>990</v>
      </c>
      <c r="C1990" s="32">
        <v>42561</v>
      </c>
      <c r="D1990" s="36">
        <v>3</v>
      </c>
      <c r="E1990" s="37">
        <v>0.5</v>
      </c>
      <c r="F1990" s="34">
        <v>0.54027777777777775</v>
      </c>
      <c r="G1990" s="31">
        <v>42561.540277777778</v>
      </c>
      <c r="K1990" s="29">
        <v>67</v>
      </c>
      <c r="L1990" s="29">
        <v>65</v>
      </c>
      <c r="P1990" s="29" t="s">
        <v>845</v>
      </c>
    </row>
    <row r="1991" spans="1:34">
      <c r="A1991" s="29">
        <v>40204</v>
      </c>
      <c r="B1991" s="29" t="s">
        <v>990</v>
      </c>
      <c r="C1991" s="32">
        <v>42561</v>
      </c>
      <c r="D1991" s="36">
        <v>3</v>
      </c>
      <c r="E1991" s="34">
        <v>0.66666666666666663</v>
      </c>
      <c r="G1991" s="31">
        <v>42561.666666666664</v>
      </c>
      <c r="AH1991" s="29" t="s">
        <v>998</v>
      </c>
    </row>
    <row r="1992" spans="1:34">
      <c r="A1992" s="29">
        <v>40204</v>
      </c>
      <c r="B1992" s="29" t="s">
        <v>990</v>
      </c>
      <c r="C1992" s="32">
        <v>42561</v>
      </c>
      <c r="D1992" s="36">
        <v>3</v>
      </c>
      <c r="E1992" s="34">
        <v>0.67708333333333337</v>
      </c>
      <c r="F1992" s="34">
        <v>0.59583333333333333</v>
      </c>
      <c r="G1992" s="31">
        <v>42561.595833333333</v>
      </c>
      <c r="AD1992" s="29" t="s">
        <v>999</v>
      </c>
      <c r="AE1992" s="29">
        <v>76</v>
      </c>
      <c r="AF1992" s="29">
        <v>18</v>
      </c>
      <c r="AG1992" s="29">
        <v>98.7</v>
      </c>
      <c r="AH1992" s="29" t="s">
        <v>1000</v>
      </c>
    </row>
    <row r="1993" spans="1:34">
      <c r="A1993" s="29">
        <v>40204</v>
      </c>
      <c r="B1993" s="29" t="s">
        <v>131</v>
      </c>
      <c r="C1993" s="32">
        <v>42585</v>
      </c>
      <c r="D1993" s="36">
        <v>1</v>
      </c>
      <c r="E1993" s="34">
        <v>0.66666666666666663</v>
      </c>
      <c r="F1993" s="34">
        <v>0.7284722222222223</v>
      </c>
      <c r="G1993" s="31">
        <v>42585.728472222225</v>
      </c>
      <c r="H1993" s="29">
        <v>210</v>
      </c>
      <c r="I1993" s="29" t="s">
        <v>843</v>
      </c>
      <c r="M1993" s="29">
        <v>3.65</v>
      </c>
      <c r="AB1993" s="29">
        <v>0.2</v>
      </c>
      <c r="AC1993" s="29" t="s">
        <v>1001</v>
      </c>
      <c r="AD1993" s="29">
        <v>71</v>
      </c>
      <c r="AE1993" s="29">
        <v>16</v>
      </c>
      <c r="AF1993" s="29">
        <v>98.1</v>
      </c>
      <c r="AG1993" s="33" t="s">
        <v>1002</v>
      </c>
    </row>
    <row r="1994" spans="1:34">
      <c r="A1994" s="29">
        <v>40204</v>
      </c>
      <c r="B1994" s="29" t="s">
        <v>131</v>
      </c>
      <c r="C1994" s="32">
        <v>42585</v>
      </c>
      <c r="D1994" s="36">
        <v>1</v>
      </c>
      <c r="E1994" s="34">
        <v>0.66666666666666663</v>
      </c>
      <c r="F1994" s="34">
        <v>0.72986111111111107</v>
      </c>
      <c r="G1994" s="31">
        <v>42585.729861111111</v>
      </c>
      <c r="H1994" s="29">
        <v>210</v>
      </c>
      <c r="Y1994" s="29" t="s">
        <v>845</v>
      </c>
      <c r="AG1994" s="33"/>
    </row>
    <row r="1995" spans="1:34">
      <c r="A1995" s="29">
        <v>40204</v>
      </c>
      <c r="B1995" s="29" t="s">
        <v>131</v>
      </c>
      <c r="C1995" s="32">
        <v>42585</v>
      </c>
      <c r="D1995" s="36">
        <v>1</v>
      </c>
      <c r="E1995" s="34">
        <v>0.66666666666666663</v>
      </c>
      <c r="F1995" s="34">
        <v>0.73125000000000007</v>
      </c>
      <c r="G1995" s="31">
        <v>42585.731249999997</v>
      </c>
      <c r="AG1995" s="29" t="s">
        <v>1003</v>
      </c>
    </row>
    <row r="1996" spans="1:34">
      <c r="A1996" s="29">
        <v>40204</v>
      </c>
      <c r="B1996" s="29" t="s">
        <v>131</v>
      </c>
      <c r="C1996" s="32">
        <v>42585</v>
      </c>
      <c r="D1996" s="36">
        <v>1</v>
      </c>
      <c r="E1996" s="34">
        <v>0.75</v>
      </c>
      <c r="F1996" s="34">
        <v>0.7631944444444444</v>
      </c>
      <c r="G1996" s="31">
        <v>42585.763194444444</v>
      </c>
      <c r="H1996" s="29">
        <v>202</v>
      </c>
      <c r="I1996" s="29" t="s">
        <v>843</v>
      </c>
    </row>
    <row r="1997" spans="1:34">
      <c r="A1997" s="29">
        <v>40204</v>
      </c>
      <c r="B1997" s="29" t="s">
        <v>131</v>
      </c>
      <c r="C1997" s="32">
        <v>42585</v>
      </c>
      <c r="D1997" s="36">
        <v>1</v>
      </c>
      <c r="E1997" s="34">
        <v>0.75</v>
      </c>
      <c r="F1997" s="34">
        <v>0.76458333333333339</v>
      </c>
      <c r="G1997" s="31">
        <v>42585.76458333333</v>
      </c>
      <c r="J1997" s="29">
        <v>99</v>
      </c>
      <c r="K1997" s="29">
        <v>120</v>
      </c>
      <c r="M1997" s="29">
        <v>15.5</v>
      </c>
    </row>
    <row r="1998" spans="1:34">
      <c r="A1998" s="29">
        <v>40204</v>
      </c>
      <c r="B1998" s="29" t="s">
        <v>131</v>
      </c>
      <c r="C1998" s="32">
        <v>42585</v>
      </c>
      <c r="D1998" s="36">
        <v>1</v>
      </c>
      <c r="E1998" s="34">
        <v>0.91666666666666663</v>
      </c>
      <c r="F1998" s="34">
        <v>0.91875000000000007</v>
      </c>
      <c r="G1998" s="31">
        <v>42585.918749999997</v>
      </c>
      <c r="H1998" s="29">
        <v>178</v>
      </c>
      <c r="I1998" s="29" t="s">
        <v>843</v>
      </c>
    </row>
    <row r="1999" spans="1:34">
      <c r="A1999" s="29">
        <v>40204</v>
      </c>
      <c r="B1999" s="29" t="s">
        <v>131</v>
      </c>
      <c r="C1999" s="32">
        <v>42585</v>
      </c>
      <c r="D1999" s="36">
        <v>1</v>
      </c>
      <c r="E1999" s="34">
        <v>0.91666666666666663</v>
      </c>
      <c r="F1999" s="34">
        <v>0.92013888888888884</v>
      </c>
      <c r="G1999" s="31">
        <v>42585.920138888891</v>
      </c>
      <c r="M1999" s="29">
        <v>5.45</v>
      </c>
    </row>
    <row r="2000" spans="1:34">
      <c r="A2000" s="29">
        <v>40204</v>
      </c>
      <c r="B2000" s="29" t="s">
        <v>131</v>
      </c>
      <c r="C2000" s="32">
        <v>42585</v>
      </c>
      <c r="D2000" s="36">
        <v>1</v>
      </c>
      <c r="E2000" s="34">
        <v>0.91666666666666663</v>
      </c>
      <c r="F2000" s="34">
        <v>0.92361111111111116</v>
      </c>
      <c r="G2000" s="31">
        <v>42585.923611111109</v>
      </c>
      <c r="J2000" s="29">
        <v>23</v>
      </c>
      <c r="K2000" s="29">
        <v>23</v>
      </c>
    </row>
    <row r="2001" spans="1:33">
      <c r="A2001" s="29">
        <v>40204</v>
      </c>
      <c r="B2001" s="29" t="s">
        <v>131</v>
      </c>
      <c r="C2001" s="32">
        <v>42585</v>
      </c>
      <c r="D2001" s="36">
        <v>1</v>
      </c>
      <c r="E2001" s="34">
        <v>0.95833333333333337</v>
      </c>
      <c r="F2001" s="34">
        <v>0.9604166666666667</v>
      </c>
      <c r="G2001" s="31">
        <v>42585.960416666669</v>
      </c>
      <c r="H2001" s="29">
        <v>132</v>
      </c>
      <c r="I2001" s="29" t="s">
        <v>843</v>
      </c>
      <c r="Y2001" s="29" t="s">
        <v>845</v>
      </c>
      <c r="Z2001" s="29" t="s">
        <v>845</v>
      </c>
      <c r="AG2001" s="29" t="s">
        <v>1004</v>
      </c>
    </row>
    <row r="2002" spans="1:33">
      <c r="A2002" s="29">
        <v>40204</v>
      </c>
      <c r="B2002" s="29" t="s">
        <v>131</v>
      </c>
      <c r="C2002" s="32">
        <v>42586</v>
      </c>
      <c r="D2002" s="36">
        <v>2</v>
      </c>
      <c r="E2002" s="34">
        <v>0.29166666666666669</v>
      </c>
      <c r="F2002" s="34">
        <v>0.32361111111111113</v>
      </c>
      <c r="G2002" s="31">
        <v>42586.323611111111</v>
      </c>
      <c r="AC2002" s="29" t="s">
        <v>1005</v>
      </c>
      <c r="AD2002" s="29">
        <v>60</v>
      </c>
      <c r="AE2002" s="29">
        <v>17</v>
      </c>
      <c r="AF2002" s="29">
        <v>97.5</v>
      </c>
    </row>
    <row r="2003" spans="1:33">
      <c r="A2003" s="29">
        <v>40204</v>
      </c>
      <c r="B2003" s="29" t="s">
        <v>131</v>
      </c>
      <c r="C2003" s="32">
        <v>42586</v>
      </c>
      <c r="D2003" s="36">
        <v>2</v>
      </c>
      <c r="E2003" s="34">
        <v>0.29166666666666669</v>
      </c>
      <c r="F2003" s="34">
        <v>0.32500000000000001</v>
      </c>
      <c r="G2003" s="31">
        <v>42586.324999999997</v>
      </c>
      <c r="H2003" s="29">
        <v>141</v>
      </c>
      <c r="I2003" s="29" t="s">
        <v>843</v>
      </c>
      <c r="Y2003" s="29" t="s">
        <v>845</v>
      </c>
    </row>
    <row r="2004" spans="1:33">
      <c r="A2004" s="29">
        <v>40204</v>
      </c>
      <c r="B2004" s="29" t="s">
        <v>131</v>
      </c>
      <c r="C2004" s="32">
        <v>42586</v>
      </c>
      <c r="D2004" s="36">
        <v>2</v>
      </c>
      <c r="E2004" s="34">
        <v>0.33333333333333331</v>
      </c>
      <c r="F2004" s="34">
        <v>0.33888888888888885</v>
      </c>
      <c r="G2004" s="31">
        <v>42586.338888888888</v>
      </c>
      <c r="H2004" s="29">
        <v>141</v>
      </c>
      <c r="I2004" s="29" t="s">
        <v>843</v>
      </c>
    </row>
    <row r="2005" spans="1:33">
      <c r="A2005" s="29">
        <v>40204</v>
      </c>
      <c r="B2005" s="29" t="s">
        <v>131</v>
      </c>
      <c r="C2005" s="32">
        <v>42586</v>
      </c>
      <c r="D2005" s="36">
        <v>2</v>
      </c>
      <c r="E2005" s="34">
        <v>0.33333333333333331</v>
      </c>
      <c r="F2005" s="34">
        <v>0.33958333333333335</v>
      </c>
      <c r="G2005" s="31">
        <v>42586.339583333334</v>
      </c>
      <c r="M2005" s="29">
        <v>6.35</v>
      </c>
    </row>
    <row r="2006" spans="1:33">
      <c r="A2006" s="29">
        <v>40204</v>
      </c>
      <c r="B2006" s="29" t="s">
        <v>131</v>
      </c>
      <c r="C2006" s="32">
        <v>42586</v>
      </c>
      <c r="D2006" s="36">
        <v>2</v>
      </c>
      <c r="E2006" s="34">
        <v>0.33333333333333331</v>
      </c>
      <c r="F2006" s="34">
        <v>0.34027777777777773</v>
      </c>
      <c r="G2006" s="31">
        <v>42586.340277777781</v>
      </c>
      <c r="J2006" s="29">
        <v>47</v>
      </c>
      <c r="K2006" s="29">
        <v>40</v>
      </c>
    </row>
    <row r="2007" spans="1:33">
      <c r="A2007" s="29">
        <v>40204</v>
      </c>
      <c r="B2007" s="29" t="s">
        <v>131</v>
      </c>
      <c r="C2007" s="32">
        <v>42586</v>
      </c>
      <c r="D2007" s="36">
        <v>2</v>
      </c>
      <c r="E2007" s="34">
        <v>0.375</v>
      </c>
      <c r="F2007" s="34">
        <v>0.37847222222222227</v>
      </c>
      <c r="G2007" s="31">
        <v>42586.378472222219</v>
      </c>
      <c r="AG2007" s="29" t="s">
        <v>1006</v>
      </c>
    </row>
    <row r="2008" spans="1:33">
      <c r="A2008" s="29">
        <v>40204</v>
      </c>
      <c r="B2008" s="29" t="s">
        <v>131</v>
      </c>
      <c r="C2008" s="32">
        <v>42586</v>
      </c>
      <c r="D2008" s="36">
        <v>2</v>
      </c>
      <c r="E2008" s="34">
        <v>0.44791666666666669</v>
      </c>
      <c r="F2008" s="34">
        <v>0.44861111111111113</v>
      </c>
      <c r="G2008" s="31">
        <v>42586.448611111111</v>
      </c>
      <c r="H2008" s="29">
        <v>162</v>
      </c>
      <c r="I2008" s="29" t="s">
        <v>843</v>
      </c>
      <c r="R2008" s="29" t="s">
        <v>845</v>
      </c>
    </row>
    <row r="2009" spans="1:33">
      <c r="A2009" s="29">
        <v>40204</v>
      </c>
      <c r="B2009" s="29" t="s">
        <v>131</v>
      </c>
      <c r="C2009" s="32">
        <v>42586</v>
      </c>
      <c r="D2009" s="36">
        <v>2</v>
      </c>
      <c r="E2009" s="34">
        <v>0.45833333333333331</v>
      </c>
      <c r="F2009" s="34">
        <v>0.44930555555555557</v>
      </c>
      <c r="G2009" s="31">
        <v>42586.449305555558</v>
      </c>
      <c r="S2009" s="29" t="s">
        <v>845</v>
      </c>
    </row>
    <row r="2010" spans="1:33">
      <c r="A2010" s="29">
        <v>40204</v>
      </c>
      <c r="B2010" s="29" t="s">
        <v>131</v>
      </c>
      <c r="C2010" s="32">
        <v>42586</v>
      </c>
      <c r="D2010" s="36">
        <v>2</v>
      </c>
      <c r="E2010" s="34">
        <v>0.45833333333333331</v>
      </c>
      <c r="F2010" s="34">
        <v>0.45</v>
      </c>
      <c r="G2010" s="31">
        <v>42586.45</v>
      </c>
      <c r="T2010" s="29" t="s">
        <v>845</v>
      </c>
    </row>
    <row r="2011" spans="1:33">
      <c r="A2011" s="29">
        <v>40204</v>
      </c>
      <c r="B2011" s="29" t="s">
        <v>131</v>
      </c>
      <c r="C2011" s="32">
        <v>42586</v>
      </c>
      <c r="D2011" s="36">
        <v>2</v>
      </c>
      <c r="E2011" s="34">
        <v>0.45833333333333331</v>
      </c>
      <c r="F2011" s="34">
        <v>0.4604166666666667</v>
      </c>
      <c r="G2011" s="31">
        <v>42586.460416666669</v>
      </c>
      <c r="H2011" s="29">
        <v>157</v>
      </c>
      <c r="I2011" s="29" t="s">
        <v>843</v>
      </c>
    </row>
    <row r="2012" spans="1:33">
      <c r="A2012" s="29">
        <v>40204</v>
      </c>
      <c r="B2012" s="29" t="s">
        <v>131</v>
      </c>
      <c r="C2012" s="32">
        <v>42586</v>
      </c>
      <c r="D2012" s="36">
        <v>2</v>
      </c>
      <c r="E2012" s="34">
        <v>0.45833333333333331</v>
      </c>
      <c r="F2012" s="34">
        <v>0.46388888888888885</v>
      </c>
      <c r="G2012" s="31">
        <v>42586.463888888888</v>
      </c>
      <c r="H2012" s="29">
        <v>141</v>
      </c>
      <c r="I2012" s="29" t="s">
        <v>843</v>
      </c>
      <c r="T2012" s="29" t="s">
        <v>845</v>
      </c>
    </row>
    <row r="2013" spans="1:33">
      <c r="A2013" s="29">
        <v>40204</v>
      </c>
      <c r="B2013" s="29" t="s">
        <v>131</v>
      </c>
      <c r="C2013" s="32">
        <v>42586</v>
      </c>
      <c r="D2013" s="36">
        <v>2</v>
      </c>
      <c r="E2013" s="34">
        <v>0.45833333333333331</v>
      </c>
      <c r="F2013" s="34">
        <v>0.47500000000000003</v>
      </c>
      <c r="G2013" s="31">
        <v>42586.474999999999</v>
      </c>
      <c r="H2013" s="29">
        <v>131</v>
      </c>
      <c r="I2013" s="29" t="s">
        <v>843</v>
      </c>
    </row>
    <row r="2014" spans="1:33">
      <c r="A2014" s="29">
        <v>40204</v>
      </c>
      <c r="B2014" s="29" t="s">
        <v>131</v>
      </c>
      <c r="C2014" s="32">
        <v>42586</v>
      </c>
      <c r="D2014" s="36">
        <v>2</v>
      </c>
      <c r="E2014" s="34">
        <v>0.45833333333333331</v>
      </c>
      <c r="F2014" s="34">
        <v>0.4777777777777778</v>
      </c>
      <c r="G2014" s="31">
        <v>42586.477777777778</v>
      </c>
      <c r="H2014" s="29">
        <v>126</v>
      </c>
      <c r="I2014" s="29" t="s">
        <v>843</v>
      </c>
      <c r="T2014" s="29" t="s">
        <v>845</v>
      </c>
    </row>
    <row r="2015" spans="1:33">
      <c r="A2015" s="29">
        <v>40204</v>
      </c>
      <c r="B2015" s="29" t="s">
        <v>131</v>
      </c>
      <c r="C2015" s="32">
        <v>42586</v>
      </c>
      <c r="D2015" s="36">
        <v>2</v>
      </c>
      <c r="E2015" s="34">
        <v>0.45833333333333331</v>
      </c>
      <c r="F2015" s="34">
        <v>0.48819444444444443</v>
      </c>
      <c r="G2015" s="31">
        <v>42586.488194444442</v>
      </c>
      <c r="H2015" s="29">
        <v>95</v>
      </c>
      <c r="I2015" s="29" t="s">
        <v>843</v>
      </c>
    </row>
    <row r="2016" spans="1:33">
      <c r="A2016" s="29">
        <v>40204</v>
      </c>
      <c r="B2016" s="29" t="s">
        <v>131</v>
      </c>
      <c r="C2016" s="32">
        <v>42586</v>
      </c>
      <c r="D2016" s="36">
        <v>2</v>
      </c>
      <c r="E2016" s="34">
        <v>0.5</v>
      </c>
      <c r="F2016" s="34">
        <v>0.50416666666666665</v>
      </c>
      <c r="G2016" s="31">
        <v>42586.504166666666</v>
      </c>
      <c r="H2016" s="29">
        <v>94</v>
      </c>
      <c r="I2016" s="29" t="s">
        <v>843</v>
      </c>
      <c r="W2016" s="29" t="s">
        <v>845</v>
      </c>
    </row>
    <row r="2017" spans="1:33">
      <c r="A2017" s="29">
        <v>40204</v>
      </c>
      <c r="B2017" s="29" t="s">
        <v>131</v>
      </c>
      <c r="C2017" s="32">
        <v>42586</v>
      </c>
      <c r="D2017" s="36">
        <v>2</v>
      </c>
      <c r="E2017" s="34">
        <v>0.5</v>
      </c>
      <c r="F2017" s="34">
        <v>0.52847222222222223</v>
      </c>
      <c r="G2017" s="31">
        <v>42586.52847222222</v>
      </c>
      <c r="H2017" s="29">
        <v>91</v>
      </c>
      <c r="I2017" s="29" t="s">
        <v>843</v>
      </c>
    </row>
    <row r="2018" spans="1:33">
      <c r="A2018" s="29">
        <v>40204</v>
      </c>
      <c r="B2018" s="29" t="s">
        <v>131</v>
      </c>
      <c r="C2018" s="32">
        <v>42586</v>
      </c>
      <c r="D2018" s="36">
        <v>2</v>
      </c>
      <c r="E2018" s="34">
        <v>0.5</v>
      </c>
      <c r="F2018" s="34">
        <v>0.53055555555555556</v>
      </c>
      <c r="G2018" s="31">
        <v>42586.530555555553</v>
      </c>
      <c r="M2018" s="39">
        <v>8.4499999999999993</v>
      </c>
    </row>
    <row r="2019" spans="1:33">
      <c r="A2019" s="29">
        <v>40204</v>
      </c>
      <c r="B2019" s="29" t="s">
        <v>131</v>
      </c>
      <c r="C2019" s="32">
        <v>42586</v>
      </c>
      <c r="D2019" s="36">
        <v>2</v>
      </c>
      <c r="E2019" s="34">
        <v>0.5</v>
      </c>
      <c r="F2019" s="34">
        <v>0.53125</v>
      </c>
      <c r="G2019" s="31">
        <v>42586.53125</v>
      </c>
      <c r="J2019" s="29">
        <v>74</v>
      </c>
      <c r="K2019" s="29">
        <v>70</v>
      </c>
    </row>
    <row r="2020" spans="1:33">
      <c r="A2020" s="29">
        <v>40204</v>
      </c>
      <c r="B2020" s="29" t="s">
        <v>131</v>
      </c>
      <c r="C2020" s="32">
        <v>42586</v>
      </c>
      <c r="D2020" s="36">
        <v>2</v>
      </c>
      <c r="E2020" s="34">
        <v>0.53125</v>
      </c>
      <c r="F2020" s="34">
        <v>0.54166666666666663</v>
      </c>
      <c r="G2020" s="31">
        <v>42586.541666666664</v>
      </c>
      <c r="AG2020" s="29" t="s">
        <v>1007</v>
      </c>
    </row>
    <row r="2021" spans="1:33">
      <c r="A2021" s="29">
        <v>40204</v>
      </c>
      <c r="B2021" s="29" t="s">
        <v>131</v>
      </c>
      <c r="C2021" s="32">
        <v>42586</v>
      </c>
      <c r="D2021" s="36">
        <v>2</v>
      </c>
      <c r="E2021" s="34">
        <v>0.54166666666666663</v>
      </c>
      <c r="F2021" s="34">
        <v>0.54722222222222217</v>
      </c>
      <c r="G2021" s="31">
        <v>42586.547222222223</v>
      </c>
      <c r="H2021" s="29">
        <v>100</v>
      </c>
      <c r="I2021" s="29" t="s">
        <v>843</v>
      </c>
      <c r="AG2021" s="29" t="s">
        <v>1008</v>
      </c>
    </row>
    <row r="2022" spans="1:33">
      <c r="A2022" s="29">
        <v>40204</v>
      </c>
      <c r="B2022" s="29" t="s">
        <v>131</v>
      </c>
      <c r="C2022" s="32">
        <v>42586</v>
      </c>
      <c r="D2022" s="36">
        <v>2</v>
      </c>
      <c r="E2022" s="34">
        <v>0.58333333333333337</v>
      </c>
      <c r="F2022" s="34">
        <v>0.58888888888888891</v>
      </c>
      <c r="G2022" s="31">
        <v>42586.588888888888</v>
      </c>
      <c r="AG2022" s="29" t="s">
        <v>1009</v>
      </c>
    </row>
    <row r="2023" spans="1:33">
      <c r="A2023" s="29">
        <v>40204</v>
      </c>
      <c r="B2023" s="29" t="s">
        <v>131</v>
      </c>
      <c r="C2023" s="32">
        <v>42586</v>
      </c>
      <c r="D2023" s="36">
        <v>2</v>
      </c>
      <c r="E2023" s="34">
        <v>0.59375</v>
      </c>
      <c r="F2023" s="34">
        <v>0.59375</v>
      </c>
      <c r="G2023" s="31">
        <v>42586.59375</v>
      </c>
      <c r="H2023" s="29">
        <v>203</v>
      </c>
      <c r="I2023" s="29" t="s">
        <v>843</v>
      </c>
      <c r="M2023" s="29">
        <v>3.4</v>
      </c>
    </row>
    <row r="2024" spans="1:33">
      <c r="A2024" s="29">
        <v>40204</v>
      </c>
      <c r="B2024" s="29" t="s">
        <v>131</v>
      </c>
      <c r="C2024" s="32">
        <v>42586</v>
      </c>
      <c r="D2024" s="36">
        <v>2</v>
      </c>
      <c r="E2024" s="34">
        <v>0.625</v>
      </c>
      <c r="F2024" s="34">
        <v>0.62083333333333335</v>
      </c>
      <c r="G2024" s="31">
        <v>42586.620833333334</v>
      </c>
      <c r="AG2024" s="29" t="s">
        <v>1010</v>
      </c>
    </row>
    <row r="2025" spans="1:33">
      <c r="A2025" s="29">
        <v>40204</v>
      </c>
      <c r="B2025" s="29" t="s">
        <v>131</v>
      </c>
      <c r="C2025" s="32">
        <v>42586</v>
      </c>
      <c r="D2025" s="36">
        <v>2</v>
      </c>
      <c r="E2025" s="34">
        <v>0.63541666666666663</v>
      </c>
      <c r="F2025" s="34">
        <v>0.6333333333333333</v>
      </c>
      <c r="G2025" s="31">
        <v>42586.633333333331</v>
      </c>
      <c r="H2025" s="29">
        <v>261</v>
      </c>
      <c r="I2025" s="29" t="s">
        <v>843</v>
      </c>
      <c r="AB2025" s="29">
        <v>0.2</v>
      </c>
      <c r="AG2025" s="29" t="s">
        <v>1011</v>
      </c>
    </row>
    <row r="2026" spans="1:33">
      <c r="A2026" s="29">
        <v>40204</v>
      </c>
      <c r="B2026" s="29" t="s">
        <v>131</v>
      </c>
      <c r="C2026" s="32">
        <v>42586</v>
      </c>
      <c r="D2026" s="36">
        <v>2</v>
      </c>
      <c r="E2026" s="34">
        <v>0.63541666666666663</v>
      </c>
      <c r="F2026" s="34">
        <v>0.63472222222222219</v>
      </c>
      <c r="G2026" s="31">
        <v>42586.634722222225</v>
      </c>
      <c r="M2026" s="29">
        <v>1.25</v>
      </c>
      <c r="AG2026" s="29" t="s">
        <v>1012</v>
      </c>
    </row>
    <row r="2027" spans="1:33">
      <c r="A2027" s="29">
        <v>40204</v>
      </c>
      <c r="B2027" s="29" t="s">
        <v>131</v>
      </c>
      <c r="C2027" s="32">
        <v>42586</v>
      </c>
      <c r="D2027" s="36">
        <v>2</v>
      </c>
      <c r="E2027" s="34">
        <v>0.64583333333333337</v>
      </c>
      <c r="F2027" s="34">
        <v>0.64583333333333337</v>
      </c>
      <c r="G2027" s="31">
        <v>42586.645833333336</v>
      </c>
    </row>
    <row r="2028" spans="1:33">
      <c r="A2028" s="29">
        <v>40204</v>
      </c>
      <c r="B2028" s="29" t="s">
        <v>131</v>
      </c>
      <c r="C2028" s="32">
        <v>42586</v>
      </c>
      <c r="D2028" s="36">
        <v>2</v>
      </c>
      <c r="E2028" s="34">
        <v>0.67708333333333337</v>
      </c>
      <c r="F2028" s="34">
        <v>0.68055555555555547</v>
      </c>
      <c r="G2028" s="31">
        <v>42586.680555555555</v>
      </c>
      <c r="I2028" s="29" t="s">
        <v>843</v>
      </c>
      <c r="AG2028" s="29" t="s">
        <v>1013</v>
      </c>
    </row>
    <row r="2029" spans="1:33">
      <c r="A2029" s="29">
        <v>40204</v>
      </c>
      <c r="B2029" s="29" t="s">
        <v>131</v>
      </c>
      <c r="C2029" s="32">
        <v>42586</v>
      </c>
      <c r="D2029" s="36">
        <v>2</v>
      </c>
      <c r="E2029" s="34">
        <v>0.69791666666666663</v>
      </c>
      <c r="F2029" s="34">
        <v>0.62291666666666667</v>
      </c>
      <c r="G2029" s="31">
        <v>42586.622916666667</v>
      </c>
      <c r="H2029" s="29">
        <v>255</v>
      </c>
      <c r="I2029" s="29" t="s">
        <v>843</v>
      </c>
      <c r="AG2029" s="29" t="s">
        <v>1014</v>
      </c>
    </row>
    <row r="2030" spans="1:33">
      <c r="A2030" s="29">
        <v>40204</v>
      </c>
      <c r="B2030" s="29" t="s">
        <v>131</v>
      </c>
      <c r="C2030" s="32">
        <v>42586</v>
      </c>
      <c r="D2030" s="36">
        <v>2</v>
      </c>
      <c r="E2030" s="34">
        <v>0.72916666666666663</v>
      </c>
      <c r="F2030" s="34">
        <v>0.73055555555555562</v>
      </c>
      <c r="G2030" s="31">
        <v>42586.730555555558</v>
      </c>
      <c r="AG2030" s="29" t="s">
        <v>1015</v>
      </c>
    </row>
    <row r="2031" spans="1:33">
      <c r="A2031" s="29">
        <v>40204</v>
      </c>
      <c r="B2031" s="29" t="s">
        <v>131</v>
      </c>
      <c r="C2031" s="32">
        <v>42586</v>
      </c>
      <c r="D2031" s="36">
        <v>2</v>
      </c>
      <c r="E2031" s="34">
        <v>0.75</v>
      </c>
      <c r="F2031" s="34">
        <v>0.75555555555555554</v>
      </c>
      <c r="G2031" s="31">
        <v>42586.755555555559</v>
      </c>
      <c r="H2031" s="29">
        <v>218</v>
      </c>
      <c r="I2031" s="29" t="s">
        <v>843</v>
      </c>
    </row>
    <row r="2032" spans="1:33">
      <c r="A2032" s="29">
        <v>40204</v>
      </c>
      <c r="B2032" s="29" t="s">
        <v>131</v>
      </c>
      <c r="C2032" s="32">
        <v>42586</v>
      </c>
      <c r="D2032" s="36">
        <v>2</v>
      </c>
      <c r="E2032" s="34">
        <v>0.75</v>
      </c>
      <c r="F2032" s="34">
        <v>0.75763888888888886</v>
      </c>
      <c r="G2032" s="31">
        <v>42586.757638888892</v>
      </c>
      <c r="M2032" s="29">
        <v>10.7</v>
      </c>
    </row>
    <row r="2033" spans="1:33">
      <c r="A2033" s="29">
        <v>40204</v>
      </c>
      <c r="B2033" s="29" t="s">
        <v>131</v>
      </c>
      <c r="C2033" s="32">
        <v>42586</v>
      </c>
      <c r="D2033" s="36">
        <v>2</v>
      </c>
      <c r="E2033" s="34">
        <v>0.75</v>
      </c>
      <c r="F2033" s="34">
        <v>0.7583333333333333</v>
      </c>
      <c r="G2033" s="31">
        <v>42586.758333333331</v>
      </c>
      <c r="J2033" s="29">
        <v>94</v>
      </c>
      <c r="K2033" s="29">
        <v>60</v>
      </c>
    </row>
    <row r="2034" spans="1:33">
      <c r="A2034" s="29">
        <v>40204</v>
      </c>
      <c r="B2034" s="29" t="s">
        <v>131</v>
      </c>
      <c r="C2034" s="32">
        <v>42586</v>
      </c>
      <c r="D2034" s="36">
        <v>2</v>
      </c>
      <c r="E2034" s="34">
        <v>0.82291666666666663</v>
      </c>
      <c r="F2034" s="34">
        <v>0.82777777777777783</v>
      </c>
      <c r="G2034" s="31">
        <v>42586.827777777777</v>
      </c>
      <c r="AG2034" s="29" t="s">
        <v>1016</v>
      </c>
    </row>
    <row r="2035" spans="1:33">
      <c r="A2035" s="29">
        <v>40204</v>
      </c>
      <c r="B2035" s="29" t="s">
        <v>131</v>
      </c>
      <c r="C2035" s="32">
        <v>42586</v>
      </c>
      <c r="D2035" s="36">
        <v>2</v>
      </c>
      <c r="E2035" s="34">
        <v>0.86458333333333337</v>
      </c>
      <c r="F2035" s="34">
        <v>0.8652777777777777</v>
      </c>
      <c r="G2035" s="31">
        <v>42586.865277777775</v>
      </c>
      <c r="AG2035" s="29" t="s">
        <v>1017</v>
      </c>
    </row>
    <row r="2036" spans="1:33">
      <c r="A2036" s="29">
        <v>40204</v>
      </c>
      <c r="B2036" s="29" t="s">
        <v>131</v>
      </c>
      <c r="C2036" s="32">
        <v>42586</v>
      </c>
      <c r="D2036" s="36">
        <v>2</v>
      </c>
      <c r="E2036" s="34">
        <v>0.91666666666666663</v>
      </c>
      <c r="F2036" s="34">
        <v>0.91666666666666663</v>
      </c>
      <c r="G2036" s="31">
        <v>42586.916666666664</v>
      </c>
      <c r="H2036" s="29">
        <v>197</v>
      </c>
      <c r="I2036" s="29" t="s">
        <v>843</v>
      </c>
      <c r="Y2036" s="29" t="s">
        <v>845</v>
      </c>
      <c r="AG2036" s="29" t="s">
        <v>1018</v>
      </c>
    </row>
    <row r="2037" spans="1:33">
      <c r="A2037" s="29">
        <v>40204</v>
      </c>
      <c r="B2037" s="29" t="s">
        <v>131</v>
      </c>
      <c r="C2037" s="32">
        <v>42586</v>
      </c>
      <c r="D2037" s="36">
        <v>2</v>
      </c>
      <c r="E2037" s="34">
        <v>0.91666666666666663</v>
      </c>
      <c r="F2037" s="34">
        <v>0.91805555555555562</v>
      </c>
      <c r="G2037" s="31">
        <v>42586.918055555558</v>
      </c>
      <c r="J2037" s="29">
        <v>23</v>
      </c>
      <c r="K2037" s="29">
        <v>23</v>
      </c>
      <c r="M2037" s="29">
        <v>5.55</v>
      </c>
    </row>
    <row r="2038" spans="1:33">
      <c r="A2038" s="29">
        <v>40204</v>
      </c>
      <c r="B2038" s="29" t="s">
        <v>131</v>
      </c>
      <c r="C2038" s="32">
        <v>42586</v>
      </c>
      <c r="D2038" s="36">
        <v>2</v>
      </c>
      <c r="E2038" s="34">
        <v>0.95833333333333337</v>
      </c>
      <c r="F2038" s="34">
        <v>0.96111111111111114</v>
      </c>
      <c r="G2038" s="31">
        <v>42586.961111111108</v>
      </c>
      <c r="H2038" s="29">
        <v>164</v>
      </c>
      <c r="I2038" s="29" t="s">
        <v>843</v>
      </c>
      <c r="Z2038" s="29" t="s">
        <v>845</v>
      </c>
    </row>
    <row r="2039" spans="1:33">
      <c r="A2039" s="29">
        <v>40204</v>
      </c>
      <c r="B2039" s="29" t="s">
        <v>131</v>
      </c>
      <c r="C2039" s="32">
        <v>42587</v>
      </c>
      <c r="D2039" s="36">
        <v>3</v>
      </c>
      <c r="E2039" s="34">
        <v>0.29166666666666669</v>
      </c>
      <c r="F2039" s="34">
        <v>0.32777777777777778</v>
      </c>
      <c r="G2039" s="31">
        <v>42587.327777777777</v>
      </c>
      <c r="H2039" s="29">
        <v>183</v>
      </c>
      <c r="I2039" s="29" t="s">
        <v>843</v>
      </c>
      <c r="AC2039" s="29" t="s">
        <v>956</v>
      </c>
      <c r="AD2039" s="29">
        <v>65</v>
      </c>
      <c r="AE2039" s="29">
        <v>16</v>
      </c>
      <c r="AF2039" s="29">
        <v>97.5</v>
      </c>
    </row>
    <row r="2040" spans="1:33">
      <c r="A2040" s="29">
        <v>40204</v>
      </c>
      <c r="B2040" s="29" t="s">
        <v>131</v>
      </c>
      <c r="C2040" s="32">
        <v>42587</v>
      </c>
      <c r="D2040" s="36">
        <v>3</v>
      </c>
      <c r="E2040" s="34">
        <v>0.33333333333333331</v>
      </c>
      <c r="F2040" s="34">
        <v>0.3298611111111111</v>
      </c>
      <c r="G2040" s="31">
        <v>42587.329861111109</v>
      </c>
      <c r="M2040" s="29">
        <v>9.9499999999999993</v>
      </c>
    </row>
    <row r="2041" spans="1:33">
      <c r="A2041" s="29">
        <v>40204</v>
      </c>
      <c r="B2041" s="29" t="s">
        <v>131</v>
      </c>
      <c r="C2041" s="32">
        <v>42587</v>
      </c>
      <c r="D2041" s="36">
        <v>3</v>
      </c>
      <c r="E2041" s="34">
        <v>0.33333333333333331</v>
      </c>
      <c r="F2041" s="34">
        <v>0.33055555555555555</v>
      </c>
      <c r="G2041" s="31">
        <v>42587.330555555556</v>
      </c>
      <c r="J2041" s="29">
        <v>47</v>
      </c>
      <c r="K2041" s="29">
        <v>60</v>
      </c>
    </row>
    <row r="2042" spans="1:33">
      <c r="A2042" s="29">
        <v>40204</v>
      </c>
      <c r="B2042" s="29" t="s">
        <v>131</v>
      </c>
      <c r="C2042" s="32">
        <v>42587</v>
      </c>
      <c r="D2042" s="36">
        <v>3</v>
      </c>
      <c r="E2042" s="34">
        <v>0.41666666666666669</v>
      </c>
      <c r="F2042" s="34">
        <v>0.41319444444444442</v>
      </c>
      <c r="G2042" s="31">
        <v>42587.413194444445</v>
      </c>
      <c r="H2042" s="29">
        <v>170</v>
      </c>
      <c r="I2042" s="29" t="s">
        <v>843</v>
      </c>
    </row>
    <row r="2043" spans="1:33">
      <c r="A2043" s="29">
        <v>40204</v>
      </c>
      <c r="B2043" s="29" t="s">
        <v>131</v>
      </c>
      <c r="C2043" s="32">
        <v>42587</v>
      </c>
      <c r="D2043" s="36">
        <v>3</v>
      </c>
      <c r="E2043" s="34">
        <v>0.41666666666666669</v>
      </c>
      <c r="F2043" s="34">
        <v>0.41388888888888892</v>
      </c>
      <c r="G2043" s="31">
        <v>42587.413888888892</v>
      </c>
      <c r="R2043" s="29" t="s">
        <v>845</v>
      </c>
      <c r="S2043" s="29" t="s">
        <v>845</v>
      </c>
    </row>
    <row r="2044" spans="1:33">
      <c r="A2044" s="29">
        <v>40204</v>
      </c>
      <c r="B2044" s="29" t="s">
        <v>131</v>
      </c>
      <c r="C2044" s="32">
        <v>42587</v>
      </c>
      <c r="D2044" s="36">
        <v>3</v>
      </c>
      <c r="E2044" s="34">
        <v>0.41666666666666669</v>
      </c>
      <c r="F2044" s="34">
        <v>0.4145833333333333</v>
      </c>
      <c r="G2044" s="31">
        <v>42587.414583333331</v>
      </c>
      <c r="T2044" s="29" t="s">
        <v>845</v>
      </c>
    </row>
    <row r="2045" spans="1:33">
      <c r="A2045" s="29">
        <v>40204</v>
      </c>
      <c r="B2045" s="29" t="s">
        <v>131</v>
      </c>
      <c r="C2045" s="32">
        <v>42587</v>
      </c>
      <c r="D2045" s="36">
        <v>3</v>
      </c>
      <c r="E2045" s="34">
        <v>0.41666666666666669</v>
      </c>
      <c r="F2045" s="34">
        <v>0.42430555555555555</v>
      </c>
      <c r="G2045" s="31">
        <v>42587.424305555556</v>
      </c>
      <c r="H2045" s="29">
        <v>128</v>
      </c>
      <c r="I2045" s="29" t="s">
        <v>843</v>
      </c>
    </row>
    <row r="2046" spans="1:33">
      <c r="A2046" s="29">
        <v>40204</v>
      </c>
      <c r="B2046" s="29" t="s">
        <v>131</v>
      </c>
      <c r="C2046" s="32">
        <v>42587</v>
      </c>
      <c r="D2046" s="36">
        <v>3</v>
      </c>
      <c r="E2046" s="34">
        <v>0.41666666666666669</v>
      </c>
      <c r="F2046" s="34">
        <v>0.42777777777777781</v>
      </c>
      <c r="G2046" s="31">
        <v>42587.427777777775</v>
      </c>
      <c r="H2046" s="29">
        <v>134</v>
      </c>
      <c r="I2046" s="29" t="s">
        <v>843</v>
      </c>
    </row>
    <row r="2047" spans="1:33">
      <c r="A2047" s="29">
        <v>40204</v>
      </c>
      <c r="B2047" s="29" t="s">
        <v>131</v>
      </c>
      <c r="C2047" s="32">
        <v>42587</v>
      </c>
      <c r="D2047" s="36">
        <v>3</v>
      </c>
      <c r="E2047" s="34">
        <v>0.41666666666666669</v>
      </c>
      <c r="F2047" s="34">
        <v>0.4381944444444445</v>
      </c>
      <c r="G2047" s="31">
        <v>42587.438194444447</v>
      </c>
      <c r="H2047" s="29">
        <v>97</v>
      </c>
      <c r="I2047" s="29" t="s">
        <v>853</v>
      </c>
      <c r="L2047" s="29">
        <v>12</v>
      </c>
    </row>
    <row r="2048" spans="1:33">
      <c r="A2048" s="29">
        <v>40204</v>
      </c>
      <c r="B2048" s="29" t="s">
        <v>131</v>
      </c>
      <c r="C2048" s="32">
        <v>42587</v>
      </c>
      <c r="D2048" s="36">
        <v>3</v>
      </c>
      <c r="E2048" s="34">
        <v>0.41666666666666669</v>
      </c>
      <c r="F2048" s="34">
        <v>0.44861111111111113</v>
      </c>
      <c r="G2048" s="31">
        <v>42587.448611111111</v>
      </c>
      <c r="H2048" s="29">
        <v>132</v>
      </c>
      <c r="I2048" s="29" t="s">
        <v>843</v>
      </c>
    </row>
    <row r="2049" spans="1:34">
      <c r="A2049" s="29">
        <v>40204</v>
      </c>
      <c r="B2049" s="29" t="s">
        <v>131</v>
      </c>
      <c r="C2049" s="32">
        <v>42587</v>
      </c>
      <c r="D2049" s="36">
        <v>3</v>
      </c>
      <c r="E2049" s="34">
        <v>0.41666666666666669</v>
      </c>
      <c r="F2049" s="34">
        <v>0.45902777777777781</v>
      </c>
      <c r="G2049" s="31">
        <v>42587.459027777775</v>
      </c>
      <c r="H2049" s="29">
        <v>120</v>
      </c>
      <c r="I2049" s="29" t="s">
        <v>843</v>
      </c>
    </row>
    <row r="2050" spans="1:34">
      <c r="A2050" s="29">
        <v>40204</v>
      </c>
      <c r="B2050" s="29" t="s">
        <v>131</v>
      </c>
      <c r="C2050" s="32">
        <v>42587</v>
      </c>
      <c r="D2050" s="36">
        <v>3</v>
      </c>
      <c r="E2050" s="34">
        <v>0.5</v>
      </c>
      <c r="F2050" s="34">
        <v>0.48819444444444443</v>
      </c>
      <c r="G2050" s="31">
        <v>42587.488194444442</v>
      </c>
      <c r="H2050" s="29">
        <v>106</v>
      </c>
    </row>
    <row r="2051" spans="1:34">
      <c r="A2051" s="29">
        <v>40204</v>
      </c>
      <c r="B2051" s="29" t="s">
        <v>131</v>
      </c>
      <c r="C2051" s="32">
        <v>42587</v>
      </c>
      <c r="D2051" s="36">
        <v>3</v>
      </c>
      <c r="E2051" s="34">
        <v>0.5</v>
      </c>
      <c r="F2051" s="34">
        <v>0.48888888888888887</v>
      </c>
      <c r="G2051" s="31">
        <v>42587.488888888889</v>
      </c>
      <c r="M2051" s="29">
        <v>7.9</v>
      </c>
    </row>
    <row r="2052" spans="1:34">
      <c r="A2052" s="29">
        <v>40204</v>
      </c>
      <c r="B2052" s="29" t="s">
        <v>131</v>
      </c>
      <c r="C2052" s="32">
        <v>42587</v>
      </c>
      <c r="D2052" s="36">
        <v>3</v>
      </c>
      <c r="E2052" s="34">
        <v>0.5</v>
      </c>
      <c r="F2052" s="34">
        <v>0.48958333333333331</v>
      </c>
      <c r="G2052" s="31">
        <v>42587.489583333336</v>
      </c>
      <c r="J2052" s="29">
        <v>67</v>
      </c>
      <c r="K2052" s="29">
        <v>65</v>
      </c>
      <c r="N2052" s="29" t="s">
        <v>845</v>
      </c>
    </row>
    <row r="2053" spans="1:34">
      <c r="A2053" s="29">
        <v>40204</v>
      </c>
      <c r="B2053" s="29" t="s">
        <v>131</v>
      </c>
      <c r="C2053" s="32">
        <v>42587</v>
      </c>
      <c r="D2053" s="36">
        <v>3</v>
      </c>
      <c r="E2053" s="34">
        <v>0.55208333333333337</v>
      </c>
      <c r="F2053" s="34">
        <v>0.55138888888888882</v>
      </c>
      <c r="G2053" s="31">
        <v>42587.551388888889</v>
      </c>
      <c r="H2053" s="29">
        <v>90</v>
      </c>
      <c r="I2053" s="29" t="s">
        <v>843</v>
      </c>
      <c r="AG2053" s="29" t="s">
        <v>1019</v>
      </c>
    </row>
    <row r="2054" spans="1:34">
      <c r="A2054" s="29">
        <v>40204</v>
      </c>
      <c r="B2054" s="29" t="s">
        <v>131</v>
      </c>
      <c r="C2054" s="32">
        <v>42587</v>
      </c>
      <c r="D2054" s="36">
        <v>3</v>
      </c>
      <c r="E2054" s="34">
        <v>0.5625</v>
      </c>
      <c r="F2054" s="34">
        <v>0.5625</v>
      </c>
      <c r="G2054" s="31">
        <v>42587.5625</v>
      </c>
      <c r="H2054" s="29">
        <v>92</v>
      </c>
      <c r="I2054" s="29" t="s">
        <v>843</v>
      </c>
      <c r="AG2054" s="29" t="s">
        <v>1020</v>
      </c>
    </row>
    <row r="2055" spans="1:34">
      <c r="A2055" s="29">
        <v>40204</v>
      </c>
      <c r="B2055" s="29" t="s">
        <v>131</v>
      </c>
      <c r="C2055" s="32">
        <v>42587</v>
      </c>
      <c r="D2055" s="36">
        <v>3</v>
      </c>
      <c r="E2055" s="34">
        <v>0.58333333333333337</v>
      </c>
      <c r="F2055" s="34">
        <v>0.58333333333333337</v>
      </c>
      <c r="G2055" s="31">
        <v>42587.583333333336</v>
      </c>
      <c r="H2055" s="29">
        <v>117</v>
      </c>
      <c r="I2055" s="29" t="s">
        <v>843</v>
      </c>
      <c r="AG2055" s="29" t="s">
        <v>1021</v>
      </c>
    </row>
    <row r="2056" spans="1:34">
      <c r="A2056" s="29">
        <v>40204</v>
      </c>
      <c r="B2056" s="29" t="s">
        <v>131</v>
      </c>
      <c r="C2056" s="32">
        <v>42587</v>
      </c>
      <c r="D2056" s="36">
        <v>3</v>
      </c>
      <c r="E2056" s="34">
        <v>0.66666666666666663</v>
      </c>
      <c r="F2056" s="34">
        <v>0.6333333333333333</v>
      </c>
      <c r="G2056" s="31">
        <v>42587.633333333331</v>
      </c>
      <c r="H2056" s="29">
        <v>88</v>
      </c>
      <c r="I2056" s="29" t="s">
        <v>843</v>
      </c>
      <c r="AB2056" s="29">
        <v>0.2</v>
      </c>
      <c r="AC2056" s="29" t="s">
        <v>1022</v>
      </c>
      <c r="AD2056" s="29">
        <v>72</v>
      </c>
      <c r="AE2056" s="29">
        <v>18</v>
      </c>
      <c r="AF2056" s="29">
        <v>98.6</v>
      </c>
    </row>
    <row r="2057" spans="1:34">
      <c r="A2057" s="29">
        <v>40204</v>
      </c>
      <c r="B2057" s="29" t="s">
        <v>131</v>
      </c>
      <c r="C2057" s="32">
        <v>42587</v>
      </c>
      <c r="D2057" s="36">
        <v>3</v>
      </c>
      <c r="E2057" s="34">
        <v>0.66666666666666663</v>
      </c>
      <c r="F2057" s="34">
        <v>0.64027777777777783</v>
      </c>
      <c r="G2057" s="31">
        <v>42587.640277777777</v>
      </c>
      <c r="AG2057" s="29" t="s">
        <v>1023</v>
      </c>
    </row>
    <row r="2058" spans="1:34">
      <c r="A2058" s="29">
        <v>40205</v>
      </c>
      <c r="B2058" s="29" t="s">
        <v>1024</v>
      </c>
      <c r="C2058" s="32">
        <v>42559</v>
      </c>
      <c r="D2058" s="36">
        <v>1</v>
      </c>
      <c r="E2058" s="34">
        <v>0.66666666666666663</v>
      </c>
      <c r="F2058" s="34">
        <v>0.66666666666666663</v>
      </c>
      <c r="G2058" s="31">
        <v>42559.666666666664</v>
      </c>
      <c r="H2058" s="29">
        <v>1</v>
      </c>
      <c r="I2058" s="29">
        <v>84</v>
      </c>
      <c r="Z2058" s="29" t="s">
        <v>845</v>
      </c>
      <c r="AC2058" s="29">
        <v>0.1</v>
      </c>
      <c r="AD2058" s="29" t="s">
        <v>1025</v>
      </c>
      <c r="AE2058" s="29">
        <v>58</v>
      </c>
      <c r="AF2058" s="29">
        <v>18</v>
      </c>
      <c r="AG2058" s="29">
        <v>37.1</v>
      </c>
      <c r="AH2058" s="33" t="s">
        <v>1026</v>
      </c>
    </row>
    <row r="2059" spans="1:34">
      <c r="A2059" s="29">
        <v>40205</v>
      </c>
      <c r="B2059" s="29" t="s">
        <v>1024</v>
      </c>
      <c r="C2059" s="32">
        <v>42559</v>
      </c>
      <c r="D2059" s="36">
        <v>1</v>
      </c>
      <c r="E2059" s="34">
        <v>0.66666666666666663</v>
      </c>
      <c r="F2059" s="34">
        <v>0.68541666666666667</v>
      </c>
      <c r="G2059" s="31">
        <v>42559.685416666667</v>
      </c>
      <c r="H2059" s="29">
        <v>1</v>
      </c>
      <c r="I2059" s="29">
        <v>68</v>
      </c>
      <c r="J2059" s="29" t="s">
        <v>846</v>
      </c>
      <c r="M2059" s="29">
        <v>15</v>
      </c>
      <c r="AH2059" s="29" t="s">
        <v>1027</v>
      </c>
    </row>
    <row r="2060" spans="1:34">
      <c r="A2060" s="29">
        <v>40205</v>
      </c>
      <c r="B2060" s="29" t="s">
        <v>1024</v>
      </c>
      <c r="C2060" s="32">
        <v>42559</v>
      </c>
      <c r="D2060" s="36">
        <v>1</v>
      </c>
      <c r="E2060" s="34">
        <v>0.66666666666666663</v>
      </c>
      <c r="F2060" s="34">
        <v>0.69791666666666663</v>
      </c>
      <c r="G2060" s="31">
        <v>42559.697916666664</v>
      </c>
      <c r="H2060" s="29">
        <v>1</v>
      </c>
      <c r="I2060" s="29">
        <v>84</v>
      </c>
      <c r="J2060" s="29" t="s">
        <v>843</v>
      </c>
    </row>
    <row r="2061" spans="1:34">
      <c r="A2061" s="29">
        <v>40205</v>
      </c>
      <c r="B2061" s="29" t="s">
        <v>1024</v>
      </c>
      <c r="C2061" s="32">
        <v>42559</v>
      </c>
      <c r="D2061" s="36">
        <v>1</v>
      </c>
      <c r="E2061" s="34">
        <v>0.66666666666666663</v>
      </c>
      <c r="F2061" s="34">
        <v>0.7055555555555556</v>
      </c>
      <c r="G2061" s="31">
        <v>42559.705555555556</v>
      </c>
      <c r="H2061" s="29">
        <v>1</v>
      </c>
      <c r="AH2061" s="29" t="s">
        <v>467</v>
      </c>
    </row>
    <row r="2062" spans="1:34">
      <c r="A2062" s="29">
        <v>40205</v>
      </c>
      <c r="B2062" s="29" t="s">
        <v>1024</v>
      </c>
      <c r="C2062" s="32">
        <v>42559</v>
      </c>
      <c r="D2062" s="36">
        <v>1</v>
      </c>
      <c r="E2062" s="34">
        <v>0.75</v>
      </c>
      <c r="F2062" s="34">
        <v>0.75694444444444453</v>
      </c>
      <c r="G2062" s="31">
        <v>42559.756944444445</v>
      </c>
      <c r="H2062" s="29">
        <v>2</v>
      </c>
      <c r="I2062" s="29">
        <v>120</v>
      </c>
    </row>
    <row r="2063" spans="1:34">
      <c r="A2063" s="29">
        <v>40205</v>
      </c>
      <c r="B2063" s="29" t="s">
        <v>1024</v>
      </c>
      <c r="C2063" s="32">
        <v>42559</v>
      </c>
      <c r="D2063" s="36">
        <v>1</v>
      </c>
      <c r="E2063" s="34">
        <v>0.75</v>
      </c>
      <c r="F2063" s="34">
        <v>0.77430555555555547</v>
      </c>
      <c r="G2063" s="31">
        <v>42559.774305555555</v>
      </c>
      <c r="H2063" s="29">
        <v>2</v>
      </c>
      <c r="N2063" s="29">
        <v>6</v>
      </c>
      <c r="AH2063" s="29" t="s">
        <v>901</v>
      </c>
    </row>
    <row r="2064" spans="1:34">
      <c r="A2064" s="29">
        <v>40205</v>
      </c>
      <c r="B2064" s="29" t="s">
        <v>1024</v>
      </c>
      <c r="C2064" s="32">
        <v>42559</v>
      </c>
      <c r="D2064" s="36">
        <v>1</v>
      </c>
      <c r="E2064" s="34">
        <v>0.75</v>
      </c>
      <c r="F2064" s="34">
        <v>0.77569444444444446</v>
      </c>
      <c r="G2064" s="31">
        <v>42559.775694444441</v>
      </c>
      <c r="H2064" s="29">
        <v>2</v>
      </c>
      <c r="K2064" s="29">
        <v>79</v>
      </c>
      <c r="L2064" s="29">
        <v>75</v>
      </c>
      <c r="P2064" s="29" t="s">
        <v>845</v>
      </c>
    </row>
    <row r="2065" spans="1:34">
      <c r="A2065" s="29">
        <v>40205</v>
      </c>
      <c r="B2065" s="29" t="s">
        <v>1024</v>
      </c>
      <c r="C2065" s="32">
        <v>42559</v>
      </c>
      <c r="D2065" s="36">
        <v>1</v>
      </c>
      <c r="E2065" s="34">
        <v>0.84375</v>
      </c>
      <c r="F2065" s="40">
        <v>0.84722222222222221</v>
      </c>
      <c r="G2065" s="31">
        <v>42559.847222222219</v>
      </c>
      <c r="H2065" s="29">
        <v>3</v>
      </c>
      <c r="AH2065" s="29" t="s">
        <v>1028</v>
      </c>
    </row>
    <row r="2066" spans="1:34">
      <c r="A2066" s="29">
        <v>40205</v>
      </c>
      <c r="B2066" s="29" t="s">
        <v>1024</v>
      </c>
      <c r="C2066" s="32">
        <v>42559</v>
      </c>
      <c r="D2066" s="36">
        <v>1</v>
      </c>
      <c r="E2066" s="34">
        <v>0.95833333333333337</v>
      </c>
      <c r="F2066" s="34">
        <v>0.96319444444444446</v>
      </c>
      <c r="G2066" s="31">
        <v>42559.963194444441</v>
      </c>
      <c r="H2066" s="29">
        <v>5</v>
      </c>
      <c r="I2066" s="29">
        <v>206</v>
      </c>
      <c r="Y2066" s="29" t="s">
        <v>845</v>
      </c>
      <c r="Z2066" s="29" t="s">
        <v>845</v>
      </c>
      <c r="AA2066" s="29" t="s">
        <v>845</v>
      </c>
      <c r="AH2066" s="29" t="s">
        <v>1029</v>
      </c>
    </row>
    <row r="2067" spans="1:34">
      <c r="A2067" s="29">
        <v>40205</v>
      </c>
      <c r="B2067" s="29" t="s">
        <v>1024</v>
      </c>
      <c r="C2067" s="32">
        <v>42560</v>
      </c>
      <c r="D2067" s="36">
        <v>2</v>
      </c>
      <c r="E2067" s="34">
        <v>2.0833333333333332E-2</v>
      </c>
      <c r="F2067" s="34">
        <v>2.4305555555555556E-2</v>
      </c>
      <c r="G2067" s="31">
        <v>42560.024305555555</v>
      </c>
      <c r="H2067" s="29">
        <v>6</v>
      </c>
      <c r="I2067" s="29">
        <v>268</v>
      </c>
      <c r="AH2067" s="29" t="s">
        <v>1030</v>
      </c>
    </row>
    <row r="2068" spans="1:34">
      <c r="A2068" s="29">
        <v>40205</v>
      </c>
      <c r="B2068" s="29" t="s">
        <v>1024</v>
      </c>
      <c r="C2068" s="32">
        <v>42560</v>
      </c>
      <c r="D2068" s="36">
        <v>2</v>
      </c>
      <c r="E2068" s="34">
        <v>3.125E-2</v>
      </c>
      <c r="F2068" s="34">
        <v>3.125E-2</v>
      </c>
      <c r="G2068" s="31">
        <v>42560.03125</v>
      </c>
      <c r="H2068" s="29">
        <v>7</v>
      </c>
      <c r="I2068" s="29">
        <v>279</v>
      </c>
      <c r="J2068" s="29" t="s">
        <v>843</v>
      </c>
      <c r="Z2068" s="29" t="s">
        <v>845</v>
      </c>
      <c r="AH2068" s="29" t="s">
        <v>1031</v>
      </c>
    </row>
    <row r="2069" spans="1:34">
      <c r="A2069" s="29">
        <v>40205</v>
      </c>
      <c r="B2069" s="29" t="s">
        <v>1024</v>
      </c>
      <c r="C2069" s="32">
        <v>42560</v>
      </c>
      <c r="D2069" s="36">
        <v>2</v>
      </c>
      <c r="E2069" s="34">
        <v>3.125E-2</v>
      </c>
      <c r="F2069" s="34">
        <v>3.2638888888888891E-2</v>
      </c>
      <c r="G2069" s="31">
        <v>42560.032638888886</v>
      </c>
      <c r="H2069" s="29">
        <v>7</v>
      </c>
      <c r="N2069" s="29">
        <v>3.4</v>
      </c>
      <c r="AH2069" s="29" t="s">
        <v>1032</v>
      </c>
    </row>
    <row r="2070" spans="1:34">
      <c r="A2070" s="29">
        <v>40205</v>
      </c>
      <c r="B2070" s="29" t="s">
        <v>1024</v>
      </c>
      <c r="C2070" s="32">
        <v>42560</v>
      </c>
      <c r="D2070" s="36">
        <v>2</v>
      </c>
      <c r="E2070" s="34">
        <v>0.29166666666666669</v>
      </c>
      <c r="F2070" s="34">
        <v>0.31319444444444444</v>
      </c>
      <c r="G2070" s="31">
        <v>42560.313194444447</v>
      </c>
      <c r="H2070" s="29">
        <v>8</v>
      </c>
      <c r="I2070" s="29">
        <v>223</v>
      </c>
      <c r="J2070" s="29" t="s">
        <v>843</v>
      </c>
      <c r="Y2070" s="29" t="s">
        <v>845</v>
      </c>
      <c r="Z2070" s="29" t="s">
        <v>845</v>
      </c>
    </row>
    <row r="2071" spans="1:34">
      <c r="A2071" s="29">
        <v>40205</v>
      </c>
      <c r="B2071" s="29" t="s">
        <v>1024</v>
      </c>
      <c r="C2071" s="32">
        <v>42560</v>
      </c>
      <c r="D2071" s="36">
        <v>2</v>
      </c>
      <c r="E2071" s="34">
        <v>0.30208333333333331</v>
      </c>
      <c r="F2071" s="29"/>
      <c r="G2071" s="31">
        <v>42560.302083333336</v>
      </c>
      <c r="H2071" s="29">
        <v>9</v>
      </c>
      <c r="AD2071" s="29" t="s">
        <v>1033</v>
      </c>
      <c r="AE2071" s="29">
        <v>76</v>
      </c>
      <c r="AF2071" s="29">
        <v>16</v>
      </c>
      <c r="AG2071" s="29">
        <v>98.6</v>
      </c>
    </row>
    <row r="2072" spans="1:34">
      <c r="A2072" s="29">
        <v>40205</v>
      </c>
      <c r="B2072" s="29" t="s">
        <v>1024</v>
      </c>
      <c r="C2072" s="32">
        <v>42560</v>
      </c>
      <c r="D2072" s="36">
        <v>2</v>
      </c>
      <c r="E2072" s="34">
        <v>0.33333333333333331</v>
      </c>
      <c r="F2072" s="34">
        <v>0.34166666666666662</v>
      </c>
      <c r="G2072" s="31">
        <v>42560.341666666667</v>
      </c>
      <c r="H2072" s="29">
        <v>10</v>
      </c>
      <c r="N2072" s="29">
        <v>5.65</v>
      </c>
      <c r="AH2072" s="29" t="s">
        <v>901</v>
      </c>
    </row>
    <row r="2073" spans="1:34">
      <c r="A2073" s="29">
        <v>40205</v>
      </c>
      <c r="B2073" s="29" t="s">
        <v>1024</v>
      </c>
      <c r="C2073" s="32">
        <v>42560</v>
      </c>
      <c r="D2073" s="36">
        <v>2</v>
      </c>
      <c r="E2073" s="34">
        <v>0.33333333333333331</v>
      </c>
      <c r="F2073" s="34">
        <v>0.3430555555555555</v>
      </c>
      <c r="G2073" s="31">
        <v>42560.343055555553</v>
      </c>
      <c r="H2073" s="29">
        <v>10</v>
      </c>
      <c r="K2073" s="29">
        <v>47</v>
      </c>
      <c r="L2073" s="29">
        <v>43</v>
      </c>
      <c r="P2073" s="29" t="s">
        <v>845</v>
      </c>
    </row>
    <row r="2074" spans="1:34">
      <c r="A2074" s="29">
        <v>40205</v>
      </c>
      <c r="B2074" s="29" t="s">
        <v>1024</v>
      </c>
      <c r="C2074" s="32">
        <v>42560</v>
      </c>
      <c r="D2074" s="36">
        <v>2</v>
      </c>
      <c r="E2074" s="34">
        <v>0.33333333333333331</v>
      </c>
      <c r="F2074" s="34">
        <v>0.34375</v>
      </c>
      <c r="G2074" s="31">
        <v>42560.34375</v>
      </c>
      <c r="H2074" s="29">
        <v>10</v>
      </c>
      <c r="I2074" s="29">
        <v>214</v>
      </c>
      <c r="J2074" s="29" t="s">
        <v>843</v>
      </c>
    </row>
    <row r="2075" spans="1:34">
      <c r="A2075" s="29">
        <v>40205</v>
      </c>
      <c r="B2075" s="29" t="s">
        <v>1024</v>
      </c>
      <c r="C2075" s="32">
        <v>42560</v>
      </c>
      <c r="D2075" s="36">
        <v>2</v>
      </c>
      <c r="E2075" s="34">
        <v>0.38541666666666669</v>
      </c>
      <c r="F2075" s="34">
        <v>0.38472222222222219</v>
      </c>
      <c r="G2075" s="31">
        <v>42560.384722222225</v>
      </c>
      <c r="H2075" s="29">
        <v>12</v>
      </c>
      <c r="I2075" s="29">
        <v>254</v>
      </c>
      <c r="J2075" s="29" t="s">
        <v>843</v>
      </c>
    </row>
    <row r="2076" spans="1:34">
      <c r="A2076" s="29">
        <v>40205</v>
      </c>
      <c r="B2076" s="29" t="s">
        <v>1024</v>
      </c>
      <c r="C2076" s="32">
        <v>42560</v>
      </c>
      <c r="D2076" s="36">
        <v>2</v>
      </c>
      <c r="E2076" s="34">
        <v>0.45833333333333331</v>
      </c>
      <c r="F2076" s="29"/>
      <c r="G2076" s="31">
        <v>42560.458333333336</v>
      </c>
      <c r="H2076" s="29">
        <v>14</v>
      </c>
      <c r="I2076" s="29">
        <v>198</v>
      </c>
      <c r="J2076" s="29" t="s">
        <v>843</v>
      </c>
      <c r="S2076" s="29" t="s">
        <v>845</v>
      </c>
    </row>
    <row r="2077" spans="1:34">
      <c r="A2077" s="29">
        <v>40205</v>
      </c>
      <c r="B2077" s="29" t="s">
        <v>1024</v>
      </c>
      <c r="C2077" s="32">
        <v>42560</v>
      </c>
      <c r="D2077" s="36">
        <v>2</v>
      </c>
      <c r="E2077" s="34">
        <v>0.45833333333333331</v>
      </c>
      <c r="F2077" s="34">
        <v>0.47083333333333338</v>
      </c>
      <c r="G2077" s="31">
        <v>42560.470833333333</v>
      </c>
      <c r="H2077" s="29">
        <v>14</v>
      </c>
      <c r="T2077" s="29" t="s">
        <v>845</v>
      </c>
    </row>
    <row r="2078" spans="1:34">
      <c r="A2078" s="29">
        <v>40205</v>
      </c>
      <c r="B2078" s="29" t="s">
        <v>1024</v>
      </c>
      <c r="C2078" s="32">
        <v>42560</v>
      </c>
      <c r="D2078" s="36">
        <v>2</v>
      </c>
      <c r="E2078" s="34">
        <v>0.45833333333333331</v>
      </c>
      <c r="F2078" s="34">
        <v>0.47152777777777777</v>
      </c>
      <c r="G2078" s="31">
        <v>42560.47152777778</v>
      </c>
      <c r="H2078" s="29">
        <v>14</v>
      </c>
      <c r="U2078" s="29" t="s">
        <v>845</v>
      </c>
    </row>
    <row r="2079" spans="1:34">
      <c r="A2079" s="29">
        <v>40205</v>
      </c>
      <c r="B2079" s="29" t="s">
        <v>1024</v>
      </c>
      <c r="C2079" s="32">
        <v>42560</v>
      </c>
      <c r="D2079" s="36">
        <v>2</v>
      </c>
      <c r="E2079" s="34">
        <v>0.45833333333333331</v>
      </c>
      <c r="F2079" s="34">
        <v>0.48194444444444445</v>
      </c>
      <c r="G2079" s="31">
        <v>42560.481944444444</v>
      </c>
      <c r="H2079" s="29">
        <v>14</v>
      </c>
      <c r="I2079" s="29">
        <v>146</v>
      </c>
    </row>
    <row r="2080" spans="1:34">
      <c r="A2080" s="29">
        <v>40205</v>
      </c>
      <c r="B2080" s="29" t="s">
        <v>1024</v>
      </c>
      <c r="C2080" s="32">
        <v>42560</v>
      </c>
      <c r="D2080" s="36">
        <v>2</v>
      </c>
      <c r="E2080" s="34">
        <v>0.45833333333333331</v>
      </c>
      <c r="F2080" s="34">
        <v>0.48472222222222222</v>
      </c>
      <c r="G2080" s="31">
        <v>42560.484722222223</v>
      </c>
      <c r="H2080" s="29">
        <v>14</v>
      </c>
      <c r="V2080" s="29" t="s">
        <v>845</v>
      </c>
    </row>
    <row r="2081" spans="1:34">
      <c r="A2081" s="29">
        <v>40205</v>
      </c>
      <c r="B2081" s="29" t="s">
        <v>1024</v>
      </c>
      <c r="C2081" s="32">
        <v>42560</v>
      </c>
      <c r="D2081" s="36">
        <v>2</v>
      </c>
      <c r="E2081" s="34">
        <v>0.45833333333333331</v>
      </c>
      <c r="F2081" s="34">
        <v>0.48541666666666666</v>
      </c>
      <c r="G2081" s="31">
        <v>42560.48541666667</v>
      </c>
      <c r="H2081" s="29">
        <v>14</v>
      </c>
      <c r="I2081" s="29">
        <v>146</v>
      </c>
    </row>
    <row r="2082" spans="1:34">
      <c r="A2082" s="29">
        <v>40205</v>
      </c>
      <c r="B2082" s="29" t="s">
        <v>1024</v>
      </c>
      <c r="C2082" s="32">
        <v>42560</v>
      </c>
      <c r="D2082" s="36">
        <v>2</v>
      </c>
      <c r="E2082" s="34">
        <v>0.45833333333333331</v>
      </c>
      <c r="F2082" s="34">
        <v>0.49583333333333335</v>
      </c>
      <c r="G2082" s="31">
        <v>42560.495833333334</v>
      </c>
      <c r="H2082" s="29">
        <v>14</v>
      </c>
      <c r="I2082" s="29">
        <v>94</v>
      </c>
      <c r="J2082" s="29" t="s">
        <v>853</v>
      </c>
      <c r="M2082" s="29">
        <v>12</v>
      </c>
      <c r="AH2082" s="29" t="s">
        <v>1034</v>
      </c>
    </row>
    <row r="2083" spans="1:34">
      <c r="A2083" s="29">
        <v>40205</v>
      </c>
      <c r="B2083" s="29" t="s">
        <v>1024</v>
      </c>
      <c r="C2083" s="32">
        <v>42560</v>
      </c>
      <c r="D2083" s="36">
        <v>2</v>
      </c>
      <c r="E2083" s="34">
        <v>0.45833333333333331</v>
      </c>
      <c r="F2083" s="34">
        <v>0.4993055555555555</v>
      </c>
      <c r="G2083" s="31">
        <v>42560.499305555553</v>
      </c>
      <c r="I2083" s="29">
        <v>101</v>
      </c>
    </row>
    <row r="2084" spans="1:34">
      <c r="A2084" s="29">
        <v>40205</v>
      </c>
      <c r="B2084" s="29" t="s">
        <v>1024</v>
      </c>
      <c r="C2084" s="32">
        <v>42560</v>
      </c>
      <c r="D2084" s="36">
        <v>2</v>
      </c>
      <c r="E2084" s="34">
        <v>0.45833333333333331</v>
      </c>
      <c r="F2084" s="34">
        <v>0.50972222222222219</v>
      </c>
      <c r="G2084" s="31">
        <v>42560.509722222225</v>
      </c>
      <c r="H2084" s="29">
        <v>14</v>
      </c>
      <c r="I2084" s="29">
        <v>100</v>
      </c>
    </row>
    <row r="2085" spans="1:34">
      <c r="A2085" s="29">
        <v>40205</v>
      </c>
      <c r="B2085" s="29" t="s">
        <v>1024</v>
      </c>
      <c r="C2085" s="32">
        <v>42560</v>
      </c>
      <c r="D2085" s="36">
        <v>2</v>
      </c>
      <c r="E2085" s="34">
        <v>0.5</v>
      </c>
      <c r="F2085" s="34">
        <v>0.54583333333333328</v>
      </c>
      <c r="G2085" s="31">
        <v>42560.54583333333</v>
      </c>
      <c r="H2085" s="29">
        <v>15</v>
      </c>
      <c r="I2085" s="29">
        <v>72</v>
      </c>
      <c r="J2085" s="29" t="s">
        <v>846</v>
      </c>
      <c r="M2085" s="29">
        <v>13</v>
      </c>
      <c r="AH2085" s="29" t="s">
        <v>1035</v>
      </c>
    </row>
    <row r="2086" spans="1:34">
      <c r="A2086" s="29">
        <v>40205</v>
      </c>
      <c r="B2086" s="29" t="s">
        <v>1024</v>
      </c>
      <c r="C2086" s="32">
        <v>42560</v>
      </c>
      <c r="D2086" s="36">
        <v>2</v>
      </c>
      <c r="E2086" s="34">
        <v>0.5</v>
      </c>
      <c r="F2086" s="34">
        <v>0.55694444444444446</v>
      </c>
      <c r="G2086" s="31">
        <v>42560.556944444441</v>
      </c>
      <c r="H2086" s="29">
        <v>15</v>
      </c>
      <c r="N2086" s="29">
        <v>3.75</v>
      </c>
      <c r="AH2086" s="29" t="s">
        <v>901</v>
      </c>
    </row>
    <row r="2087" spans="1:34">
      <c r="A2087" s="29">
        <v>40205</v>
      </c>
      <c r="B2087" s="29" t="s">
        <v>1024</v>
      </c>
      <c r="C2087" s="32">
        <v>42560</v>
      </c>
      <c r="D2087" s="36">
        <v>2</v>
      </c>
      <c r="E2087" s="34">
        <v>0.5</v>
      </c>
      <c r="F2087" s="34">
        <v>0.55833333333333335</v>
      </c>
      <c r="G2087" s="31">
        <v>42560.558333333334</v>
      </c>
      <c r="H2087" s="29">
        <v>15</v>
      </c>
      <c r="K2087" s="29">
        <v>60</v>
      </c>
      <c r="L2087" s="29">
        <v>45</v>
      </c>
      <c r="P2087" s="29" t="s">
        <v>845</v>
      </c>
    </row>
    <row r="2088" spans="1:34">
      <c r="A2088" s="29">
        <v>40205</v>
      </c>
      <c r="B2088" s="29" t="s">
        <v>1024</v>
      </c>
      <c r="C2088" s="32">
        <v>42560</v>
      </c>
      <c r="D2088" s="36">
        <v>2</v>
      </c>
      <c r="E2088" s="34">
        <v>0.53125</v>
      </c>
      <c r="F2088" s="34">
        <v>0.53125</v>
      </c>
      <c r="G2088" s="31">
        <v>42560.53125</v>
      </c>
      <c r="H2088" s="38">
        <v>16</v>
      </c>
      <c r="AH2088" s="29" t="s">
        <v>1036</v>
      </c>
    </row>
    <row r="2089" spans="1:34">
      <c r="A2089" s="29">
        <v>40205</v>
      </c>
      <c r="B2089" s="29" t="s">
        <v>1024</v>
      </c>
      <c r="C2089" s="32">
        <v>42560</v>
      </c>
      <c r="D2089" s="36">
        <v>2</v>
      </c>
      <c r="E2089" s="34">
        <v>0.55208333333333337</v>
      </c>
      <c r="F2089" s="34">
        <v>0.55555555555555558</v>
      </c>
      <c r="G2089" s="31">
        <v>42560.555555555555</v>
      </c>
      <c r="H2089" s="29">
        <v>17</v>
      </c>
      <c r="I2089" s="29">
        <v>94</v>
      </c>
      <c r="J2089" s="29" t="s">
        <v>843</v>
      </c>
    </row>
    <row r="2090" spans="1:34">
      <c r="A2090" s="29">
        <v>40205</v>
      </c>
      <c r="B2090" s="29" t="s">
        <v>1024</v>
      </c>
      <c r="C2090" s="32">
        <v>42560</v>
      </c>
      <c r="D2090" s="36">
        <v>2</v>
      </c>
      <c r="E2090" s="34">
        <v>0.75</v>
      </c>
      <c r="F2090" s="34">
        <v>0.74861111111111101</v>
      </c>
      <c r="G2090" s="31">
        <v>42560.748611111114</v>
      </c>
      <c r="H2090" s="29">
        <v>18</v>
      </c>
      <c r="I2090" s="29">
        <v>99</v>
      </c>
      <c r="J2090" s="29" t="s">
        <v>843</v>
      </c>
    </row>
    <row r="2091" spans="1:34">
      <c r="A2091" s="29">
        <v>40205</v>
      </c>
      <c r="B2091" s="29" t="s">
        <v>1024</v>
      </c>
      <c r="C2091" s="32">
        <v>42560</v>
      </c>
      <c r="D2091" s="36">
        <v>2</v>
      </c>
      <c r="E2091" s="34">
        <v>0.75</v>
      </c>
      <c r="F2091" s="34">
        <v>0.74930555555555556</v>
      </c>
      <c r="G2091" s="31">
        <v>42560.749305555553</v>
      </c>
      <c r="H2091" s="29">
        <v>18</v>
      </c>
      <c r="K2091" s="29">
        <v>80</v>
      </c>
      <c r="L2091" s="29">
        <v>55</v>
      </c>
      <c r="N2091" s="29">
        <v>4.5999999999999996</v>
      </c>
      <c r="P2091" s="29" t="s">
        <v>845</v>
      </c>
      <c r="AH2091" s="29" t="s">
        <v>901</v>
      </c>
    </row>
    <row r="2092" spans="1:34">
      <c r="A2092" s="29">
        <v>40205</v>
      </c>
      <c r="B2092" s="29" t="s">
        <v>1024</v>
      </c>
      <c r="C2092" s="32">
        <v>42560</v>
      </c>
      <c r="D2092" s="36">
        <v>2</v>
      </c>
      <c r="E2092" s="34">
        <v>0.85416666666666663</v>
      </c>
      <c r="F2092" s="34">
        <v>0.85277777777777775</v>
      </c>
      <c r="G2092" s="31">
        <v>42560.852777777778</v>
      </c>
      <c r="H2092" s="29">
        <v>19</v>
      </c>
      <c r="I2092" s="29">
        <v>105</v>
      </c>
      <c r="Z2092" s="29" t="s">
        <v>845</v>
      </c>
      <c r="AH2092" s="29" t="s">
        <v>1037</v>
      </c>
    </row>
    <row r="2093" spans="1:34">
      <c r="A2093" s="29">
        <v>40205</v>
      </c>
      <c r="B2093" s="29" t="s">
        <v>1024</v>
      </c>
      <c r="C2093" s="32">
        <v>42560</v>
      </c>
      <c r="D2093" s="36">
        <v>2</v>
      </c>
      <c r="E2093" s="34">
        <v>0.95833333333333337</v>
      </c>
      <c r="F2093" s="34">
        <v>0.95833333333333337</v>
      </c>
      <c r="G2093" s="31">
        <v>42560.958333333336</v>
      </c>
      <c r="H2093" s="29">
        <v>21</v>
      </c>
      <c r="I2093" s="29">
        <v>111</v>
      </c>
      <c r="AA2093" s="29" t="s">
        <v>845</v>
      </c>
      <c r="AH2093" s="29" t="s">
        <v>1038</v>
      </c>
    </row>
    <row r="2094" spans="1:34">
      <c r="A2094" s="29">
        <v>40205</v>
      </c>
      <c r="B2094" s="29" t="s">
        <v>1024</v>
      </c>
      <c r="C2094" s="32">
        <v>42561</v>
      </c>
      <c r="D2094" s="36">
        <v>3</v>
      </c>
      <c r="E2094" s="34">
        <v>0.29166666666666669</v>
      </c>
      <c r="F2094" s="34">
        <v>0.32222222222222224</v>
      </c>
      <c r="G2094" s="31">
        <v>42561.322222222225</v>
      </c>
      <c r="H2094" s="29">
        <v>22</v>
      </c>
      <c r="I2094" s="29">
        <v>191</v>
      </c>
      <c r="J2094" s="29" t="s">
        <v>843</v>
      </c>
      <c r="Z2094" s="29" t="s">
        <v>845</v>
      </c>
      <c r="AD2094" s="29" t="s">
        <v>1039</v>
      </c>
      <c r="AE2094" s="29">
        <v>68</v>
      </c>
      <c r="AF2094" s="29">
        <v>18</v>
      </c>
      <c r="AG2094" s="29">
        <v>36.6</v>
      </c>
    </row>
    <row r="2095" spans="1:34">
      <c r="A2095" s="29">
        <v>40205</v>
      </c>
      <c r="B2095" s="29" t="s">
        <v>1024</v>
      </c>
      <c r="C2095" s="32">
        <v>42561</v>
      </c>
      <c r="D2095" s="36">
        <v>3</v>
      </c>
      <c r="E2095" s="34">
        <v>0.33333333333333331</v>
      </c>
      <c r="F2095" s="34">
        <v>0.33888888888888885</v>
      </c>
      <c r="G2095" s="31">
        <v>42561.338888888888</v>
      </c>
      <c r="H2095" s="29">
        <v>23</v>
      </c>
      <c r="I2095" s="29">
        <v>210</v>
      </c>
    </row>
    <row r="2096" spans="1:34">
      <c r="A2096" s="29">
        <v>40205</v>
      </c>
      <c r="B2096" s="29" t="s">
        <v>1024</v>
      </c>
      <c r="C2096" s="32">
        <v>42561</v>
      </c>
      <c r="D2096" s="36">
        <v>3</v>
      </c>
      <c r="E2096" s="34">
        <v>0.33333333333333331</v>
      </c>
      <c r="F2096" s="34">
        <v>0.34166666666666662</v>
      </c>
      <c r="G2096" s="31">
        <v>42561.341666666667</v>
      </c>
      <c r="H2096" s="29">
        <v>23</v>
      </c>
      <c r="N2096" s="29">
        <v>4.5</v>
      </c>
      <c r="AH2096" s="29" t="s">
        <v>901</v>
      </c>
    </row>
    <row r="2097" spans="1:34">
      <c r="A2097" s="29">
        <v>40205</v>
      </c>
      <c r="B2097" s="29" t="s">
        <v>1024</v>
      </c>
      <c r="C2097" s="32">
        <v>42561</v>
      </c>
      <c r="D2097" s="36">
        <v>3</v>
      </c>
      <c r="E2097" s="34">
        <v>0.33333333333333331</v>
      </c>
      <c r="F2097" s="34">
        <v>0.3430555555555555</v>
      </c>
      <c r="G2097" s="31">
        <v>42561.343055555553</v>
      </c>
      <c r="H2097" s="29">
        <v>23</v>
      </c>
      <c r="K2097" s="29">
        <v>41</v>
      </c>
      <c r="L2097" s="29">
        <v>30</v>
      </c>
      <c r="P2097" s="29" t="s">
        <v>845</v>
      </c>
    </row>
    <row r="2098" spans="1:34">
      <c r="A2098" s="29">
        <v>40205</v>
      </c>
      <c r="B2098" s="29" t="s">
        <v>1024</v>
      </c>
      <c r="C2098" s="32">
        <v>42561</v>
      </c>
      <c r="D2098" s="36">
        <v>3</v>
      </c>
      <c r="E2098" s="34">
        <v>0.41666666666666669</v>
      </c>
      <c r="F2098" s="34">
        <v>0.40972222222222227</v>
      </c>
      <c r="G2098" s="31">
        <v>42561.409722222219</v>
      </c>
      <c r="H2098" s="29">
        <v>26</v>
      </c>
      <c r="I2098" s="29">
        <v>221</v>
      </c>
    </row>
    <row r="2099" spans="1:34">
      <c r="A2099" s="29">
        <v>40205</v>
      </c>
      <c r="B2099" s="29" t="s">
        <v>1024</v>
      </c>
      <c r="C2099" s="32">
        <v>42561</v>
      </c>
      <c r="D2099" s="36">
        <v>3</v>
      </c>
      <c r="E2099" s="34">
        <v>0.41666666666666669</v>
      </c>
      <c r="F2099" s="34">
        <v>0.4236111111111111</v>
      </c>
      <c r="G2099" s="31">
        <v>42561.423611111109</v>
      </c>
      <c r="H2099" s="29">
        <v>26</v>
      </c>
      <c r="I2099" s="29">
        <v>228</v>
      </c>
      <c r="J2099" s="29" t="s">
        <v>843</v>
      </c>
    </row>
    <row r="2100" spans="1:34">
      <c r="A2100" s="29">
        <v>40205</v>
      </c>
      <c r="B2100" s="29" t="s">
        <v>1024</v>
      </c>
      <c r="C2100" s="32">
        <v>42561</v>
      </c>
      <c r="D2100" s="36">
        <v>3</v>
      </c>
      <c r="E2100" s="34">
        <v>0.41666666666666669</v>
      </c>
      <c r="F2100" s="34">
        <v>0.42638888888888887</v>
      </c>
      <c r="G2100" s="31">
        <v>42561.426388888889</v>
      </c>
      <c r="H2100" s="29">
        <v>26</v>
      </c>
      <c r="T2100" s="29" t="s">
        <v>845</v>
      </c>
    </row>
    <row r="2101" spans="1:34">
      <c r="A2101" s="29">
        <v>40205</v>
      </c>
      <c r="B2101" s="29" t="s">
        <v>1024</v>
      </c>
      <c r="C2101" s="32">
        <v>42561</v>
      </c>
      <c r="D2101" s="36">
        <v>3</v>
      </c>
      <c r="E2101" s="34">
        <v>0.41666666666666669</v>
      </c>
      <c r="F2101" s="34">
        <v>0.42708333333333331</v>
      </c>
      <c r="G2101" s="31">
        <v>42561.427083333336</v>
      </c>
      <c r="H2101" s="29">
        <v>26</v>
      </c>
      <c r="U2101" s="29" t="s">
        <v>845</v>
      </c>
    </row>
    <row r="2102" spans="1:34">
      <c r="A2102" s="29">
        <v>40205</v>
      </c>
      <c r="B2102" s="29" t="s">
        <v>1024</v>
      </c>
      <c r="C2102" s="32">
        <v>42561</v>
      </c>
      <c r="D2102" s="36">
        <v>3</v>
      </c>
      <c r="E2102" s="34">
        <v>0.41666666666666669</v>
      </c>
      <c r="F2102" s="34">
        <v>0.4368055555555555</v>
      </c>
      <c r="G2102" s="31">
        <v>42561.436805555553</v>
      </c>
      <c r="H2102" s="29">
        <v>26</v>
      </c>
      <c r="I2102" s="29">
        <v>152</v>
      </c>
    </row>
    <row r="2103" spans="1:34">
      <c r="A2103" s="29">
        <v>40205</v>
      </c>
      <c r="B2103" s="29" t="s">
        <v>1024</v>
      </c>
      <c r="C2103" s="32">
        <v>42561</v>
      </c>
      <c r="D2103" s="36">
        <v>3</v>
      </c>
      <c r="E2103" s="34">
        <v>0.41666666666666669</v>
      </c>
      <c r="F2103" s="34">
        <v>0.44027777777777777</v>
      </c>
      <c r="G2103" s="31">
        <v>42561.44027777778</v>
      </c>
      <c r="H2103" s="29">
        <v>27</v>
      </c>
      <c r="I2103" s="29">
        <v>167</v>
      </c>
    </row>
    <row r="2104" spans="1:34">
      <c r="A2104" s="29">
        <v>40205</v>
      </c>
      <c r="B2104" s="29" t="s">
        <v>1024</v>
      </c>
      <c r="C2104" s="32">
        <v>42561</v>
      </c>
      <c r="D2104" s="36">
        <v>3</v>
      </c>
      <c r="E2104" s="34">
        <v>0.41666666666666669</v>
      </c>
      <c r="F2104" s="34">
        <v>0.45069444444444445</v>
      </c>
      <c r="G2104" s="31">
        <v>42561.450694444444</v>
      </c>
      <c r="H2104" s="29">
        <v>27</v>
      </c>
      <c r="I2104" s="29">
        <v>119</v>
      </c>
    </row>
    <row r="2105" spans="1:34">
      <c r="A2105" s="29">
        <v>40205</v>
      </c>
      <c r="B2105" s="29" t="s">
        <v>1024</v>
      </c>
      <c r="C2105" s="32">
        <v>42561</v>
      </c>
      <c r="D2105" s="36">
        <v>3</v>
      </c>
      <c r="E2105" s="34">
        <v>0.41666666666666669</v>
      </c>
      <c r="F2105" s="34">
        <v>0.45416666666666666</v>
      </c>
      <c r="G2105" s="31">
        <v>42561.45416666667</v>
      </c>
      <c r="H2105" s="29">
        <v>27</v>
      </c>
      <c r="I2105" s="29">
        <v>122</v>
      </c>
      <c r="V2105" s="29" t="s">
        <v>845</v>
      </c>
    </row>
    <row r="2106" spans="1:34">
      <c r="A2106" s="29">
        <v>40205</v>
      </c>
      <c r="B2106" s="29" t="s">
        <v>1024</v>
      </c>
      <c r="C2106" s="32">
        <v>42561</v>
      </c>
      <c r="D2106" s="36">
        <v>3</v>
      </c>
      <c r="E2106" s="34">
        <v>0.41666666666666669</v>
      </c>
      <c r="F2106" s="34">
        <v>0.46458333333333335</v>
      </c>
      <c r="G2106" s="31">
        <v>42561.464583333334</v>
      </c>
      <c r="H2106" s="29">
        <v>27</v>
      </c>
      <c r="I2106" s="29">
        <v>83</v>
      </c>
    </row>
    <row r="2107" spans="1:34">
      <c r="A2107" s="29">
        <v>40205</v>
      </c>
      <c r="B2107" s="29" t="s">
        <v>1024</v>
      </c>
      <c r="C2107" s="32">
        <v>42561</v>
      </c>
      <c r="D2107" s="36">
        <v>3</v>
      </c>
      <c r="E2107" s="34">
        <v>0.41666666666666669</v>
      </c>
      <c r="F2107" s="34">
        <v>0.4777777777777778</v>
      </c>
      <c r="G2107" s="31">
        <v>42561.477777777778</v>
      </c>
      <c r="H2107" s="29">
        <v>27</v>
      </c>
      <c r="I2107" s="29">
        <v>85</v>
      </c>
      <c r="J2107" s="29" t="s">
        <v>843</v>
      </c>
      <c r="AH2107" s="29" t="s">
        <v>1040</v>
      </c>
    </row>
    <row r="2108" spans="1:34">
      <c r="A2108" s="29">
        <v>40205</v>
      </c>
      <c r="B2108" s="29" t="s">
        <v>1024</v>
      </c>
      <c r="C2108" s="32">
        <v>42561</v>
      </c>
      <c r="D2108" s="36">
        <v>3</v>
      </c>
      <c r="E2108" s="34">
        <v>0.48958333333333331</v>
      </c>
      <c r="F2108" s="34">
        <v>0.49236111111111108</v>
      </c>
      <c r="G2108" s="31">
        <v>42561.492361111108</v>
      </c>
      <c r="H2108" s="29">
        <v>27</v>
      </c>
      <c r="I2108" s="29">
        <v>74</v>
      </c>
      <c r="J2108" s="29" t="s">
        <v>846</v>
      </c>
      <c r="M2108" s="29">
        <v>13</v>
      </c>
      <c r="X2108" s="29" t="s">
        <v>845</v>
      </c>
      <c r="AH2108" s="29" t="s">
        <v>1041</v>
      </c>
    </row>
    <row r="2109" spans="1:34">
      <c r="A2109" s="29">
        <v>40205</v>
      </c>
      <c r="B2109" s="29" t="s">
        <v>1024</v>
      </c>
      <c r="C2109" s="32">
        <v>42561</v>
      </c>
      <c r="D2109" s="36">
        <v>3</v>
      </c>
      <c r="E2109" s="34">
        <v>0.5</v>
      </c>
      <c r="F2109" s="34">
        <v>0.50486111111111109</v>
      </c>
      <c r="G2109" s="31">
        <v>42561.504861111112</v>
      </c>
      <c r="H2109" s="29">
        <v>28</v>
      </c>
      <c r="I2109" s="29">
        <v>95</v>
      </c>
      <c r="J2109" s="29" t="s">
        <v>843</v>
      </c>
    </row>
    <row r="2110" spans="1:34">
      <c r="A2110" s="29">
        <v>40205</v>
      </c>
      <c r="B2110" s="29" t="s">
        <v>1024</v>
      </c>
      <c r="C2110" s="32">
        <v>42561</v>
      </c>
      <c r="D2110" s="36">
        <v>3</v>
      </c>
      <c r="E2110" s="34">
        <v>0.5</v>
      </c>
      <c r="F2110" s="34">
        <v>0.53888888888888886</v>
      </c>
      <c r="G2110" s="31">
        <v>42561.538888888892</v>
      </c>
      <c r="H2110" s="29">
        <v>29</v>
      </c>
      <c r="I2110" s="29">
        <v>104</v>
      </c>
      <c r="J2110" s="29" t="s">
        <v>843</v>
      </c>
    </row>
    <row r="2111" spans="1:34">
      <c r="A2111" s="29">
        <v>40205</v>
      </c>
      <c r="B2111" s="29" t="s">
        <v>1024</v>
      </c>
      <c r="C2111" s="32">
        <v>42561</v>
      </c>
      <c r="D2111" s="36">
        <v>3</v>
      </c>
      <c r="E2111" s="34">
        <v>0.5</v>
      </c>
      <c r="F2111" s="34">
        <v>0.54027777777777775</v>
      </c>
      <c r="G2111" s="31">
        <v>42561.540277777778</v>
      </c>
      <c r="H2111" s="29">
        <v>29</v>
      </c>
      <c r="N2111" s="29">
        <v>5</v>
      </c>
      <c r="AH2111" s="29" t="s">
        <v>1042</v>
      </c>
    </row>
    <row r="2112" spans="1:34">
      <c r="A2112" s="29">
        <v>40205</v>
      </c>
      <c r="B2112" s="29" t="s">
        <v>1024</v>
      </c>
      <c r="C2112" s="32">
        <v>42561</v>
      </c>
      <c r="D2112" s="36">
        <v>3</v>
      </c>
      <c r="E2112" s="34">
        <v>0.5</v>
      </c>
      <c r="F2112" s="34">
        <v>0.54166666666666663</v>
      </c>
      <c r="G2112" s="31">
        <v>42561.541666666664</v>
      </c>
      <c r="H2112" s="29">
        <v>29</v>
      </c>
      <c r="K2112" s="29">
        <v>61</v>
      </c>
      <c r="L2112" s="29">
        <v>60</v>
      </c>
      <c r="P2112" s="29" t="s">
        <v>845</v>
      </c>
    </row>
    <row r="2113" spans="1:34">
      <c r="A2113" s="29">
        <v>40205</v>
      </c>
      <c r="B2113" s="29" t="s">
        <v>1024</v>
      </c>
      <c r="C2113" s="32">
        <v>42561</v>
      </c>
      <c r="D2113" s="36">
        <v>3</v>
      </c>
      <c r="E2113" s="34">
        <v>0.66666666666666663</v>
      </c>
      <c r="F2113" s="29"/>
      <c r="G2113" s="31">
        <v>42561.666666666664</v>
      </c>
      <c r="H2113" s="29">
        <v>30</v>
      </c>
      <c r="I2113" s="29">
        <v>219</v>
      </c>
      <c r="AD2113" s="29" t="s">
        <v>1043</v>
      </c>
      <c r="AE2113" s="29">
        <v>70</v>
      </c>
      <c r="AF2113" s="29">
        <v>18</v>
      </c>
      <c r="AG2113" s="29">
        <v>36.9</v>
      </c>
      <c r="AH2113" s="29" t="s">
        <v>1044</v>
      </c>
    </row>
    <row r="2114" spans="1:34">
      <c r="A2114" s="29">
        <v>40205</v>
      </c>
      <c r="B2114" s="29" t="s">
        <v>27</v>
      </c>
      <c r="C2114" s="32">
        <v>42619</v>
      </c>
      <c r="D2114" s="36">
        <v>1</v>
      </c>
      <c r="E2114" s="34">
        <v>0.66666666666666663</v>
      </c>
      <c r="F2114" s="34">
        <v>0.72430555555555554</v>
      </c>
      <c r="G2114" s="31">
        <v>42619.724305555559</v>
      </c>
      <c r="AD2114" s="29" t="s">
        <v>1045</v>
      </c>
      <c r="AE2114" s="29">
        <v>72</v>
      </c>
      <c r="AF2114" s="29">
        <v>16</v>
      </c>
      <c r="AG2114" s="29">
        <v>98.6</v>
      </c>
    </row>
    <row r="2115" spans="1:34">
      <c r="A2115" s="29">
        <v>40205</v>
      </c>
      <c r="B2115" s="29" t="s">
        <v>27</v>
      </c>
      <c r="C2115" s="32">
        <v>42619</v>
      </c>
      <c r="D2115" s="36">
        <v>1</v>
      </c>
      <c r="E2115" s="34">
        <v>0.66666666666666663</v>
      </c>
      <c r="F2115" s="34">
        <v>0.7319444444444444</v>
      </c>
      <c r="G2115" s="31">
        <v>42619.731944444444</v>
      </c>
      <c r="AH2115" s="29" t="s">
        <v>1046</v>
      </c>
    </row>
    <row r="2116" spans="1:34">
      <c r="A2116" s="29">
        <v>40205</v>
      </c>
      <c r="B2116" s="29" t="s">
        <v>27</v>
      </c>
      <c r="C2116" s="32">
        <v>42619</v>
      </c>
      <c r="D2116" s="36">
        <v>1</v>
      </c>
      <c r="E2116" s="34">
        <v>0.66666666666666663</v>
      </c>
      <c r="F2116" s="34">
        <v>0.73402777777777783</v>
      </c>
      <c r="G2116" s="31">
        <v>42619.734027777777</v>
      </c>
      <c r="I2116" s="29">
        <v>157</v>
      </c>
      <c r="J2116" s="29" t="s">
        <v>843</v>
      </c>
      <c r="Z2116" s="29" t="s">
        <v>845</v>
      </c>
      <c r="AC2116" s="29">
        <v>0.2</v>
      </c>
    </row>
    <row r="2117" spans="1:34">
      <c r="A2117" s="29">
        <v>40205</v>
      </c>
      <c r="B2117" s="29" t="s">
        <v>27</v>
      </c>
      <c r="C2117" s="32">
        <v>42619</v>
      </c>
      <c r="D2117" s="36">
        <v>1</v>
      </c>
      <c r="E2117" s="34">
        <v>0.75</v>
      </c>
      <c r="F2117" s="34">
        <v>0.78402777777777777</v>
      </c>
      <c r="G2117" s="31">
        <v>42619.78402777778</v>
      </c>
      <c r="I2117" s="29">
        <v>137</v>
      </c>
      <c r="J2117" s="29" t="s">
        <v>843</v>
      </c>
    </row>
    <row r="2118" spans="1:34">
      <c r="A2118" s="29">
        <v>40205</v>
      </c>
      <c r="B2118" s="29" t="s">
        <v>27</v>
      </c>
      <c r="C2118" s="32">
        <v>42619</v>
      </c>
      <c r="D2118" s="36">
        <v>1</v>
      </c>
      <c r="E2118" s="34">
        <v>0.75</v>
      </c>
      <c r="F2118" s="34">
        <v>0.78541666666666676</v>
      </c>
      <c r="G2118" s="31">
        <v>42619.785416666666</v>
      </c>
      <c r="N2118" s="29">
        <v>5.85</v>
      </c>
    </row>
    <row r="2119" spans="1:34">
      <c r="A2119" s="29">
        <v>40205</v>
      </c>
      <c r="B2119" s="29" t="s">
        <v>27</v>
      </c>
      <c r="C2119" s="32">
        <v>42619</v>
      </c>
      <c r="D2119" s="36">
        <v>1</v>
      </c>
      <c r="E2119" s="34">
        <v>0.75</v>
      </c>
      <c r="F2119" s="34">
        <v>0.78611111111111109</v>
      </c>
      <c r="G2119" s="31">
        <v>42619.786111111112</v>
      </c>
      <c r="K2119" s="29">
        <v>79</v>
      </c>
      <c r="L2119" s="29">
        <v>75</v>
      </c>
      <c r="P2119" s="29" t="s">
        <v>845</v>
      </c>
    </row>
    <row r="2120" spans="1:34">
      <c r="A2120" s="29">
        <v>40205</v>
      </c>
      <c r="B2120" s="29" t="s">
        <v>27</v>
      </c>
      <c r="C2120" s="32">
        <v>42619</v>
      </c>
      <c r="D2120" s="36">
        <v>1</v>
      </c>
      <c r="E2120" s="34">
        <v>0.84375</v>
      </c>
      <c r="G2120" s="31">
        <v>42619.84375</v>
      </c>
      <c r="AH2120" s="29" t="s">
        <v>1047</v>
      </c>
    </row>
    <row r="2121" spans="1:34">
      <c r="A2121" s="29">
        <v>40205</v>
      </c>
      <c r="B2121" s="29" t="s">
        <v>27</v>
      </c>
      <c r="C2121" s="32">
        <v>42619</v>
      </c>
      <c r="D2121" s="36">
        <v>1</v>
      </c>
      <c r="E2121" s="34">
        <v>0.875</v>
      </c>
      <c r="G2121" s="31">
        <v>42619.875</v>
      </c>
      <c r="AH2121" s="29" t="s">
        <v>1048</v>
      </c>
    </row>
    <row r="2122" spans="1:34">
      <c r="A2122" s="29">
        <v>40205</v>
      </c>
      <c r="B2122" s="29" t="s">
        <v>27</v>
      </c>
      <c r="C2122" s="32">
        <v>42619</v>
      </c>
      <c r="D2122" s="36">
        <v>1</v>
      </c>
      <c r="E2122" s="34">
        <v>0.89583333333333337</v>
      </c>
      <c r="G2122" s="31">
        <v>42619.895833333336</v>
      </c>
      <c r="AH2122" s="29" t="s">
        <v>1049</v>
      </c>
    </row>
    <row r="2123" spans="1:34">
      <c r="A2123" s="29">
        <v>40205</v>
      </c>
      <c r="B2123" s="29" t="s">
        <v>27</v>
      </c>
      <c r="C2123" s="32">
        <v>42619</v>
      </c>
      <c r="D2123" s="36">
        <v>1</v>
      </c>
      <c r="E2123" s="34">
        <v>0.90625</v>
      </c>
      <c r="F2123" s="34">
        <v>0.9145833333333333</v>
      </c>
      <c r="G2123" s="31">
        <v>42619.914583333331</v>
      </c>
      <c r="I2123" s="29">
        <v>94</v>
      </c>
      <c r="J2123" s="29" t="s">
        <v>846</v>
      </c>
    </row>
    <row r="2124" spans="1:34">
      <c r="A2124" s="29">
        <v>40205</v>
      </c>
      <c r="B2124" s="29" t="s">
        <v>27</v>
      </c>
      <c r="C2124" s="32">
        <v>42619</v>
      </c>
      <c r="D2124" s="36">
        <v>1</v>
      </c>
      <c r="E2124" s="34">
        <v>0.91666666666666663</v>
      </c>
      <c r="F2124" s="34">
        <v>0.91805555555555562</v>
      </c>
      <c r="G2124" s="31">
        <v>42619.918055555558</v>
      </c>
      <c r="AH2124" s="33" t="s">
        <v>1050</v>
      </c>
    </row>
    <row r="2125" spans="1:34">
      <c r="A2125" s="29">
        <v>40205</v>
      </c>
      <c r="B2125" s="29" t="s">
        <v>27</v>
      </c>
      <c r="C2125" s="32">
        <v>42619</v>
      </c>
      <c r="D2125" s="36">
        <v>1</v>
      </c>
      <c r="E2125" s="34">
        <v>0.9375</v>
      </c>
      <c r="F2125" s="34">
        <v>0.94027777777777777</v>
      </c>
      <c r="G2125" s="31">
        <v>42619.94027777778</v>
      </c>
      <c r="I2125" s="29">
        <v>88</v>
      </c>
      <c r="J2125" s="29" t="s">
        <v>846</v>
      </c>
      <c r="AA2125" s="29" t="s">
        <v>845</v>
      </c>
    </row>
    <row r="2126" spans="1:34">
      <c r="A2126" s="29">
        <v>40205</v>
      </c>
      <c r="B2126" s="29" t="s">
        <v>27</v>
      </c>
      <c r="C2126" s="32">
        <v>42620</v>
      </c>
      <c r="D2126" s="36">
        <v>2</v>
      </c>
      <c r="E2126" s="34">
        <v>0.30208333333333331</v>
      </c>
      <c r="F2126" s="34">
        <v>0.33333333333333331</v>
      </c>
      <c r="G2126" s="31">
        <v>42620.333333333336</v>
      </c>
      <c r="AD2126" s="29" t="s">
        <v>1051</v>
      </c>
      <c r="AE2126" s="29">
        <v>82</v>
      </c>
      <c r="AF2126" s="29">
        <v>20</v>
      </c>
      <c r="AG2126" s="29">
        <v>98.4</v>
      </c>
    </row>
    <row r="2127" spans="1:34">
      <c r="A2127" s="29">
        <v>40205</v>
      </c>
      <c r="B2127" s="29" t="s">
        <v>27</v>
      </c>
      <c r="C2127" s="32">
        <v>42620</v>
      </c>
      <c r="D2127" s="36">
        <v>2</v>
      </c>
      <c r="E2127" s="34">
        <v>0.33333333333333331</v>
      </c>
      <c r="F2127" s="34">
        <v>0.33333333333333331</v>
      </c>
      <c r="G2127" s="31">
        <v>42620.333333333336</v>
      </c>
      <c r="I2127" s="29">
        <v>242</v>
      </c>
      <c r="N2127" s="29">
        <v>5.45</v>
      </c>
    </row>
    <row r="2128" spans="1:34">
      <c r="A2128" s="29">
        <v>40205</v>
      </c>
      <c r="B2128" s="29" t="s">
        <v>27</v>
      </c>
      <c r="C2128" s="32">
        <v>42620</v>
      </c>
      <c r="D2128" s="36">
        <v>2</v>
      </c>
      <c r="E2128" s="34">
        <v>0.33333333333333331</v>
      </c>
      <c r="F2128" s="34">
        <v>0.33680555555555558</v>
      </c>
      <c r="G2128" s="31">
        <v>42620.336805555555</v>
      </c>
      <c r="K2128" s="29">
        <v>47</v>
      </c>
      <c r="L2128" s="29">
        <v>43</v>
      </c>
    </row>
    <row r="2129" spans="1:34">
      <c r="A2129" s="29">
        <v>40205</v>
      </c>
      <c r="B2129" s="29" t="s">
        <v>27</v>
      </c>
      <c r="C2129" s="32">
        <v>42620</v>
      </c>
      <c r="D2129" s="36">
        <v>2</v>
      </c>
      <c r="E2129" s="34">
        <v>0.375</v>
      </c>
      <c r="F2129" s="34">
        <v>0.37152777777777773</v>
      </c>
      <c r="G2129" s="31">
        <v>42620.371527777781</v>
      </c>
      <c r="I2129" s="29">
        <v>308</v>
      </c>
      <c r="J2129" s="29" t="s">
        <v>993</v>
      </c>
      <c r="AC2129" s="29">
        <v>0.2</v>
      </c>
    </row>
    <row r="2130" spans="1:34">
      <c r="A2130" s="29">
        <v>40205</v>
      </c>
      <c r="B2130" s="29" t="s">
        <v>27</v>
      </c>
      <c r="C2130" s="32">
        <v>42620</v>
      </c>
      <c r="D2130" s="36">
        <v>2</v>
      </c>
      <c r="E2130" s="34">
        <v>0.40625</v>
      </c>
      <c r="F2130" s="34">
        <v>0.41319444444444442</v>
      </c>
      <c r="G2130" s="31">
        <v>42620.413194444445</v>
      </c>
      <c r="I2130" s="29">
        <v>314</v>
      </c>
      <c r="J2130" s="29" t="s">
        <v>993</v>
      </c>
      <c r="AC2130" s="29">
        <v>0.1</v>
      </c>
    </row>
    <row r="2131" spans="1:34">
      <c r="A2131" s="29">
        <v>40205</v>
      </c>
      <c r="B2131" s="29" t="s">
        <v>27</v>
      </c>
      <c r="C2131" s="32">
        <v>42620</v>
      </c>
      <c r="D2131" s="36">
        <v>2</v>
      </c>
      <c r="E2131" s="34">
        <v>0.45833333333333331</v>
      </c>
      <c r="F2131" s="34">
        <v>0.45069444444444445</v>
      </c>
      <c r="G2131" s="31">
        <v>42620.450694444444</v>
      </c>
      <c r="I2131" s="29">
        <v>297</v>
      </c>
      <c r="R2131" s="29" t="s">
        <v>845</v>
      </c>
    </row>
    <row r="2132" spans="1:34">
      <c r="A2132" s="29">
        <v>40205</v>
      </c>
      <c r="B2132" s="29" t="s">
        <v>27</v>
      </c>
      <c r="C2132" s="32">
        <v>42620</v>
      </c>
      <c r="D2132" s="36">
        <v>2</v>
      </c>
      <c r="E2132" s="34">
        <v>0.45833333333333331</v>
      </c>
      <c r="F2132" s="34">
        <v>0.46111111111111108</v>
      </c>
      <c r="G2132" s="31">
        <v>42620.461111111108</v>
      </c>
      <c r="T2132" s="29" t="s">
        <v>845</v>
      </c>
    </row>
    <row r="2133" spans="1:34">
      <c r="A2133" s="29">
        <v>40205</v>
      </c>
      <c r="B2133" s="29" t="s">
        <v>27</v>
      </c>
      <c r="C2133" s="32">
        <v>42620</v>
      </c>
      <c r="D2133" s="36">
        <v>2</v>
      </c>
      <c r="E2133" s="34">
        <v>0.45833333333333331</v>
      </c>
      <c r="F2133" s="34">
        <v>0.46180555555555558</v>
      </c>
      <c r="G2133" s="31">
        <v>42620.461805555555</v>
      </c>
      <c r="U2133" s="29" t="s">
        <v>845</v>
      </c>
    </row>
    <row r="2134" spans="1:34">
      <c r="A2134" s="29">
        <v>40205</v>
      </c>
      <c r="B2134" s="29" t="s">
        <v>27</v>
      </c>
      <c r="C2134" s="32">
        <v>42620</v>
      </c>
      <c r="D2134" s="36">
        <v>2</v>
      </c>
      <c r="E2134" s="34">
        <v>0.45833333333333331</v>
      </c>
      <c r="F2134" s="34">
        <v>0.47152777777777777</v>
      </c>
      <c r="G2134" s="31">
        <v>42620.47152777778</v>
      </c>
      <c r="I2134" s="29">
        <v>214</v>
      </c>
    </row>
    <row r="2135" spans="1:34">
      <c r="A2135" s="29">
        <v>40205</v>
      </c>
      <c r="B2135" s="29" t="s">
        <v>27</v>
      </c>
      <c r="C2135" s="32">
        <v>42620</v>
      </c>
      <c r="D2135" s="36">
        <v>2</v>
      </c>
      <c r="E2135" s="34">
        <v>0.45833333333333331</v>
      </c>
      <c r="F2135" s="34">
        <v>0.47500000000000003</v>
      </c>
      <c r="G2135" s="31">
        <v>42620.474999999999</v>
      </c>
      <c r="I2135" s="29">
        <v>217</v>
      </c>
    </row>
    <row r="2136" spans="1:34">
      <c r="A2136" s="29">
        <v>40205</v>
      </c>
      <c r="B2136" s="29" t="s">
        <v>27</v>
      </c>
      <c r="C2136" s="32">
        <v>42620</v>
      </c>
      <c r="D2136" s="36">
        <v>2</v>
      </c>
      <c r="E2136" s="34">
        <v>0.45833333333333331</v>
      </c>
      <c r="F2136" s="34">
        <v>0.48541666666666666</v>
      </c>
      <c r="G2136" s="31">
        <v>42620.48541666667</v>
      </c>
      <c r="I2136" s="29">
        <v>168</v>
      </c>
    </row>
    <row r="2137" spans="1:34">
      <c r="A2137" s="29">
        <v>40205</v>
      </c>
      <c r="B2137" s="29" t="s">
        <v>27</v>
      </c>
      <c r="C2137" s="32">
        <v>42620</v>
      </c>
      <c r="D2137" s="36">
        <v>2</v>
      </c>
      <c r="E2137" s="34">
        <v>0.45833333333333331</v>
      </c>
      <c r="F2137" s="34">
        <v>0.48888888888888887</v>
      </c>
      <c r="G2137" s="31">
        <v>42620.488888888889</v>
      </c>
      <c r="I2137" s="29">
        <v>167</v>
      </c>
    </row>
    <row r="2138" spans="1:34">
      <c r="A2138" s="29">
        <v>40205</v>
      </c>
      <c r="B2138" s="29" t="s">
        <v>27</v>
      </c>
      <c r="C2138" s="32">
        <v>42620</v>
      </c>
      <c r="D2138" s="36">
        <v>2</v>
      </c>
      <c r="E2138" s="34">
        <v>0.45833333333333331</v>
      </c>
      <c r="F2138" s="34">
        <v>0.4993055555555555</v>
      </c>
      <c r="G2138" s="31">
        <v>42620.499305555553</v>
      </c>
      <c r="I2138" s="29">
        <v>126</v>
      </c>
    </row>
    <row r="2139" spans="1:34">
      <c r="A2139" s="29">
        <v>40205</v>
      </c>
      <c r="B2139" s="29" t="s">
        <v>27</v>
      </c>
      <c r="C2139" s="32">
        <v>42620</v>
      </c>
      <c r="D2139" s="36">
        <v>2</v>
      </c>
      <c r="E2139" s="34">
        <v>0.5</v>
      </c>
      <c r="F2139" s="34">
        <v>0.51944444444444449</v>
      </c>
      <c r="G2139" s="31">
        <v>42620.519444444442</v>
      </c>
      <c r="X2139" s="29" t="s">
        <v>845</v>
      </c>
      <c r="AH2139" s="29" t="s">
        <v>1052</v>
      </c>
    </row>
    <row r="2140" spans="1:34">
      <c r="A2140" s="29">
        <v>40205</v>
      </c>
      <c r="B2140" s="29" t="s">
        <v>27</v>
      </c>
      <c r="C2140" s="32">
        <v>42620</v>
      </c>
      <c r="D2140" s="36">
        <v>2</v>
      </c>
      <c r="E2140" s="34">
        <v>0.5</v>
      </c>
      <c r="F2140" s="34">
        <v>0.54027777777777775</v>
      </c>
      <c r="G2140" s="31">
        <v>42620.540277777778</v>
      </c>
      <c r="I2140" s="29">
        <v>102</v>
      </c>
    </row>
    <row r="2141" spans="1:34">
      <c r="A2141" s="29">
        <v>40205</v>
      </c>
      <c r="B2141" s="29" t="s">
        <v>27</v>
      </c>
      <c r="C2141" s="32">
        <v>42620</v>
      </c>
      <c r="D2141" s="36">
        <v>2</v>
      </c>
      <c r="E2141" s="34">
        <v>0.5</v>
      </c>
      <c r="F2141" s="34">
        <v>0.54097222222222219</v>
      </c>
      <c r="G2141" s="31">
        <v>42620.540972222225</v>
      </c>
      <c r="K2141" s="29">
        <v>60</v>
      </c>
      <c r="L2141" s="29">
        <v>45</v>
      </c>
      <c r="N2141" s="29">
        <v>4.7</v>
      </c>
      <c r="P2141" s="29" t="s">
        <v>845</v>
      </c>
    </row>
    <row r="2142" spans="1:34">
      <c r="A2142" s="29">
        <v>40205</v>
      </c>
      <c r="B2142" s="29" t="s">
        <v>27</v>
      </c>
      <c r="C2142" s="32">
        <v>42620</v>
      </c>
      <c r="D2142" s="36">
        <v>2</v>
      </c>
      <c r="E2142" s="34">
        <v>0.75</v>
      </c>
      <c r="F2142" s="34">
        <v>0.75138888888888899</v>
      </c>
      <c r="G2142" s="31">
        <v>42620.751388888886</v>
      </c>
      <c r="I2142" s="29">
        <v>133</v>
      </c>
      <c r="Z2142" s="29" t="s">
        <v>845</v>
      </c>
    </row>
    <row r="2143" spans="1:34">
      <c r="A2143" s="29">
        <v>40205</v>
      </c>
      <c r="B2143" s="29" t="s">
        <v>27</v>
      </c>
      <c r="C2143" s="32">
        <v>42620</v>
      </c>
      <c r="D2143" s="36">
        <v>2</v>
      </c>
      <c r="E2143" s="34">
        <v>0.75</v>
      </c>
      <c r="F2143" s="34">
        <v>0.75624999999999998</v>
      </c>
      <c r="G2143" s="31">
        <v>42620.756249999999</v>
      </c>
      <c r="K2143" s="29">
        <v>80</v>
      </c>
      <c r="L2143" s="29">
        <v>55</v>
      </c>
      <c r="N2143" s="29">
        <v>6.2</v>
      </c>
      <c r="P2143" s="29" t="s">
        <v>845</v>
      </c>
    </row>
    <row r="2144" spans="1:34">
      <c r="A2144" s="29">
        <v>40205</v>
      </c>
      <c r="B2144" s="29" t="s">
        <v>27</v>
      </c>
      <c r="C2144" s="32">
        <v>42620</v>
      </c>
      <c r="D2144" s="36">
        <v>2</v>
      </c>
      <c r="E2144" s="34">
        <v>0.95833333333333337</v>
      </c>
      <c r="F2144" s="34">
        <v>0.95347222222222217</v>
      </c>
      <c r="G2144" s="31">
        <v>42620.953472222223</v>
      </c>
      <c r="I2144" s="29">
        <v>107</v>
      </c>
      <c r="Z2144" s="29" t="s">
        <v>845</v>
      </c>
      <c r="AA2144" s="29" t="s">
        <v>845</v>
      </c>
    </row>
    <row r="2145" spans="1:33">
      <c r="A2145" s="29">
        <v>40205</v>
      </c>
      <c r="B2145" s="29" t="s">
        <v>27</v>
      </c>
      <c r="C2145" s="32">
        <v>42621</v>
      </c>
      <c r="D2145" s="36">
        <v>3</v>
      </c>
      <c r="E2145" s="34">
        <v>0.29166666666666669</v>
      </c>
      <c r="F2145" s="34">
        <v>0.33402777777777781</v>
      </c>
      <c r="G2145" s="31">
        <v>42621.334027777775</v>
      </c>
      <c r="I2145" s="29">
        <v>166</v>
      </c>
      <c r="J2145" s="29" t="s">
        <v>843</v>
      </c>
      <c r="Z2145" s="29" t="s">
        <v>845</v>
      </c>
      <c r="AD2145" s="29" t="s">
        <v>1045</v>
      </c>
      <c r="AE2145" s="29">
        <v>60</v>
      </c>
      <c r="AF2145" s="29">
        <v>15</v>
      </c>
      <c r="AG2145" s="29">
        <v>97.7</v>
      </c>
    </row>
    <row r="2146" spans="1:33">
      <c r="A2146" s="29">
        <v>40205</v>
      </c>
      <c r="B2146" s="29" t="s">
        <v>27</v>
      </c>
      <c r="C2146" s="32">
        <v>42621</v>
      </c>
      <c r="D2146" s="36">
        <v>3</v>
      </c>
      <c r="E2146" s="34">
        <v>0.33333333333333331</v>
      </c>
      <c r="F2146" s="34">
        <v>0.34027777777777773</v>
      </c>
      <c r="G2146" s="31">
        <v>42621.340277777781</v>
      </c>
      <c r="I2146" s="29">
        <v>166</v>
      </c>
      <c r="J2146" s="29" t="s">
        <v>843</v>
      </c>
    </row>
    <row r="2147" spans="1:33">
      <c r="A2147" s="29">
        <v>40205</v>
      </c>
      <c r="B2147" s="29" t="s">
        <v>27</v>
      </c>
      <c r="C2147" s="32">
        <v>42621</v>
      </c>
      <c r="D2147" s="36">
        <v>3</v>
      </c>
      <c r="E2147" s="34">
        <v>0.33333333333333331</v>
      </c>
      <c r="F2147" s="34">
        <v>0.34375</v>
      </c>
      <c r="G2147" s="31">
        <v>42621.34375</v>
      </c>
      <c r="K2147" s="29">
        <v>41</v>
      </c>
      <c r="L2147" s="29">
        <v>30</v>
      </c>
      <c r="N2147" s="29">
        <v>3.3</v>
      </c>
      <c r="P2147" s="29" t="s">
        <v>845</v>
      </c>
    </row>
    <row r="2148" spans="1:33">
      <c r="A2148" s="29">
        <v>40205</v>
      </c>
      <c r="B2148" s="29" t="s">
        <v>27</v>
      </c>
      <c r="C2148" s="32">
        <v>42621</v>
      </c>
      <c r="D2148" s="36">
        <v>3</v>
      </c>
      <c r="E2148" s="34">
        <v>0.375</v>
      </c>
      <c r="F2148" s="34">
        <v>0.38680555555555557</v>
      </c>
      <c r="G2148" s="31">
        <v>42621.386805555558</v>
      </c>
      <c r="Q2148" s="29" t="s">
        <v>845</v>
      </c>
    </row>
    <row r="2149" spans="1:33">
      <c r="A2149" s="29">
        <v>40205</v>
      </c>
      <c r="B2149" s="29" t="s">
        <v>27</v>
      </c>
      <c r="C2149" s="32">
        <v>42621</v>
      </c>
      <c r="D2149" s="36">
        <v>3</v>
      </c>
      <c r="E2149" s="34">
        <v>0.41666666666666669</v>
      </c>
      <c r="F2149" s="34">
        <v>0.40625</v>
      </c>
      <c r="G2149" s="31">
        <v>42621.40625</v>
      </c>
      <c r="I2149" s="29">
        <v>291</v>
      </c>
      <c r="J2149" s="29" t="s">
        <v>843</v>
      </c>
      <c r="S2149" s="29" t="s">
        <v>845</v>
      </c>
    </row>
    <row r="2150" spans="1:33">
      <c r="A2150" s="29">
        <v>40205</v>
      </c>
      <c r="B2150" s="29" t="s">
        <v>27</v>
      </c>
      <c r="C2150" s="32">
        <v>42621</v>
      </c>
      <c r="D2150" s="36">
        <v>3</v>
      </c>
      <c r="E2150" s="34">
        <v>0.41666666666666669</v>
      </c>
      <c r="F2150" s="34">
        <v>0.42291666666666666</v>
      </c>
      <c r="G2150" s="31">
        <v>42621.42291666667</v>
      </c>
      <c r="I2150" s="29">
        <v>291</v>
      </c>
      <c r="T2150" s="29" t="s">
        <v>845</v>
      </c>
    </row>
    <row r="2151" spans="1:33">
      <c r="A2151" s="29">
        <v>40205</v>
      </c>
      <c r="B2151" s="29" t="s">
        <v>27</v>
      </c>
      <c r="C2151" s="32">
        <v>42621</v>
      </c>
      <c r="D2151" s="36">
        <v>3</v>
      </c>
      <c r="E2151" s="34">
        <v>0.41666666666666702</v>
      </c>
      <c r="F2151" s="34">
        <v>0.4236111111111111</v>
      </c>
      <c r="G2151" s="31">
        <v>42621.423611111109</v>
      </c>
      <c r="U2151" s="29" t="s">
        <v>845</v>
      </c>
    </row>
    <row r="2152" spans="1:33">
      <c r="A2152" s="29">
        <v>40205</v>
      </c>
      <c r="B2152" s="29" t="s">
        <v>27</v>
      </c>
      <c r="C2152" s="32">
        <v>42621</v>
      </c>
      <c r="D2152" s="36">
        <v>3</v>
      </c>
      <c r="E2152" s="34">
        <v>0.41666666666666702</v>
      </c>
      <c r="F2152" s="34">
        <v>0.43402777777777773</v>
      </c>
      <c r="G2152" s="31">
        <v>42621.434027777781</v>
      </c>
      <c r="I2152" s="29">
        <v>252</v>
      </c>
    </row>
    <row r="2153" spans="1:33">
      <c r="A2153" s="29">
        <v>40205</v>
      </c>
      <c r="B2153" s="29" t="s">
        <v>27</v>
      </c>
      <c r="C2153" s="32">
        <v>42621</v>
      </c>
      <c r="D2153" s="36">
        <v>3</v>
      </c>
      <c r="E2153" s="34">
        <v>0.41666666666666702</v>
      </c>
      <c r="F2153" s="34">
        <v>0.4375</v>
      </c>
      <c r="G2153" s="31">
        <v>42621.4375</v>
      </c>
      <c r="I2153" s="29">
        <v>240</v>
      </c>
    </row>
    <row r="2154" spans="1:33">
      <c r="A2154" s="29">
        <v>40205</v>
      </c>
      <c r="B2154" s="29" t="s">
        <v>27</v>
      </c>
      <c r="C2154" s="32">
        <v>42621</v>
      </c>
      <c r="D2154" s="36">
        <v>3</v>
      </c>
      <c r="E2154" s="34">
        <v>0.41666666666666702</v>
      </c>
      <c r="F2154" s="34">
        <v>0.44861111111111113</v>
      </c>
      <c r="G2154" s="31">
        <v>42621.448611111111</v>
      </c>
      <c r="I2154" s="29">
        <v>158</v>
      </c>
    </row>
    <row r="2155" spans="1:33">
      <c r="A2155" s="29">
        <v>40205</v>
      </c>
      <c r="B2155" s="29" t="s">
        <v>27</v>
      </c>
      <c r="C2155" s="32">
        <v>42621</v>
      </c>
      <c r="D2155" s="36">
        <v>3</v>
      </c>
      <c r="E2155" s="34">
        <v>0.41666666666666669</v>
      </c>
      <c r="F2155" s="34">
        <v>0.45208333333333334</v>
      </c>
      <c r="G2155" s="31">
        <v>42621.45208333333</v>
      </c>
      <c r="I2155" s="29">
        <v>183</v>
      </c>
    </row>
    <row r="2156" spans="1:33">
      <c r="A2156" s="29">
        <v>40205</v>
      </c>
      <c r="B2156" s="29" t="s">
        <v>27</v>
      </c>
      <c r="C2156" s="32">
        <v>42621</v>
      </c>
      <c r="D2156" s="36">
        <v>3</v>
      </c>
      <c r="E2156" s="34">
        <v>0.41666666666666669</v>
      </c>
      <c r="F2156" s="34">
        <v>0.46319444444444446</v>
      </c>
      <c r="G2156" s="31">
        <v>42621.463194444441</v>
      </c>
      <c r="I2156" s="29">
        <v>140</v>
      </c>
    </row>
    <row r="2157" spans="1:33">
      <c r="A2157" s="29">
        <v>40205</v>
      </c>
      <c r="B2157" s="29" t="s">
        <v>27</v>
      </c>
      <c r="C2157" s="32">
        <v>42621</v>
      </c>
      <c r="D2157" s="36">
        <v>3</v>
      </c>
      <c r="E2157" s="34">
        <v>0.48958333333333331</v>
      </c>
      <c r="F2157" s="34">
        <v>0.4826388888888889</v>
      </c>
      <c r="G2157" s="31">
        <v>42621.482638888891</v>
      </c>
      <c r="X2157" s="29" t="s">
        <v>845</v>
      </c>
    </row>
    <row r="2158" spans="1:33">
      <c r="A2158" s="29">
        <v>40205</v>
      </c>
      <c r="B2158" s="29" t="s">
        <v>27</v>
      </c>
      <c r="C2158" s="32">
        <v>42621</v>
      </c>
      <c r="D2158" s="36">
        <v>3</v>
      </c>
      <c r="E2158" s="34">
        <v>0.5</v>
      </c>
      <c r="F2158" s="34">
        <v>0.52152777777777781</v>
      </c>
      <c r="G2158" s="31">
        <v>42621.521527777775</v>
      </c>
      <c r="I2158" s="29">
        <v>106</v>
      </c>
    </row>
    <row r="2159" spans="1:33">
      <c r="A2159" s="29">
        <v>40205</v>
      </c>
      <c r="B2159" s="29" t="s">
        <v>27</v>
      </c>
      <c r="C2159" s="32">
        <v>42621</v>
      </c>
      <c r="D2159" s="36">
        <v>3</v>
      </c>
      <c r="E2159" s="34">
        <v>0.5</v>
      </c>
      <c r="F2159" s="34">
        <v>0.52222222222222225</v>
      </c>
      <c r="G2159" s="31">
        <v>42621.522222222222</v>
      </c>
      <c r="N2159" s="29">
        <v>5.4</v>
      </c>
    </row>
    <row r="2160" spans="1:33">
      <c r="A2160" s="29">
        <v>40205</v>
      </c>
      <c r="B2160" s="29" t="s">
        <v>27</v>
      </c>
      <c r="C2160" s="32">
        <v>42621</v>
      </c>
      <c r="D2160" s="36">
        <v>3</v>
      </c>
      <c r="E2160" s="34">
        <v>0.5</v>
      </c>
      <c r="F2160" s="34">
        <v>0.5229166666666667</v>
      </c>
      <c r="G2160" s="31">
        <v>42621.522916666669</v>
      </c>
      <c r="K2160" s="29">
        <v>61</v>
      </c>
      <c r="L2160" s="29">
        <v>60</v>
      </c>
      <c r="P2160" s="29" t="s">
        <v>845</v>
      </c>
    </row>
    <row r="2161" spans="1:34">
      <c r="A2161" s="29">
        <v>40205</v>
      </c>
      <c r="B2161" s="29" t="s">
        <v>27</v>
      </c>
      <c r="C2161" s="32">
        <v>42621</v>
      </c>
      <c r="D2161" s="36">
        <v>3</v>
      </c>
      <c r="E2161" s="34">
        <v>0.60416666666666663</v>
      </c>
      <c r="F2161" s="34">
        <v>0.60972222222222217</v>
      </c>
      <c r="G2161" s="31">
        <v>42621.609722222223</v>
      </c>
      <c r="I2161" s="29">
        <v>193</v>
      </c>
      <c r="AH2161" s="29" t="s">
        <v>1053</v>
      </c>
    </row>
    <row r="2162" spans="1:34">
      <c r="A2162" s="29">
        <v>40205</v>
      </c>
      <c r="B2162" s="29" t="s">
        <v>27</v>
      </c>
      <c r="C2162" s="32">
        <v>42621</v>
      </c>
      <c r="D2162" s="36">
        <v>3</v>
      </c>
      <c r="E2162" s="34">
        <v>0.60416666666666663</v>
      </c>
      <c r="F2162" s="34">
        <v>0.60972222222222217</v>
      </c>
      <c r="G2162" s="31">
        <v>42621.609722222223</v>
      </c>
      <c r="I2162" s="29">
        <v>198</v>
      </c>
    </row>
    <row r="2163" spans="1:34">
      <c r="A2163" s="29">
        <v>40205</v>
      </c>
      <c r="B2163" s="29" t="s">
        <v>27</v>
      </c>
      <c r="C2163" s="32">
        <v>42621</v>
      </c>
      <c r="D2163" s="36">
        <v>3</v>
      </c>
      <c r="E2163" s="34">
        <v>0.66666666666666663</v>
      </c>
      <c r="G2163" s="31">
        <v>42621.666666666664</v>
      </c>
      <c r="I2163" s="29">
        <v>111</v>
      </c>
      <c r="AC2163" s="29">
        <v>0.2</v>
      </c>
      <c r="AD2163" s="29" t="s">
        <v>1054</v>
      </c>
      <c r="AE2163" s="29">
        <v>72</v>
      </c>
      <c r="AF2163" s="29">
        <v>16</v>
      </c>
      <c r="AG2163" s="29">
        <v>98</v>
      </c>
    </row>
    <row r="2164" spans="1:34">
      <c r="A2164" s="29">
        <v>40205</v>
      </c>
      <c r="B2164" s="29" t="s">
        <v>27</v>
      </c>
      <c r="C2164" s="32">
        <v>42621</v>
      </c>
      <c r="D2164" s="36">
        <v>3</v>
      </c>
      <c r="E2164" s="34">
        <v>0.66666666666666663</v>
      </c>
      <c r="F2164" s="34">
        <v>0.73611111111111116</v>
      </c>
      <c r="G2164" s="31">
        <v>42621.736111111109</v>
      </c>
      <c r="AH2164" s="29" t="s">
        <v>1055</v>
      </c>
    </row>
    <row r="2165" spans="1:34">
      <c r="A2165" s="29">
        <v>40206</v>
      </c>
      <c r="B2165" s="29" t="s">
        <v>131</v>
      </c>
      <c r="C2165" s="32">
        <v>42580</v>
      </c>
      <c r="D2165" s="36">
        <v>1</v>
      </c>
      <c r="E2165" s="34">
        <v>0.66666666666666663</v>
      </c>
      <c r="F2165" s="34">
        <v>0.69444444444444453</v>
      </c>
      <c r="G2165" s="31">
        <v>42580.694444444445</v>
      </c>
      <c r="H2165" s="29">
        <v>1</v>
      </c>
      <c r="I2165" s="29">
        <v>188</v>
      </c>
      <c r="J2165" s="29" t="s">
        <v>843</v>
      </c>
      <c r="Y2165" s="29" t="s">
        <v>845</v>
      </c>
      <c r="Z2165" s="29" t="s">
        <v>845</v>
      </c>
      <c r="AC2165" s="29">
        <v>0</v>
      </c>
      <c r="AD2165" s="29" t="s">
        <v>1056</v>
      </c>
      <c r="AE2165" s="29">
        <v>86</v>
      </c>
      <c r="AF2165" s="29">
        <v>18</v>
      </c>
      <c r="AG2165" s="29">
        <v>36.700000000000003</v>
      </c>
      <c r="AH2165" s="33" t="s">
        <v>1057</v>
      </c>
    </row>
    <row r="2166" spans="1:34">
      <c r="A2166" s="29">
        <v>40206</v>
      </c>
      <c r="B2166" s="29" t="s">
        <v>131</v>
      </c>
      <c r="C2166" s="32">
        <v>42580</v>
      </c>
      <c r="D2166" s="36">
        <v>1</v>
      </c>
      <c r="E2166" s="34">
        <v>0.66666666666666663</v>
      </c>
      <c r="F2166" s="34">
        <v>0.73333333333333339</v>
      </c>
      <c r="G2166" s="31">
        <v>42580.73333333333</v>
      </c>
      <c r="H2166" s="29">
        <v>1</v>
      </c>
      <c r="AH2166" s="29" t="s">
        <v>467</v>
      </c>
    </row>
    <row r="2167" spans="1:34">
      <c r="A2167" s="29">
        <v>40206</v>
      </c>
      <c r="B2167" s="29" t="s">
        <v>131</v>
      </c>
      <c r="C2167" s="32">
        <v>42580</v>
      </c>
      <c r="D2167" s="36">
        <v>1</v>
      </c>
      <c r="E2167" s="34">
        <v>0.75</v>
      </c>
      <c r="F2167" s="34">
        <v>0.77361111111111114</v>
      </c>
      <c r="G2167" s="31">
        <v>42580.773611111108</v>
      </c>
      <c r="H2167" s="29">
        <v>2</v>
      </c>
      <c r="I2167" s="29">
        <v>189</v>
      </c>
      <c r="J2167" s="29" t="s">
        <v>843</v>
      </c>
    </row>
    <row r="2168" spans="1:34">
      <c r="A2168" s="29">
        <v>40206</v>
      </c>
      <c r="B2168" s="29" t="s">
        <v>131</v>
      </c>
      <c r="C2168" s="32">
        <v>42580</v>
      </c>
      <c r="D2168" s="36">
        <v>1</v>
      </c>
      <c r="E2168" s="34">
        <v>0.75</v>
      </c>
      <c r="F2168" s="34">
        <v>0.77638888888888891</v>
      </c>
      <c r="G2168" s="31">
        <v>42580.776388888888</v>
      </c>
      <c r="H2168" s="29">
        <v>2</v>
      </c>
      <c r="N2168" s="29">
        <v>12</v>
      </c>
      <c r="AH2168" s="29" t="s">
        <v>901</v>
      </c>
    </row>
    <row r="2169" spans="1:34">
      <c r="A2169" s="29">
        <v>40206</v>
      </c>
      <c r="B2169" s="29" t="s">
        <v>131</v>
      </c>
      <c r="C2169" s="32">
        <v>42580</v>
      </c>
      <c r="D2169" s="36">
        <v>1</v>
      </c>
      <c r="E2169" s="34">
        <v>0.75</v>
      </c>
      <c r="F2169" s="34">
        <v>0.77777777777777779</v>
      </c>
      <c r="G2169" s="31">
        <v>42580.777777777781</v>
      </c>
      <c r="H2169" s="29">
        <v>2</v>
      </c>
      <c r="K2169" s="29">
        <v>78.8</v>
      </c>
      <c r="L2169" s="29">
        <v>50</v>
      </c>
      <c r="P2169" s="29" t="s">
        <v>845</v>
      </c>
    </row>
    <row r="2170" spans="1:34">
      <c r="A2170" s="29">
        <v>40206</v>
      </c>
      <c r="B2170" s="29" t="s">
        <v>131</v>
      </c>
      <c r="C2170" s="32">
        <v>42580</v>
      </c>
      <c r="D2170" s="36">
        <v>1</v>
      </c>
      <c r="E2170" s="34">
        <v>0.83333333333333337</v>
      </c>
      <c r="F2170" s="34">
        <v>0.85763888888888884</v>
      </c>
      <c r="G2170" s="31">
        <v>42580.857638888891</v>
      </c>
      <c r="H2170" s="29">
        <v>3</v>
      </c>
      <c r="I2170" s="29">
        <v>90</v>
      </c>
      <c r="J2170" s="29" t="s">
        <v>843</v>
      </c>
      <c r="AH2170" s="29" t="s">
        <v>1058</v>
      </c>
    </row>
    <row r="2171" spans="1:34">
      <c r="A2171" s="29">
        <v>40206</v>
      </c>
      <c r="B2171" s="29" t="s">
        <v>131</v>
      </c>
      <c r="C2171" s="32">
        <v>42580</v>
      </c>
      <c r="D2171" s="36">
        <v>1</v>
      </c>
      <c r="E2171" s="34">
        <v>0.91666666666666663</v>
      </c>
      <c r="F2171" s="34">
        <v>0.92013888888888884</v>
      </c>
      <c r="G2171" s="31">
        <v>42580.920138888891</v>
      </c>
      <c r="H2171" s="29">
        <v>4</v>
      </c>
      <c r="I2171" s="29">
        <v>155</v>
      </c>
      <c r="J2171" s="29" t="s">
        <v>843</v>
      </c>
      <c r="K2171" s="29">
        <v>21</v>
      </c>
      <c r="L2171" s="29">
        <v>21</v>
      </c>
      <c r="AB2171" s="29" t="s">
        <v>845</v>
      </c>
    </row>
    <row r="2172" spans="1:34">
      <c r="A2172" s="29">
        <v>40206</v>
      </c>
      <c r="B2172" s="29" t="s">
        <v>131</v>
      </c>
      <c r="C2172" s="32">
        <v>42580</v>
      </c>
      <c r="D2172" s="36">
        <v>1</v>
      </c>
      <c r="E2172" s="34">
        <v>0.91666666666666663</v>
      </c>
      <c r="F2172" s="34">
        <v>0.92083333333333339</v>
      </c>
      <c r="G2172" s="31">
        <v>42580.92083333333</v>
      </c>
      <c r="H2172" s="29">
        <v>4</v>
      </c>
      <c r="N2172" s="29">
        <v>4.7</v>
      </c>
      <c r="AH2172" s="29" t="s">
        <v>1059</v>
      </c>
    </row>
    <row r="2173" spans="1:34">
      <c r="A2173" s="29">
        <v>40206</v>
      </c>
      <c r="B2173" s="29" t="s">
        <v>131</v>
      </c>
      <c r="C2173" s="32">
        <v>42580</v>
      </c>
      <c r="D2173" s="36">
        <v>1</v>
      </c>
      <c r="E2173" s="34">
        <v>0.95833333333333337</v>
      </c>
      <c r="F2173" s="34">
        <v>0.9590277777777777</v>
      </c>
      <c r="G2173" s="31">
        <v>42580.959027777775</v>
      </c>
      <c r="H2173" s="29">
        <v>5</v>
      </c>
      <c r="I2173" s="29">
        <v>252</v>
      </c>
      <c r="J2173" s="29" t="s">
        <v>843</v>
      </c>
      <c r="Z2173" s="29" t="s">
        <v>845</v>
      </c>
      <c r="AA2173" s="29" t="s">
        <v>845</v>
      </c>
      <c r="AH2173" s="29" t="s">
        <v>1060</v>
      </c>
    </row>
    <row r="2174" spans="1:34">
      <c r="A2174" s="29">
        <v>40206</v>
      </c>
      <c r="B2174" s="29" t="s">
        <v>131</v>
      </c>
      <c r="C2174" s="32">
        <v>42581</v>
      </c>
      <c r="D2174" s="36">
        <v>2</v>
      </c>
      <c r="E2174" s="34">
        <v>0.29166666666666669</v>
      </c>
      <c r="F2174" s="34">
        <v>0.3298611111111111</v>
      </c>
      <c r="G2174" s="31">
        <v>42581.329861111109</v>
      </c>
      <c r="H2174" s="29">
        <v>6</v>
      </c>
      <c r="I2174" s="29">
        <v>159</v>
      </c>
      <c r="J2174" s="29" t="s">
        <v>843</v>
      </c>
      <c r="Z2174" s="29" t="s">
        <v>845</v>
      </c>
    </row>
    <row r="2175" spans="1:34">
      <c r="A2175" s="29">
        <v>40206</v>
      </c>
      <c r="B2175" s="29" t="s">
        <v>131</v>
      </c>
      <c r="C2175" s="32">
        <v>42581</v>
      </c>
      <c r="D2175" s="36">
        <v>2</v>
      </c>
      <c r="E2175" s="34">
        <v>0.30208333333333331</v>
      </c>
      <c r="F2175" s="34">
        <v>0.33333333333333331</v>
      </c>
      <c r="G2175" s="31">
        <v>42581.333333333336</v>
      </c>
      <c r="H2175" s="29">
        <v>7</v>
      </c>
      <c r="AD2175" s="29" t="s">
        <v>1061</v>
      </c>
      <c r="AE2175" s="29">
        <v>88</v>
      </c>
      <c r="AF2175" s="29">
        <v>20</v>
      </c>
      <c r="AG2175" s="29">
        <v>97.4</v>
      </c>
    </row>
    <row r="2176" spans="1:34">
      <c r="A2176" s="29">
        <v>40206</v>
      </c>
      <c r="B2176" s="29" t="s">
        <v>131</v>
      </c>
      <c r="C2176" s="32">
        <v>42581</v>
      </c>
      <c r="D2176" s="36">
        <v>2</v>
      </c>
      <c r="E2176" s="34">
        <v>0.33333333333333331</v>
      </c>
      <c r="F2176" s="34">
        <v>0.34375</v>
      </c>
      <c r="G2176" s="31">
        <v>42581.34375</v>
      </c>
      <c r="H2176" s="29">
        <v>8</v>
      </c>
      <c r="I2176" s="29">
        <v>169</v>
      </c>
      <c r="J2176" s="29" t="s">
        <v>843</v>
      </c>
      <c r="K2176" s="29">
        <v>47</v>
      </c>
      <c r="L2176" s="29">
        <v>45</v>
      </c>
      <c r="N2176" s="35">
        <v>7.7</v>
      </c>
      <c r="O2176" s="35"/>
      <c r="P2176" s="29" t="s">
        <v>845</v>
      </c>
      <c r="AH2176" s="29" t="s">
        <v>1062</v>
      </c>
    </row>
    <row r="2177" spans="1:34">
      <c r="A2177" s="29">
        <v>40206</v>
      </c>
      <c r="B2177" s="29" t="s">
        <v>131</v>
      </c>
      <c r="C2177" s="32">
        <v>42581</v>
      </c>
      <c r="D2177" s="36">
        <v>2</v>
      </c>
      <c r="E2177" s="34">
        <v>0.45833333333333331</v>
      </c>
      <c r="F2177" s="34">
        <v>0.44791666666666669</v>
      </c>
      <c r="G2177" s="31">
        <v>42581.447916666664</v>
      </c>
      <c r="H2177" s="29">
        <v>9</v>
      </c>
      <c r="I2177" s="29">
        <v>126</v>
      </c>
      <c r="S2177" s="29" t="s">
        <v>845</v>
      </c>
    </row>
    <row r="2178" spans="1:34">
      <c r="A2178" s="29">
        <v>40206</v>
      </c>
      <c r="B2178" s="29" t="s">
        <v>131</v>
      </c>
      <c r="C2178" s="32">
        <v>42581</v>
      </c>
      <c r="D2178" s="36">
        <v>2</v>
      </c>
      <c r="E2178" s="34">
        <v>0.45833333333333331</v>
      </c>
      <c r="F2178" s="34">
        <v>0.4548611111111111</v>
      </c>
      <c r="G2178" s="31">
        <v>42581.454861111109</v>
      </c>
      <c r="H2178" s="29">
        <v>10</v>
      </c>
      <c r="T2178" s="29" t="s">
        <v>845</v>
      </c>
    </row>
    <row r="2179" spans="1:34">
      <c r="A2179" s="29">
        <v>40206</v>
      </c>
      <c r="B2179" s="29" t="s">
        <v>131</v>
      </c>
      <c r="C2179" s="32">
        <v>42581</v>
      </c>
      <c r="D2179" s="36">
        <v>2</v>
      </c>
      <c r="E2179" s="34">
        <v>0.45833333333333331</v>
      </c>
      <c r="F2179" s="34">
        <v>0.45555555555555555</v>
      </c>
      <c r="G2179" s="31">
        <v>42581.455555555556</v>
      </c>
      <c r="H2179" s="29">
        <v>10</v>
      </c>
      <c r="U2179" s="29" t="s">
        <v>845</v>
      </c>
    </row>
    <row r="2180" spans="1:34">
      <c r="A2180" s="29">
        <v>40206</v>
      </c>
      <c r="B2180" s="29" t="s">
        <v>131</v>
      </c>
      <c r="C2180" s="32">
        <v>42581</v>
      </c>
      <c r="D2180" s="36">
        <v>2</v>
      </c>
      <c r="E2180" s="34">
        <v>0.45833333333333331</v>
      </c>
      <c r="F2180" s="34">
        <v>0.46527777777777773</v>
      </c>
      <c r="G2180" s="31">
        <v>42581.465277777781</v>
      </c>
      <c r="H2180" s="29">
        <v>10</v>
      </c>
      <c r="I2180" s="29">
        <v>89</v>
      </c>
    </row>
    <row r="2181" spans="1:34">
      <c r="A2181" s="29">
        <v>40206</v>
      </c>
      <c r="B2181" s="29" t="s">
        <v>131</v>
      </c>
      <c r="C2181" s="32">
        <v>42581</v>
      </c>
      <c r="D2181" s="36">
        <v>2</v>
      </c>
      <c r="E2181" s="34">
        <v>0.45833333333333331</v>
      </c>
      <c r="F2181" s="34">
        <v>0.46666666666666662</v>
      </c>
      <c r="G2181" s="31">
        <v>42581.466666666667</v>
      </c>
      <c r="H2181" s="29">
        <v>10</v>
      </c>
      <c r="I2181" s="29">
        <v>89</v>
      </c>
      <c r="J2181" s="29" t="s">
        <v>853</v>
      </c>
      <c r="M2181" s="29">
        <v>12</v>
      </c>
      <c r="AH2181" s="35" t="s">
        <v>1063</v>
      </c>
    </row>
    <row r="2182" spans="1:34">
      <c r="A2182" s="29">
        <v>40206</v>
      </c>
      <c r="B2182" s="29" t="s">
        <v>131</v>
      </c>
      <c r="C2182" s="32">
        <v>42581</v>
      </c>
      <c r="D2182" s="36">
        <v>2</v>
      </c>
      <c r="E2182" s="34">
        <v>0.45833333333333331</v>
      </c>
      <c r="F2182" s="34">
        <v>0.46875</v>
      </c>
      <c r="G2182" s="31">
        <v>42581.46875</v>
      </c>
      <c r="H2182" s="29">
        <v>10</v>
      </c>
      <c r="V2182" s="29" t="s">
        <v>845</v>
      </c>
    </row>
    <row r="2183" spans="1:34">
      <c r="A2183" s="29">
        <v>40206</v>
      </c>
      <c r="B2183" s="29" t="s">
        <v>131</v>
      </c>
      <c r="C2183" s="32">
        <v>42581</v>
      </c>
      <c r="D2183" s="36">
        <v>2</v>
      </c>
      <c r="E2183" s="34">
        <v>0.45833333333333331</v>
      </c>
      <c r="F2183" s="34">
        <v>0.4770833333333333</v>
      </c>
      <c r="G2183" s="31">
        <v>42581.477083333331</v>
      </c>
      <c r="H2183" s="29">
        <v>10</v>
      </c>
      <c r="I2183" s="29">
        <v>91</v>
      </c>
      <c r="J2183" s="29" t="s">
        <v>853</v>
      </c>
      <c r="M2183" s="29">
        <v>12</v>
      </c>
    </row>
    <row r="2184" spans="1:34">
      <c r="A2184" s="29">
        <v>40206</v>
      </c>
      <c r="B2184" s="29" t="s">
        <v>131</v>
      </c>
      <c r="C2184" s="32">
        <v>42581</v>
      </c>
      <c r="D2184" s="36">
        <v>2</v>
      </c>
      <c r="E2184" s="34">
        <v>0.45833333333333331</v>
      </c>
      <c r="F2184" s="34">
        <v>0.48749999999999999</v>
      </c>
      <c r="G2184" s="31">
        <v>42581.487500000003</v>
      </c>
      <c r="H2184" s="29">
        <v>10</v>
      </c>
      <c r="I2184" s="29">
        <v>133</v>
      </c>
    </row>
    <row r="2185" spans="1:34">
      <c r="A2185" s="29">
        <v>40206</v>
      </c>
      <c r="B2185" s="29" t="s">
        <v>131</v>
      </c>
      <c r="C2185" s="32">
        <v>42581</v>
      </c>
      <c r="D2185" s="36">
        <v>2</v>
      </c>
      <c r="E2185" s="34">
        <v>0.45833333333333331</v>
      </c>
      <c r="F2185" s="34">
        <v>0.49791666666666662</v>
      </c>
      <c r="G2185" s="31">
        <v>42581.497916666667</v>
      </c>
      <c r="H2185" s="29">
        <v>10</v>
      </c>
      <c r="I2185" s="29">
        <v>125</v>
      </c>
    </row>
    <row r="2186" spans="1:34">
      <c r="A2186" s="29">
        <v>40206</v>
      </c>
      <c r="B2186" s="29" t="s">
        <v>131</v>
      </c>
      <c r="C2186" s="32">
        <v>42581</v>
      </c>
      <c r="D2186" s="36">
        <v>2</v>
      </c>
      <c r="E2186" s="34">
        <v>0.45833333333333331</v>
      </c>
      <c r="F2186" s="34">
        <v>0.50069444444444444</v>
      </c>
      <c r="G2186" s="31">
        <v>42581.500694444447</v>
      </c>
      <c r="H2186" s="29">
        <v>10</v>
      </c>
      <c r="I2186" s="29">
        <v>115</v>
      </c>
    </row>
    <row r="2187" spans="1:34">
      <c r="A2187" s="29">
        <v>40206</v>
      </c>
      <c r="B2187" s="29" t="s">
        <v>131</v>
      </c>
      <c r="C2187" s="32">
        <v>42581</v>
      </c>
      <c r="D2187" s="36">
        <v>2</v>
      </c>
      <c r="E2187" s="34">
        <v>0.45833333333333331</v>
      </c>
      <c r="F2187" s="34">
        <v>0.50138888888888888</v>
      </c>
      <c r="G2187" s="31">
        <v>42581.501388888886</v>
      </c>
      <c r="H2187" s="29">
        <v>10</v>
      </c>
      <c r="V2187" s="29" t="s">
        <v>845</v>
      </c>
    </row>
    <row r="2188" spans="1:34">
      <c r="A2188" s="29">
        <v>40206</v>
      </c>
      <c r="B2188" s="29" t="s">
        <v>131</v>
      </c>
      <c r="C2188" s="32">
        <v>42581</v>
      </c>
      <c r="D2188" s="36">
        <v>2</v>
      </c>
      <c r="E2188" s="34">
        <v>0.45833333333333331</v>
      </c>
      <c r="F2188" s="34">
        <v>0.51180555555555551</v>
      </c>
      <c r="G2188" s="31">
        <v>42581.511805555558</v>
      </c>
      <c r="H2188" s="29">
        <v>10</v>
      </c>
      <c r="I2188" s="29">
        <v>108</v>
      </c>
    </row>
    <row r="2189" spans="1:34">
      <c r="A2189" s="29">
        <v>40206</v>
      </c>
      <c r="B2189" s="29" t="s">
        <v>131</v>
      </c>
      <c r="C2189" s="32">
        <v>42581</v>
      </c>
      <c r="D2189" s="36">
        <v>2</v>
      </c>
      <c r="E2189" s="34">
        <v>0.5</v>
      </c>
      <c r="F2189" s="34">
        <v>0.54583333333333328</v>
      </c>
      <c r="G2189" s="31">
        <v>42581.54583333333</v>
      </c>
      <c r="H2189" s="29">
        <v>12</v>
      </c>
      <c r="I2189" s="29">
        <v>83</v>
      </c>
      <c r="J2189" s="29" t="s">
        <v>843</v>
      </c>
    </row>
    <row r="2190" spans="1:34">
      <c r="A2190" s="29">
        <v>40206</v>
      </c>
      <c r="B2190" s="29" t="s">
        <v>131</v>
      </c>
      <c r="C2190" s="32">
        <v>42581</v>
      </c>
      <c r="D2190" s="36">
        <v>2</v>
      </c>
      <c r="E2190" s="34">
        <v>0.5</v>
      </c>
      <c r="F2190" s="34">
        <v>0.54791666666666672</v>
      </c>
      <c r="G2190" s="31">
        <v>42581.54791666667</v>
      </c>
      <c r="H2190" s="29">
        <v>12</v>
      </c>
      <c r="K2190" s="29">
        <v>65</v>
      </c>
      <c r="L2190" s="29">
        <v>55</v>
      </c>
      <c r="N2190" s="29">
        <v>9.1</v>
      </c>
      <c r="P2190" s="29" t="s">
        <v>845</v>
      </c>
      <c r="AH2190" s="29" t="s">
        <v>901</v>
      </c>
    </row>
    <row r="2191" spans="1:34">
      <c r="A2191" s="29">
        <v>40206</v>
      </c>
      <c r="B2191" s="29" t="s">
        <v>131</v>
      </c>
      <c r="C2191" s="32">
        <v>42581</v>
      </c>
      <c r="D2191" s="36">
        <v>2</v>
      </c>
      <c r="E2191" s="34">
        <v>0.55208333333333337</v>
      </c>
      <c r="F2191" s="34">
        <v>0.55625000000000002</v>
      </c>
      <c r="G2191" s="31">
        <v>42581.556250000001</v>
      </c>
      <c r="H2191" s="29">
        <v>13</v>
      </c>
      <c r="I2191" s="29">
        <v>89</v>
      </c>
    </row>
    <row r="2192" spans="1:34">
      <c r="A2192" s="29">
        <v>40206</v>
      </c>
      <c r="B2192" s="29" t="s">
        <v>131</v>
      </c>
      <c r="C2192" s="32">
        <v>42581</v>
      </c>
      <c r="D2192" s="36">
        <v>2</v>
      </c>
      <c r="E2192" s="34">
        <v>0.66666666666666663</v>
      </c>
      <c r="F2192" s="34">
        <v>0.67013888888888884</v>
      </c>
      <c r="G2192" s="31">
        <v>42581.670138888891</v>
      </c>
      <c r="H2192" s="29">
        <v>14</v>
      </c>
      <c r="I2192" s="29">
        <v>87</v>
      </c>
      <c r="J2192" s="29" t="s">
        <v>843</v>
      </c>
      <c r="AH2192" s="29" t="s">
        <v>1064</v>
      </c>
    </row>
    <row r="2193" spans="1:34">
      <c r="A2193" s="29">
        <v>40206</v>
      </c>
      <c r="B2193" s="29" t="s">
        <v>131</v>
      </c>
      <c r="C2193" s="32">
        <v>42581</v>
      </c>
      <c r="D2193" s="36">
        <v>2</v>
      </c>
      <c r="E2193" s="34">
        <v>0.6875</v>
      </c>
      <c r="F2193" s="34">
        <v>0.69097222222222221</v>
      </c>
      <c r="G2193" s="31">
        <v>42581.690972222219</v>
      </c>
      <c r="H2193" s="29">
        <v>15</v>
      </c>
      <c r="I2193" s="29">
        <v>77</v>
      </c>
      <c r="J2193" s="29" t="s">
        <v>846</v>
      </c>
      <c r="M2193" s="29">
        <v>12</v>
      </c>
      <c r="AH2193" s="29" t="s">
        <v>1065</v>
      </c>
    </row>
    <row r="2194" spans="1:34">
      <c r="A2194" s="29">
        <v>40206</v>
      </c>
      <c r="B2194" s="29" t="s">
        <v>131</v>
      </c>
      <c r="C2194" s="32">
        <v>42581</v>
      </c>
      <c r="D2194" s="36">
        <v>2</v>
      </c>
      <c r="E2194" s="34">
        <v>0.69791666666666663</v>
      </c>
      <c r="F2194" s="34">
        <v>0.70208333333333339</v>
      </c>
      <c r="G2194" s="31">
        <v>42581.70208333333</v>
      </c>
      <c r="H2194" s="29">
        <v>16</v>
      </c>
      <c r="I2194" s="29">
        <v>107</v>
      </c>
      <c r="J2194" s="29" t="s">
        <v>843</v>
      </c>
      <c r="AH2194" s="29" t="s">
        <v>1066</v>
      </c>
    </row>
    <row r="2195" spans="1:34">
      <c r="A2195" s="29">
        <v>40206</v>
      </c>
      <c r="B2195" s="29" t="s">
        <v>131</v>
      </c>
      <c r="C2195" s="32">
        <v>42581</v>
      </c>
      <c r="D2195" s="36">
        <v>2</v>
      </c>
      <c r="E2195" s="34">
        <v>0.72916666666666663</v>
      </c>
      <c r="F2195" s="40">
        <v>0.7368055555555556</v>
      </c>
      <c r="G2195" s="31">
        <v>42581.736805555556</v>
      </c>
      <c r="H2195" s="29">
        <v>17</v>
      </c>
      <c r="I2195" s="29">
        <v>82</v>
      </c>
      <c r="J2195" s="29" t="s">
        <v>843</v>
      </c>
      <c r="AH2195" s="29" t="s">
        <v>985</v>
      </c>
    </row>
    <row r="2196" spans="1:34">
      <c r="A2196" s="29">
        <v>40206</v>
      </c>
      <c r="B2196" s="29" t="s">
        <v>131</v>
      </c>
      <c r="C2196" s="32">
        <v>42581</v>
      </c>
      <c r="D2196" s="36">
        <v>2</v>
      </c>
      <c r="E2196" s="34">
        <v>0.73958333333333337</v>
      </c>
      <c r="F2196" s="34">
        <v>0.74444444444444446</v>
      </c>
      <c r="G2196" s="31">
        <v>42581.744444444441</v>
      </c>
      <c r="H2196" s="29">
        <v>18</v>
      </c>
      <c r="I2196" s="29">
        <v>76</v>
      </c>
      <c r="J2196" s="29" t="s">
        <v>846</v>
      </c>
      <c r="M2196" s="29">
        <v>16</v>
      </c>
      <c r="AH2196" s="29" t="s">
        <v>1067</v>
      </c>
    </row>
    <row r="2197" spans="1:34">
      <c r="A2197" s="29">
        <v>40206</v>
      </c>
      <c r="B2197" s="29" t="s">
        <v>131</v>
      </c>
      <c r="C2197" s="32">
        <v>42581</v>
      </c>
      <c r="D2197" s="36">
        <v>2</v>
      </c>
      <c r="E2197" s="34">
        <v>0.75</v>
      </c>
      <c r="F2197" s="34">
        <v>0.75486111111111109</v>
      </c>
      <c r="G2197" s="31">
        <v>42581.754861111112</v>
      </c>
      <c r="H2197" s="29">
        <v>19</v>
      </c>
      <c r="I2197" s="29">
        <v>101</v>
      </c>
      <c r="J2197" s="29" t="s">
        <v>843</v>
      </c>
    </row>
    <row r="2198" spans="1:34">
      <c r="A2198" s="29">
        <v>40206</v>
      </c>
      <c r="B2198" s="29" t="s">
        <v>131</v>
      </c>
      <c r="C2198" s="32">
        <v>42581</v>
      </c>
      <c r="D2198" s="36">
        <v>2</v>
      </c>
      <c r="E2198" s="34">
        <v>0.75</v>
      </c>
      <c r="F2198" s="34">
        <v>0.76041666666666663</v>
      </c>
      <c r="G2198" s="31">
        <v>42581.760416666664</v>
      </c>
      <c r="H2198" s="29">
        <v>19</v>
      </c>
      <c r="K2198" s="29">
        <v>89.23</v>
      </c>
      <c r="L2198" s="29">
        <v>50</v>
      </c>
      <c r="N2198" s="29">
        <v>8.3000000000000007</v>
      </c>
      <c r="P2198" s="29" t="s">
        <v>845</v>
      </c>
      <c r="AH2198" s="29" t="s">
        <v>901</v>
      </c>
    </row>
    <row r="2199" spans="1:34">
      <c r="A2199" s="29">
        <v>40206</v>
      </c>
      <c r="B2199" s="29" t="s">
        <v>131</v>
      </c>
      <c r="C2199" s="32">
        <v>42581</v>
      </c>
      <c r="D2199" s="36">
        <v>2</v>
      </c>
      <c r="E2199" s="34">
        <v>0.82291666666666663</v>
      </c>
      <c r="F2199" s="34">
        <v>0.82638888888888884</v>
      </c>
      <c r="G2199" s="31">
        <v>42581.826388888891</v>
      </c>
      <c r="H2199" s="29">
        <v>20</v>
      </c>
      <c r="I2199" s="29">
        <v>69</v>
      </c>
      <c r="J2199" s="29" t="s">
        <v>846</v>
      </c>
      <c r="M2199" s="29">
        <v>16</v>
      </c>
      <c r="AH2199" s="29" t="s">
        <v>1068</v>
      </c>
    </row>
    <row r="2200" spans="1:34">
      <c r="A2200" s="29">
        <v>40206</v>
      </c>
      <c r="B2200" s="29" t="s">
        <v>131</v>
      </c>
      <c r="C2200" s="32">
        <v>42581</v>
      </c>
      <c r="D2200" s="36">
        <v>2</v>
      </c>
      <c r="E2200" s="34">
        <v>0.83333333333333337</v>
      </c>
      <c r="F2200" s="34">
        <v>0.83819444444444446</v>
      </c>
      <c r="G2200" s="31">
        <v>42581.838194444441</v>
      </c>
      <c r="H2200" s="29">
        <v>21</v>
      </c>
      <c r="I2200" s="29">
        <v>81</v>
      </c>
      <c r="J2200" s="29" t="s">
        <v>843</v>
      </c>
      <c r="AH2200" s="29" t="s">
        <v>1069</v>
      </c>
    </row>
    <row r="2201" spans="1:34">
      <c r="A2201" s="29">
        <v>40206</v>
      </c>
      <c r="B2201" s="29" t="s">
        <v>131</v>
      </c>
      <c r="C2201" s="32">
        <v>42581</v>
      </c>
      <c r="D2201" s="36">
        <v>2</v>
      </c>
      <c r="E2201" s="34">
        <v>0.84375</v>
      </c>
      <c r="F2201" s="34">
        <v>0.83888888888888891</v>
      </c>
      <c r="G2201" s="31">
        <v>42581.838888888888</v>
      </c>
      <c r="H2201" s="29">
        <v>22</v>
      </c>
      <c r="I2201" s="29">
        <v>84</v>
      </c>
      <c r="J2201" s="29" t="s">
        <v>843</v>
      </c>
      <c r="AH2201" s="29" t="s">
        <v>1070</v>
      </c>
    </row>
    <row r="2202" spans="1:34">
      <c r="A2202" s="29">
        <v>40206</v>
      </c>
      <c r="B2202" s="29" t="s">
        <v>131</v>
      </c>
      <c r="C2202" s="32">
        <v>42581</v>
      </c>
      <c r="D2202" s="36">
        <v>2</v>
      </c>
      <c r="E2202" s="34">
        <v>0.91666666666666663</v>
      </c>
      <c r="F2202" s="34">
        <v>0.9159722222222223</v>
      </c>
      <c r="G2202" s="31">
        <v>42581.915972222225</v>
      </c>
      <c r="H2202" s="29">
        <v>23</v>
      </c>
      <c r="I2202" s="29">
        <v>117</v>
      </c>
      <c r="J2202" s="29" t="s">
        <v>843</v>
      </c>
      <c r="AB2202" s="29" t="s">
        <v>845</v>
      </c>
    </row>
    <row r="2203" spans="1:34">
      <c r="A2203" s="29">
        <v>40206</v>
      </c>
      <c r="B2203" s="29" t="s">
        <v>131</v>
      </c>
      <c r="C2203" s="32">
        <v>42581</v>
      </c>
      <c r="D2203" s="36">
        <v>2</v>
      </c>
      <c r="E2203" s="34">
        <v>0.91666666666666663</v>
      </c>
      <c r="F2203" s="34">
        <v>0.91805555555555562</v>
      </c>
      <c r="G2203" s="31">
        <v>42581.918055555558</v>
      </c>
      <c r="H2203" s="29">
        <v>23</v>
      </c>
      <c r="N2203" s="29">
        <v>3.9</v>
      </c>
      <c r="AH2203" s="29" t="s">
        <v>1071</v>
      </c>
    </row>
    <row r="2204" spans="1:34">
      <c r="A2204" s="29">
        <v>40206</v>
      </c>
      <c r="B2204" s="29" t="s">
        <v>131</v>
      </c>
      <c r="C2204" s="32">
        <v>42581</v>
      </c>
      <c r="D2204" s="36">
        <v>2</v>
      </c>
      <c r="E2204" s="34">
        <v>0.91666666666666663</v>
      </c>
      <c r="F2204" s="34">
        <v>0.9194444444444444</v>
      </c>
      <c r="G2204" s="31">
        <v>42581.919444444444</v>
      </c>
      <c r="H2204" s="29">
        <v>23</v>
      </c>
      <c r="K2204" s="29">
        <v>21</v>
      </c>
    </row>
    <row r="2205" spans="1:34">
      <c r="A2205" s="29">
        <v>40206</v>
      </c>
      <c r="B2205" s="29" t="s">
        <v>131</v>
      </c>
      <c r="C2205" s="32">
        <v>42581</v>
      </c>
      <c r="D2205" s="36">
        <v>2</v>
      </c>
      <c r="E2205" s="34">
        <v>0.95833333333333337</v>
      </c>
      <c r="F2205" s="34">
        <v>0.96111111111111114</v>
      </c>
      <c r="G2205" s="31">
        <v>42581.961111111108</v>
      </c>
      <c r="H2205" s="29">
        <v>24</v>
      </c>
      <c r="I2205" s="29">
        <v>131</v>
      </c>
      <c r="J2205" s="29" t="s">
        <v>843</v>
      </c>
      <c r="Z2205" s="29" t="s">
        <v>845</v>
      </c>
      <c r="AA2205" s="29" t="s">
        <v>845</v>
      </c>
      <c r="AH2205" s="29" t="s">
        <v>1072</v>
      </c>
    </row>
    <row r="2206" spans="1:34">
      <c r="A2206" s="29">
        <v>40206</v>
      </c>
      <c r="B2206" s="29" t="s">
        <v>131</v>
      </c>
      <c r="C2206" s="32">
        <v>42582</v>
      </c>
      <c r="D2206" s="36">
        <v>3</v>
      </c>
      <c r="E2206" s="34">
        <v>6.25E-2</v>
      </c>
      <c r="F2206" s="34">
        <v>6.805555555555555E-2</v>
      </c>
      <c r="G2206" s="31">
        <v>42582.068055555559</v>
      </c>
      <c r="H2206" s="29">
        <v>25</v>
      </c>
      <c r="I2206" s="29">
        <v>90</v>
      </c>
      <c r="J2206" s="29" t="s">
        <v>843</v>
      </c>
      <c r="AH2206" s="29" t="s">
        <v>1073</v>
      </c>
    </row>
    <row r="2207" spans="1:34">
      <c r="A2207" s="29">
        <v>40206</v>
      </c>
      <c r="B2207" s="29" t="s">
        <v>131</v>
      </c>
      <c r="C2207" s="32">
        <v>42582</v>
      </c>
      <c r="D2207" s="36">
        <v>3</v>
      </c>
      <c r="E2207" s="34">
        <v>7.2916666666666671E-2</v>
      </c>
      <c r="F2207" s="34">
        <v>7.4305555555555555E-2</v>
      </c>
      <c r="G2207" s="31">
        <v>42582.074305555558</v>
      </c>
      <c r="H2207" s="29">
        <v>26</v>
      </c>
      <c r="AH2207" s="29" t="s">
        <v>1074</v>
      </c>
    </row>
    <row r="2208" spans="1:34">
      <c r="A2208" s="29">
        <v>40206</v>
      </c>
      <c r="B2208" s="29" t="s">
        <v>131</v>
      </c>
      <c r="C2208" s="32">
        <v>42582</v>
      </c>
      <c r="D2208" s="36">
        <v>3</v>
      </c>
      <c r="E2208" s="34">
        <v>0.29166666666666669</v>
      </c>
      <c r="F2208" s="34">
        <v>0.33333333333333331</v>
      </c>
      <c r="G2208" s="31">
        <v>42582.333333333336</v>
      </c>
      <c r="H2208" s="29">
        <v>27</v>
      </c>
      <c r="I2208" s="29">
        <v>152</v>
      </c>
      <c r="Z2208" s="29" t="s">
        <v>845</v>
      </c>
      <c r="AD2208" s="29" t="s">
        <v>1075</v>
      </c>
      <c r="AE2208" s="29">
        <v>84</v>
      </c>
      <c r="AF2208" s="29">
        <v>16</v>
      </c>
      <c r="AG2208" s="29">
        <v>97.8</v>
      </c>
    </row>
    <row r="2209" spans="1:34">
      <c r="A2209" s="29">
        <v>40206</v>
      </c>
      <c r="B2209" s="29" t="s">
        <v>131</v>
      </c>
      <c r="C2209" s="32">
        <v>42582</v>
      </c>
      <c r="D2209" s="36">
        <v>3</v>
      </c>
      <c r="E2209" s="34">
        <v>0.34375</v>
      </c>
      <c r="F2209" s="34">
        <v>0.34027777777777773</v>
      </c>
      <c r="G2209" s="31">
        <v>42582.340277777781</v>
      </c>
      <c r="H2209" s="29">
        <v>28</v>
      </c>
      <c r="I2209" s="29">
        <v>165</v>
      </c>
      <c r="N2209" s="29">
        <v>7.6</v>
      </c>
    </row>
    <row r="2210" spans="1:34">
      <c r="A2210" s="29">
        <v>40206</v>
      </c>
      <c r="B2210" s="29" t="s">
        <v>131</v>
      </c>
      <c r="C2210" s="32">
        <v>42582</v>
      </c>
      <c r="D2210" s="36">
        <v>3</v>
      </c>
      <c r="E2210" s="34">
        <v>0.34375</v>
      </c>
      <c r="F2210" s="34">
        <v>0.34097222222222223</v>
      </c>
      <c r="G2210" s="31">
        <v>42582.34097222222</v>
      </c>
      <c r="H2210" s="29">
        <v>28</v>
      </c>
      <c r="K2210" s="29">
        <v>47</v>
      </c>
      <c r="L2210" s="29">
        <v>45</v>
      </c>
      <c r="P2210" s="29" t="s">
        <v>845</v>
      </c>
    </row>
    <row r="2211" spans="1:34">
      <c r="A2211" s="29">
        <v>40206</v>
      </c>
      <c r="B2211" s="29" t="s">
        <v>131</v>
      </c>
      <c r="C2211" s="32">
        <v>42582</v>
      </c>
      <c r="D2211" s="36">
        <v>3</v>
      </c>
      <c r="E2211" s="34">
        <v>0.41666666666666669</v>
      </c>
      <c r="F2211" s="29"/>
      <c r="G2211" s="31">
        <v>42582.416666666664</v>
      </c>
      <c r="H2211" s="29">
        <v>29</v>
      </c>
      <c r="I2211" s="29">
        <v>212</v>
      </c>
      <c r="S2211" s="29" t="s">
        <v>845</v>
      </c>
    </row>
    <row r="2212" spans="1:34">
      <c r="A2212" s="29">
        <v>40206</v>
      </c>
      <c r="B2212" s="29" t="s">
        <v>131</v>
      </c>
      <c r="C2212" s="32">
        <v>42582</v>
      </c>
      <c r="D2212" s="36">
        <v>3</v>
      </c>
      <c r="E2212" s="34">
        <v>0.41666666666666669</v>
      </c>
      <c r="F2212" s="34">
        <v>0.41875000000000001</v>
      </c>
      <c r="G2212" s="31">
        <v>42582.418749999997</v>
      </c>
      <c r="H2212" s="29">
        <v>29</v>
      </c>
      <c r="T2212" s="29" t="s">
        <v>845</v>
      </c>
    </row>
    <row r="2213" spans="1:34">
      <c r="A2213" s="29">
        <v>40206</v>
      </c>
      <c r="B2213" s="29" t="s">
        <v>131</v>
      </c>
      <c r="C2213" s="32">
        <v>42582</v>
      </c>
      <c r="D2213" s="36">
        <v>3</v>
      </c>
      <c r="E2213" s="34">
        <v>0.41666666666666669</v>
      </c>
      <c r="F2213" s="34">
        <v>0.41944444444444445</v>
      </c>
      <c r="G2213" s="31">
        <v>42582.419444444444</v>
      </c>
      <c r="H2213" s="29">
        <v>29</v>
      </c>
      <c r="U2213" s="29" t="s">
        <v>845</v>
      </c>
    </row>
    <row r="2214" spans="1:34">
      <c r="A2214" s="29">
        <v>40206</v>
      </c>
      <c r="B2214" s="29" t="s">
        <v>131</v>
      </c>
      <c r="C2214" s="32">
        <v>42582</v>
      </c>
      <c r="D2214" s="36">
        <v>3</v>
      </c>
      <c r="E2214" s="34">
        <v>0.41666666666666669</v>
      </c>
      <c r="F2214" s="34">
        <v>0.4291666666666667</v>
      </c>
      <c r="G2214" s="31">
        <v>42582.429166666669</v>
      </c>
      <c r="H2214" s="29">
        <v>29</v>
      </c>
      <c r="I2214" s="29">
        <v>158</v>
      </c>
    </row>
    <row r="2215" spans="1:34">
      <c r="A2215" s="29">
        <v>40206</v>
      </c>
      <c r="B2215" s="29" t="s">
        <v>131</v>
      </c>
      <c r="C2215" s="32">
        <v>42582</v>
      </c>
      <c r="D2215" s="36">
        <v>3</v>
      </c>
      <c r="E2215" s="34">
        <v>0.41666666666666669</v>
      </c>
      <c r="F2215" s="34">
        <v>0.43263888888888885</v>
      </c>
      <c r="G2215" s="31">
        <v>42582.432638888888</v>
      </c>
      <c r="H2215" s="29">
        <v>29</v>
      </c>
      <c r="I2215" s="29">
        <v>158</v>
      </c>
    </row>
    <row r="2216" spans="1:34">
      <c r="A2216" s="29">
        <v>40206</v>
      </c>
      <c r="B2216" s="29" t="s">
        <v>131</v>
      </c>
      <c r="C2216" s="32">
        <v>42582</v>
      </c>
      <c r="D2216" s="36">
        <v>3</v>
      </c>
      <c r="E2216" s="34">
        <v>0.41666666666666669</v>
      </c>
      <c r="F2216" s="34">
        <v>0.44305555555555554</v>
      </c>
      <c r="G2216" s="31">
        <v>42582.443055555559</v>
      </c>
      <c r="H2216" s="29">
        <v>29</v>
      </c>
      <c r="I2216" s="29">
        <v>112</v>
      </c>
    </row>
    <row r="2217" spans="1:34">
      <c r="A2217" s="29">
        <v>40206</v>
      </c>
      <c r="B2217" s="29" t="s">
        <v>131</v>
      </c>
      <c r="C2217" s="32">
        <v>42582</v>
      </c>
      <c r="D2217" s="36">
        <v>3</v>
      </c>
      <c r="E2217" s="34">
        <v>0.41666666666666669</v>
      </c>
      <c r="F2217" s="34">
        <v>0.4458333333333333</v>
      </c>
      <c r="G2217" s="31">
        <v>42582.445833333331</v>
      </c>
      <c r="H2217" s="29">
        <v>29</v>
      </c>
      <c r="V2217" s="29" t="s">
        <v>845</v>
      </c>
    </row>
    <row r="2218" spans="1:34">
      <c r="A2218" s="29">
        <v>40206</v>
      </c>
      <c r="B2218" s="29" t="s">
        <v>131</v>
      </c>
      <c r="C2218" s="32">
        <v>42582</v>
      </c>
      <c r="D2218" s="36">
        <v>3</v>
      </c>
      <c r="E2218" s="34">
        <v>0.41666666666666669</v>
      </c>
      <c r="F2218" s="34">
        <v>0.4465277777777778</v>
      </c>
      <c r="G2218" s="31">
        <v>42582.446527777778</v>
      </c>
      <c r="H2218" s="29">
        <v>29</v>
      </c>
      <c r="I2218" s="29">
        <v>121</v>
      </c>
    </row>
    <row r="2219" spans="1:34">
      <c r="A2219" s="29">
        <v>40206</v>
      </c>
      <c r="B2219" s="29" t="s">
        <v>131</v>
      </c>
      <c r="C2219" s="32">
        <v>42582</v>
      </c>
      <c r="D2219" s="36">
        <v>3</v>
      </c>
      <c r="E2219" s="34">
        <v>0.41666666666666669</v>
      </c>
      <c r="F2219" s="34">
        <v>0.45694444444444443</v>
      </c>
      <c r="G2219" s="31">
        <v>42582.456944444442</v>
      </c>
      <c r="H2219" s="29">
        <v>29</v>
      </c>
      <c r="I2219" s="29">
        <v>92</v>
      </c>
    </row>
    <row r="2220" spans="1:34">
      <c r="A2220" s="29">
        <v>40206</v>
      </c>
      <c r="B2220" s="29" t="s">
        <v>131</v>
      </c>
      <c r="C2220" s="32">
        <v>42582</v>
      </c>
      <c r="D2220" s="36">
        <v>3</v>
      </c>
      <c r="E2220" s="34">
        <v>0.47916666666666669</v>
      </c>
      <c r="F2220" s="34">
        <v>0.47430555555555554</v>
      </c>
      <c r="G2220" s="31">
        <v>42582.474305555559</v>
      </c>
      <c r="H2220" s="29">
        <v>30</v>
      </c>
      <c r="I2220" s="29">
        <v>89</v>
      </c>
      <c r="J2220" s="29" t="s">
        <v>843</v>
      </c>
      <c r="AH2220" s="29" t="s">
        <v>1076</v>
      </c>
    </row>
    <row r="2221" spans="1:34">
      <c r="A2221" s="29">
        <v>40206</v>
      </c>
      <c r="B2221" s="29" t="s">
        <v>131</v>
      </c>
      <c r="C2221" s="32">
        <v>42582</v>
      </c>
      <c r="D2221" s="36">
        <v>3</v>
      </c>
      <c r="E2221" s="34">
        <v>0.48958333333333331</v>
      </c>
      <c r="F2221" s="34">
        <v>0.4909722222222222</v>
      </c>
      <c r="G2221" s="31">
        <v>42582.490972222222</v>
      </c>
      <c r="H2221" s="29">
        <v>31</v>
      </c>
      <c r="I2221" s="29">
        <v>71</v>
      </c>
      <c r="J2221" s="29" t="s">
        <v>846</v>
      </c>
      <c r="M2221" s="29">
        <v>12</v>
      </c>
      <c r="X2221" s="29" t="s">
        <v>845</v>
      </c>
      <c r="AH2221" s="29" t="s">
        <v>1077</v>
      </c>
    </row>
    <row r="2222" spans="1:34">
      <c r="A2222" s="29">
        <v>40206</v>
      </c>
      <c r="B2222" s="29" t="s">
        <v>131</v>
      </c>
      <c r="C2222" s="32">
        <v>42582</v>
      </c>
      <c r="D2222" s="36">
        <v>3</v>
      </c>
      <c r="E2222" s="34">
        <v>0.5</v>
      </c>
      <c r="F2222" s="34">
        <v>0.50138888888888888</v>
      </c>
      <c r="G2222" s="31">
        <v>42582.501388888886</v>
      </c>
      <c r="H2222" s="29">
        <v>32</v>
      </c>
      <c r="I2222" s="29">
        <v>77</v>
      </c>
      <c r="J2222" s="29" t="s">
        <v>846</v>
      </c>
    </row>
    <row r="2223" spans="1:34">
      <c r="A2223" s="29">
        <v>40206</v>
      </c>
      <c r="B2223" s="29" t="s">
        <v>131</v>
      </c>
      <c r="C2223" s="32">
        <v>42582</v>
      </c>
      <c r="D2223" s="36">
        <v>3</v>
      </c>
      <c r="E2223" s="34">
        <v>0.5</v>
      </c>
      <c r="F2223" s="34">
        <v>0.51388888888888895</v>
      </c>
      <c r="G2223" s="31">
        <v>42582.513888888891</v>
      </c>
      <c r="H2223" s="29">
        <v>33</v>
      </c>
      <c r="I2223" s="29">
        <v>111</v>
      </c>
      <c r="K2223" s="29">
        <v>67.39</v>
      </c>
      <c r="L2223" s="29">
        <v>45</v>
      </c>
      <c r="N2223" s="29">
        <v>8.1</v>
      </c>
      <c r="P2223" s="29" t="s">
        <v>845</v>
      </c>
    </row>
    <row r="2224" spans="1:34">
      <c r="A2224" s="29">
        <v>40206</v>
      </c>
      <c r="B2224" s="29" t="s">
        <v>131</v>
      </c>
      <c r="C2224" s="32">
        <v>42582</v>
      </c>
      <c r="D2224" s="36">
        <v>3</v>
      </c>
      <c r="E2224" s="34">
        <v>0.66666666666666663</v>
      </c>
      <c r="F2224" s="34">
        <v>0.625</v>
      </c>
      <c r="G2224" s="31">
        <v>42582.625</v>
      </c>
      <c r="H2224" s="29">
        <v>35</v>
      </c>
      <c r="I2224" s="29">
        <v>91</v>
      </c>
      <c r="AC2224" s="29">
        <v>0.1</v>
      </c>
      <c r="AD2224" s="29" t="s">
        <v>1078</v>
      </c>
      <c r="AE2224" s="29">
        <v>88</v>
      </c>
      <c r="AF2224" s="29">
        <v>16</v>
      </c>
      <c r="AG2224" s="29">
        <v>98.4</v>
      </c>
      <c r="AH2224" s="29" t="s">
        <v>1079</v>
      </c>
    </row>
    <row r="2225" spans="1:34">
      <c r="A2225" s="29">
        <v>40206</v>
      </c>
      <c r="B2225" s="29" t="s">
        <v>131</v>
      </c>
      <c r="C2225" s="32">
        <v>42582</v>
      </c>
      <c r="D2225" s="36">
        <v>3</v>
      </c>
      <c r="E2225" s="34">
        <v>0.66666666666666663</v>
      </c>
      <c r="F2225" s="34">
        <v>0.63541666666666663</v>
      </c>
      <c r="G2225" s="31">
        <v>42582.635416666664</v>
      </c>
      <c r="AH2225" s="33" t="s">
        <v>989</v>
      </c>
    </row>
    <row r="2226" spans="1:34">
      <c r="A2226" s="29">
        <v>40206</v>
      </c>
      <c r="B2226" s="29" t="s">
        <v>27</v>
      </c>
      <c r="C2226" s="32">
        <v>42664</v>
      </c>
      <c r="D2226" s="36">
        <v>1</v>
      </c>
      <c r="E2226" s="34">
        <v>0.66666666666666663</v>
      </c>
      <c r="F2226" s="34">
        <v>0.67361111111111116</v>
      </c>
      <c r="G2226" s="31">
        <v>42664.673611111109</v>
      </c>
      <c r="AC2226" s="29">
        <v>0.1</v>
      </c>
      <c r="AD2226" s="29" t="s">
        <v>1078</v>
      </c>
      <c r="AE2226" s="29">
        <v>80</v>
      </c>
      <c r="AF2226" s="29">
        <v>20</v>
      </c>
      <c r="AG2226" s="29">
        <v>97.9</v>
      </c>
      <c r="AH2226" s="33"/>
    </row>
    <row r="2227" spans="1:34">
      <c r="A2227" s="29">
        <v>40206</v>
      </c>
      <c r="B2227" s="29" t="s">
        <v>27</v>
      </c>
      <c r="C2227" s="32">
        <v>42664</v>
      </c>
      <c r="D2227" s="36">
        <v>1</v>
      </c>
      <c r="E2227" s="34">
        <v>0.66666666666666663</v>
      </c>
      <c r="F2227" s="34">
        <v>0.68680555555555556</v>
      </c>
      <c r="G2227" s="31">
        <v>42664.686805555553</v>
      </c>
      <c r="I2227" s="29">
        <v>132</v>
      </c>
      <c r="J2227" s="29" t="s">
        <v>843</v>
      </c>
      <c r="Z2227" s="29" t="s">
        <v>845</v>
      </c>
      <c r="AH2227" s="33"/>
    </row>
    <row r="2228" spans="1:34">
      <c r="A2228" s="29">
        <v>40206</v>
      </c>
      <c r="B2228" s="29" t="s">
        <v>27</v>
      </c>
      <c r="C2228" s="32">
        <v>42664</v>
      </c>
      <c r="D2228" s="36">
        <v>1</v>
      </c>
      <c r="E2228" s="34">
        <v>0.75</v>
      </c>
      <c r="F2228" s="34">
        <v>0.7597222222222223</v>
      </c>
      <c r="G2228" s="31">
        <v>42664.759722222225</v>
      </c>
      <c r="I2228" s="29">
        <v>75</v>
      </c>
      <c r="J2228" s="29" t="s">
        <v>846</v>
      </c>
      <c r="M2228" s="29">
        <v>16</v>
      </c>
      <c r="AH2228" s="29" t="s">
        <v>1080</v>
      </c>
    </row>
    <row r="2229" spans="1:34">
      <c r="A2229" s="29">
        <v>40206</v>
      </c>
      <c r="B2229" s="29" t="s">
        <v>27</v>
      </c>
      <c r="C2229" s="32">
        <v>42664</v>
      </c>
      <c r="D2229" s="36">
        <v>1</v>
      </c>
      <c r="E2229" s="34">
        <v>0.75</v>
      </c>
      <c r="F2229" s="34">
        <v>0.77013888888888893</v>
      </c>
      <c r="G2229" s="31">
        <v>42664.770138888889</v>
      </c>
      <c r="I2229" s="29">
        <v>96</v>
      </c>
      <c r="J2229" s="29" t="s">
        <v>843</v>
      </c>
    </row>
    <row r="2230" spans="1:34">
      <c r="A2230" s="29">
        <v>40206</v>
      </c>
      <c r="B2230" s="29" t="s">
        <v>27</v>
      </c>
      <c r="C2230" s="32">
        <v>42664</v>
      </c>
      <c r="D2230" s="36">
        <v>1</v>
      </c>
      <c r="E2230" s="34">
        <v>0.75</v>
      </c>
      <c r="F2230" s="34">
        <v>0.7715277777777777</v>
      </c>
      <c r="G2230" s="31">
        <v>42664.771527777775</v>
      </c>
      <c r="N2230" s="29">
        <v>6.45</v>
      </c>
      <c r="AH2230" s="29" t="s">
        <v>1081</v>
      </c>
    </row>
    <row r="2231" spans="1:34">
      <c r="A2231" s="29">
        <v>40206</v>
      </c>
      <c r="B2231" s="29" t="s">
        <v>27</v>
      </c>
      <c r="C2231" s="32">
        <v>42664</v>
      </c>
      <c r="D2231" s="36">
        <v>1</v>
      </c>
      <c r="E2231" s="34">
        <v>0.75</v>
      </c>
      <c r="F2231" s="34">
        <v>0.77222222222222225</v>
      </c>
      <c r="G2231" s="31">
        <v>42664.772222222222</v>
      </c>
      <c r="K2231" s="29">
        <v>78.8</v>
      </c>
      <c r="L2231" s="29">
        <v>50</v>
      </c>
      <c r="P2231" s="29" t="s">
        <v>845</v>
      </c>
    </row>
    <row r="2232" spans="1:34">
      <c r="A2232" s="29">
        <v>40206</v>
      </c>
      <c r="B2232" s="29" t="s">
        <v>27</v>
      </c>
      <c r="C2232" s="32">
        <v>42664</v>
      </c>
      <c r="D2232" s="36">
        <v>1</v>
      </c>
      <c r="E2232" s="34">
        <v>0.8125</v>
      </c>
      <c r="F2232" s="34">
        <v>0.81597222222222221</v>
      </c>
      <c r="G2232" s="31">
        <v>42664.815972222219</v>
      </c>
      <c r="AH2232" s="29" t="s">
        <v>1082</v>
      </c>
    </row>
    <row r="2233" spans="1:34">
      <c r="A2233" s="29">
        <v>40206</v>
      </c>
      <c r="B2233" s="29" t="s">
        <v>27</v>
      </c>
      <c r="C2233" s="32">
        <v>42664</v>
      </c>
      <c r="D2233" s="36">
        <v>1</v>
      </c>
      <c r="E2233" s="34">
        <v>0.82291666666666663</v>
      </c>
      <c r="F2233" s="34">
        <v>0.82291666666666663</v>
      </c>
      <c r="G2233" s="31">
        <v>42664.822916666664</v>
      </c>
      <c r="I2233" s="29">
        <v>70</v>
      </c>
      <c r="J2233" s="29" t="s">
        <v>846</v>
      </c>
      <c r="M2233" s="29">
        <v>16</v>
      </c>
      <c r="AH2233" s="29" t="s">
        <v>1083</v>
      </c>
    </row>
    <row r="2234" spans="1:34">
      <c r="A2234" s="29">
        <v>40206</v>
      </c>
      <c r="B2234" s="29" t="s">
        <v>27</v>
      </c>
      <c r="C2234" s="32">
        <v>42664</v>
      </c>
      <c r="D2234" s="36">
        <v>1</v>
      </c>
      <c r="E2234" s="34">
        <v>0.83333333333333337</v>
      </c>
      <c r="F2234" s="34">
        <v>0.83333333333333337</v>
      </c>
      <c r="G2234" s="31">
        <v>42664.833333333336</v>
      </c>
      <c r="I2234" s="29">
        <v>79</v>
      </c>
      <c r="J2234" s="29" t="s">
        <v>846</v>
      </c>
      <c r="M2234" s="29">
        <v>16</v>
      </c>
    </row>
    <row r="2235" spans="1:34">
      <c r="A2235" s="29">
        <v>40206</v>
      </c>
      <c r="B2235" s="29" t="s">
        <v>27</v>
      </c>
      <c r="C2235" s="32">
        <v>42664</v>
      </c>
      <c r="D2235" s="36">
        <v>1</v>
      </c>
      <c r="E2235" s="34">
        <v>0.84375</v>
      </c>
      <c r="F2235" s="34">
        <v>0.84375</v>
      </c>
      <c r="G2235" s="31">
        <v>42664.84375</v>
      </c>
      <c r="I2235" s="29">
        <v>115</v>
      </c>
      <c r="J2235" s="29" t="s">
        <v>843</v>
      </c>
    </row>
    <row r="2236" spans="1:34">
      <c r="A2236" s="29">
        <v>40206</v>
      </c>
      <c r="B2236" s="29" t="s">
        <v>27</v>
      </c>
      <c r="C2236" s="32">
        <v>42664</v>
      </c>
      <c r="D2236" s="36">
        <v>1</v>
      </c>
      <c r="E2236" s="34">
        <v>0.91666666666666663</v>
      </c>
      <c r="F2236" s="34">
        <v>0.91666666666666663</v>
      </c>
      <c r="G2236" s="31">
        <v>42664.916666666664</v>
      </c>
      <c r="I2236" s="29">
        <v>141</v>
      </c>
      <c r="J2236" s="29" t="s">
        <v>843</v>
      </c>
      <c r="AB2236" s="29" t="s">
        <v>845</v>
      </c>
    </row>
    <row r="2237" spans="1:34">
      <c r="A2237" s="29">
        <v>40206</v>
      </c>
      <c r="B2237" s="29" t="s">
        <v>27</v>
      </c>
      <c r="C2237" s="32">
        <v>42664</v>
      </c>
      <c r="D2237" s="36">
        <v>1</v>
      </c>
      <c r="E2237" s="34">
        <v>0.91666666666666663</v>
      </c>
      <c r="F2237" s="34">
        <v>0.91805555555555562</v>
      </c>
      <c r="G2237" s="31">
        <v>42664.918055555558</v>
      </c>
      <c r="N2237" s="29">
        <v>4.4000000000000004</v>
      </c>
      <c r="AH2237" s="29" t="s">
        <v>1084</v>
      </c>
    </row>
    <row r="2238" spans="1:34">
      <c r="A2238" s="29">
        <v>40206</v>
      </c>
      <c r="B2238" s="29" t="s">
        <v>27</v>
      </c>
      <c r="C2238" s="32">
        <v>42664</v>
      </c>
      <c r="D2238" s="36">
        <v>1</v>
      </c>
      <c r="E2238" s="34">
        <v>0.91666666666666663</v>
      </c>
      <c r="F2238" s="34">
        <v>0.91875000000000007</v>
      </c>
      <c r="G2238" s="31">
        <v>42664.918749999997</v>
      </c>
      <c r="K2238" s="29">
        <v>21</v>
      </c>
      <c r="AH2238" s="29" t="s">
        <v>1085</v>
      </c>
    </row>
    <row r="2239" spans="1:34">
      <c r="A2239" s="29">
        <v>40206</v>
      </c>
      <c r="B2239" s="29" t="s">
        <v>27</v>
      </c>
      <c r="C2239" s="32">
        <v>42664</v>
      </c>
      <c r="D2239" s="36">
        <v>1</v>
      </c>
      <c r="E2239" s="34">
        <v>0.95833333333333337</v>
      </c>
      <c r="F2239" s="34">
        <v>0.95972222222222225</v>
      </c>
      <c r="G2239" s="31">
        <v>42664.959722222222</v>
      </c>
      <c r="I2239" s="33">
        <v>210</v>
      </c>
      <c r="J2239" s="33" t="s">
        <v>843</v>
      </c>
      <c r="AA2239" s="29" t="s">
        <v>845</v>
      </c>
    </row>
    <row r="2240" spans="1:34">
      <c r="A2240" s="29">
        <v>40206</v>
      </c>
      <c r="B2240" s="29" t="s">
        <v>27</v>
      </c>
      <c r="C2240" s="32">
        <v>42665</v>
      </c>
      <c r="D2240" s="36">
        <v>2</v>
      </c>
      <c r="E2240" s="34">
        <v>0.30208333333333331</v>
      </c>
      <c r="F2240" s="34">
        <v>0.3430555555555555</v>
      </c>
      <c r="G2240" s="31">
        <v>42665.343055555553</v>
      </c>
      <c r="I2240" s="33">
        <v>220</v>
      </c>
      <c r="J2240" s="33" t="s">
        <v>843</v>
      </c>
      <c r="Y2240" s="29" t="s">
        <v>845</v>
      </c>
      <c r="Z2240" s="29" t="s">
        <v>845</v>
      </c>
      <c r="AD2240" s="29" t="s">
        <v>1086</v>
      </c>
      <c r="AE2240" s="29">
        <v>68</v>
      </c>
      <c r="AF2240" s="29">
        <v>18</v>
      </c>
      <c r="AG2240" s="29">
        <v>37</v>
      </c>
    </row>
    <row r="2241" spans="1:34">
      <c r="A2241" s="29">
        <v>40206</v>
      </c>
      <c r="B2241" s="29" t="s">
        <v>27</v>
      </c>
      <c r="C2241" s="32">
        <v>42665</v>
      </c>
      <c r="D2241" s="36">
        <v>2</v>
      </c>
      <c r="E2241" s="34">
        <v>0.33333333333333331</v>
      </c>
      <c r="F2241" s="34">
        <v>0.34375</v>
      </c>
      <c r="G2241" s="31">
        <v>42665.34375</v>
      </c>
      <c r="K2241" s="29">
        <v>47</v>
      </c>
      <c r="L2241" s="29">
        <v>45</v>
      </c>
      <c r="N2241" s="29">
        <v>8.6999999999999993</v>
      </c>
      <c r="P2241" s="29" t="s">
        <v>845</v>
      </c>
    </row>
    <row r="2242" spans="1:34">
      <c r="A2242" s="29">
        <v>40206</v>
      </c>
      <c r="B2242" s="29" t="s">
        <v>27</v>
      </c>
      <c r="C2242" s="32">
        <v>42665</v>
      </c>
      <c r="D2242" s="36">
        <v>2</v>
      </c>
      <c r="E2242" s="34">
        <v>0.375</v>
      </c>
      <c r="F2242" s="34">
        <v>0.375</v>
      </c>
      <c r="G2242" s="31">
        <v>42665.375</v>
      </c>
      <c r="Q2242" s="29" t="s">
        <v>845</v>
      </c>
    </row>
    <row r="2243" spans="1:34">
      <c r="A2243" s="29">
        <v>40206</v>
      </c>
      <c r="B2243" s="29" t="s">
        <v>27</v>
      </c>
      <c r="C2243" s="32">
        <v>42665</v>
      </c>
      <c r="D2243" s="36">
        <v>2</v>
      </c>
      <c r="E2243" s="34">
        <v>0.44791666666666669</v>
      </c>
      <c r="F2243" s="34">
        <v>0.4548611111111111</v>
      </c>
      <c r="G2243" s="31">
        <v>42665.454861111109</v>
      </c>
      <c r="I2243" s="29">
        <v>83</v>
      </c>
      <c r="J2243" s="29" t="s">
        <v>843</v>
      </c>
      <c r="S2243" s="29" t="s">
        <v>845</v>
      </c>
      <c r="AH2243" s="29" t="s">
        <v>1087</v>
      </c>
    </row>
    <row r="2244" spans="1:34">
      <c r="A2244" s="29">
        <v>40206</v>
      </c>
      <c r="B2244" s="29" t="s">
        <v>27</v>
      </c>
      <c r="C2244" s="32">
        <v>42665</v>
      </c>
      <c r="D2244" s="36">
        <v>2</v>
      </c>
      <c r="E2244" s="34">
        <v>0.45833333333333331</v>
      </c>
      <c r="F2244" s="34">
        <v>0.4604166666666667</v>
      </c>
      <c r="G2244" s="31">
        <v>42665.460416666669</v>
      </c>
      <c r="M2244" s="29">
        <v>24</v>
      </c>
      <c r="AH2244" s="29" t="s">
        <v>1088</v>
      </c>
    </row>
    <row r="2245" spans="1:34">
      <c r="A2245" s="29">
        <v>40206</v>
      </c>
      <c r="B2245" s="29" t="s">
        <v>27</v>
      </c>
      <c r="C2245" s="32">
        <v>42665</v>
      </c>
      <c r="D2245" s="36">
        <v>2</v>
      </c>
      <c r="E2245" s="34">
        <v>0.45833333333333331</v>
      </c>
      <c r="F2245" s="34">
        <v>0.47152777777777777</v>
      </c>
      <c r="G2245" s="31">
        <v>42665.47152777778</v>
      </c>
      <c r="I2245" s="29">
        <v>102</v>
      </c>
      <c r="T2245" s="29" t="s">
        <v>845</v>
      </c>
    </row>
    <row r="2246" spans="1:34">
      <c r="A2246" s="29">
        <v>40206</v>
      </c>
      <c r="B2246" s="29" t="s">
        <v>27</v>
      </c>
      <c r="C2246" s="32">
        <v>42665</v>
      </c>
      <c r="D2246" s="36">
        <v>2</v>
      </c>
      <c r="E2246" s="34">
        <v>0.45833333333333331</v>
      </c>
      <c r="F2246" s="34">
        <v>0.47222222222222227</v>
      </c>
      <c r="G2246" s="31">
        <v>42665.472222222219</v>
      </c>
      <c r="U2246" s="29" t="s">
        <v>845</v>
      </c>
    </row>
    <row r="2247" spans="1:34">
      <c r="A2247" s="29">
        <v>40206</v>
      </c>
      <c r="B2247" s="29" t="s">
        <v>27</v>
      </c>
      <c r="C2247" s="32">
        <v>42665</v>
      </c>
      <c r="D2247" s="36">
        <v>2</v>
      </c>
      <c r="E2247" s="34">
        <v>0.45833333333333331</v>
      </c>
      <c r="F2247" s="34">
        <v>0.4826388888888889</v>
      </c>
      <c r="G2247" s="31">
        <v>42665.482638888891</v>
      </c>
      <c r="I2247" s="29">
        <v>128</v>
      </c>
    </row>
    <row r="2248" spans="1:34">
      <c r="A2248" s="29">
        <v>40206</v>
      </c>
      <c r="B2248" s="29" t="s">
        <v>27</v>
      </c>
      <c r="C2248" s="32">
        <v>42665</v>
      </c>
      <c r="D2248" s="36">
        <v>2</v>
      </c>
      <c r="E2248" s="34">
        <v>0.45833333333333331</v>
      </c>
      <c r="F2248" s="34">
        <v>0.4861111111111111</v>
      </c>
      <c r="G2248" s="31">
        <v>42665.486111111109</v>
      </c>
      <c r="I2248" s="29">
        <v>105</v>
      </c>
      <c r="U2248" s="29" t="s">
        <v>845</v>
      </c>
      <c r="V2248" s="29" t="s">
        <v>845</v>
      </c>
    </row>
    <row r="2249" spans="1:34">
      <c r="A2249" s="29">
        <v>40206</v>
      </c>
      <c r="B2249" s="29" t="s">
        <v>27</v>
      </c>
      <c r="C2249" s="32">
        <v>42665</v>
      </c>
      <c r="D2249" s="36">
        <v>2</v>
      </c>
      <c r="E2249" s="34">
        <v>0.45833333333333331</v>
      </c>
      <c r="F2249" s="34">
        <v>0.49652777777777773</v>
      </c>
      <c r="G2249" s="31">
        <v>42665.496527777781</v>
      </c>
      <c r="I2249" s="29">
        <v>108</v>
      </c>
    </row>
    <row r="2250" spans="1:34">
      <c r="A2250" s="29">
        <v>40206</v>
      </c>
      <c r="B2250" s="29" t="s">
        <v>27</v>
      </c>
      <c r="C2250" s="32">
        <v>42665</v>
      </c>
      <c r="D2250" s="36">
        <v>2</v>
      </c>
      <c r="E2250" s="34">
        <v>0.45833333333333331</v>
      </c>
      <c r="F2250" s="34">
        <v>0.5</v>
      </c>
      <c r="G2250" s="31">
        <v>42665.5</v>
      </c>
      <c r="I2250" s="29">
        <v>105</v>
      </c>
      <c r="V2250" s="29" t="s">
        <v>845</v>
      </c>
    </row>
    <row r="2251" spans="1:34">
      <c r="A2251" s="29">
        <v>40206</v>
      </c>
      <c r="B2251" s="29" t="s">
        <v>27</v>
      </c>
      <c r="C2251" s="32">
        <v>42665</v>
      </c>
      <c r="D2251" s="36">
        <v>2</v>
      </c>
      <c r="E2251" s="34">
        <v>0.45833333333333331</v>
      </c>
      <c r="F2251" s="34">
        <v>0.51041666666666663</v>
      </c>
      <c r="G2251" s="31">
        <v>42665.510416666664</v>
      </c>
      <c r="I2251" s="29">
        <v>107</v>
      </c>
    </row>
    <row r="2252" spans="1:34">
      <c r="A2252" s="29">
        <v>40206</v>
      </c>
      <c r="B2252" s="29" t="s">
        <v>27</v>
      </c>
      <c r="C2252" s="32">
        <v>42665</v>
      </c>
      <c r="D2252" s="36">
        <v>2</v>
      </c>
      <c r="E2252" s="34">
        <v>0.5</v>
      </c>
      <c r="F2252" s="34">
        <v>0.52430555555555558</v>
      </c>
      <c r="G2252" s="31">
        <v>42665.524305555555</v>
      </c>
      <c r="I2252" s="29">
        <v>108</v>
      </c>
      <c r="X2252" s="29" t="s">
        <v>845</v>
      </c>
    </row>
    <row r="2253" spans="1:34">
      <c r="A2253" s="29">
        <v>40206</v>
      </c>
      <c r="B2253" s="29" t="s">
        <v>27</v>
      </c>
      <c r="C2253" s="32">
        <v>42665</v>
      </c>
      <c r="D2253" s="36">
        <v>2</v>
      </c>
      <c r="E2253" s="34">
        <v>0.5</v>
      </c>
      <c r="F2253" s="34">
        <v>0.53749999999999998</v>
      </c>
      <c r="G2253" s="31">
        <v>42665.537499999999</v>
      </c>
      <c r="I2253" s="29">
        <v>113</v>
      </c>
    </row>
    <row r="2254" spans="1:34">
      <c r="A2254" s="29">
        <v>40206</v>
      </c>
      <c r="B2254" s="29" t="s">
        <v>27</v>
      </c>
      <c r="C2254" s="32">
        <v>42665</v>
      </c>
      <c r="D2254" s="36">
        <v>2</v>
      </c>
      <c r="E2254" s="34">
        <v>0.5</v>
      </c>
      <c r="F2254" s="34">
        <v>0.53819444444444442</v>
      </c>
      <c r="G2254" s="31">
        <v>42665.538194444445</v>
      </c>
      <c r="N2254" s="29">
        <v>9.6999999999999993</v>
      </c>
    </row>
    <row r="2255" spans="1:34">
      <c r="A2255" s="29">
        <v>40206</v>
      </c>
      <c r="B2255" s="29" t="s">
        <v>27</v>
      </c>
      <c r="C2255" s="32">
        <v>42665</v>
      </c>
      <c r="D2255" s="36">
        <v>2</v>
      </c>
      <c r="E2255" s="34">
        <v>0.5</v>
      </c>
      <c r="F2255" s="34">
        <v>0.53888888888888886</v>
      </c>
      <c r="G2255" s="31">
        <v>42665.538888888892</v>
      </c>
      <c r="K2255" s="29">
        <v>65</v>
      </c>
      <c r="L2255" s="29">
        <v>55</v>
      </c>
      <c r="P2255" s="29" t="s">
        <v>845</v>
      </c>
    </row>
    <row r="2256" spans="1:34">
      <c r="A2256" s="29">
        <v>40206</v>
      </c>
      <c r="B2256" s="29" t="s">
        <v>27</v>
      </c>
      <c r="C2256" s="32">
        <v>42665</v>
      </c>
      <c r="D2256" s="36">
        <v>2</v>
      </c>
      <c r="E2256" s="34">
        <v>0.65625</v>
      </c>
      <c r="F2256" s="34">
        <v>0.65625</v>
      </c>
      <c r="G2256" s="31">
        <v>42665.65625</v>
      </c>
      <c r="I2256" s="29">
        <v>90</v>
      </c>
      <c r="J2256" s="29" t="s">
        <v>843</v>
      </c>
      <c r="AH2256" s="29" t="s">
        <v>1089</v>
      </c>
    </row>
    <row r="2257" spans="1:34">
      <c r="A2257" s="29">
        <v>40206</v>
      </c>
      <c r="B2257" s="29" t="s">
        <v>27</v>
      </c>
      <c r="C2257" s="32">
        <v>42665</v>
      </c>
      <c r="D2257" s="36">
        <v>2</v>
      </c>
      <c r="E2257" s="34">
        <v>0.73958333333333337</v>
      </c>
      <c r="F2257" s="34">
        <v>0.73611111111111116</v>
      </c>
      <c r="G2257" s="31">
        <v>42665.736111111109</v>
      </c>
      <c r="I2257" s="29">
        <v>74</v>
      </c>
      <c r="J2257" s="29" t="s">
        <v>846</v>
      </c>
      <c r="M2257" s="29">
        <v>16</v>
      </c>
      <c r="AH2257" s="29" t="s">
        <v>1090</v>
      </c>
    </row>
    <row r="2258" spans="1:34">
      <c r="A2258" s="29">
        <v>40206</v>
      </c>
      <c r="B2258" s="29" t="s">
        <v>27</v>
      </c>
      <c r="C2258" s="32">
        <v>42665</v>
      </c>
      <c r="D2258" s="36">
        <v>2</v>
      </c>
      <c r="E2258" s="34">
        <v>0.75</v>
      </c>
      <c r="F2258" s="34">
        <v>0.75</v>
      </c>
      <c r="G2258" s="31">
        <v>42665.75</v>
      </c>
      <c r="I2258" s="29">
        <v>94</v>
      </c>
      <c r="J2258" s="29" t="s">
        <v>843</v>
      </c>
    </row>
    <row r="2259" spans="1:34">
      <c r="A2259" s="29">
        <v>40206</v>
      </c>
      <c r="B2259" s="29" t="s">
        <v>27</v>
      </c>
      <c r="C2259" s="32">
        <v>42665</v>
      </c>
      <c r="D2259" s="36">
        <v>2</v>
      </c>
      <c r="E2259" s="34">
        <v>0.75</v>
      </c>
      <c r="F2259" s="34">
        <v>0.75208333333333333</v>
      </c>
      <c r="G2259" s="31">
        <v>42665.752083333333</v>
      </c>
      <c r="K2259" s="29">
        <v>50</v>
      </c>
      <c r="L2259" s="29">
        <v>50</v>
      </c>
      <c r="N2259" s="29">
        <v>8.8000000000000007</v>
      </c>
      <c r="P2259" s="29" t="s">
        <v>845</v>
      </c>
    </row>
    <row r="2260" spans="1:34">
      <c r="A2260" s="29">
        <v>40206</v>
      </c>
      <c r="B2260" s="29" t="s">
        <v>27</v>
      </c>
      <c r="C2260" s="32">
        <v>42665</v>
      </c>
      <c r="D2260" s="36">
        <v>2</v>
      </c>
      <c r="E2260" s="34">
        <v>0.78125</v>
      </c>
      <c r="F2260" s="34">
        <v>0.78819444444444453</v>
      </c>
      <c r="G2260" s="31">
        <v>42665.788194444445</v>
      </c>
      <c r="I2260" s="29">
        <v>155</v>
      </c>
      <c r="J2260" s="29" t="s">
        <v>843</v>
      </c>
      <c r="Z2260" s="29" t="s">
        <v>845</v>
      </c>
      <c r="AH2260" s="29" t="s">
        <v>1091</v>
      </c>
    </row>
    <row r="2261" spans="1:34">
      <c r="A2261" s="29">
        <v>40206</v>
      </c>
      <c r="B2261" s="29" t="s">
        <v>27</v>
      </c>
      <c r="C2261" s="32">
        <v>42665</v>
      </c>
      <c r="D2261" s="36">
        <v>2</v>
      </c>
      <c r="E2261" s="34">
        <v>0.91666666666666663</v>
      </c>
      <c r="F2261" s="34">
        <v>0.91736111111111107</v>
      </c>
      <c r="G2261" s="31">
        <v>42665.917361111111</v>
      </c>
      <c r="I2261" s="29">
        <v>165</v>
      </c>
      <c r="J2261" s="29" t="s">
        <v>843</v>
      </c>
      <c r="AB2261" s="29" t="s">
        <v>845</v>
      </c>
    </row>
    <row r="2262" spans="1:34">
      <c r="A2262" s="29">
        <v>40206</v>
      </c>
      <c r="B2262" s="29" t="s">
        <v>27</v>
      </c>
      <c r="C2262" s="32">
        <v>42665</v>
      </c>
      <c r="D2262" s="36">
        <v>2</v>
      </c>
      <c r="E2262" s="34">
        <v>0.91666666666666663</v>
      </c>
      <c r="F2262" s="34">
        <v>0.91805555555555562</v>
      </c>
      <c r="G2262" s="31">
        <v>42665.918055555558</v>
      </c>
      <c r="N2262" s="29">
        <v>5.0999999999999996</v>
      </c>
    </row>
    <row r="2263" spans="1:34">
      <c r="A2263" s="29">
        <v>40206</v>
      </c>
      <c r="B2263" s="29" t="s">
        <v>27</v>
      </c>
      <c r="C2263" s="32">
        <v>42665</v>
      </c>
      <c r="D2263" s="36">
        <v>2</v>
      </c>
      <c r="E2263" s="34">
        <v>0.91666666666666663</v>
      </c>
      <c r="F2263" s="34">
        <v>0.91875000000000007</v>
      </c>
      <c r="G2263" s="31">
        <v>42665.918749999997</v>
      </c>
      <c r="K2263" s="29">
        <v>21</v>
      </c>
      <c r="AH2263" s="29" t="s">
        <v>1085</v>
      </c>
    </row>
    <row r="2264" spans="1:34">
      <c r="A2264" s="29">
        <v>40206</v>
      </c>
      <c r="B2264" s="29" t="s">
        <v>27</v>
      </c>
      <c r="C2264" s="32">
        <v>42665</v>
      </c>
      <c r="D2264" s="36">
        <v>2</v>
      </c>
      <c r="E2264" s="34">
        <v>0.95833333333333337</v>
      </c>
      <c r="F2264" s="34">
        <v>0.9590277777777777</v>
      </c>
      <c r="G2264" s="31">
        <v>42665.959027777775</v>
      </c>
      <c r="I2264" s="29">
        <v>182</v>
      </c>
      <c r="J2264" s="29" t="s">
        <v>843</v>
      </c>
      <c r="Z2264" s="29" t="s">
        <v>845</v>
      </c>
      <c r="AA2264" s="29" t="s">
        <v>845</v>
      </c>
      <c r="AH2264" s="29" t="s">
        <v>1092</v>
      </c>
    </row>
    <row r="2265" spans="1:34">
      <c r="A2265" s="29">
        <v>40206</v>
      </c>
      <c r="B2265" s="29" t="s">
        <v>27</v>
      </c>
      <c r="C2265" s="32">
        <v>42666</v>
      </c>
      <c r="D2265" s="36">
        <v>3</v>
      </c>
      <c r="E2265" s="34">
        <v>0.29166666666666669</v>
      </c>
      <c r="F2265" s="34">
        <v>0.32916666666666666</v>
      </c>
      <c r="G2265" s="31">
        <v>42666.32916666667</v>
      </c>
      <c r="AD2265" s="29" t="s">
        <v>1045</v>
      </c>
      <c r="AE2265" s="29">
        <v>88</v>
      </c>
      <c r="AF2265" s="29">
        <v>16</v>
      </c>
      <c r="AG2265" s="29">
        <v>98.8</v>
      </c>
      <c r="AH2265" s="29" t="s">
        <v>1093</v>
      </c>
    </row>
    <row r="2266" spans="1:34">
      <c r="A2266" s="29">
        <v>40206</v>
      </c>
      <c r="B2266" s="29" t="s">
        <v>27</v>
      </c>
      <c r="C2266" s="32">
        <v>42666</v>
      </c>
      <c r="D2266" s="36">
        <v>3</v>
      </c>
      <c r="E2266" s="34">
        <v>0.29166666666666669</v>
      </c>
      <c r="F2266" s="34">
        <v>0.33055555555555555</v>
      </c>
      <c r="G2266" s="31">
        <v>42666.330555555556</v>
      </c>
      <c r="H2266" s="34"/>
      <c r="I2266" s="29">
        <v>167</v>
      </c>
      <c r="Z2266" s="29" t="s">
        <v>845</v>
      </c>
    </row>
    <row r="2267" spans="1:34">
      <c r="A2267" s="29">
        <v>40206</v>
      </c>
      <c r="B2267" s="29" t="s">
        <v>27</v>
      </c>
      <c r="C2267" s="32">
        <v>42666</v>
      </c>
      <c r="D2267" s="36">
        <v>3</v>
      </c>
      <c r="E2267" s="34">
        <v>0.33333333333333331</v>
      </c>
      <c r="F2267" s="34">
        <v>0.33680555555555558</v>
      </c>
      <c r="G2267" s="31">
        <v>42666.336805555555</v>
      </c>
      <c r="I2267" s="33">
        <v>167</v>
      </c>
      <c r="N2267" s="29">
        <v>5.4</v>
      </c>
    </row>
    <row r="2268" spans="1:34">
      <c r="A2268" s="29">
        <v>40206</v>
      </c>
      <c r="B2268" s="29" t="s">
        <v>27</v>
      </c>
      <c r="C2268" s="32">
        <v>42666</v>
      </c>
      <c r="D2268" s="36">
        <v>3</v>
      </c>
      <c r="E2268" s="34">
        <v>0.33333333333333331</v>
      </c>
      <c r="F2268" s="34">
        <v>0.33749999999999997</v>
      </c>
      <c r="G2268" s="31">
        <v>42666.337500000001</v>
      </c>
      <c r="K2268" s="29">
        <v>47</v>
      </c>
      <c r="L2268" s="29">
        <v>45</v>
      </c>
      <c r="P2268" s="29" t="s">
        <v>845</v>
      </c>
    </row>
    <row r="2269" spans="1:34">
      <c r="A2269" s="29">
        <v>40206</v>
      </c>
      <c r="B2269" s="29" t="s">
        <v>27</v>
      </c>
      <c r="C2269" s="32">
        <v>42666</v>
      </c>
      <c r="D2269" s="36">
        <v>3</v>
      </c>
      <c r="E2269" s="34">
        <v>0.40625</v>
      </c>
      <c r="F2269" s="34">
        <v>0.40833333333333338</v>
      </c>
      <c r="G2269" s="31">
        <v>42666.408333333333</v>
      </c>
      <c r="I2269" s="29">
        <v>220</v>
      </c>
      <c r="J2269" s="29" t="s">
        <v>843</v>
      </c>
      <c r="S2269" s="29" t="s">
        <v>845</v>
      </c>
      <c r="AH2269" s="29" t="s">
        <v>1094</v>
      </c>
    </row>
    <row r="2270" spans="1:34">
      <c r="A2270" s="29">
        <v>40206</v>
      </c>
      <c r="B2270" s="29" t="s">
        <v>27</v>
      </c>
      <c r="C2270" s="32">
        <v>42666</v>
      </c>
      <c r="D2270" s="36">
        <v>3</v>
      </c>
      <c r="E2270" s="34">
        <v>0.41666666666666669</v>
      </c>
      <c r="F2270" s="34">
        <v>0.4152777777777778</v>
      </c>
      <c r="G2270" s="31">
        <v>42666.415277777778</v>
      </c>
      <c r="I2270" s="29">
        <v>222</v>
      </c>
    </row>
    <row r="2271" spans="1:34">
      <c r="A2271" s="29">
        <v>40206</v>
      </c>
      <c r="B2271" s="29" t="s">
        <v>27</v>
      </c>
      <c r="C2271" s="32">
        <v>42666</v>
      </c>
      <c r="D2271" s="36">
        <v>3</v>
      </c>
      <c r="E2271" s="34">
        <v>0.41666666666666669</v>
      </c>
      <c r="F2271" s="34">
        <v>0.41597222222222219</v>
      </c>
      <c r="G2271" s="31">
        <v>42666.415972222225</v>
      </c>
      <c r="T2271" s="29" t="s">
        <v>845</v>
      </c>
    </row>
    <row r="2272" spans="1:34">
      <c r="A2272" s="29">
        <v>40206</v>
      </c>
      <c r="B2272" s="29" t="s">
        <v>27</v>
      </c>
      <c r="C2272" s="32">
        <v>42666</v>
      </c>
      <c r="D2272" s="36">
        <v>3</v>
      </c>
      <c r="E2272" s="34">
        <v>0.41666666666666669</v>
      </c>
      <c r="F2272" s="34">
        <v>0.41666666666666669</v>
      </c>
      <c r="G2272" s="31">
        <v>42666.416666666664</v>
      </c>
      <c r="U2272" s="29" t="s">
        <v>845</v>
      </c>
    </row>
    <row r="2273" spans="1:35">
      <c r="A2273" s="29">
        <v>40206</v>
      </c>
      <c r="B2273" s="29" t="s">
        <v>27</v>
      </c>
      <c r="C2273" s="32">
        <v>42666</v>
      </c>
      <c r="D2273" s="36">
        <v>3</v>
      </c>
      <c r="E2273" s="34">
        <v>0.41666666666666669</v>
      </c>
      <c r="F2273" s="34">
        <v>0.42708333333333331</v>
      </c>
      <c r="G2273" s="31">
        <v>42666.427083333336</v>
      </c>
      <c r="I2273" s="29">
        <v>186</v>
      </c>
    </row>
    <row r="2274" spans="1:35">
      <c r="A2274" s="29">
        <v>40206</v>
      </c>
      <c r="B2274" s="29" t="s">
        <v>27</v>
      </c>
      <c r="C2274" s="32">
        <v>42666</v>
      </c>
      <c r="D2274" s="36">
        <v>3</v>
      </c>
      <c r="E2274" s="34">
        <v>0.41666666666666669</v>
      </c>
      <c r="F2274" s="34">
        <v>0.42986111111111108</v>
      </c>
      <c r="G2274" s="31">
        <v>42666.429861111108</v>
      </c>
      <c r="I2274" s="29">
        <v>175</v>
      </c>
    </row>
    <row r="2275" spans="1:35">
      <c r="A2275" s="29">
        <v>40206</v>
      </c>
      <c r="B2275" s="29" t="s">
        <v>27</v>
      </c>
      <c r="C2275" s="32">
        <v>42666</v>
      </c>
      <c r="D2275" s="36">
        <v>3</v>
      </c>
      <c r="E2275" s="34">
        <v>0.41666666666666669</v>
      </c>
      <c r="F2275" s="34">
        <v>0.43055555555555558</v>
      </c>
      <c r="G2275" s="31">
        <v>42666.430555555555</v>
      </c>
      <c r="U2275" s="29" t="s">
        <v>845</v>
      </c>
    </row>
    <row r="2276" spans="1:35">
      <c r="A2276" s="29">
        <v>40206</v>
      </c>
      <c r="B2276" s="29" t="s">
        <v>27</v>
      </c>
      <c r="C2276" s="32">
        <v>42666</v>
      </c>
      <c r="D2276" s="36">
        <v>3</v>
      </c>
      <c r="E2276" s="34">
        <v>0.41666666666666669</v>
      </c>
      <c r="F2276" s="34">
        <v>0.44097222222222227</v>
      </c>
      <c r="G2276" s="31">
        <v>42666.440972222219</v>
      </c>
      <c r="I2276" s="29">
        <v>146</v>
      </c>
    </row>
    <row r="2277" spans="1:35">
      <c r="A2277" s="29">
        <v>40206</v>
      </c>
      <c r="B2277" s="29" t="s">
        <v>27</v>
      </c>
      <c r="C2277" s="32">
        <v>42666</v>
      </c>
      <c r="D2277" s="36">
        <v>3</v>
      </c>
      <c r="E2277" s="34">
        <v>0.41666666666666669</v>
      </c>
      <c r="F2277" s="34">
        <v>0.44444444444444442</v>
      </c>
      <c r="G2277" s="31">
        <v>42666.444444444445</v>
      </c>
      <c r="I2277" s="29">
        <v>136</v>
      </c>
      <c r="U2277" s="29" t="s">
        <v>845</v>
      </c>
      <c r="V2277" s="29" t="s">
        <v>845</v>
      </c>
    </row>
    <row r="2278" spans="1:35">
      <c r="A2278" s="29">
        <v>40206</v>
      </c>
      <c r="B2278" s="29" t="s">
        <v>27</v>
      </c>
      <c r="C2278" s="32">
        <v>42666</v>
      </c>
      <c r="D2278" s="36">
        <v>3</v>
      </c>
      <c r="E2278" s="34">
        <v>0.41666666666666669</v>
      </c>
      <c r="F2278" s="34">
        <v>0.4548611111111111</v>
      </c>
      <c r="G2278" s="31">
        <v>42666.454861111109</v>
      </c>
      <c r="I2278" s="29">
        <v>117</v>
      </c>
    </row>
    <row r="2279" spans="1:35">
      <c r="A2279" s="29">
        <v>40206</v>
      </c>
      <c r="B2279" s="29" t="s">
        <v>27</v>
      </c>
      <c r="C2279" s="32">
        <v>42666</v>
      </c>
      <c r="D2279" s="36">
        <v>3</v>
      </c>
      <c r="E2279" s="34">
        <v>0.46875</v>
      </c>
      <c r="F2279" s="34">
        <v>0.4680555555555555</v>
      </c>
      <c r="G2279" s="31">
        <v>42666.468055555553</v>
      </c>
      <c r="I2279" s="29">
        <v>97</v>
      </c>
      <c r="AH2279" s="29" t="s">
        <v>1095</v>
      </c>
    </row>
    <row r="2280" spans="1:35">
      <c r="A2280" s="29">
        <v>40206</v>
      </c>
      <c r="B2280" s="29" t="s">
        <v>27</v>
      </c>
      <c r="C2280" s="32">
        <v>42666</v>
      </c>
      <c r="D2280" s="36">
        <v>3</v>
      </c>
      <c r="E2280" s="34">
        <v>0.5</v>
      </c>
      <c r="F2280" s="34">
        <v>0.49861111111111112</v>
      </c>
      <c r="G2280" s="31">
        <v>42666.498611111114</v>
      </c>
      <c r="I2280" s="33">
        <v>96</v>
      </c>
      <c r="N2280" s="29">
        <v>3.9</v>
      </c>
    </row>
    <row r="2281" spans="1:35">
      <c r="A2281" s="29">
        <v>40206</v>
      </c>
      <c r="B2281" s="29" t="s">
        <v>27</v>
      </c>
      <c r="C2281" s="32">
        <v>42666</v>
      </c>
      <c r="D2281" s="36">
        <v>3</v>
      </c>
      <c r="E2281" s="34">
        <v>0.5</v>
      </c>
      <c r="F2281" s="34">
        <v>0.4993055555555555</v>
      </c>
      <c r="G2281" s="31">
        <v>42666.499305555553</v>
      </c>
      <c r="K2281" s="29">
        <v>67.39</v>
      </c>
      <c r="L2281" s="29">
        <v>45</v>
      </c>
      <c r="P2281" s="29" t="s">
        <v>845</v>
      </c>
    </row>
    <row r="2282" spans="1:35">
      <c r="A2282" s="29">
        <v>40206</v>
      </c>
      <c r="B2282" s="29" t="s">
        <v>27</v>
      </c>
      <c r="C2282" s="32">
        <v>42666</v>
      </c>
      <c r="D2282" s="36">
        <v>3</v>
      </c>
      <c r="E2282" s="34">
        <v>0.66666666666666663</v>
      </c>
      <c r="F2282" s="34">
        <v>0.64097222222222217</v>
      </c>
      <c r="G2282" s="31">
        <v>42666.640972222223</v>
      </c>
      <c r="I2282" s="29">
        <v>183</v>
      </c>
      <c r="AC2282" s="29">
        <v>0.1</v>
      </c>
    </row>
    <row r="2283" spans="1:35">
      <c r="A2283" s="29">
        <v>40206</v>
      </c>
      <c r="B2283" s="29" t="s">
        <v>27</v>
      </c>
      <c r="C2283" s="32">
        <v>42666</v>
      </c>
      <c r="D2283" s="36">
        <v>3</v>
      </c>
      <c r="E2283" s="34">
        <v>0.66666666666666663</v>
      </c>
      <c r="F2283" s="34">
        <v>0.64236111111111105</v>
      </c>
      <c r="G2283" s="31">
        <v>42666.642361111109</v>
      </c>
      <c r="AD2283" s="29" t="s">
        <v>1096</v>
      </c>
      <c r="AE2283" s="29">
        <v>100</v>
      </c>
      <c r="AF2283" s="29">
        <v>15</v>
      </c>
      <c r="AG2283" s="29">
        <v>99</v>
      </c>
    </row>
    <row r="2284" spans="1:35">
      <c r="A2284" s="29">
        <v>40206</v>
      </c>
      <c r="B2284" s="29" t="s">
        <v>27</v>
      </c>
      <c r="C2284" s="32">
        <v>42666</v>
      </c>
      <c r="D2284" s="36">
        <v>3</v>
      </c>
      <c r="E2284" s="34">
        <v>0.66666666666666663</v>
      </c>
      <c r="F2284" s="34">
        <v>0.65625</v>
      </c>
      <c r="G2284" s="31">
        <v>42666.65625</v>
      </c>
      <c r="I2284" s="33">
        <v>181</v>
      </c>
      <c r="AH2284" s="29" t="s">
        <v>1097</v>
      </c>
    </row>
    <row r="2285" spans="1:35">
      <c r="A2285" s="33">
        <v>40301</v>
      </c>
      <c r="B2285" s="33" t="s">
        <v>131</v>
      </c>
      <c r="C2285" s="30">
        <v>42622</v>
      </c>
      <c r="D2285" s="36">
        <v>1</v>
      </c>
      <c r="E2285" s="37">
        <v>0.66666666666666663</v>
      </c>
      <c r="F2285" s="37">
        <v>0.66666666666666663</v>
      </c>
      <c r="G2285" s="31">
        <v>42622.666666666664</v>
      </c>
      <c r="H2285" s="33">
        <v>1</v>
      </c>
      <c r="I2285" s="33"/>
      <c r="J2285" s="33"/>
      <c r="K2285" s="33"/>
      <c r="L2285" s="33"/>
      <c r="M2285" s="33"/>
      <c r="N2285" s="33"/>
      <c r="O2285" s="33"/>
      <c r="P2285" s="33"/>
      <c r="Q2285" s="33"/>
      <c r="R2285" s="33"/>
      <c r="S2285" s="33"/>
      <c r="T2285" s="33"/>
      <c r="U2285" s="33"/>
      <c r="V2285" s="33"/>
      <c r="W2285" s="33"/>
      <c r="X2285" s="33"/>
      <c r="Y2285" s="33"/>
      <c r="Z2285" s="33"/>
      <c r="AA2285" s="33"/>
      <c r="AB2285" s="33"/>
      <c r="AC2285" s="33">
        <v>0.3</v>
      </c>
      <c r="AD2285" s="33" t="s">
        <v>1098</v>
      </c>
      <c r="AE2285" s="33">
        <v>56</v>
      </c>
      <c r="AF2285" s="33">
        <v>16</v>
      </c>
      <c r="AG2285" s="33">
        <v>97.8</v>
      </c>
      <c r="AH2285" s="33"/>
      <c r="AI2285" s="33"/>
    </row>
    <row r="2286" spans="1:35">
      <c r="A2286" s="33">
        <v>40301</v>
      </c>
      <c r="B2286" s="33" t="s">
        <v>131</v>
      </c>
      <c r="C2286" s="30">
        <v>42622</v>
      </c>
      <c r="D2286" s="36">
        <v>1</v>
      </c>
      <c r="E2286" s="37">
        <v>0.66666666666666663</v>
      </c>
      <c r="F2286" s="37">
        <v>0.75555555555555554</v>
      </c>
      <c r="G2286" s="31">
        <v>42622.755555555559</v>
      </c>
      <c r="H2286" s="33">
        <v>2</v>
      </c>
      <c r="I2286" s="33">
        <v>395</v>
      </c>
      <c r="J2286" s="33"/>
      <c r="K2286" s="33"/>
      <c r="L2286" s="33"/>
      <c r="M2286" s="33"/>
      <c r="N2286" s="33"/>
      <c r="O2286" s="33"/>
      <c r="P2286" s="33"/>
      <c r="Q2286" s="33"/>
      <c r="R2286" s="33"/>
      <c r="S2286" s="33"/>
      <c r="T2286" s="33"/>
      <c r="U2286" s="33"/>
      <c r="V2286" s="33"/>
      <c r="W2286" s="33"/>
      <c r="X2286" s="33"/>
      <c r="Y2286" s="33" t="s">
        <v>845</v>
      </c>
      <c r="Z2286" s="33"/>
      <c r="AA2286" s="33"/>
      <c r="AB2286" s="33"/>
      <c r="AC2286" s="33"/>
      <c r="AD2286" s="33"/>
      <c r="AE2286" s="33"/>
      <c r="AF2286" s="33"/>
      <c r="AG2286" s="33"/>
      <c r="AH2286" s="33"/>
      <c r="AI2286" s="33"/>
    </row>
    <row r="2287" spans="1:35">
      <c r="A2287" s="33">
        <v>40301</v>
      </c>
      <c r="B2287" s="33" t="s">
        <v>131</v>
      </c>
      <c r="C2287" s="30">
        <v>42622</v>
      </c>
      <c r="D2287" s="36">
        <v>1</v>
      </c>
      <c r="E2287" s="37">
        <v>0.66666666666666663</v>
      </c>
      <c r="F2287" s="37">
        <v>0.7597222222222223</v>
      </c>
      <c r="G2287" s="31">
        <v>42622.759722222225</v>
      </c>
      <c r="H2287" s="33">
        <v>3</v>
      </c>
      <c r="I2287" s="33"/>
      <c r="J2287" s="33"/>
      <c r="K2287" s="33"/>
      <c r="L2287" s="33"/>
      <c r="M2287" s="33"/>
      <c r="N2287" s="33">
        <v>8</v>
      </c>
      <c r="O2287" s="33"/>
      <c r="P2287" s="33"/>
      <c r="Q2287" s="33"/>
      <c r="R2287" s="33"/>
      <c r="S2287" s="33"/>
      <c r="T2287" s="33"/>
      <c r="U2287" s="33"/>
      <c r="V2287" s="33"/>
      <c r="W2287" s="33"/>
      <c r="X2287" s="33"/>
      <c r="Y2287" s="33"/>
      <c r="Z2287" s="33"/>
      <c r="AA2287" s="33"/>
      <c r="AB2287" s="33"/>
      <c r="AC2287" s="33"/>
      <c r="AD2287" s="33"/>
      <c r="AE2287" s="33"/>
      <c r="AF2287" s="33"/>
      <c r="AG2287" s="33"/>
      <c r="AH2287" s="33" t="s">
        <v>1099</v>
      </c>
      <c r="AI2287" s="33"/>
    </row>
    <row r="2288" spans="1:35">
      <c r="A2288" s="33">
        <v>40301</v>
      </c>
      <c r="B2288" s="33" t="s">
        <v>131</v>
      </c>
      <c r="C2288" s="30">
        <v>42622</v>
      </c>
      <c r="D2288" s="36">
        <v>1</v>
      </c>
      <c r="E2288" s="37">
        <v>0.66666666666666663</v>
      </c>
      <c r="F2288" s="37">
        <v>0.7715277777777777</v>
      </c>
      <c r="G2288" s="31">
        <v>42622.771527777775</v>
      </c>
      <c r="H2288" s="33">
        <v>4</v>
      </c>
      <c r="I2288" s="33">
        <v>351</v>
      </c>
      <c r="J2288" s="33"/>
      <c r="K2288" s="33"/>
      <c r="L2288" s="33"/>
      <c r="M2288" s="33"/>
      <c r="N2288" s="33"/>
      <c r="O2288" s="33"/>
      <c r="P2288" s="33"/>
      <c r="Q2288" s="33"/>
      <c r="R2288" s="33"/>
      <c r="S2288" s="33"/>
      <c r="T2288" s="33"/>
      <c r="U2288" s="33"/>
      <c r="V2288" s="33"/>
      <c r="W2288" s="33"/>
      <c r="X2288" s="33"/>
      <c r="Y2288" s="33"/>
      <c r="Z2288" s="33"/>
      <c r="AA2288" s="33"/>
      <c r="AB2288" s="33"/>
      <c r="AC2288" s="33"/>
      <c r="AD2288" s="33"/>
      <c r="AE2288" s="33"/>
      <c r="AF2288" s="33"/>
      <c r="AG2288" s="33"/>
      <c r="AH2288" s="33"/>
      <c r="AI2288" s="33"/>
    </row>
    <row r="2289" spans="1:35">
      <c r="A2289" s="33">
        <v>40301</v>
      </c>
      <c r="B2289" s="33" t="s">
        <v>131</v>
      </c>
      <c r="C2289" s="30">
        <v>42622</v>
      </c>
      <c r="D2289" s="36">
        <v>1</v>
      </c>
      <c r="E2289" s="37">
        <v>0.66666666666666663</v>
      </c>
      <c r="F2289" s="37">
        <v>0.78611111111111109</v>
      </c>
      <c r="G2289" s="31">
        <v>42622.786111111112</v>
      </c>
      <c r="H2289" s="33">
        <v>5</v>
      </c>
      <c r="I2289" s="33">
        <v>297</v>
      </c>
      <c r="J2289" s="33"/>
      <c r="K2289" s="33"/>
      <c r="L2289" s="33"/>
      <c r="M2289" s="33"/>
      <c r="N2289" s="33"/>
      <c r="O2289" s="33"/>
      <c r="P2289" s="33"/>
      <c r="Q2289" s="33"/>
      <c r="R2289" s="33"/>
      <c r="S2289" s="33"/>
      <c r="T2289" s="33"/>
      <c r="U2289" s="33"/>
      <c r="V2289" s="33"/>
      <c r="W2289" s="33"/>
      <c r="X2289" s="33"/>
      <c r="Y2289" s="33"/>
      <c r="Z2289" s="33"/>
      <c r="AA2289" s="33"/>
      <c r="AB2289" s="33"/>
      <c r="AC2289" s="33"/>
      <c r="AD2289" s="33"/>
      <c r="AE2289" s="33"/>
      <c r="AF2289" s="33"/>
      <c r="AG2289" s="33"/>
      <c r="AH2289" s="33" t="s">
        <v>1100</v>
      </c>
      <c r="AI2289" s="33"/>
    </row>
    <row r="2290" spans="1:35">
      <c r="A2290" s="33">
        <v>40301</v>
      </c>
      <c r="B2290" s="33" t="s">
        <v>131</v>
      </c>
      <c r="C2290" s="30">
        <v>42622</v>
      </c>
      <c r="D2290" s="36">
        <v>1</v>
      </c>
      <c r="E2290" s="37">
        <v>0.75</v>
      </c>
      <c r="F2290" s="37">
        <v>0.79791666666666661</v>
      </c>
      <c r="G2290" s="31">
        <v>42622.79791666667</v>
      </c>
      <c r="H2290" s="33">
        <v>7</v>
      </c>
      <c r="I2290" s="33">
        <v>300</v>
      </c>
      <c r="J2290" s="33"/>
      <c r="K2290" s="33"/>
      <c r="L2290" s="33"/>
      <c r="M2290" s="33"/>
      <c r="N2290" s="33"/>
      <c r="O2290" s="33"/>
      <c r="P2290" s="33"/>
      <c r="Q2290" s="33"/>
      <c r="R2290" s="33"/>
      <c r="S2290" s="33"/>
      <c r="T2290" s="33"/>
      <c r="U2290" s="33"/>
      <c r="V2290" s="33"/>
      <c r="W2290" s="33"/>
      <c r="X2290" s="33"/>
      <c r="Y2290" s="33"/>
      <c r="Z2290" s="33"/>
      <c r="AA2290" s="33"/>
      <c r="AB2290" s="33"/>
      <c r="AC2290" s="33"/>
      <c r="AD2290" s="33"/>
      <c r="AE2290" s="33"/>
      <c r="AF2290" s="33"/>
      <c r="AG2290" s="33"/>
      <c r="AH2290" s="33"/>
      <c r="AI2290" s="33"/>
    </row>
    <row r="2291" spans="1:35">
      <c r="A2291" s="33">
        <v>40301</v>
      </c>
      <c r="B2291" s="33" t="s">
        <v>131</v>
      </c>
      <c r="C2291" s="30">
        <v>42622</v>
      </c>
      <c r="D2291" s="36">
        <v>1</v>
      </c>
      <c r="E2291" s="37">
        <v>0.75</v>
      </c>
      <c r="F2291" s="37">
        <v>0.79999999999999993</v>
      </c>
      <c r="G2291" s="31">
        <v>42622.8</v>
      </c>
      <c r="H2291" s="33">
        <v>7</v>
      </c>
      <c r="I2291" s="33"/>
      <c r="J2291" s="33"/>
      <c r="K2291" s="33">
        <v>90</v>
      </c>
      <c r="L2291" s="33">
        <v>80</v>
      </c>
      <c r="M2291" s="33"/>
      <c r="N2291" s="33">
        <v>20</v>
      </c>
      <c r="O2291" s="33">
        <v>20</v>
      </c>
      <c r="P2291" s="33"/>
      <c r="Q2291" s="33"/>
      <c r="R2291" s="33"/>
      <c r="S2291" s="33"/>
      <c r="T2291" s="33"/>
      <c r="U2291" s="33"/>
      <c r="V2291" s="33"/>
      <c r="W2291" s="33"/>
      <c r="X2291" s="33"/>
      <c r="Y2291" s="33"/>
      <c r="Z2291" s="33"/>
      <c r="AA2291" s="33"/>
      <c r="AB2291" s="33"/>
      <c r="AC2291" s="33"/>
      <c r="AD2291" s="33"/>
      <c r="AE2291" s="33"/>
      <c r="AF2291" s="33"/>
      <c r="AG2291" s="33"/>
      <c r="AH2291" s="33"/>
      <c r="AI2291" s="33"/>
    </row>
    <row r="2292" spans="1:35">
      <c r="A2292" s="33">
        <v>40301</v>
      </c>
      <c r="B2292" s="33" t="s">
        <v>131</v>
      </c>
      <c r="C2292" s="30">
        <v>42622</v>
      </c>
      <c r="D2292" s="36">
        <v>1</v>
      </c>
      <c r="E2292" s="37">
        <v>0.75</v>
      </c>
      <c r="F2292" s="37">
        <v>0.8041666666666667</v>
      </c>
      <c r="G2292" s="31">
        <v>42622.804166666669</v>
      </c>
      <c r="H2292" s="33">
        <v>7</v>
      </c>
      <c r="I2292" s="33"/>
      <c r="J2292" s="33"/>
      <c r="K2292" s="33"/>
      <c r="L2292" s="33"/>
      <c r="M2292" s="33"/>
      <c r="N2292" s="33"/>
      <c r="O2292" s="33"/>
      <c r="P2292" s="33" t="s">
        <v>845</v>
      </c>
      <c r="Q2292" s="33"/>
      <c r="R2292" s="33"/>
      <c r="S2292" s="33"/>
      <c r="T2292" s="33"/>
      <c r="U2292" s="33"/>
      <c r="V2292" s="33"/>
      <c r="W2292" s="33"/>
      <c r="X2292" s="33"/>
      <c r="Y2292" s="33"/>
      <c r="Z2292" s="33"/>
      <c r="AA2292" s="33"/>
      <c r="AB2292" s="33"/>
      <c r="AC2292" s="33"/>
      <c r="AD2292" s="33"/>
      <c r="AE2292" s="33"/>
      <c r="AF2292" s="33"/>
      <c r="AG2292" s="33"/>
      <c r="AH2292" s="33"/>
      <c r="AI2292" s="33"/>
    </row>
    <row r="2293" spans="1:35">
      <c r="A2293" s="33">
        <v>40301</v>
      </c>
      <c r="B2293" s="33" t="s">
        <v>131</v>
      </c>
      <c r="C2293" s="30">
        <v>42622</v>
      </c>
      <c r="D2293" s="36">
        <v>1</v>
      </c>
      <c r="E2293" s="37">
        <v>0.82291666666666663</v>
      </c>
      <c r="F2293" s="37">
        <v>0.8208333333333333</v>
      </c>
      <c r="G2293" s="31">
        <v>42622.820833333331</v>
      </c>
      <c r="H2293" s="33">
        <v>8</v>
      </c>
      <c r="I2293" s="33">
        <v>260</v>
      </c>
      <c r="J2293" s="33"/>
      <c r="K2293" s="33"/>
      <c r="L2293" s="33"/>
      <c r="M2293" s="33"/>
      <c r="N2293" s="33"/>
      <c r="O2293" s="33"/>
      <c r="P2293" s="33"/>
      <c r="Q2293" s="33"/>
      <c r="R2293" s="33"/>
      <c r="S2293" s="33"/>
      <c r="T2293" s="33"/>
      <c r="U2293" s="33"/>
      <c r="V2293" s="33"/>
      <c r="W2293" s="33"/>
      <c r="X2293" s="33"/>
      <c r="Y2293" s="33"/>
      <c r="Z2293" s="33" t="s">
        <v>845</v>
      </c>
      <c r="AA2293" s="33"/>
      <c r="AB2293" s="33"/>
      <c r="AC2293" s="33"/>
      <c r="AD2293" s="33"/>
      <c r="AE2293" s="33"/>
      <c r="AF2293" s="33"/>
      <c r="AG2293" s="33"/>
      <c r="AH2293" s="33"/>
      <c r="AI2293" s="33"/>
    </row>
    <row r="2294" spans="1:35">
      <c r="A2294" s="33">
        <v>40301</v>
      </c>
      <c r="B2294" s="33" t="s">
        <v>131</v>
      </c>
      <c r="C2294" s="30">
        <v>42622</v>
      </c>
      <c r="D2294" s="36">
        <v>1</v>
      </c>
      <c r="E2294" s="37">
        <v>0.83333333333333337</v>
      </c>
      <c r="F2294" s="37">
        <v>0.82152777777777775</v>
      </c>
      <c r="G2294" s="31">
        <v>42622.821527777778</v>
      </c>
      <c r="H2294" s="33">
        <v>9</v>
      </c>
      <c r="I2294" s="33">
        <v>272</v>
      </c>
      <c r="J2294" s="33"/>
      <c r="K2294" s="33"/>
      <c r="L2294" s="33"/>
      <c r="M2294" s="33"/>
      <c r="N2294" s="33"/>
      <c r="O2294" s="33"/>
      <c r="P2294" s="33"/>
      <c r="Q2294" s="33"/>
      <c r="R2294" s="33"/>
      <c r="S2294" s="33"/>
      <c r="T2294" s="33"/>
      <c r="U2294" s="33"/>
      <c r="V2294" s="33"/>
      <c r="W2294" s="33"/>
      <c r="X2294" s="33"/>
      <c r="Y2294" s="33"/>
      <c r="Z2294" s="33" t="s">
        <v>845</v>
      </c>
      <c r="AA2294" s="33"/>
      <c r="AB2294" s="33"/>
      <c r="AC2294" s="33"/>
      <c r="AD2294" s="33"/>
      <c r="AE2294" s="33"/>
      <c r="AF2294" s="33"/>
      <c r="AG2294" s="33"/>
      <c r="AH2294" s="33" t="s">
        <v>1101</v>
      </c>
      <c r="AI2294" s="33"/>
    </row>
    <row r="2295" spans="1:35">
      <c r="A2295" s="33">
        <v>40301</v>
      </c>
      <c r="B2295" s="33" t="s">
        <v>131</v>
      </c>
      <c r="C2295" s="30">
        <v>42622</v>
      </c>
      <c r="D2295" s="36">
        <v>1</v>
      </c>
      <c r="E2295" s="37">
        <v>0.86458333333333337</v>
      </c>
      <c r="F2295" s="37">
        <v>0.86458333333333337</v>
      </c>
      <c r="G2295" s="31">
        <v>42622.864583333336</v>
      </c>
      <c r="H2295" s="33">
        <v>10</v>
      </c>
      <c r="I2295" s="33"/>
      <c r="J2295" s="33"/>
      <c r="K2295" s="33"/>
      <c r="L2295" s="33"/>
      <c r="M2295" s="33"/>
      <c r="N2295" s="33"/>
      <c r="O2295" s="33"/>
      <c r="P2295" s="33"/>
      <c r="Q2295" s="33"/>
      <c r="R2295" s="33"/>
      <c r="S2295" s="33"/>
      <c r="T2295" s="33"/>
      <c r="U2295" s="33"/>
      <c r="V2295" s="33"/>
      <c r="W2295" s="33"/>
      <c r="X2295" s="33"/>
      <c r="Y2295" s="33"/>
      <c r="Z2295" s="33"/>
      <c r="AA2295" s="33"/>
      <c r="AB2295" s="33"/>
      <c r="AC2295" s="33"/>
      <c r="AD2295" s="33"/>
      <c r="AE2295" s="33"/>
      <c r="AF2295" s="33"/>
      <c r="AG2295" s="33"/>
      <c r="AH2295" s="33" t="s">
        <v>1015</v>
      </c>
      <c r="AI2295" s="33"/>
    </row>
    <row r="2296" spans="1:35">
      <c r="A2296" s="33">
        <v>40301</v>
      </c>
      <c r="B2296" s="33" t="s">
        <v>131</v>
      </c>
      <c r="C2296" s="30">
        <v>42622</v>
      </c>
      <c r="D2296" s="36">
        <v>1</v>
      </c>
      <c r="E2296" s="37">
        <v>0.91666666666666663</v>
      </c>
      <c r="F2296" s="37">
        <v>0.91805555555555562</v>
      </c>
      <c r="G2296" s="31">
        <v>42622.918055555558</v>
      </c>
      <c r="H2296" s="33">
        <v>11</v>
      </c>
      <c r="I2296" s="33">
        <v>121</v>
      </c>
      <c r="J2296" s="33"/>
      <c r="K2296" s="33"/>
      <c r="L2296" s="33"/>
      <c r="M2296" s="33"/>
      <c r="N2296" s="33"/>
      <c r="O2296" s="33"/>
      <c r="P2296" s="33"/>
      <c r="Q2296" s="33"/>
      <c r="R2296" s="33"/>
      <c r="S2296" s="33"/>
      <c r="T2296" s="33"/>
      <c r="U2296" s="33"/>
      <c r="V2296" s="33"/>
      <c r="W2296" s="33"/>
      <c r="X2296" s="33"/>
      <c r="Y2296" s="33"/>
      <c r="Z2296" s="33"/>
      <c r="AA2296" s="33"/>
      <c r="AB2296" s="33"/>
      <c r="AC2296" s="33"/>
      <c r="AD2296" s="33"/>
      <c r="AE2296" s="33"/>
      <c r="AF2296" s="33"/>
      <c r="AG2296" s="33"/>
      <c r="AH2296" s="33"/>
      <c r="AI2296" s="33"/>
    </row>
    <row r="2297" spans="1:35">
      <c r="A2297" s="33">
        <v>40301</v>
      </c>
      <c r="B2297" s="33" t="s">
        <v>131</v>
      </c>
      <c r="C2297" s="30">
        <v>42622</v>
      </c>
      <c r="D2297" s="36">
        <v>1</v>
      </c>
      <c r="E2297" s="37">
        <v>0.91666666666666663</v>
      </c>
      <c r="F2297" s="37">
        <v>0.9194444444444444</v>
      </c>
      <c r="G2297" s="31">
        <v>42622.919444444444</v>
      </c>
      <c r="H2297" s="33">
        <v>12</v>
      </c>
      <c r="I2297" s="33">
        <v>137</v>
      </c>
      <c r="J2297" s="33"/>
      <c r="K2297" s="33">
        <v>21</v>
      </c>
      <c r="L2297" s="33"/>
      <c r="M2297" s="33"/>
      <c r="N2297" s="33">
        <v>3</v>
      </c>
      <c r="O2297" s="33"/>
      <c r="P2297" s="33"/>
      <c r="Q2297" s="33"/>
      <c r="R2297" s="33"/>
      <c r="S2297" s="33"/>
      <c r="T2297" s="33"/>
      <c r="U2297" s="33"/>
      <c r="V2297" s="33"/>
      <c r="W2297" s="33"/>
      <c r="X2297" s="33"/>
      <c r="Y2297" s="33"/>
      <c r="Z2297" s="33"/>
      <c r="AA2297" s="33"/>
      <c r="AB2297" s="33" t="s">
        <v>1102</v>
      </c>
      <c r="AC2297" s="33"/>
      <c r="AD2297" s="33"/>
      <c r="AE2297" s="33"/>
      <c r="AF2297" s="33"/>
      <c r="AG2297" s="33"/>
      <c r="AH2297" s="33" t="s">
        <v>1103</v>
      </c>
      <c r="AI2297" s="33"/>
    </row>
    <row r="2298" spans="1:35">
      <c r="A2298" s="33">
        <v>40301</v>
      </c>
      <c r="B2298" s="33" t="s">
        <v>131</v>
      </c>
      <c r="C2298" s="30">
        <v>42622</v>
      </c>
      <c r="D2298" s="36">
        <v>1</v>
      </c>
      <c r="E2298" s="37">
        <v>0.94791666666666663</v>
      </c>
      <c r="F2298" s="37">
        <v>0.94652777777777775</v>
      </c>
      <c r="G2298" s="31">
        <v>42622.946527777778</v>
      </c>
      <c r="H2298" s="33">
        <v>13</v>
      </c>
      <c r="I2298" s="33">
        <v>79</v>
      </c>
      <c r="J2298" s="33" t="s">
        <v>846</v>
      </c>
      <c r="K2298" s="33"/>
      <c r="L2298" s="33"/>
      <c r="M2298" s="33">
        <v>15</v>
      </c>
      <c r="N2298" s="33"/>
      <c r="O2298" s="33"/>
      <c r="P2298" s="33"/>
      <c r="Q2298" s="33"/>
      <c r="R2298" s="33"/>
      <c r="S2298" s="33"/>
      <c r="T2298" s="33"/>
      <c r="U2298" s="33"/>
      <c r="V2298" s="33"/>
      <c r="W2298" s="33"/>
      <c r="X2298" s="33"/>
      <c r="Y2298" s="33"/>
      <c r="Z2298" s="33"/>
      <c r="AA2298" s="33"/>
      <c r="AB2298" s="33"/>
      <c r="AC2298" s="33"/>
      <c r="AD2298" s="33"/>
      <c r="AE2298" s="33"/>
      <c r="AF2298" s="33"/>
      <c r="AG2298" s="33"/>
      <c r="AH2298" s="33" t="s">
        <v>1104</v>
      </c>
      <c r="AI2298" s="33"/>
    </row>
    <row r="2299" spans="1:35">
      <c r="A2299" s="33">
        <v>40301</v>
      </c>
      <c r="B2299" s="33" t="s">
        <v>131</v>
      </c>
      <c r="C2299" s="30">
        <v>42622</v>
      </c>
      <c r="D2299" s="36">
        <v>1</v>
      </c>
      <c r="E2299" s="37">
        <v>0.95833333333333337</v>
      </c>
      <c r="F2299" s="37">
        <v>0.95833333333333337</v>
      </c>
      <c r="G2299" s="31">
        <v>42622.958333333336</v>
      </c>
      <c r="H2299" s="33">
        <v>14</v>
      </c>
      <c r="I2299" s="33">
        <v>86</v>
      </c>
      <c r="J2299" s="33" t="s">
        <v>843</v>
      </c>
      <c r="K2299" s="33"/>
      <c r="L2299" s="33"/>
      <c r="M2299" s="33"/>
      <c r="N2299" s="33"/>
      <c r="O2299" s="33"/>
      <c r="P2299" s="33"/>
      <c r="Q2299" s="33"/>
      <c r="R2299" s="33"/>
      <c r="S2299" s="33"/>
      <c r="T2299" s="33"/>
      <c r="U2299" s="33"/>
      <c r="V2299" s="33"/>
      <c r="W2299" s="33"/>
      <c r="X2299" s="33"/>
      <c r="Y2299" s="33" t="s">
        <v>845</v>
      </c>
      <c r="Z2299" s="33"/>
      <c r="AA2299" s="33"/>
      <c r="AB2299" s="33"/>
      <c r="AC2299" s="33"/>
      <c r="AD2299" s="33"/>
      <c r="AE2299" s="33"/>
      <c r="AF2299" s="33"/>
      <c r="AG2299" s="33"/>
      <c r="AH2299" s="33" t="s">
        <v>1105</v>
      </c>
      <c r="AI2299" s="33"/>
    </row>
    <row r="2300" spans="1:35">
      <c r="A2300" s="33">
        <v>40301</v>
      </c>
      <c r="B2300" s="33" t="s">
        <v>131</v>
      </c>
      <c r="C2300" s="30">
        <v>42622</v>
      </c>
      <c r="D2300" s="36">
        <v>1</v>
      </c>
      <c r="E2300" s="37">
        <v>0.97916666666666663</v>
      </c>
      <c r="F2300" s="37">
        <v>0.97916666666666663</v>
      </c>
      <c r="G2300" s="31">
        <v>42622.979166666664</v>
      </c>
      <c r="H2300" s="33">
        <v>15</v>
      </c>
      <c r="I2300" s="33">
        <v>70</v>
      </c>
      <c r="J2300" s="33" t="s">
        <v>846</v>
      </c>
      <c r="K2300" s="33"/>
      <c r="L2300" s="33"/>
      <c r="M2300" s="33">
        <v>15</v>
      </c>
      <c r="N2300" s="33"/>
      <c r="O2300" s="33"/>
      <c r="P2300" s="33"/>
      <c r="Q2300" s="33"/>
      <c r="R2300" s="33"/>
      <c r="S2300" s="33"/>
      <c r="T2300" s="33"/>
      <c r="U2300" s="33"/>
      <c r="V2300" s="33"/>
      <c r="W2300" s="33"/>
      <c r="X2300" s="33"/>
      <c r="Y2300" s="33"/>
      <c r="Z2300" s="33"/>
      <c r="AA2300" s="33"/>
      <c r="AB2300" s="33"/>
      <c r="AC2300" s="33"/>
      <c r="AD2300" s="33"/>
      <c r="AE2300" s="33"/>
      <c r="AF2300" s="33"/>
      <c r="AG2300" s="33"/>
      <c r="AH2300" s="33" t="s">
        <v>1106</v>
      </c>
      <c r="AI2300" s="33"/>
    </row>
    <row r="2301" spans="1:35">
      <c r="A2301" s="33">
        <v>40301</v>
      </c>
      <c r="B2301" s="33" t="s">
        <v>131</v>
      </c>
      <c r="C2301" s="30">
        <v>42622</v>
      </c>
      <c r="D2301" s="36">
        <v>1</v>
      </c>
      <c r="E2301" s="37">
        <v>0.98958333333333337</v>
      </c>
      <c r="F2301" s="37">
        <v>0.9902777777777777</v>
      </c>
      <c r="G2301" s="31">
        <v>42622.990277777775</v>
      </c>
      <c r="H2301" s="33">
        <v>16</v>
      </c>
      <c r="I2301" s="33">
        <v>90</v>
      </c>
      <c r="J2301" s="33" t="s">
        <v>843</v>
      </c>
      <c r="K2301" s="33"/>
      <c r="L2301" s="33"/>
      <c r="M2301" s="33"/>
      <c r="N2301" s="33"/>
      <c r="O2301" s="33"/>
      <c r="P2301" s="33"/>
      <c r="Q2301" s="33"/>
      <c r="R2301" s="33"/>
      <c r="S2301" s="33"/>
      <c r="T2301" s="33"/>
      <c r="U2301" s="33"/>
      <c r="V2301" s="33"/>
      <c r="W2301" s="33"/>
      <c r="X2301" s="33"/>
      <c r="Y2301" s="33"/>
      <c r="Z2301" s="33"/>
      <c r="AA2301" s="33" t="s">
        <v>1102</v>
      </c>
      <c r="AB2301" s="33"/>
      <c r="AC2301" s="33"/>
      <c r="AD2301" s="33"/>
      <c r="AE2301" s="33"/>
      <c r="AF2301" s="33"/>
      <c r="AG2301" s="33"/>
      <c r="AH2301" s="33" t="s">
        <v>1107</v>
      </c>
      <c r="AI2301" s="33"/>
    </row>
    <row r="2302" spans="1:35">
      <c r="A2302" s="33">
        <v>40301</v>
      </c>
      <c r="B2302" s="33" t="s">
        <v>131</v>
      </c>
      <c r="C2302" s="30">
        <v>42623</v>
      </c>
      <c r="D2302" s="36">
        <v>2</v>
      </c>
      <c r="E2302" s="37">
        <v>0</v>
      </c>
      <c r="F2302" s="37">
        <v>1.2499999999999999E-2</v>
      </c>
      <c r="G2302" s="31">
        <v>42623.012499999997</v>
      </c>
      <c r="H2302" s="33">
        <v>17</v>
      </c>
      <c r="I2302" s="33">
        <v>86</v>
      </c>
      <c r="J2302" s="33" t="s">
        <v>843</v>
      </c>
      <c r="K2302" s="33"/>
      <c r="L2302" s="33"/>
      <c r="M2302" s="33"/>
      <c r="N2302" s="33"/>
      <c r="O2302" s="33"/>
      <c r="P2302" s="33"/>
      <c r="Q2302" s="33"/>
      <c r="R2302" s="33"/>
      <c r="S2302" s="33"/>
      <c r="T2302" s="33"/>
      <c r="U2302" s="33"/>
      <c r="V2302" s="33"/>
      <c r="W2302" s="33"/>
      <c r="X2302" s="33"/>
      <c r="Y2302" s="33"/>
      <c r="Z2302" s="33"/>
      <c r="AA2302" s="33"/>
      <c r="AB2302" s="33"/>
      <c r="AC2302" s="33"/>
      <c r="AD2302" s="33"/>
      <c r="AE2302" s="33"/>
      <c r="AF2302" s="33"/>
      <c r="AG2302" s="33"/>
      <c r="AH2302" s="33" t="s">
        <v>1108</v>
      </c>
      <c r="AI2302" s="33"/>
    </row>
    <row r="2303" spans="1:35">
      <c r="A2303" s="33">
        <v>40301</v>
      </c>
      <c r="B2303" s="33" t="s">
        <v>131</v>
      </c>
      <c r="C2303" s="30">
        <v>42623</v>
      </c>
      <c r="D2303" s="36">
        <v>2</v>
      </c>
      <c r="E2303" s="37">
        <v>9.375E-2</v>
      </c>
      <c r="F2303" s="37">
        <v>9.0972222222222218E-2</v>
      </c>
      <c r="G2303" s="31">
        <v>42623.09097222222</v>
      </c>
      <c r="H2303" s="33">
        <v>18</v>
      </c>
      <c r="I2303" s="33">
        <v>79</v>
      </c>
      <c r="J2303" s="33" t="s">
        <v>846</v>
      </c>
      <c r="K2303" s="33"/>
      <c r="L2303" s="33"/>
      <c r="M2303" s="33">
        <v>15</v>
      </c>
      <c r="N2303" s="33"/>
      <c r="O2303" s="33"/>
      <c r="P2303" s="33"/>
      <c r="Q2303" s="33"/>
      <c r="R2303" s="33"/>
      <c r="S2303" s="33"/>
      <c r="T2303" s="33"/>
      <c r="U2303" s="33"/>
      <c r="V2303" s="33"/>
      <c r="W2303" s="33"/>
      <c r="X2303" s="33"/>
      <c r="Y2303" s="33"/>
      <c r="Z2303" s="33"/>
      <c r="AA2303" s="33"/>
      <c r="AB2303" s="33"/>
      <c r="AC2303" s="33"/>
      <c r="AD2303" s="33"/>
      <c r="AE2303" s="33"/>
      <c r="AF2303" s="33"/>
      <c r="AG2303" s="33"/>
      <c r="AH2303" s="33" t="s">
        <v>1109</v>
      </c>
      <c r="AI2303" s="33"/>
    </row>
    <row r="2304" spans="1:35">
      <c r="A2304" s="33">
        <v>40301</v>
      </c>
      <c r="B2304" s="33" t="s">
        <v>131</v>
      </c>
      <c r="C2304" s="30">
        <v>42623</v>
      </c>
      <c r="D2304" s="36">
        <v>2</v>
      </c>
      <c r="E2304" s="37">
        <v>0.10416666666666667</v>
      </c>
      <c r="F2304" s="37">
        <v>0.10347222222222223</v>
      </c>
      <c r="G2304" s="31">
        <v>42623.103472222225</v>
      </c>
      <c r="H2304" s="33">
        <v>19</v>
      </c>
      <c r="I2304" s="33">
        <v>80</v>
      </c>
      <c r="J2304" s="33" t="s">
        <v>843</v>
      </c>
      <c r="K2304" s="33"/>
      <c r="L2304" s="33"/>
      <c r="M2304" s="33"/>
      <c r="N2304" s="33"/>
      <c r="O2304" s="33"/>
      <c r="P2304" s="33"/>
      <c r="Q2304" s="33"/>
      <c r="R2304" s="33"/>
      <c r="S2304" s="33"/>
      <c r="T2304" s="33"/>
      <c r="U2304" s="33"/>
      <c r="V2304" s="33"/>
      <c r="W2304" s="33"/>
      <c r="X2304" s="33"/>
      <c r="Y2304" s="33"/>
      <c r="Z2304" s="33"/>
      <c r="AA2304" s="33"/>
      <c r="AB2304" s="33"/>
      <c r="AC2304" s="33"/>
      <c r="AD2304" s="33"/>
      <c r="AE2304" s="33"/>
      <c r="AF2304" s="33"/>
      <c r="AG2304" s="33"/>
      <c r="AH2304" s="33" t="s">
        <v>1108</v>
      </c>
      <c r="AI2304" s="33"/>
    </row>
    <row r="2305" spans="1:35">
      <c r="A2305" s="33">
        <v>40301</v>
      </c>
      <c r="B2305" s="33" t="s">
        <v>131</v>
      </c>
      <c r="C2305" s="30">
        <v>42623</v>
      </c>
      <c r="D2305" s="36">
        <v>2</v>
      </c>
      <c r="E2305" s="37">
        <v>0.29166666666666669</v>
      </c>
      <c r="F2305" s="37">
        <v>0.3263888888888889</v>
      </c>
      <c r="G2305" s="31">
        <v>42623.326388888891</v>
      </c>
      <c r="H2305" s="33">
        <v>20</v>
      </c>
      <c r="I2305" s="33">
        <v>194</v>
      </c>
      <c r="J2305" s="33" t="s">
        <v>843</v>
      </c>
      <c r="K2305" s="33"/>
      <c r="L2305" s="33"/>
      <c r="M2305" s="33"/>
      <c r="N2305" s="33"/>
      <c r="O2305" s="33"/>
      <c r="P2305" s="33"/>
      <c r="Q2305" s="33"/>
      <c r="R2305" s="33"/>
      <c r="S2305" s="33"/>
      <c r="T2305" s="33"/>
      <c r="U2305" s="33"/>
      <c r="V2305" s="33"/>
      <c r="W2305" s="33"/>
      <c r="X2305" s="33"/>
      <c r="Y2305" s="33" t="s">
        <v>845</v>
      </c>
      <c r="Z2305" s="33"/>
      <c r="AA2305" s="33"/>
      <c r="AB2305" s="33"/>
      <c r="AC2305" s="33"/>
      <c r="AD2305" s="33" t="s">
        <v>1110</v>
      </c>
      <c r="AE2305" s="33">
        <v>64</v>
      </c>
      <c r="AF2305" s="33">
        <v>18</v>
      </c>
      <c r="AG2305" s="33">
        <v>97.9</v>
      </c>
      <c r="AH2305" s="33"/>
      <c r="AI2305" s="33"/>
    </row>
    <row r="2306" spans="1:35">
      <c r="A2306" s="33">
        <v>40301</v>
      </c>
      <c r="B2306" s="33" t="s">
        <v>131</v>
      </c>
      <c r="C2306" s="30">
        <v>42623</v>
      </c>
      <c r="D2306" s="36">
        <v>2</v>
      </c>
      <c r="E2306" s="37">
        <v>0.33333333333333331</v>
      </c>
      <c r="F2306" s="37">
        <v>0.33680555555555558</v>
      </c>
      <c r="G2306" s="31">
        <v>42623.336805555555</v>
      </c>
      <c r="H2306" s="33">
        <v>21</v>
      </c>
      <c r="I2306" s="33"/>
      <c r="J2306" s="33" t="s">
        <v>843</v>
      </c>
      <c r="K2306" s="33">
        <v>47</v>
      </c>
      <c r="L2306" s="33">
        <v>60</v>
      </c>
      <c r="M2306" s="33"/>
      <c r="N2306" s="33">
        <v>13</v>
      </c>
      <c r="O2306" s="33"/>
      <c r="P2306" s="33"/>
      <c r="Q2306" s="33"/>
      <c r="R2306" s="33"/>
      <c r="S2306" s="33"/>
      <c r="T2306" s="33"/>
      <c r="U2306" s="33"/>
      <c r="V2306" s="33"/>
      <c r="W2306" s="33"/>
      <c r="X2306" s="33"/>
      <c r="Y2306" s="33"/>
      <c r="Z2306" s="33"/>
      <c r="AA2306" s="33"/>
      <c r="AB2306" s="33"/>
      <c r="AC2306" s="33"/>
      <c r="AD2306" s="33"/>
      <c r="AE2306" s="33"/>
      <c r="AF2306" s="33"/>
      <c r="AG2306" s="33"/>
      <c r="AH2306" s="33"/>
      <c r="AI2306" s="33"/>
    </row>
    <row r="2307" spans="1:35">
      <c r="A2307" s="33">
        <v>40301</v>
      </c>
      <c r="B2307" s="33" t="s">
        <v>131</v>
      </c>
      <c r="C2307" s="30">
        <v>42623</v>
      </c>
      <c r="D2307" s="36">
        <v>2</v>
      </c>
      <c r="E2307" s="37">
        <v>0.33333333333333331</v>
      </c>
      <c r="F2307" s="37">
        <v>0.33749999999999997</v>
      </c>
      <c r="G2307" s="31">
        <v>42623.337500000001</v>
      </c>
      <c r="H2307" s="33">
        <v>21</v>
      </c>
      <c r="I2307" s="33"/>
      <c r="J2307" s="33"/>
      <c r="K2307" s="33"/>
      <c r="L2307" s="33"/>
      <c r="M2307" s="33"/>
      <c r="N2307" s="33"/>
      <c r="O2307" s="33"/>
      <c r="P2307" s="33" t="s">
        <v>845</v>
      </c>
      <c r="Q2307" s="33"/>
      <c r="R2307" s="33"/>
      <c r="S2307" s="33"/>
      <c r="T2307" s="33"/>
      <c r="U2307" s="33"/>
      <c r="V2307" s="33"/>
      <c r="W2307" s="33"/>
      <c r="X2307" s="33"/>
      <c r="Y2307" s="33"/>
      <c r="Z2307" s="33"/>
      <c r="AA2307" s="33"/>
      <c r="AB2307" s="33"/>
      <c r="AC2307" s="33"/>
      <c r="AD2307" s="33"/>
      <c r="AE2307" s="33"/>
      <c r="AF2307" s="33"/>
      <c r="AG2307" s="33"/>
      <c r="AH2307" s="33"/>
      <c r="AI2307" s="33"/>
    </row>
    <row r="2308" spans="1:35">
      <c r="A2308" s="33">
        <v>40301</v>
      </c>
      <c r="B2308" s="33" t="s">
        <v>131</v>
      </c>
      <c r="C2308" s="30">
        <v>42623</v>
      </c>
      <c r="D2308" s="36">
        <v>2</v>
      </c>
      <c r="E2308" s="37">
        <v>0.44791666666666669</v>
      </c>
      <c r="F2308" s="37">
        <v>0.44513888888888892</v>
      </c>
      <c r="G2308" s="31">
        <v>42623.445138888892</v>
      </c>
      <c r="H2308" s="33">
        <v>22</v>
      </c>
      <c r="I2308" s="33">
        <v>215</v>
      </c>
      <c r="J2308" s="33" t="s">
        <v>843</v>
      </c>
      <c r="K2308" s="33"/>
      <c r="L2308" s="33"/>
      <c r="M2308" s="33"/>
      <c r="N2308" s="33"/>
      <c r="O2308" s="33"/>
      <c r="P2308" s="33"/>
      <c r="Q2308" s="33"/>
      <c r="R2308" s="33" t="s">
        <v>941</v>
      </c>
      <c r="S2308" s="33" t="s">
        <v>882</v>
      </c>
      <c r="T2308" s="33"/>
      <c r="U2308" s="33"/>
      <c r="V2308" s="33"/>
      <c r="W2308" s="33"/>
      <c r="X2308" s="33"/>
      <c r="Y2308" s="33"/>
      <c r="Z2308" s="33"/>
      <c r="AA2308" s="33"/>
      <c r="AB2308" s="33"/>
      <c r="AC2308" s="33"/>
      <c r="AD2308" s="33"/>
      <c r="AE2308" s="33"/>
      <c r="AF2308" s="33"/>
      <c r="AG2308" s="33"/>
      <c r="AH2308" s="33"/>
      <c r="AI2308" s="33"/>
    </row>
    <row r="2309" spans="1:35">
      <c r="A2309" s="33">
        <v>40301</v>
      </c>
      <c r="B2309" s="33" t="s">
        <v>131</v>
      </c>
      <c r="C2309" s="30">
        <v>42623</v>
      </c>
      <c r="D2309" s="36">
        <v>2</v>
      </c>
      <c r="E2309" s="37">
        <v>0.45833333333333331</v>
      </c>
      <c r="F2309" s="37">
        <v>0.45624999999999999</v>
      </c>
      <c r="G2309" s="31">
        <v>42623.456250000003</v>
      </c>
      <c r="H2309" s="33">
        <v>23</v>
      </c>
      <c r="I2309" s="33"/>
      <c r="J2309" s="33"/>
      <c r="K2309" s="33"/>
      <c r="L2309" s="33"/>
      <c r="M2309" s="33"/>
      <c r="N2309" s="33"/>
      <c r="O2309" s="33"/>
      <c r="P2309" s="33"/>
      <c r="Q2309" s="33"/>
      <c r="R2309" s="33"/>
      <c r="S2309" s="33"/>
      <c r="T2309" s="33" t="s">
        <v>845</v>
      </c>
      <c r="U2309" s="33"/>
      <c r="V2309" s="33"/>
      <c r="W2309" s="33"/>
      <c r="X2309" s="33"/>
      <c r="Y2309" s="33"/>
      <c r="Z2309" s="33"/>
      <c r="AA2309" s="33"/>
      <c r="AB2309" s="33"/>
      <c r="AC2309" s="33"/>
      <c r="AD2309" s="33"/>
      <c r="AE2309" s="33"/>
      <c r="AF2309" s="33"/>
      <c r="AG2309" s="33"/>
      <c r="AH2309" s="33"/>
      <c r="AI2309" s="33"/>
    </row>
    <row r="2310" spans="1:35">
      <c r="A2310" s="33">
        <v>40301</v>
      </c>
      <c r="B2310" s="33" t="s">
        <v>131</v>
      </c>
      <c r="C2310" s="30">
        <v>42623</v>
      </c>
      <c r="D2310" s="36">
        <v>2</v>
      </c>
      <c r="E2310" s="37">
        <v>0.45833333333333331</v>
      </c>
      <c r="F2310" s="37">
        <v>0.45694444444444443</v>
      </c>
      <c r="G2310" s="31">
        <v>42623.456944444442</v>
      </c>
      <c r="H2310" s="33">
        <v>23</v>
      </c>
      <c r="I2310" s="33"/>
      <c r="J2310" s="33"/>
      <c r="K2310" s="33"/>
      <c r="L2310" s="33"/>
      <c r="M2310" s="33"/>
      <c r="N2310" s="33"/>
      <c r="O2310" s="33"/>
      <c r="P2310" s="33"/>
      <c r="Q2310" s="33"/>
      <c r="R2310" s="33"/>
      <c r="S2310" s="33"/>
      <c r="T2310" s="33"/>
      <c r="U2310" s="33" t="s">
        <v>845</v>
      </c>
      <c r="V2310" s="33"/>
      <c r="W2310" s="33"/>
      <c r="X2310" s="33"/>
      <c r="Y2310" s="33"/>
      <c r="Z2310" s="33"/>
      <c r="AA2310" s="33"/>
      <c r="AB2310" s="33"/>
      <c r="AC2310" s="33"/>
      <c r="AD2310" s="33"/>
      <c r="AE2310" s="33"/>
      <c r="AF2310" s="33"/>
      <c r="AG2310" s="33"/>
      <c r="AH2310" s="33"/>
      <c r="AI2310" s="33"/>
    </row>
    <row r="2311" spans="1:35">
      <c r="A2311" s="33">
        <v>40301</v>
      </c>
      <c r="B2311" s="33" t="s">
        <v>131</v>
      </c>
      <c r="C2311" s="30">
        <v>42623</v>
      </c>
      <c r="D2311" s="36">
        <v>2</v>
      </c>
      <c r="E2311" s="37">
        <v>0.45833333333333331</v>
      </c>
      <c r="F2311" s="37">
        <v>0.46736111111111112</v>
      </c>
      <c r="G2311" s="31">
        <v>42623.467361111114</v>
      </c>
      <c r="H2311" s="33">
        <v>23</v>
      </c>
      <c r="I2311" s="33">
        <v>176</v>
      </c>
      <c r="J2311" s="33"/>
      <c r="K2311" s="33"/>
      <c r="L2311" s="33"/>
      <c r="M2311" s="33"/>
      <c r="N2311" s="33"/>
      <c r="O2311" s="33"/>
      <c r="P2311" s="33"/>
      <c r="Q2311" s="33"/>
      <c r="R2311" s="33"/>
      <c r="S2311" s="33"/>
      <c r="T2311" s="33"/>
      <c r="U2311" s="33"/>
      <c r="V2311" s="33"/>
      <c r="W2311" s="33"/>
      <c r="X2311" s="33"/>
      <c r="Y2311" s="33"/>
      <c r="Z2311" s="33"/>
      <c r="AA2311" s="33"/>
      <c r="AB2311" s="33"/>
      <c r="AC2311" s="33"/>
      <c r="AD2311" s="33"/>
      <c r="AE2311" s="33"/>
      <c r="AF2311" s="33"/>
      <c r="AG2311" s="33"/>
      <c r="AH2311" s="33"/>
      <c r="AI2311" s="33"/>
    </row>
    <row r="2312" spans="1:35">
      <c r="A2312" s="33">
        <v>40301</v>
      </c>
      <c r="B2312" s="33" t="s">
        <v>131</v>
      </c>
      <c r="C2312" s="30">
        <v>42623</v>
      </c>
      <c r="D2312" s="36">
        <v>2</v>
      </c>
      <c r="E2312" s="37">
        <v>0.45833333333333331</v>
      </c>
      <c r="F2312" s="37">
        <v>0.47083333333333338</v>
      </c>
      <c r="G2312" s="31">
        <v>42623.470833333333</v>
      </c>
      <c r="H2312" s="33">
        <v>23</v>
      </c>
      <c r="I2312" s="33">
        <v>177</v>
      </c>
      <c r="J2312" s="33" t="s">
        <v>843</v>
      </c>
      <c r="K2312" s="33"/>
      <c r="L2312" s="33"/>
      <c r="M2312" s="33"/>
      <c r="N2312" s="33"/>
      <c r="O2312" s="33"/>
      <c r="P2312" s="33"/>
      <c r="Q2312" s="33"/>
      <c r="R2312" s="33"/>
      <c r="S2312" s="33"/>
      <c r="T2312" s="33"/>
      <c r="U2312" s="33" t="s">
        <v>845</v>
      </c>
      <c r="V2312" s="33"/>
      <c r="W2312" s="33"/>
      <c r="X2312" s="33"/>
      <c r="Y2312" s="33"/>
      <c r="Z2312" s="33"/>
      <c r="AA2312" s="33"/>
      <c r="AB2312" s="33"/>
      <c r="AC2312" s="33"/>
      <c r="AD2312" s="33"/>
      <c r="AE2312" s="33"/>
      <c r="AF2312" s="33"/>
      <c r="AG2312" s="33"/>
      <c r="AH2312" s="33"/>
      <c r="AI2312" s="33"/>
    </row>
    <row r="2313" spans="1:35">
      <c r="A2313" s="33">
        <v>40301</v>
      </c>
      <c r="B2313" s="33" t="s">
        <v>131</v>
      </c>
      <c r="C2313" s="30">
        <v>42623</v>
      </c>
      <c r="D2313" s="36">
        <v>2</v>
      </c>
      <c r="E2313" s="37">
        <v>0.45833333333333331</v>
      </c>
      <c r="F2313" s="37">
        <v>0.48125000000000001</v>
      </c>
      <c r="G2313" s="31">
        <v>42623.481249999997</v>
      </c>
      <c r="H2313" s="33">
        <v>23</v>
      </c>
      <c r="I2313" s="33">
        <v>125</v>
      </c>
      <c r="J2313" s="33"/>
      <c r="K2313" s="33"/>
      <c r="L2313" s="33"/>
      <c r="M2313" s="33"/>
      <c r="N2313" s="33"/>
      <c r="O2313" s="33"/>
      <c r="P2313" s="33"/>
      <c r="Q2313" s="33"/>
      <c r="R2313" s="33"/>
      <c r="S2313" s="33"/>
      <c r="T2313" s="33"/>
      <c r="U2313" s="33"/>
      <c r="V2313" s="33"/>
      <c r="W2313" s="33"/>
      <c r="X2313" s="33"/>
      <c r="Y2313" s="33"/>
      <c r="Z2313" s="33"/>
      <c r="AA2313" s="33"/>
      <c r="AB2313" s="33"/>
      <c r="AC2313" s="33"/>
      <c r="AD2313" s="33"/>
      <c r="AE2313" s="33"/>
      <c r="AF2313" s="33"/>
      <c r="AG2313" s="33"/>
      <c r="AH2313" s="33"/>
      <c r="AI2313" s="33"/>
    </row>
    <row r="2314" spans="1:35">
      <c r="A2314" s="33">
        <v>40301</v>
      </c>
      <c r="B2314" s="33" t="s">
        <v>131</v>
      </c>
      <c r="C2314" s="30">
        <v>42623</v>
      </c>
      <c r="D2314" s="36">
        <v>2</v>
      </c>
      <c r="E2314" s="37">
        <v>0.45833333333333331</v>
      </c>
      <c r="F2314" s="37">
        <v>0.48472222222222222</v>
      </c>
      <c r="G2314" s="31">
        <v>42623.484722222223</v>
      </c>
      <c r="H2314" s="33">
        <v>23</v>
      </c>
      <c r="I2314" s="33">
        <v>127</v>
      </c>
      <c r="J2314" s="33"/>
      <c r="K2314" s="33"/>
      <c r="L2314" s="33"/>
      <c r="M2314" s="33"/>
      <c r="N2314" s="33"/>
      <c r="O2314" s="33"/>
      <c r="P2314" s="33"/>
      <c r="Q2314" s="33"/>
      <c r="R2314" s="33"/>
      <c r="S2314" s="33"/>
      <c r="T2314" s="33"/>
      <c r="U2314" s="33" t="s">
        <v>845</v>
      </c>
      <c r="V2314" s="33"/>
      <c r="W2314" s="33"/>
      <c r="X2314" s="33"/>
      <c r="Y2314" s="33"/>
      <c r="Z2314" s="33"/>
      <c r="AA2314" s="33"/>
      <c r="AB2314" s="33"/>
      <c r="AC2314" s="33"/>
      <c r="AD2314" s="33"/>
      <c r="AE2314" s="33"/>
      <c r="AF2314" s="33"/>
      <c r="AG2314" s="33"/>
      <c r="AH2314" s="33"/>
      <c r="AI2314" s="33"/>
    </row>
    <row r="2315" spans="1:35">
      <c r="A2315" s="33">
        <v>40301</v>
      </c>
      <c r="B2315" s="33" t="s">
        <v>131</v>
      </c>
      <c r="C2315" s="30">
        <v>42623</v>
      </c>
      <c r="D2315" s="36">
        <v>2</v>
      </c>
      <c r="E2315" s="37">
        <v>0.45833333333333331</v>
      </c>
      <c r="F2315" s="37">
        <v>0.49513888888888885</v>
      </c>
      <c r="G2315" s="31">
        <v>42623.495138888888</v>
      </c>
      <c r="H2315" s="33">
        <v>23</v>
      </c>
      <c r="I2315" s="33">
        <v>89</v>
      </c>
      <c r="J2315" s="33" t="s">
        <v>843</v>
      </c>
      <c r="K2315" s="33"/>
      <c r="L2315" s="33"/>
      <c r="M2315" s="33"/>
      <c r="N2315" s="33"/>
      <c r="O2315" s="33"/>
      <c r="P2315" s="33"/>
      <c r="Q2315" s="33"/>
      <c r="R2315" s="33"/>
      <c r="S2315" s="33"/>
      <c r="T2315" s="33"/>
      <c r="U2315" s="33"/>
      <c r="V2315" s="33"/>
      <c r="W2315" s="33"/>
      <c r="X2315" s="33"/>
      <c r="Y2315" s="33"/>
      <c r="Z2315" s="33"/>
      <c r="AA2315" s="33"/>
      <c r="AB2315" s="33"/>
      <c r="AC2315" s="33"/>
      <c r="AD2315" s="33"/>
      <c r="AE2315" s="33"/>
      <c r="AF2315" s="33"/>
      <c r="AG2315" s="33"/>
      <c r="AH2315" s="33"/>
      <c r="AI2315" s="33"/>
    </row>
    <row r="2316" spans="1:35">
      <c r="A2316" s="33">
        <v>40301</v>
      </c>
      <c r="B2316" s="33" t="s">
        <v>131</v>
      </c>
      <c r="C2316" s="30">
        <v>42623</v>
      </c>
      <c r="D2316" s="36">
        <v>2</v>
      </c>
      <c r="E2316" s="37">
        <v>0.5</v>
      </c>
      <c r="F2316" s="37">
        <v>0.5</v>
      </c>
      <c r="G2316" s="31">
        <v>42623.5</v>
      </c>
      <c r="H2316" s="33">
        <v>24</v>
      </c>
      <c r="I2316" s="33">
        <v>94</v>
      </c>
      <c r="J2316" s="33" t="s">
        <v>843</v>
      </c>
      <c r="K2316" s="33"/>
      <c r="L2316" s="33"/>
      <c r="M2316" s="33"/>
      <c r="N2316" s="33"/>
      <c r="O2316" s="33"/>
      <c r="P2316" s="33"/>
      <c r="Q2316" s="33"/>
      <c r="R2316" s="33"/>
      <c r="S2316" s="33"/>
      <c r="T2316" s="33"/>
      <c r="U2316" s="33"/>
      <c r="V2316" s="33"/>
      <c r="W2316" s="33"/>
      <c r="X2316" s="33" t="s">
        <v>845</v>
      </c>
      <c r="Y2316" s="33"/>
      <c r="Z2316" s="33"/>
      <c r="AA2316" s="33"/>
      <c r="AB2316" s="33"/>
      <c r="AC2316" s="33"/>
      <c r="AD2316" s="33"/>
      <c r="AE2316" s="33"/>
      <c r="AF2316" s="33"/>
      <c r="AG2316" s="33"/>
      <c r="AH2316" s="33"/>
      <c r="AI2316" s="33"/>
    </row>
    <row r="2317" spans="1:35">
      <c r="A2317" s="33">
        <v>40301</v>
      </c>
      <c r="B2317" s="33" t="s">
        <v>131</v>
      </c>
      <c r="C2317" s="30">
        <v>42623</v>
      </c>
      <c r="D2317" s="36">
        <v>2</v>
      </c>
      <c r="E2317" s="37">
        <v>0.52083333333333337</v>
      </c>
      <c r="F2317" s="37">
        <v>0.52083333333333337</v>
      </c>
      <c r="G2317" s="31">
        <v>42623.520833333336</v>
      </c>
      <c r="H2317" s="33">
        <v>26</v>
      </c>
      <c r="I2317" s="33">
        <v>62</v>
      </c>
      <c r="J2317" s="33" t="s">
        <v>846</v>
      </c>
      <c r="K2317" s="33"/>
      <c r="L2317" s="33"/>
      <c r="M2317" s="33">
        <v>15</v>
      </c>
      <c r="N2317" s="33"/>
      <c r="O2317" s="33"/>
      <c r="P2317" s="33"/>
      <c r="Q2317" s="33"/>
      <c r="R2317" s="33"/>
      <c r="S2317" s="33"/>
      <c r="T2317" s="33"/>
      <c r="U2317" s="33"/>
      <c r="V2317" s="33"/>
      <c r="W2317" s="33"/>
      <c r="X2317" s="33"/>
      <c r="Y2317" s="33"/>
      <c r="Z2317" s="33"/>
      <c r="AA2317" s="33"/>
      <c r="AB2317" s="33"/>
      <c r="AC2317" s="33"/>
      <c r="AD2317" s="33"/>
      <c r="AE2317" s="33"/>
      <c r="AF2317" s="33"/>
      <c r="AG2317" s="33"/>
      <c r="AH2317" s="33" t="s">
        <v>1111</v>
      </c>
      <c r="AI2317" s="33"/>
    </row>
    <row r="2318" spans="1:35">
      <c r="A2318" s="33">
        <v>40301</v>
      </c>
      <c r="B2318" s="33" t="s">
        <v>131</v>
      </c>
      <c r="C2318" s="30">
        <v>42623</v>
      </c>
      <c r="D2318" s="36">
        <v>2</v>
      </c>
      <c r="E2318" s="37">
        <v>0.54166666666666663</v>
      </c>
      <c r="F2318" s="37">
        <v>0.53680555555555554</v>
      </c>
      <c r="G2318" s="31">
        <v>42623.536805555559</v>
      </c>
      <c r="H2318" s="33">
        <v>25</v>
      </c>
      <c r="I2318" s="33">
        <v>85</v>
      </c>
      <c r="J2318" s="33" t="s">
        <v>843</v>
      </c>
      <c r="K2318" s="33">
        <v>65</v>
      </c>
      <c r="L2318" s="33">
        <v>45</v>
      </c>
      <c r="M2318" s="33"/>
      <c r="N2318" s="33">
        <v>8</v>
      </c>
      <c r="O2318" s="33"/>
      <c r="P2318" s="33" t="s">
        <v>845</v>
      </c>
      <c r="Q2318" s="33"/>
      <c r="R2318" s="33"/>
      <c r="S2318" s="33"/>
      <c r="T2318" s="33"/>
      <c r="U2318" s="33"/>
      <c r="V2318" s="33"/>
      <c r="W2318" s="33"/>
      <c r="X2318" s="33"/>
      <c r="Y2318" s="33"/>
      <c r="Z2318" s="33"/>
      <c r="AA2318" s="33"/>
      <c r="AB2318" s="33"/>
      <c r="AC2318" s="33"/>
      <c r="AD2318" s="33"/>
      <c r="AE2318" s="33"/>
      <c r="AF2318" s="33"/>
      <c r="AG2318" s="33"/>
      <c r="AH2318" s="33"/>
      <c r="AI2318" s="33"/>
    </row>
    <row r="2319" spans="1:35">
      <c r="A2319" s="33">
        <v>40301</v>
      </c>
      <c r="B2319" s="33" t="s">
        <v>131</v>
      </c>
      <c r="C2319" s="30">
        <v>42623</v>
      </c>
      <c r="D2319" s="36">
        <v>2</v>
      </c>
      <c r="E2319" s="37">
        <v>0.61458333333333337</v>
      </c>
      <c r="F2319" s="37">
        <v>0.62152777777777779</v>
      </c>
      <c r="G2319" s="31">
        <v>42623.621527777781</v>
      </c>
      <c r="H2319" s="33">
        <v>27</v>
      </c>
      <c r="I2319" s="33">
        <v>81</v>
      </c>
      <c r="J2319" s="33" t="s">
        <v>843</v>
      </c>
      <c r="K2319" s="33"/>
      <c r="L2319" s="33"/>
      <c r="M2319" s="33"/>
      <c r="N2319" s="33"/>
      <c r="O2319" s="33"/>
      <c r="P2319" s="33"/>
      <c r="Q2319" s="33"/>
      <c r="R2319" s="33"/>
      <c r="S2319" s="33"/>
      <c r="T2319" s="33"/>
      <c r="U2319" s="33"/>
      <c r="V2319" s="33"/>
      <c r="W2319" s="33"/>
      <c r="X2319" s="33"/>
      <c r="Y2319" s="33"/>
      <c r="Z2319" s="33"/>
      <c r="AA2319" s="33"/>
      <c r="AB2319" s="33"/>
      <c r="AC2319" s="33"/>
      <c r="AD2319" s="33"/>
      <c r="AE2319" s="33"/>
      <c r="AF2319" s="33"/>
      <c r="AG2319" s="33"/>
      <c r="AH2319" s="33" t="s">
        <v>1112</v>
      </c>
      <c r="AI2319" s="33"/>
    </row>
    <row r="2320" spans="1:35">
      <c r="A2320" s="33">
        <v>40301</v>
      </c>
      <c r="B2320" s="33" t="s">
        <v>131</v>
      </c>
      <c r="C2320" s="30">
        <v>42623</v>
      </c>
      <c r="D2320" s="36">
        <v>2</v>
      </c>
      <c r="E2320" s="37">
        <v>0.625</v>
      </c>
      <c r="F2320" s="37">
        <v>0.62847222222222221</v>
      </c>
      <c r="G2320" s="31">
        <v>42623.628472222219</v>
      </c>
      <c r="H2320" s="33">
        <v>28</v>
      </c>
      <c r="I2320" s="33">
        <v>72</v>
      </c>
      <c r="J2320" s="33" t="s">
        <v>846</v>
      </c>
      <c r="K2320" s="33"/>
      <c r="L2320" s="33"/>
      <c r="M2320" s="33">
        <v>15</v>
      </c>
      <c r="N2320" s="33"/>
      <c r="O2320" s="33"/>
      <c r="P2320" s="33"/>
      <c r="Q2320" s="33"/>
      <c r="R2320" s="33"/>
      <c r="S2320" s="33"/>
      <c r="T2320" s="33"/>
      <c r="U2320" s="33"/>
      <c r="V2320" s="33"/>
      <c r="W2320" s="33"/>
      <c r="X2320" s="33"/>
      <c r="Y2320" s="33"/>
      <c r="Z2320" s="33"/>
      <c r="AA2320" s="33"/>
      <c r="AB2320" s="33"/>
      <c r="AC2320" s="33"/>
      <c r="AD2320" s="33"/>
      <c r="AE2320" s="33"/>
      <c r="AF2320" s="33"/>
      <c r="AG2320" s="33"/>
      <c r="AH2320" s="33"/>
      <c r="AI2320" s="33"/>
    </row>
    <row r="2321" spans="1:35">
      <c r="A2321" s="33">
        <v>40301</v>
      </c>
      <c r="B2321" s="33" t="s">
        <v>131</v>
      </c>
      <c r="C2321" s="30">
        <v>42623</v>
      </c>
      <c r="D2321" s="36">
        <v>2</v>
      </c>
      <c r="E2321" s="37">
        <v>0.63541666666666663</v>
      </c>
      <c r="F2321" s="37">
        <v>0.63888888888888895</v>
      </c>
      <c r="G2321" s="31">
        <v>42623.638888888891</v>
      </c>
      <c r="H2321" s="33">
        <v>29</v>
      </c>
      <c r="I2321" s="33">
        <v>105</v>
      </c>
      <c r="J2321" s="33" t="s">
        <v>843</v>
      </c>
      <c r="K2321" s="33"/>
      <c r="L2321" s="33"/>
      <c r="M2321" s="33"/>
      <c r="N2321" s="33"/>
      <c r="O2321" s="33"/>
      <c r="P2321" s="33"/>
      <c r="Q2321" s="33"/>
      <c r="R2321" s="33"/>
      <c r="S2321" s="33"/>
      <c r="T2321" s="33"/>
      <c r="U2321" s="33"/>
      <c r="V2321" s="33"/>
      <c r="W2321" s="33"/>
      <c r="X2321" s="33"/>
      <c r="Y2321" s="33"/>
      <c r="Z2321" s="33"/>
      <c r="AA2321" s="33"/>
      <c r="AB2321" s="33"/>
      <c r="AC2321" s="33"/>
      <c r="AD2321" s="33"/>
      <c r="AE2321" s="33"/>
      <c r="AF2321" s="33"/>
      <c r="AG2321" s="33"/>
      <c r="AH2321" s="33" t="s">
        <v>1113</v>
      </c>
      <c r="AI2321" s="33"/>
    </row>
    <row r="2322" spans="1:35">
      <c r="A2322" s="33">
        <v>40301</v>
      </c>
      <c r="B2322" s="33" t="s">
        <v>131</v>
      </c>
      <c r="C2322" s="30">
        <v>42623</v>
      </c>
      <c r="D2322" s="36">
        <v>2</v>
      </c>
      <c r="E2322" s="37">
        <v>0.71875</v>
      </c>
      <c r="F2322" s="37">
        <v>0.71875</v>
      </c>
      <c r="G2322" s="31">
        <v>42623.71875</v>
      </c>
      <c r="H2322" s="33">
        <v>30</v>
      </c>
      <c r="I2322" s="33">
        <v>81</v>
      </c>
      <c r="J2322" s="33" t="s">
        <v>843</v>
      </c>
      <c r="K2322" s="33"/>
      <c r="L2322" s="33"/>
      <c r="M2322" s="33"/>
      <c r="N2322" s="33"/>
      <c r="O2322" s="33"/>
      <c r="P2322" s="33"/>
      <c r="Q2322" s="33"/>
      <c r="R2322" s="33"/>
      <c r="S2322" s="33"/>
      <c r="T2322" s="33"/>
      <c r="U2322" s="33"/>
      <c r="V2322" s="33"/>
      <c r="W2322" s="33"/>
      <c r="X2322" s="33"/>
      <c r="Y2322" s="33"/>
      <c r="Z2322" s="33"/>
      <c r="AA2322" s="33"/>
      <c r="AB2322" s="33"/>
      <c r="AC2322" s="33"/>
      <c r="AD2322" s="33"/>
      <c r="AE2322" s="33"/>
      <c r="AF2322" s="33"/>
      <c r="AG2322" s="33"/>
      <c r="AH2322" s="33" t="s">
        <v>1114</v>
      </c>
      <c r="AI2322" s="33"/>
    </row>
    <row r="2323" spans="1:35">
      <c r="A2323" s="33">
        <v>40301</v>
      </c>
      <c r="B2323" s="33" t="s">
        <v>131</v>
      </c>
      <c r="C2323" s="30">
        <v>42623</v>
      </c>
      <c r="D2323" s="36">
        <v>2</v>
      </c>
      <c r="E2323" s="37">
        <v>0.72916666666666663</v>
      </c>
      <c r="F2323" s="37">
        <v>0.73333333333333339</v>
      </c>
      <c r="G2323" s="31">
        <v>42623.73333333333</v>
      </c>
      <c r="H2323" s="33">
        <v>31</v>
      </c>
      <c r="I2323" s="33">
        <v>67</v>
      </c>
      <c r="J2323" s="33" t="s">
        <v>846</v>
      </c>
      <c r="K2323" s="33"/>
      <c r="L2323" s="33"/>
      <c r="M2323" s="33">
        <v>15</v>
      </c>
      <c r="N2323" s="33"/>
      <c r="O2323" s="33"/>
      <c r="P2323" s="33"/>
      <c r="Q2323" s="33"/>
      <c r="R2323" s="33"/>
      <c r="S2323" s="33"/>
      <c r="T2323" s="33"/>
      <c r="U2323" s="33"/>
      <c r="V2323" s="33"/>
      <c r="W2323" s="33"/>
      <c r="X2323" s="33"/>
      <c r="Y2323" s="33"/>
      <c r="Z2323" s="33"/>
      <c r="AA2323" s="33"/>
      <c r="AB2323" s="33"/>
      <c r="AC2323" s="33"/>
      <c r="AD2323" s="33"/>
      <c r="AE2323" s="33"/>
      <c r="AF2323" s="33"/>
      <c r="AG2323" s="33"/>
      <c r="AH2323" s="33" t="s">
        <v>1115</v>
      </c>
      <c r="AI2323" s="33"/>
    </row>
    <row r="2324" spans="1:35">
      <c r="A2324" s="33">
        <v>40301</v>
      </c>
      <c r="B2324" s="33" t="s">
        <v>131</v>
      </c>
      <c r="C2324" s="30">
        <v>42623</v>
      </c>
      <c r="D2324" s="36">
        <v>2</v>
      </c>
      <c r="E2324" s="37">
        <v>0.73958333333333337</v>
      </c>
      <c r="F2324" s="37">
        <v>0.74305555555555547</v>
      </c>
      <c r="G2324" s="31">
        <v>42623.743055555555</v>
      </c>
      <c r="H2324" s="33">
        <v>32</v>
      </c>
      <c r="I2324" s="33">
        <v>68</v>
      </c>
      <c r="J2324" s="33" t="s">
        <v>846</v>
      </c>
      <c r="K2324" s="33"/>
      <c r="L2324" s="33"/>
      <c r="M2324" s="33">
        <v>15</v>
      </c>
      <c r="N2324" s="33"/>
      <c r="O2324" s="33"/>
      <c r="P2324" s="33"/>
      <c r="Q2324" s="33"/>
      <c r="R2324" s="33"/>
      <c r="S2324" s="33"/>
      <c r="T2324" s="33"/>
      <c r="U2324" s="33"/>
      <c r="V2324" s="33"/>
      <c r="W2324" s="33"/>
      <c r="X2324" s="33"/>
      <c r="Y2324" s="33"/>
      <c r="Z2324" s="33"/>
      <c r="AA2324" s="33"/>
      <c r="AB2324" s="33"/>
      <c r="AC2324" s="33"/>
      <c r="AD2324" s="33"/>
      <c r="AE2324" s="33"/>
      <c r="AF2324" s="33"/>
      <c r="AG2324" s="33"/>
      <c r="AH2324" s="33" t="s">
        <v>1116</v>
      </c>
      <c r="AI2324" s="33"/>
    </row>
    <row r="2325" spans="1:35">
      <c r="A2325" s="33">
        <v>40301</v>
      </c>
      <c r="B2325" s="33" t="s">
        <v>131</v>
      </c>
      <c r="C2325" s="30">
        <v>42623</v>
      </c>
      <c r="D2325" s="36">
        <v>2</v>
      </c>
      <c r="E2325" s="37">
        <v>0.75</v>
      </c>
      <c r="F2325" s="37">
        <v>0.75416666666666676</v>
      </c>
      <c r="G2325" s="31">
        <v>42623.754166666666</v>
      </c>
      <c r="H2325" s="33">
        <v>33</v>
      </c>
      <c r="I2325" s="33">
        <v>106</v>
      </c>
      <c r="J2325" s="33" t="s">
        <v>843</v>
      </c>
      <c r="K2325" s="33"/>
      <c r="L2325" s="33"/>
      <c r="M2325" s="33"/>
      <c r="N2325" s="33"/>
      <c r="O2325" s="33"/>
      <c r="P2325" s="33"/>
      <c r="Q2325" s="33"/>
      <c r="R2325" s="33"/>
      <c r="S2325" s="33"/>
      <c r="T2325" s="33"/>
      <c r="U2325" s="33"/>
      <c r="V2325" s="33"/>
      <c r="W2325" s="33"/>
      <c r="X2325" s="33"/>
      <c r="Y2325" s="33"/>
      <c r="Z2325" s="33"/>
      <c r="AA2325" s="33"/>
      <c r="AB2325" s="33"/>
      <c r="AC2325" s="33"/>
      <c r="AD2325" s="33"/>
      <c r="AE2325" s="33"/>
      <c r="AF2325" s="33"/>
      <c r="AG2325" s="33"/>
      <c r="AH2325" s="33"/>
      <c r="AI2325" s="33"/>
    </row>
    <row r="2326" spans="1:35">
      <c r="A2326" s="33">
        <v>40301</v>
      </c>
      <c r="B2326" s="33" t="s">
        <v>131</v>
      </c>
      <c r="C2326" s="30">
        <v>42623</v>
      </c>
      <c r="D2326" s="36">
        <v>2</v>
      </c>
      <c r="E2326" s="37">
        <v>0.75</v>
      </c>
      <c r="F2326" s="37">
        <v>0.75694444444444453</v>
      </c>
      <c r="G2326" s="31">
        <v>42623.756944444445</v>
      </c>
      <c r="H2326" s="33">
        <v>33</v>
      </c>
      <c r="I2326" s="33"/>
      <c r="J2326" s="33"/>
      <c r="K2326" s="33">
        <v>89</v>
      </c>
      <c r="L2326" s="33">
        <v>70</v>
      </c>
      <c r="M2326" s="33"/>
      <c r="N2326" s="33">
        <v>12</v>
      </c>
      <c r="O2326" s="33">
        <v>20</v>
      </c>
      <c r="P2326" s="33"/>
      <c r="Q2326" s="33"/>
      <c r="R2326" s="33"/>
      <c r="S2326" s="33"/>
      <c r="T2326" s="33"/>
      <c r="U2326" s="33"/>
      <c r="V2326" s="33"/>
      <c r="W2326" s="33"/>
      <c r="X2326" s="33"/>
      <c r="Y2326" s="33"/>
      <c r="Z2326" s="33" t="s">
        <v>845</v>
      </c>
      <c r="AA2326" s="33"/>
      <c r="AB2326" s="33"/>
      <c r="AC2326" s="33"/>
      <c r="AD2326" s="33"/>
      <c r="AE2326" s="33"/>
      <c r="AF2326" s="33"/>
      <c r="AG2326" s="33"/>
      <c r="AH2326" s="33"/>
      <c r="AI2326" s="33"/>
    </row>
    <row r="2327" spans="1:35">
      <c r="A2327" s="33">
        <v>40301</v>
      </c>
      <c r="B2327" s="33" t="s">
        <v>131</v>
      </c>
      <c r="C2327" s="30">
        <v>42623</v>
      </c>
      <c r="D2327" s="36">
        <v>2</v>
      </c>
      <c r="E2327" s="37">
        <v>0.75</v>
      </c>
      <c r="F2327" s="37">
        <v>0.76041666666666663</v>
      </c>
      <c r="G2327" s="31">
        <v>42623.760416666664</v>
      </c>
      <c r="H2327" s="33">
        <v>33</v>
      </c>
      <c r="I2327" s="33"/>
      <c r="J2327" s="33"/>
      <c r="K2327" s="33"/>
      <c r="L2327" s="33"/>
      <c r="M2327" s="33"/>
      <c r="N2327" s="33"/>
      <c r="O2327" s="33"/>
      <c r="P2327" s="33" t="s">
        <v>845</v>
      </c>
      <c r="Q2327" s="33"/>
      <c r="R2327" s="33"/>
      <c r="S2327" s="33"/>
      <c r="T2327" s="33"/>
      <c r="U2327" s="33"/>
      <c r="V2327" s="33"/>
      <c r="W2327" s="33"/>
      <c r="X2327" s="33"/>
      <c r="Y2327" s="33"/>
      <c r="Z2327" s="33"/>
      <c r="AA2327" s="33"/>
      <c r="AB2327" s="33"/>
      <c r="AC2327" s="33"/>
      <c r="AD2327" s="33"/>
      <c r="AE2327" s="33"/>
      <c r="AF2327" s="33"/>
      <c r="AG2327" s="33"/>
      <c r="AH2327" s="33"/>
      <c r="AI2327" s="33"/>
    </row>
    <row r="2328" spans="1:35">
      <c r="A2328" s="33">
        <v>40301</v>
      </c>
      <c r="B2328" s="33" t="s">
        <v>131</v>
      </c>
      <c r="C2328" s="30">
        <v>42623</v>
      </c>
      <c r="D2328" s="36">
        <v>2</v>
      </c>
      <c r="E2328" s="37">
        <v>0.8125</v>
      </c>
      <c r="F2328" s="37">
        <v>0.81597222222222221</v>
      </c>
      <c r="G2328" s="31">
        <v>42623.815972222219</v>
      </c>
      <c r="H2328" s="33">
        <v>34</v>
      </c>
      <c r="I2328" s="33">
        <v>261</v>
      </c>
      <c r="J2328" s="33" t="s">
        <v>843</v>
      </c>
      <c r="K2328" s="33"/>
      <c r="L2328" s="33"/>
      <c r="M2328" s="33"/>
      <c r="N2328" s="33"/>
      <c r="O2328" s="33"/>
      <c r="P2328" s="33"/>
      <c r="Q2328" s="33"/>
      <c r="R2328" s="33"/>
      <c r="S2328" s="33"/>
      <c r="T2328" s="33"/>
      <c r="U2328" s="33"/>
      <c r="V2328" s="33"/>
      <c r="W2328" s="33"/>
      <c r="X2328" s="33"/>
      <c r="Y2328" s="33"/>
      <c r="Z2328" s="33"/>
      <c r="AA2328" s="33"/>
      <c r="AB2328" s="33"/>
      <c r="AC2328" s="33">
        <v>0.2</v>
      </c>
      <c r="AD2328" s="33"/>
      <c r="AE2328" s="33"/>
      <c r="AF2328" s="33"/>
      <c r="AG2328" s="33"/>
      <c r="AH2328" s="33" t="s">
        <v>1117</v>
      </c>
      <c r="AI2328" s="33"/>
    </row>
    <row r="2329" spans="1:35">
      <c r="A2329" s="33">
        <v>40301</v>
      </c>
      <c r="B2329" s="33" t="s">
        <v>131</v>
      </c>
      <c r="C2329" s="30">
        <v>42623</v>
      </c>
      <c r="D2329" s="36">
        <v>2</v>
      </c>
      <c r="E2329" s="37">
        <v>0.85416666666666663</v>
      </c>
      <c r="F2329" s="37">
        <v>0.86041666666666661</v>
      </c>
      <c r="G2329" s="31">
        <v>42623.86041666667</v>
      </c>
      <c r="H2329" s="33">
        <v>35</v>
      </c>
      <c r="I2329" s="33"/>
      <c r="J2329" s="33"/>
      <c r="K2329" s="33"/>
      <c r="L2329" s="33"/>
      <c r="M2329" s="33"/>
      <c r="N2329" s="33"/>
      <c r="O2329" s="33"/>
      <c r="P2329" s="33"/>
      <c r="Q2329" s="33"/>
      <c r="R2329" s="33"/>
      <c r="S2329" s="33"/>
      <c r="T2329" s="33"/>
      <c r="U2329" s="33"/>
      <c r="V2329" s="33"/>
      <c r="W2329" s="33"/>
      <c r="X2329" s="33"/>
      <c r="Y2329" s="33"/>
      <c r="Z2329" s="33"/>
      <c r="AA2329" s="33"/>
      <c r="AB2329" s="33"/>
      <c r="AC2329" s="33"/>
      <c r="AD2329" s="33"/>
      <c r="AE2329" s="33"/>
      <c r="AF2329" s="33"/>
      <c r="AG2329" s="33"/>
      <c r="AH2329" s="33" t="s">
        <v>1118</v>
      </c>
      <c r="AI2329" s="33"/>
    </row>
    <row r="2330" spans="1:35">
      <c r="A2330" s="33">
        <v>40301</v>
      </c>
      <c r="B2330" s="33" t="s">
        <v>131</v>
      </c>
      <c r="C2330" s="30">
        <v>42623</v>
      </c>
      <c r="D2330" s="36">
        <v>2</v>
      </c>
      <c r="E2330" s="37">
        <v>0.91666666666666663</v>
      </c>
      <c r="F2330" s="37">
        <v>0.91805555555555562</v>
      </c>
      <c r="G2330" s="31">
        <v>42623.918055555558</v>
      </c>
      <c r="H2330" s="33">
        <v>36</v>
      </c>
      <c r="I2330" s="33">
        <v>191</v>
      </c>
      <c r="J2330" s="33" t="s">
        <v>843</v>
      </c>
      <c r="K2330" s="33"/>
      <c r="L2330" s="33"/>
      <c r="M2330" s="33"/>
      <c r="N2330" s="33"/>
      <c r="O2330" s="33"/>
      <c r="P2330" s="33"/>
      <c r="Q2330" s="33"/>
      <c r="R2330" s="33"/>
      <c r="S2330" s="33"/>
      <c r="T2330" s="33"/>
      <c r="U2330" s="33"/>
      <c r="V2330" s="33"/>
      <c r="W2330" s="33"/>
      <c r="X2330" s="33"/>
      <c r="Y2330" s="33"/>
      <c r="Z2330" s="33"/>
      <c r="AA2330" s="33"/>
      <c r="AB2330" s="33"/>
      <c r="AC2330" s="33"/>
      <c r="AD2330" s="33"/>
      <c r="AE2330" s="33"/>
      <c r="AF2330" s="33"/>
      <c r="AG2330" s="33"/>
      <c r="AH2330" s="33"/>
      <c r="AI2330" s="33"/>
    </row>
    <row r="2331" spans="1:35">
      <c r="A2331" s="33">
        <v>40301</v>
      </c>
      <c r="B2331" s="33" t="s">
        <v>131</v>
      </c>
      <c r="C2331" s="30">
        <v>42623</v>
      </c>
      <c r="D2331" s="36">
        <v>2</v>
      </c>
      <c r="E2331" s="37">
        <v>0.91666666666666663</v>
      </c>
      <c r="F2331" s="37">
        <v>0.9194444444444444</v>
      </c>
      <c r="G2331" s="31">
        <v>42623.919444444444</v>
      </c>
      <c r="H2331" s="33">
        <v>37</v>
      </c>
      <c r="I2331" s="33"/>
      <c r="J2331" s="33"/>
      <c r="K2331" s="33">
        <v>21</v>
      </c>
      <c r="L2331" s="33"/>
      <c r="M2331" s="33"/>
      <c r="N2331" s="33">
        <v>3</v>
      </c>
      <c r="O2331" s="33"/>
      <c r="P2331" s="33"/>
      <c r="Q2331" s="33"/>
      <c r="R2331" s="33"/>
      <c r="S2331" s="33"/>
      <c r="T2331" s="33"/>
      <c r="U2331" s="33"/>
      <c r="V2331" s="33"/>
      <c r="W2331" s="33"/>
      <c r="X2331" s="33"/>
      <c r="Y2331" s="33"/>
      <c r="Z2331" s="33"/>
      <c r="AA2331" s="33"/>
      <c r="AB2331" s="33" t="s">
        <v>1102</v>
      </c>
      <c r="AC2331" s="33"/>
      <c r="AD2331" s="33"/>
      <c r="AE2331" s="33"/>
      <c r="AF2331" s="33"/>
      <c r="AG2331" s="33"/>
      <c r="AH2331" s="33"/>
      <c r="AI2331" s="33"/>
    </row>
    <row r="2332" spans="1:35">
      <c r="A2332" s="33">
        <v>40301</v>
      </c>
      <c r="B2332" s="33" t="s">
        <v>131</v>
      </c>
      <c r="C2332" s="30">
        <v>42623</v>
      </c>
      <c r="D2332" s="36">
        <v>2</v>
      </c>
      <c r="E2332" s="37">
        <v>0.95833333333333337</v>
      </c>
      <c r="F2332" s="37">
        <v>0.95694444444444438</v>
      </c>
      <c r="G2332" s="31">
        <v>42623.956944444442</v>
      </c>
      <c r="H2332" s="33">
        <v>38</v>
      </c>
      <c r="I2332" s="33">
        <v>178</v>
      </c>
      <c r="J2332" s="33" t="s">
        <v>843</v>
      </c>
      <c r="K2332" s="33"/>
      <c r="L2332" s="33"/>
      <c r="M2332" s="33"/>
      <c r="N2332" s="33"/>
      <c r="O2332" s="33"/>
      <c r="P2332" s="33"/>
      <c r="Q2332" s="33"/>
      <c r="R2332" s="33"/>
      <c r="S2332" s="33"/>
      <c r="T2332" s="33"/>
      <c r="U2332" s="33"/>
      <c r="V2332" s="33"/>
      <c r="W2332" s="33"/>
      <c r="X2332" s="33"/>
      <c r="Y2332" s="33" t="s">
        <v>845</v>
      </c>
      <c r="Z2332" s="33" t="s">
        <v>845</v>
      </c>
      <c r="AA2332" s="33" t="s">
        <v>845</v>
      </c>
      <c r="AB2332" s="33"/>
      <c r="AC2332" s="33"/>
      <c r="AD2332" s="33"/>
      <c r="AE2332" s="33"/>
      <c r="AF2332" s="33"/>
      <c r="AG2332" s="33"/>
      <c r="AH2332" s="33" t="s">
        <v>1119</v>
      </c>
      <c r="AI2332" s="33"/>
    </row>
    <row r="2333" spans="1:35">
      <c r="A2333" s="33">
        <v>40301</v>
      </c>
      <c r="B2333" s="33" t="s">
        <v>131</v>
      </c>
      <c r="C2333" s="30">
        <v>42624</v>
      </c>
      <c r="D2333" s="36">
        <v>3</v>
      </c>
      <c r="E2333" s="37">
        <v>6.25E-2</v>
      </c>
      <c r="F2333" s="37">
        <v>6.25E-2</v>
      </c>
      <c r="G2333" s="31">
        <v>42624.0625</v>
      </c>
      <c r="H2333" s="33">
        <v>39</v>
      </c>
      <c r="I2333" s="33">
        <v>69</v>
      </c>
      <c r="J2333" s="33" t="s">
        <v>846</v>
      </c>
      <c r="K2333" s="33"/>
      <c r="L2333" s="33"/>
      <c r="M2333" s="33">
        <v>15</v>
      </c>
      <c r="N2333" s="33"/>
      <c r="O2333" s="33"/>
      <c r="P2333" s="33"/>
      <c r="Q2333" s="33"/>
      <c r="R2333" s="33"/>
      <c r="S2333" s="33"/>
      <c r="T2333" s="33"/>
      <c r="U2333" s="33"/>
      <c r="V2333" s="33"/>
      <c r="W2333" s="33"/>
      <c r="X2333" s="33"/>
      <c r="Y2333" s="33"/>
      <c r="Z2333" s="33"/>
      <c r="AA2333" s="33"/>
      <c r="AB2333" s="33"/>
      <c r="AC2333" s="33"/>
      <c r="AD2333" s="33"/>
      <c r="AE2333" s="33"/>
      <c r="AF2333" s="33"/>
      <c r="AG2333" s="33"/>
      <c r="AH2333" s="33" t="s">
        <v>1120</v>
      </c>
      <c r="AI2333" s="33"/>
    </row>
    <row r="2334" spans="1:35">
      <c r="A2334" s="33">
        <v>40301</v>
      </c>
      <c r="B2334" s="33" t="s">
        <v>131</v>
      </c>
      <c r="C2334" s="30">
        <v>42624</v>
      </c>
      <c r="D2334" s="36">
        <v>3</v>
      </c>
      <c r="E2334" s="37">
        <v>7.2916666666666671E-2</v>
      </c>
      <c r="F2334" s="37">
        <v>7.3611111111111113E-2</v>
      </c>
      <c r="G2334" s="31">
        <v>42624.073611111111</v>
      </c>
      <c r="H2334" s="33">
        <v>40</v>
      </c>
      <c r="I2334" s="33">
        <v>67</v>
      </c>
      <c r="J2334" s="33" t="s">
        <v>846</v>
      </c>
      <c r="K2334" s="33"/>
      <c r="L2334" s="33"/>
      <c r="M2334" s="33">
        <v>15</v>
      </c>
      <c r="N2334" s="33"/>
      <c r="O2334" s="33"/>
      <c r="P2334" s="33"/>
      <c r="Q2334" s="33"/>
      <c r="R2334" s="33"/>
      <c r="S2334" s="33"/>
      <c r="T2334" s="33"/>
      <c r="U2334" s="33"/>
      <c r="V2334" s="33"/>
      <c r="W2334" s="33"/>
      <c r="X2334" s="33"/>
      <c r="Y2334" s="33"/>
      <c r="Z2334" s="33"/>
      <c r="AA2334" s="33"/>
      <c r="AB2334" s="33"/>
      <c r="AC2334" s="33"/>
      <c r="AD2334" s="33"/>
      <c r="AE2334" s="33"/>
      <c r="AF2334" s="33"/>
      <c r="AG2334" s="33"/>
      <c r="AH2334" s="33" t="s">
        <v>1121</v>
      </c>
      <c r="AI2334" s="33"/>
    </row>
    <row r="2335" spans="1:35">
      <c r="A2335" s="33">
        <v>40301</v>
      </c>
      <c r="B2335" s="33" t="s">
        <v>131</v>
      </c>
      <c r="C2335" s="30">
        <v>42624</v>
      </c>
      <c r="D2335" s="36">
        <v>3</v>
      </c>
      <c r="E2335" s="37">
        <v>8.3333333333333329E-2</v>
      </c>
      <c r="F2335" s="37">
        <v>8.5416666666666655E-2</v>
      </c>
      <c r="G2335" s="31">
        <v>42624.085416666669</v>
      </c>
      <c r="H2335" s="33">
        <v>41</v>
      </c>
      <c r="I2335" s="33">
        <v>88</v>
      </c>
      <c r="J2335" s="33" t="s">
        <v>843</v>
      </c>
      <c r="K2335" s="33"/>
      <c r="L2335" s="33"/>
      <c r="M2335" s="33"/>
      <c r="N2335" s="33"/>
      <c r="O2335" s="33"/>
      <c r="P2335" s="33"/>
      <c r="Q2335" s="33"/>
      <c r="R2335" s="33"/>
      <c r="S2335" s="33"/>
      <c r="T2335" s="33"/>
      <c r="U2335" s="33"/>
      <c r="V2335" s="33"/>
      <c r="W2335" s="33"/>
      <c r="X2335" s="33"/>
      <c r="Y2335" s="33"/>
      <c r="Z2335" s="33"/>
      <c r="AA2335" s="33"/>
      <c r="AB2335" s="33"/>
      <c r="AC2335" s="33"/>
      <c r="AD2335" s="33"/>
      <c r="AE2335" s="33"/>
      <c r="AF2335" s="33"/>
      <c r="AG2335" s="33"/>
      <c r="AH2335" s="33" t="s">
        <v>1122</v>
      </c>
      <c r="AI2335" s="33"/>
    </row>
    <row r="2336" spans="1:35">
      <c r="A2336" s="33">
        <v>40301</v>
      </c>
      <c r="B2336" s="33" t="s">
        <v>131</v>
      </c>
      <c r="C2336" s="30">
        <v>42624</v>
      </c>
      <c r="D2336" s="36">
        <v>3</v>
      </c>
      <c r="E2336" s="37">
        <v>0.29166666666666669</v>
      </c>
      <c r="F2336" s="37">
        <v>0.31736111111111115</v>
      </c>
      <c r="G2336" s="31">
        <v>42624.317361111112</v>
      </c>
      <c r="H2336" s="33">
        <v>42</v>
      </c>
      <c r="I2336" s="33">
        <v>144</v>
      </c>
      <c r="J2336" s="33" t="s">
        <v>843</v>
      </c>
      <c r="K2336" s="33"/>
      <c r="L2336" s="33"/>
      <c r="M2336" s="33"/>
      <c r="N2336" s="33"/>
      <c r="O2336" s="33"/>
      <c r="P2336" s="33"/>
      <c r="Q2336" s="33"/>
      <c r="R2336" s="33"/>
      <c r="S2336" s="33"/>
      <c r="T2336" s="33"/>
      <c r="U2336" s="33"/>
      <c r="V2336" s="33"/>
      <c r="W2336" s="33"/>
      <c r="X2336" s="33"/>
      <c r="Y2336" s="33"/>
      <c r="Z2336" s="33" t="s">
        <v>845</v>
      </c>
      <c r="AA2336" s="33"/>
      <c r="AB2336" s="33"/>
      <c r="AC2336" s="33"/>
      <c r="AD2336" s="33" t="s">
        <v>1086</v>
      </c>
      <c r="AE2336" s="33">
        <v>66</v>
      </c>
      <c r="AF2336" s="33">
        <v>16</v>
      </c>
      <c r="AG2336" s="33">
        <v>97.7</v>
      </c>
      <c r="AH2336" s="33"/>
      <c r="AI2336" s="33"/>
    </row>
    <row r="2337" spans="1:35">
      <c r="A2337" s="33">
        <v>40301</v>
      </c>
      <c r="B2337" s="33" t="s">
        <v>131</v>
      </c>
      <c r="C2337" s="30">
        <v>42624</v>
      </c>
      <c r="D2337" s="36">
        <v>3</v>
      </c>
      <c r="E2337" s="37">
        <v>0.33333333333333331</v>
      </c>
      <c r="F2337" s="37">
        <v>0.3354166666666667</v>
      </c>
      <c r="G2337" s="31">
        <v>42624.335416666669</v>
      </c>
      <c r="H2337" s="33">
        <v>43</v>
      </c>
      <c r="I2337" s="33">
        <v>151</v>
      </c>
      <c r="J2337" s="33" t="s">
        <v>843</v>
      </c>
      <c r="K2337" s="33">
        <v>47</v>
      </c>
      <c r="L2337" s="33">
        <v>45</v>
      </c>
      <c r="M2337" s="33"/>
      <c r="N2337" s="33">
        <v>10</v>
      </c>
      <c r="O2337" s="33">
        <v>20</v>
      </c>
      <c r="P2337" s="33"/>
      <c r="Q2337" s="33"/>
      <c r="R2337" s="33"/>
      <c r="S2337" s="33"/>
      <c r="T2337" s="33"/>
      <c r="U2337" s="33"/>
      <c r="V2337" s="33"/>
      <c r="W2337" s="33"/>
      <c r="X2337" s="33"/>
      <c r="Y2337" s="33"/>
      <c r="Z2337" s="33"/>
      <c r="AA2337" s="33"/>
      <c r="AB2337" s="33"/>
      <c r="AC2337" s="33"/>
      <c r="AD2337" s="33"/>
      <c r="AE2337" s="33"/>
      <c r="AF2337" s="33"/>
      <c r="AG2337" s="33"/>
      <c r="AH2337" s="33"/>
      <c r="AI2337" s="33"/>
    </row>
    <row r="2338" spans="1:35">
      <c r="A2338" s="33">
        <v>40301</v>
      </c>
      <c r="B2338" s="33" t="s">
        <v>131</v>
      </c>
      <c r="C2338" s="30">
        <v>42624</v>
      </c>
      <c r="D2338" s="36">
        <v>3</v>
      </c>
      <c r="E2338" s="37">
        <v>0.33333333333333331</v>
      </c>
      <c r="F2338" s="37">
        <v>0.33680555555555558</v>
      </c>
      <c r="G2338" s="31">
        <v>42624.336805555555</v>
      </c>
      <c r="H2338" s="33">
        <v>43</v>
      </c>
      <c r="I2338" s="33"/>
      <c r="J2338" s="33"/>
      <c r="K2338" s="33"/>
      <c r="L2338" s="33"/>
      <c r="M2338" s="33"/>
      <c r="N2338" s="33"/>
      <c r="O2338" s="33"/>
      <c r="P2338" s="33" t="s">
        <v>845</v>
      </c>
      <c r="Q2338" s="33"/>
      <c r="R2338" s="33"/>
      <c r="S2338" s="33"/>
      <c r="T2338" s="33"/>
      <c r="U2338" s="33"/>
      <c r="V2338" s="33"/>
      <c r="W2338" s="33"/>
      <c r="X2338" s="33"/>
      <c r="Y2338" s="33"/>
      <c r="Z2338" s="33"/>
      <c r="AA2338" s="33"/>
      <c r="AB2338" s="33"/>
      <c r="AC2338" s="33"/>
      <c r="AD2338" s="33"/>
      <c r="AE2338" s="33"/>
      <c r="AF2338" s="33"/>
      <c r="AG2338" s="33"/>
      <c r="AH2338" s="33"/>
      <c r="AI2338" s="33"/>
    </row>
    <row r="2339" spans="1:35">
      <c r="A2339" s="33">
        <v>40301</v>
      </c>
      <c r="B2339" s="33" t="s">
        <v>131</v>
      </c>
      <c r="C2339" s="30">
        <v>42624</v>
      </c>
      <c r="D2339" s="36">
        <v>3</v>
      </c>
      <c r="E2339" s="37">
        <v>0.375</v>
      </c>
      <c r="F2339" s="37">
        <v>0.38750000000000001</v>
      </c>
      <c r="G2339" s="31">
        <v>42624.387499999997</v>
      </c>
      <c r="H2339" s="33">
        <v>44</v>
      </c>
      <c r="I2339" s="33"/>
      <c r="J2339" s="33"/>
      <c r="K2339" s="33"/>
      <c r="L2339" s="33"/>
      <c r="M2339" s="33"/>
      <c r="N2339" s="33"/>
      <c r="O2339" s="33"/>
      <c r="P2339" s="33"/>
      <c r="Q2339" s="33" t="s">
        <v>845</v>
      </c>
      <c r="R2339" s="33"/>
      <c r="S2339" s="33"/>
      <c r="T2339" s="33"/>
      <c r="U2339" s="33"/>
      <c r="V2339" s="33"/>
      <c r="W2339" s="33"/>
      <c r="X2339" s="33"/>
      <c r="Y2339" s="33"/>
      <c r="Z2339" s="33"/>
      <c r="AA2339" s="33"/>
      <c r="AB2339" s="33"/>
      <c r="AC2339" s="33"/>
      <c r="AD2339" s="33"/>
      <c r="AE2339" s="33"/>
      <c r="AF2339" s="33"/>
      <c r="AG2339" s="33"/>
      <c r="AH2339" s="33"/>
      <c r="AI2339" s="33"/>
    </row>
    <row r="2340" spans="1:35">
      <c r="A2340" s="33">
        <v>40301</v>
      </c>
      <c r="B2340" s="33" t="s">
        <v>131</v>
      </c>
      <c r="C2340" s="30">
        <v>42624</v>
      </c>
      <c r="D2340" s="36">
        <v>3</v>
      </c>
      <c r="E2340" s="37">
        <v>0.39583333333333331</v>
      </c>
      <c r="F2340" s="37">
        <v>0.39930555555555558</v>
      </c>
      <c r="G2340" s="31">
        <v>42624.399305555555</v>
      </c>
      <c r="H2340" s="33">
        <v>45</v>
      </c>
      <c r="I2340" s="33">
        <v>254</v>
      </c>
      <c r="J2340" s="33" t="s">
        <v>843</v>
      </c>
      <c r="K2340" s="33"/>
      <c r="L2340" s="33"/>
      <c r="M2340" s="33"/>
      <c r="N2340" s="33"/>
      <c r="O2340" s="33"/>
      <c r="P2340" s="33"/>
      <c r="Q2340" s="33"/>
      <c r="R2340" s="33"/>
      <c r="S2340" s="33"/>
      <c r="T2340" s="33"/>
      <c r="U2340" s="33"/>
      <c r="V2340" s="33"/>
      <c r="W2340" s="33"/>
      <c r="X2340" s="33"/>
      <c r="Y2340" s="33"/>
      <c r="Z2340" s="33"/>
      <c r="AA2340" s="33"/>
      <c r="AB2340" s="33"/>
      <c r="AC2340" s="33"/>
      <c r="AD2340" s="33"/>
      <c r="AE2340" s="33"/>
      <c r="AF2340" s="33"/>
      <c r="AG2340" s="33"/>
      <c r="AH2340" s="33"/>
      <c r="AI2340" s="33"/>
    </row>
    <row r="2341" spans="1:35">
      <c r="A2341" s="33">
        <v>40301</v>
      </c>
      <c r="B2341" s="33" t="s">
        <v>131</v>
      </c>
      <c r="C2341" s="30">
        <v>42624</v>
      </c>
      <c r="D2341" s="36">
        <v>3</v>
      </c>
      <c r="E2341" s="37">
        <v>0.41666666666666669</v>
      </c>
      <c r="F2341" s="37">
        <v>0.41805555555555557</v>
      </c>
      <c r="G2341" s="31">
        <v>42624.418055555558</v>
      </c>
      <c r="H2341" s="33">
        <v>46</v>
      </c>
      <c r="I2341" s="33">
        <v>218</v>
      </c>
      <c r="J2341" s="33"/>
      <c r="K2341" s="33"/>
      <c r="L2341" s="33"/>
      <c r="M2341" s="33"/>
      <c r="N2341" s="33"/>
      <c r="O2341" s="33"/>
      <c r="P2341" s="33"/>
      <c r="Q2341" s="33"/>
      <c r="R2341" s="33" t="s">
        <v>941</v>
      </c>
      <c r="S2341" s="33" t="s">
        <v>882</v>
      </c>
      <c r="T2341" s="33"/>
      <c r="U2341" s="33"/>
      <c r="V2341" s="33"/>
      <c r="W2341" s="33"/>
      <c r="X2341" s="33"/>
      <c r="Y2341" s="33"/>
      <c r="Z2341" s="33"/>
      <c r="AA2341" s="33"/>
      <c r="AB2341" s="33"/>
      <c r="AC2341" s="33"/>
      <c r="AD2341" s="33"/>
      <c r="AE2341" s="33"/>
      <c r="AF2341" s="33"/>
      <c r="AG2341" s="33"/>
      <c r="AH2341" s="33"/>
      <c r="AI2341" s="33"/>
    </row>
    <row r="2342" spans="1:35">
      <c r="A2342" s="33">
        <v>40301</v>
      </c>
      <c r="B2342" s="33" t="s">
        <v>131</v>
      </c>
      <c r="C2342" s="30">
        <v>42624</v>
      </c>
      <c r="D2342" s="36">
        <v>3</v>
      </c>
      <c r="E2342" s="37">
        <v>0.41666666666666669</v>
      </c>
      <c r="F2342" s="37">
        <v>0.41944444444444445</v>
      </c>
      <c r="G2342" s="31">
        <v>42624.419444444444</v>
      </c>
      <c r="H2342" s="33">
        <v>46</v>
      </c>
      <c r="I2342" s="33"/>
      <c r="J2342" s="33"/>
      <c r="K2342" s="33"/>
      <c r="L2342" s="33"/>
      <c r="M2342" s="33"/>
      <c r="N2342" s="33"/>
      <c r="O2342" s="33"/>
      <c r="P2342" s="33"/>
      <c r="Q2342" s="33"/>
      <c r="R2342" s="33"/>
      <c r="S2342" s="33"/>
      <c r="T2342" s="33" t="s">
        <v>845</v>
      </c>
      <c r="U2342" s="33"/>
      <c r="V2342" s="33"/>
      <c r="W2342" s="33"/>
      <c r="X2342" s="33"/>
      <c r="Y2342" s="33"/>
      <c r="Z2342" s="33"/>
      <c r="AA2342" s="33"/>
      <c r="AB2342" s="33"/>
      <c r="AC2342" s="33"/>
      <c r="AD2342" s="33"/>
      <c r="AE2342" s="33"/>
      <c r="AF2342" s="33"/>
      <c r="AG2342" s="33"/>
      <c r="AH2342" s="33"/>
      <c r="AI2342" s="33"/>
    </row>
    <row r="2343" spans="1:35">
      <c r="A2343" s="33">
        <v>40301</v>
      </c>
      <c r="B2343" s="33" t="s">
        <v>131</v>
      </c>
      <c r="C2343" s="30">
        <v>42624</v>
      </c>
      <c r="D2343" s="36">
        <v>3</v>
      </c>
      <c r="E2343" s="37">
        <v>0.41666666666666669</v>
      </c>
      <c r="F2343" s="37">
        <v>0.4201388888888889</v>
      </c>
      <c r="G2343" s="31">
        <v>42624.420138888891</v>
      </c>
      <c r="H2343" s="33">
        <v>46</v>
      </c>
      <c r="I2343" s="33"/>
      <c r="J2343" s="33"/>
      <c r="K2343" s="33"/>
      <c r="L2343" s="33"/>
      <c r="M2343" s="33"/>
      <c r="N2343" s="33"/>
      <c r="O2343" s="33"/>
      <c r="P2343" s="33"/>
      <c r="Q2343" s="33"/>
      <c r="R2343" s="33"/>
      <c r="S2343" s="33"/>
      <c r="T2343" s="33"/>
      <c r="U2343" s="33" t="s">
        <v>845</v>
      </c>
      <c r="V2343" s="33"/>
      <c r="W2343" s="33"/>
      <c r="X2343" s="33"/>
      <c r="Y2343" s="33"/>
      <c r="Z2343" s="33"/>
      <c r="AA2343" s="33"/>
      <c r="AB2343" s="33"/>
      <c r="AC2343" s="33"/>
      <c r="AD2343" s="33"/>
      <c r="AE2343" s="33"/>
      <c r="AF2343" s="33"/>
      <c r="AG2343" s="33"/>
      <c r="AH2343" s="33"/>
      <c r="AI2343" s="33"/>
    </row>
    <row r="2344" spans="1:35">
      <c r="A2344" s="33">
        <v>40301</v>
      </c>
      <c r="B2344" s="33" t="s">
        <v>131</v>
      </c>
      <c r="C2344" s="30">
        <v>42624</v>
      </c>
      <c r="D2344" s="36">
        <v>3</v>
      </c>
      <c r="E2344" s="37">
        <v>0.41666666666666669</v>
      </c>
      <c r="F2344" s="37">
        <v>0.43055555555555558</v>
      </c>
      <c r="G2344" s="31">
        <v>42624.430555555555</v>
      </c>
      <c r="H2344" s="33">
        <v>46</v>
      </c>
      <c r="I2344" s="33">
        <v>195</v>
      </c>
      <c r="J2344" s="33"/>
      <c r="K2344" s="33"/>
      <c r="L2344" s="33"/>
      <c r="M2344" s="33"/>
      <c r="N2344" s="33"/>
      <c r="O2344" s="33"/>
      <c r="P2344" s="33"/>
      <c r="Q2344" s="33"/>
      <c r="R2344" s="33"/>
      <c r="S2344" s="33"/>
      <c r="T2344" s="33"/>
      <c r="U2344" s="33"/>
      <c r="V2344" s="33"/>
      <c r="W2344" s="33"/>
      <c r="X2344" s="33"/>
      <c r="Y2344" s="33"/>
      <c r="Z2344" s="33"/>
      <c r="AA2344" s="33"/>
      <c r="AB2344" s="33"/>
      <c r="AC2344" s="33"/>
      <c r="AD2344" s="33"/>
      <c r="AE2344" s="33"/>
      <c r="AF2344" s="33"/>
      <c r="AG2344" s="33"/>
      <c r="AH2344" s="33"/>
      <c r="AI2344" s="33"/>
    </row>
    <row r="2345" spans="1:35">
      <c r="A2345" s="33">
        <v>40301</v>
      </c>
      <c r="B2345" s="33" t="s">
        <v>131</v>
      </c>
      <c r="C2345" s="30">
        <v>42624</v>
      </c>
      <c r="D2345" s="36">
        <v>3</v>
      </c>
      <c r="E2345" s="37">
        <v>0.41666666666666669</v>
      </c>
      <c r="F2345" s="37">
        <v>0.43402777777777773</v>
      </c>
      <c r="G2345" s="31">
        <v>42624.434027777781</v>
      </c>
      <c r="H2345" s="33">
        <v>46</v>
      </c>
      <c r="I2345" s="33">
        <v>170</v>
      </c>
      <c r="J2345" s="33"/>
      <c r="K2345" s="33"/>
      <c r="L2345" s="33"/>
      <c r="M2345" s="33"/>
      <c r="N2345" s="33"/>
      <c r="O2345" s="33"/>
      <c r="P2345" s="33"/>
      <c r="Q2345" s="33"/>
      <c r="R2345" s="33"/>
      <c r="S2345" s="33"/>
      <c r="T2345" s="33"/>
      <c r="U2345" s="33" t="s">
        <v>845</v>
      </c>
      <c r="V2345" s="33"/>
      <c r="W2345" s="33"/>
      <c r="X2345" s="33"/>
      <c r="Y2345" s="33"/>
      <c r="Z2345" s="33"/>
      <c r="AA2345" s="33"/>
      <c r="AB2345" s="33"/>
      <c r="AC2345" s="33"/>
      <c r="AD2345" s="33"/>
      <c r="AE2345" s="33"/>
      <c r="AF2345" s="33"/>
      <c r="AG2345" s="33"/>
      <c r="AH2345" s="33"/>
      <c r="AI2345" s="33"/>
    </row>
    <row r="2346" spans="1:35">
      <c r="A2346" s="33">
        <v>40301</v>
      </c>
      <c r="B2346" s="33" t="s">
        <v>131</v>
      </c>
      <c r="C2346" s="30">
        <v>42624</v>
      </c>
      <c r="D2346" s="36">
        <v>3</v>
      </c>
      <c r="E2346" s="37">
        <v>0.41666666666666669</v>
      </c>
      <c r="F2346" s="37">
        <v>0.44444444444444442</v>
      </c>
      <c r="G2346" s="31">
        <v>42624.444444444445</v>
      </c>
      <c r="H2346" s="33">
        <v>46</v>
      </c>
      <c r="I2346" s="33">
        <v>147</v>
      </c>
      <c r="J2346" s="33"/>
      <c r="K2346" s="33"/>
      <c r="L2346" s="33"/>
      <c r="M2346" s="33"/>
      <c r="N2346" s="33"/>
      <c r="O2346" s="33"/>
      <c r="P2346" s="33"/>
      <c r="Q2346" s="33"/>
      <c r="R2346" s="33"/>
      <c r="S2346" s="33"/>
      <c r="T2346" s="33"/>
      <c r="U2346" s="33"/>
      <c r="V2346" s="33"/>
      <c r="W2346" s="33"/>
      <c r="X2346" s="33"/>
      <c r="Y2346" s="33"/>
      <c r="Z2346" s="33"/>
      <c r="AA2346" s="33"/>
      <c r="AB2346" s="33"/>
      <c r="AC2346" s="33"/>
      <c r="AD2346" s="33"/>
      <c r="AE2346" s="33"/>
      <c r="AF2346" s="33"/>
      <c r="AG2346" s="33"/>
      <c r="AH2346" s="33"/>
      <c r="AI2346" s="33"/>
    </row>
    <row r="2347" spans="1:35">
      <c r="A2347" s="33">
        <v>40301</v>
      </c>
      <c r="B2347" s="33" t="s">
        <v>131</v>
      </c>
      <c r="C2347" s="30">
        <v>42624</v>
      </c>
      <c r="D2347" s="36">
        <v>3</v>
      </c>
      <c r="E2347" s="37">
        <v>0.41666666666666669</v>
      </c>
      <c r="F2347" s="37">
        <v>0.44791666666666669</v>
      </c>
      <c r="G2347" s="31">
        <v>42624.447916666664</v>
      </c>
      <c r="H2347" s="33">
        <v>46</v>
      </c>
      <c r="I2347" s="33">
        <v>125</v>
      </c>
      <c r="J2347" s="33"/>
      <c r="K2347" s="33"/>
      <c r="L2347" s="33"/>
      <c r="M2347" s="33"/>
      <c r="N2347" s="33"/>
      <c r="O2347" s="33"/>
      <c r="P2347" s="33"/>
      <c r="Q2347" s="33"/>
      <c r="R2347" s="33"/>
      <c r="S2347" s="33"/>
      <c r="T2347" s="33"/>
      <c r="U2347" s="33" t="s">
        <v>845</v>
      </c>
      <c r="V2347" s="33"/>
      <c r="W2347" s="33"/>
      <c r="X2347" s="33"/>
      <c r="Y2347" s="33"/>
      <c r="Z2347" s="33"/>
      <c r="AA2347" s="33"/>
      <c r="AB2347" s="33"/>
      <c r="AC2347" s="33"/>
      <c r="AD2347" s="33"/>
      <c r="AE2347" s="33"/>
      <c r="AF2347" s="33"/>
      <c r="AG2347" s="33"/>
      <c r="AH2347" s="33"/>
      <c r="AI2347" s="33"/>
    </row>
    <row r="2348" spans="1:35">
      <c r="A2348" s="33">
        <v>40301</v>
      </c>
      <c r="B2348" s="33" t="s">
        <v>131</v>
      </c>
      <c r="C2348" s="30">
        <v>42624</v>
      </c>
      <c r="D2348" s="36">
        <v>3</v>
      </c>
      <c r="E2348" s="37">
        <v>0.41666666666666669</v>
      </c>
      <c r="F2348" s="37">
        <v>0.45833333333333331</v>
      </c>
      <c r="G2348" s="31">
        <v>42624.458333333336</v>
      </c>
      <c r="H2348" s="33">
        <v>46</v>
      </c>
      <c r="I2348" s="33">
        <v>85</v>
      </c>
      <c r="J2348" s="33"/>
      <c r="K2348" s="33"/>
      <c r="L2348" s="33"/>
      <c r="M2348" s="33"/>
      <c r="N2348" s="33"/>
      <c r="O2348" s="33"/>
      <c r="P2348" s="33"/>
      <c r="Q2348" s="33"/>
      <c r="R2348" s="33"/>
      <c r="S2348" s="33"/>
      <c r="T2348" s="33"/>
      <c r="U2348" s="33"/>
      <c r="V2348" s="33"/>
      <c r="W2348" s="33"/>
      <c r="X2348" s="33"/>
      <c r="Y2348" s="33"/>
      <c r="Z2348" s="33"/>
      <c r="AA2348" s="33"/>
      <c r="AB2348" s="33"/>
      <c r="AC2348" s="33"/>
      <c r="AD2348" s="33"/>
      <c r="AE2348" s="33"/>
      <c r="AF2348" s="33"/>
      <c r="AG2348" s="33"/>
      <c r="AH2348" s="33"/>
      <c r="AI2348" s="33"/>
    </row>
    <row r="2349" spans="1:35">
      <c r="A2349" s="33">
        <v>40301</v>
      </c>
      <c r="B2349" s="33" t="s">
        <v>131</v>
      </c>
      <c r="C2349" s="30">
        <v>42624</v>
      </c>
      <c r="D2349" s="36">
        <v>3</v>
      </c>
      <c r="E2349" s="37">
        <v>0.47916666666666669</v>
      </c>
      <c r="F2349" s="37">
        <v>0.47916666666666669</v>
      </c>
      <c r="G2349" s="31">
        <v>42624.479166666664</v>
      </c>
      <c r="H2349" s="33">
        <v>47</v>
      </c>
      <c r="I2349" s="33"/>
      <c r="J2349" s="33"/>
      <c r="K2349" s="33"/>
      <c r="L2349" s="33"/>
      <c r="M2349" s="33"/>
      <c r="N2349" s="33"/>
      <c r="O2349" s="33"/>
      <c r="P2349" s="33"/>
      <c r="Q2349" s="33"/>
      <c r="R2349" s="33"/>
      <c r="S2349" s="33"/>
      <c r="T2349" s="33"/>
      <c r="U2349" s="33"/>
      <c r="V2349" s="33"/>
      <c r="W2349" s="33"/>
      <c r="X2349" s="33"/>
      <c r="Y2349" s="33"/>
      <c r="Z2349" s="33"/>
      <c r="AA2349" s="33"/>
      <c r="AB2349" s="33"/>
      <c r="AC2349" s="33"/>
      <c r="AD2349" s="33"/>
      <c r="AE2349" s="33"/>
      <c r="AF2349" s="33"/>
      <c r="AG2349" s="33"/>
      <c r="AH2349" s="33" t="s">
        <v>1123</v>
      </c>
      <c r="AI2349" s="33"/>
    </row>
    <row r="2350" spans="1:35">
      <c r="A2350" s="33">
        <v>40301</v>
      </c>
      <c r="B2350" s="33" t="s">
        <v>131</v>
      </c>
      <c r="C2350" s="30">
        <v>42624</v>
      </c>
      <c r="D2350" s="36">
        <v>3</v>
      </c>
      <c r="E2350" s="37">
        <v>0.48958333333333331</v>
      </c>
      <c r="F2350" s="37">
        <v>0.48958333333333331</v>
      </c>
      <c r="G2350" s="31">
        <v>42624.489583333336</v>
      </c>
      <c r="H2350" s="33">
        <v>48</v>
      </c>
      <c r="I2350" s="33"/>
      <c r="J2350" s="33"/>
      <c r="K2350" s="33"/>
      <c r="L2350" s="33"/>
      <c r="M2350" s="33"/>
      <c r="N2350" s="33"/>
      <c r="O2350" s="33"/>
      <c r="P2350" s="33"/>
      <c r="Q2350" s="33"/>
      <c r="R2350" s="33"/>
      <c r="S2350" s="33"/>
      <c r="T2350" s="33"/>
      <c r="U2350" s="33"/>
      <c r="V2350" s="33"/>
      <c r="W2350" s="33"/>
      <c r="X2350" s="33" t="s">
        <v>845</v>
      </c>
      <c r="Y2350" s="33"/>
      <c r="Z2350" s="33"/>
      <c r="AA2350" s="33"/>
      <c r="AB2350" s="33"/>
      <c r="AC2350" s="33"/>
      <c r="AD2350" s="33"/>
      <c r="AE2350" s="33"/>
      <c r="AF2350" s="33"/>
      <c r="AG2350" s="33"/>
      <c r="AH2350" s="33"/>
      <c r="AI2350" s="33"/>
    </row>
    <row r="2351" spans="1:35">
      <c r="A2351" s="33">
        <v>40301</v>
      </c>
      <c r="B2351" s="33" t="s">
        <v>131</v>
      </c>
      <c r="C2351" s="30">
        <v>42624</v>
      </c>
      <c r="D2351" s="36">
        <v>3</v>
      </c>
      <c r="E2351" s="37">
        <v>0.5</v>
      </c>
      <c r="F2351" s="37">
        <v>0.48958333333333331</v>
      </c>
      <c r="G2351" s="31">
        <v>42624.489583333336</v>
      </c>
      <c r="H2351" s="33">
        <v>49</v>
      </c>
      <c r="I2351" s="33">
        <v>68</v>
      </c>
      <c r="J2351" s="33" t="s">
        <v>846</v>
      </c>
      <c r="K2351" s="33"/>
      <c r="L2351" s="33"/>
      <c r="M2351" s="33">
        <v>15</v>
      </c>
      <c r="N2351" s="33"/>
      <c r="O2351" s="33"/>
      <c r="P2351" s="33"/>
      <c r="Q2351" s="33"/>
      <c r="R2351" s="33"/>
      <c r="S2351" s="33"/>
      <c r="T2351" s="33"/>
      <c r="U2351" s="33"/>
      <c r="V2351" s="33"/>
      <c r="W2351" s="33"/>
      <c r="X2351" s="33"/>
      <c r="Y2351" s="33"/>
      <c r="Z2351" s="33"/>
      <c r="AA2351" s="33"/>
      <c r="AB2351" s="33"/>
      <c r="AC2351" s="33"/>
      <c r="AD2351" s="33"/>
      <c r="AE2351" s="33"/>
      <c r="AF2351" s="33"/>
      <c r="AG2351" s="33"/>
      <c r="AH2351" s="33"/>
      <c r="AI2351" s="33"/>
    </row>
    <row r="2352" spans="1:35">
      <c r="A2352" s="33">
        <v>40301</v>
      </c>
      <c r="B2352" s="33" t="s">
        <v>131</v>
      </c>
      <c r="C2352" s="30">
        <v>42624</v>
      </c>
      <c r="D2352" s="36">
        <v>3</v>
      </c>
      <c r="E2352" s="37">
        <v>0.5</v>
      </c>
      <c r="F2352" s="37">
        <v>0.5</v>
      </c>
      <c r="G2352" s="31">
        <v>42624.5</v>
      </c>
      <c r="H2352" s="33">
        <v>50</v>
      </c>
      <c r="I2352" s="33">
        <v>88</v>
      </c>
      <c r="J2352" s="33" t="s">
        <v>843</v>
      </c>
      <c r="K2352" s="33"/>
      <c r="L2352" s="33"/>
      <c r="M2352" s="33"/>
      <c r="N2352" s="33"/>
      <c r="O2352" s="33"/>
      <c r="P2352" s="33"/>
      <c r="Q2352" s="33"/>
      <c r="R2352" s="33"/>
      <c r="S2352" s="33"/>
      <c r="T2352" s="33"/>
      <c r="U2352" s="33"/>
      <c r="V2352" s="33"/>
      <c r="W2352" s="33"/>
      <c r="X2352" s="33"/>
      <c r="Y2352" s="33"/>
      <c r="Z2352" s="33"/>
      <c r="AA2352" s="33"/>
      <c r="AB2352" s="33"/>
      <c r="AC2352" s="33"/>
      <c r="AD2352" s="33"/>
      <c r="AE2352" s="33"/>
      <c r="AF2352" s="33"/>
      <c r="AG2352" s="33"/>
      <c r="AH2352" s="33" t="s">
        <v>1124</v>
      </c>
      <c r="AI2352" s="33"/>
    </row>
    <row r="2353" spans="1:35">
      <c r="A2353" s="33">
        <v>40301</v>
      </c>
      <c r="B2353" s="33" t="s">
        <v>131</v>
      </c>
      <c r="C2353" s="30">
        <v>42624</v>
      </c>
      <c r="D2353" s="36">
        <v>3</v>
      </c>
      <c r="E2353" s="37">
        <v>0.5</v>
      </c>
      <c r="F2353" s="37">
        <v>0.50138888888888888</v>
      </c>
      <c r="G2353" s="31">
        <v>42624.501388888886</v>
      </c>
      <c r="H2353" s="33">
        <v>50</v>
      </c>
      <c r="I2353" s="33"/>
      <c r="J2353" s="33"/>
      <c r="K2353" s="33">
        <v>67.39</v>
      </c>
      <c r="L2353" s="33">
        <v>55</v>
      </c>
      <c r="M2353" s="33"/>
      <c r="N2353" s="33">
        <v>10</v>
      </c>
      <c r="O2353" s="33"/>
      <c r="P2353" s="33"/>
      <c r="Q2353" s="33"/>
      <c r="R2353" s="33"/>
      <c r="S2353" s="33"/>
      <c r="T2353" s="33"/>
      <c r="U2353" s="33"/>
      <c r="V2353" s="33"/>
      <c r="W2353" s="33"/>
      <c r="X2353" s="33"/>
      <c r="Y2353" s="33"/>
      <c r="Z2353" s="33"/>
      <c r="AA2353" s="33"/>
      <c r="AB2353" s="33"/>
      <c r="AC2353" s="33"/>
      <c r="AD2353" s="33"/>
      <c r="AE2353" s="33"/>
      <c r="AF2353" s="33"/>
      <c r="AG2353" s="33"/>
      <c r="AH2353" s="33" t="s">
        <v>1125</v>
      </c>
      <c r="AI2353" s="33"/>
    </row>
    <row r="2354" spans="1:35">
      <c r="A2354" s="33">
        <v>40301</v>
      </c>
      <c r="B2354" s="33" t="s">
        <v>131</v>
      </c>
      <c r="C2354" s="30">
        <v>42624</v>
      </c>
      <c r="D2354" s="36">
        <v>3</v>
      </c>
      <c r="E2354" s="37">
        <v>0.5</v>
      </c>
      <c r="F2354" s="37">
        <v>0.50347222222222221</v>
      </c>
      <c r="G2354" s="31">
        <v>42624.503472222219</v>
      </c>
      <c r="H2354" s="33">
        <v>50</v>
      </c>
      <c r="I2354" s="33"/>
      <c r="J2354" s="33"/>
      <c r="K2354" s="33"/>
      <c r="L2354" s="33"/>
      <c r="M2354" s="33"/>
      <c r="N2354" s="33"/>
      <c r="O2354" s="33"/>
      <c r="P2354" s="33" t="s">
        <v>845</v>
      </c>
      <c r="Q2354" s="33"/>
      <c r="R2354" s="33"/>
      <c r="S2354" s="33"/>
      <c r="T2354" s="33"/>
      <c r="U2354" s="33"/>
      <c r="V2354" s="33"/>
      <c r="W2354" s="33"/>
      <c r="X2354" s="33"/>
      <c r="Y2354" s="33"/>
      <c r="Z2354" s="33"/>
      <c r="AA2354" s="33"/>
      <c r="AB2354" s="33"/>
      <c r="AC2354" s="33"/>
      <c r="AD2354" s="33"/>
      <c r="AE2354" s="33"/>
      <c r="AF2354" s="33"/>
      <c r="AG2354" s="33"/>
      <c r="AH2354" s="33"/>
      <c r="AI2354" s="33"/>
    </row>
    <row r="2355" spans="1:35">
      <c r="A2355" s="33">
        <v>40301</v>
      </c>
      <c r="B2355" s="33" t="s">
        <v>131</v>
      </c>
      <c r="C2355" s="30">
        <v>42624</v>
      </c>
      <c r="D2355" s="36">
        <v>3</v>
      </c>
      <c r="E2355" s="37">
        <v>0.65625</v>
      </c>
      <c r="F2355" s="37">
        <v>0.66319444444444442</v>
      </c>
      <c r="G2355" s="31">
        <v>42624.663194444445</v>
      </c>
      <c r="H2355" s="33">
        <v>51</v>
      </c>
      <c r="I2355" s="33">
        <v>87</v>
      </c>
      <c r="J2355" s="33" t="s">
        <v>843</v>
      </c>
      <c r="K2355" s="33"/>
      <c r="L2355" s="33"/>
      <c r="M2355" s="33"/>
      <c r="N2355" s="33"/>
      <c r="O2355" s="33"/>
      <c r="P2355" s="33"/>
      <c r="Q2355" s="33"/>
      <c r="R2355" s="33"/>
      <c r="S2355" s="33"/>
      <c r="T2355" s="33"/>
      <c r="U2355" s="33"/>
      <c r="V2355" s="33"/>
      <c r="W2355" s="33"/>
      <c r="X2355" s="33"/>
      <c r="Y2355" s="33"/>
      <c r="Z2355" s="33"/>
      <c r="AA2355" s="33"/>
      <c r="AB2355" s="33"/>
      <c r="AC2355" s="33"/>
      <c r="AD2355" s="33"/>
      <c r="AE2355" s="33"/>
      <c r="AF2355" s="33"/>
      <c r="AG2355" s="33"/>
      <c r="AH2355" s="33" t="s">
        <v>1126</v>
      </c>
      <c r="AI2355" s="33"/>
    </row>
    <row r="2356" spans="1:35">
      <c r="A2356" s="33">
        <v>40301</v>
      </c>
      <c r="B2356" s="33" t="s">
        <v>131</v>
      </c>
      <c r="C2356" s="30">
        <v>42624</v>
      </c>
      <c r="D2356" s="36">
        <v>3</v>
      </c>
      <c r="E2356" s="37">
        <v>0.66666666666666663</v>
      </c>
      <c r="F2356" s="37">
        <v>0.67291666666666661</v>
      </c>
      <c r="G2356" s="31">
        <v>42624.67291666667</v>
      </c>
      <c r="H2356" s="33">
        <v>52</v>
      </c>
      <c r="I2356" s="33"/>
      <c r="J2356" s="33"/>
      <c r="K2356" s="33"/>
      <c r="L2356" s="33"/>
      <c r="M2356" s="33"/>
      <c r="N2356" s="33"/>
      <c r="O2356" s="33"/>
      <c r="P2356" s="33"/>
      <c r="Q2356" s="33"/>
      <c r="R2356" s="33"/>
      <c r="S2356" s="33"/>
      <c r="T2356" s="33"/>
      <c r="U2356" s="33"/>
      <c r="V2356" s="33"/>
      <c r="W2356" s="33"/>
      <c r="X2356" s="33"/>
      <c r="Y2356" s="33"/>
      <c r="Z2356" s="33"/>
      <c r="AA2356" s="33"/>
      <c r="AB2356" s="33"/>
      <c r="AC2356" s="33">
        <v>0.2</v>
      </c>
      <c r="AD2356" s="33" t="s">
        <v>1061</v>
      </c>
      <c r="AE2356" s="33">
        <v>78</v>
      </c>
      <c r="AF2356" s="33">
        <v>20</v>
      </c>
      <c r="AG2356" s="33">
        <v>97.6</v>
      </c>
      <c r="AH2356" s="33"/>
      <c r="AI2356" s="33"/>
    </row>
    <row r="2357" spans="1:35">
      <c r="A2357" s="33">
        <v>40301</v>
      </c>
      <c r="B2357" s="33" t="s">
        <v>131</v>
      </c>
      <c r="C2357" s="30">
        <v>42624</v>
      </c>
      <c r="D2357" s="36">
        <v>3</v>
      </c>
      <c r="E2357" s="37">
        <v>0.66666666666666663</v>
      </c>
      <c r="F2357" s="37">
        <v>0.68055555555555547</v>
      </c>
      <c r="G2357" s="31">
        <v>42624.680555555555</v>
      </c>
      <c r="H2357" s="33">
        <v>53</v>
      </c>
      <c r="I2357" s="33"/>
      <c r="J2357" s="33"/>
      <c r="K2357" s="33"/>
      <c r="L2357" s="33"/>
      <c r="M2357" s="33"/>
      <c r="N2357" s="33"/>
      <c r="O2357" s="33"/>
      <c r="P2357" s="33"/>
      <c r="Q2357" s="33"/>
      <c r="R2357" s="33"/>
      <c r="S2357" s="33"/>
      <c r="T2357" s="33"/>
      <c r="U2357" s="33"/>
      <c r="V2357" s="33"/>
      <c r="W2357" s="33"/>
      <c r="X2357" s="33"/>
      <c r="Y2357" s="33"/>
      <c r="Z2357" s="33"/>
      <c r="AA2357" s="33"/>
      <c r="AB2357" s="33"/>
      <c r="AC2357" s="33"/>
      <c r="AD2357" s="33"/>
      <c r="AE2357" s="33"/>
      <c r="AF2357" s="33"/>
      <c r="AG2357" s="33"/>
      <c r="AH2357" s="33" t="s">
        <v>1127</v>
      </c>
      <c r="AI2357" s="33"/>
    </row>
    <row r="2358" spans="1:35">
      <c r="A2358" s="29">
        <v>40301</v>
      </c>
      <c r="B2358" s="29" t="s">
        <v>27</v>
      </c>
      <c r="C2358" s="32">
        <v>42691</v>
      </c>
      <c r="D2358" s="36">
        <v>1</v>
      </c>
      <c r="E2358" s="34">
        <v>0.67708333333333337</v>
      </c>
      <c r="F2358" s="34">
        <v>0.67986111111111114</v>
      </c>
      <c r="G2358" s="31">
        <v>42691.679861111108</v>
      </c>
      <c r="I2358" s="29">
        <v>205</v>
      </c>
      <c r="J2358" s="29" t="s">
        <v>843</v>
      </c>
      <c r="Z2358" s="29" t="s">
        <v>845</v>
      </c>
      <c r="AC2358" s="29">
        <v>0</v>
      </c>
      <c r="AD2358" s="29" t="s">
        <v>1128</v>
      </c>
      <c r="AE2358" s="29">
        <v>80</v>
      </c>
      <c r="AF2358" s="29">
        <v>18</v>
      </c>
      <c r="AG2358" s="29">
        <v>98.6</v>
      </c>
    </row>
    <row r="2359" spans="1:35">
      <c r="A2359" s="29">
        <v>40301</v>
      </c>
      <c r="B2359" s="29" t="s">
        <v>27</v>
      </c>
      <c r="C2359" s="32">
        <v>42691</v>
      </c>
      <c r="D2359" s="36">
        <v>1</v>
      </c>
      <c r="E2359" s="34">
        <v>0.73958333333333337</v>
      </c>
      <c r="F2359" s="34">
        <v>0.74305555555555547</v>
      </c>
      <c r="G2359" s="31">
        <v>42691.743055555555</v>
      </c>
      <c r="I2359" s="29">
        <v>208</v>
      </c>
      <c r="J2359" s="29" t="s">
        <v>843</v>
      </c>
      <c r="K2359" s="29">
        <v>90</v>
      </c>
      <c r="L2359" s="29">
        <v>80</v>
      </c>
      <c r="N2359" s="29">
        <v>13</v>
      </c>
      <c r="P2359" s="29" t="s">
        <v>1140</v>
      </c>
    </row>
    <row r="2360" spans="1:35">
      <c r="A2360" s="29">
        <v>40301</v>
      </c>
      <c r="B2360" s="29" t="s">
        <v>27</v>
      </c>
      <c r="C2360" s="32">
        <v>42691</v>
      </c>
      <c r="D2360" s="36">
        <v>1</v>
      </c>
      <c r="E2360" s="34">
        <v>0.75</v>
      </c>
      <c r="F2360" s="34">
        <v>0.77083333333333337</v>
      </c>
      <c r="G2360" s="31">
        <v>42691.770833333336</v>
      </c>
      <c r="O2360" s="29">
        <v>19</v>
      </c>
    </row>
    <row r="2361" spans="1:35">
      <c r="A2361" s="29">
        <v>40301</v>
      </c>
      <c r="B2361" s="29" t="s">
        <v>27</v>
      </c>
      <c r="C2361" s="32">
        <v>42691</v>
      </c>
      <c r="D2361" s="36">
        <v>1</v>
      </c>
      <c r="E2361" s="34">
        <v>0.875</v>
      </c>
      <c r="F2361" s="34">
        <v>0.87638888888888899</v>
      </c>
      <c r="G2361" s="31">
        <v>42691.876388888886</v>
      </c>
      <c r="I2361" s="29">
        <v>245</v>
      </c>
      <c r="J2361" s="29" t="s">
        <v>843</v>
      </c>
      <c r="Z2361" s="29" t="s">
        <v>845</v>
      </c>
      <c r="AH2361" s="29" t="s">
        <v>1129</v>
      </c>
    </row>
    <row r="2362" spans="1:35">
      <c r="A2362" s="29">
        <v>40301</v>
      </c>
      <c r="B2362" s="29" t="s">
        <v>27</v>
      </c>
      <c r="C2362" s="32">
        <v>42691</v>
      </c>
      <c r="D2362" s="36">
        <v>1</v>
      </c>
      <c r="E2362" s="34">
        <v>0.90625</v>
      </c>
      <c r="F2362" s="34">
        <v>0.91388888888888886</v>
      </c>
      <c r="G2362" s="31">
        <v>42691.913888888892</v>
      </c>
      <c r="I2362" s="29">
        <v>241</v>
      </c>
      <c r="J2362" s="29" t="s">
        <v>843</v>
      </c>
      <c r="K2362" s="29">
        <v>21</v>
      </c>
      <c r="N2362" s="29">
        <v>6</v>
      </c>
      <c r="AB2362" s="29" t="s">
        <v>845</v>
      </c>
    </row>
    <row r="2363" spans="1:35">
      <c r="A2363" s="29">
        <v>40301</v>
      </c>
      <c r="B2363" s="29" t="s">
        <v>27</v>
      </c>
      <c r="C2363" s="32">
        <v>42691</v>
      </c>
      <c r="D2363" s="36">
        <v>1</v>
      </c>
      <c r="E2363" s="34">
        <v>0.95833333333333337</v>
      </c>
      <c r="F2363" s="34">
        <v>0.96597222222222223</v>
      </c>
      <c r="G2363" s="31">
        <v>42691.96597222222</v>
      </c>
      <c r="I2363" s="29">
        <v>179</v>
      </c>
      <c r="J2363" s="29" t="s">
        <v>843</v>
      </c>
      <c r="Z2363" s="29" t="s">
        <v>845</v>
      </c>
      <c r="AA2363" s="29" t="s">
        <v>845</v>
      </c>
    </row>
    <row r="2364" spans="1:35">
      <c r="A2364" s="29">
        <v>40301</v>
      </c>
      <c r="B2364" s="29" t="s">
        <v>27</v>
      </c>
      <c r="C2364" s="32">
        <v>42692</v>
      </c>
      <c r="D2364" s="36">
        <v>2</v>
      </c>
      <c r="E2364" s="34">
        <v>5.2083333333333336E-2</v>
      </c>
      <c r="F2364" s="34">
        <v>6.0416666666666667E-2</v>
      </c>
      <c r="G2364" s="31">
        <v>42692.060416666667</v>
      </c>
      <c r="I2364" s="29">
        <v>109</v>
      </c>
      <c r="J2364" s="29" t="s">
        <v>843</v>
      </c>
      <c r="AH2364" s="29" t="s">
        <v>1130</v>
      </c>
    </row>
    <row r="2365" spans="1:35">
      <c r="A2365" s="29">
        <v>40301</v>
      </c>
      <c r="B2365" s="29" t="s">
        <v>27</v>
      </c>
      <c r="C2365" s="32">
        <v>42692</v>
      </c>
      <c r="D2365" s="36">
        <v>2</v>
      </c>
      <c r="E2365" s="34">
        <v>7.2916666666666671E-2</v>
      </c>
      <c r="F2365" s="34">
        <v>7.5694444444444439E-2</v>
      </c>
      <c r="G2365" s="31">
        <v>42692.075694444444</v>
      </c>
      <c r="AH2365" s="29" t="s">
        <v>1131</v>
      </c>
    </row>
    <row r="2366" spans="1:35">
      <c r="A2366" s="29">
        <v>40301</v>
      </c>
      <c r="B2366" s="29" t="s">
        <v>27</v>
      </c>
      <c r="C2366" s="32">
        <v>42692</v>
      </c>
      <c r="D2366" s="36">
        <v>2</v>
      </c>
      <c r="E2366" s="34">
        <v>0.15625</v>
      </c>
      <c r="F2366" s="34">
        <v>0.16041666666666668</v>
      </c>
      <c r="G2366" s="31">
        <v>42692.160416666666</v>
      </c>
      <c r="I2366" s="29">
        <v>75</v>
      </c>
      <c r="J2366" s="29" t="s">
        <v>1141</v>
      </c>
      <c r="M2366" s="29">
        <v>15</v>
      </c>
      <c r="Z2366" s="29" t="s">
        <v>1142</v>
      </c>
    </row>
    <row r="2367" spans="1:35">
      <c r="A2367" s="29">
        <v>40301</v>
      </c>
      <c r="B2367" s="29" t="s">
        <v>27</v>
      </c>
      <c r="C2367" s="32">
        <v>42692</v>
      </c>
      <c r="D2367" s="36">
        <v>2</v>
      </c>
      <c r="E2367" s="34">
        <v>0.15625</v>
      </c>
      <c r="F2367" s="34">
        <v>0.16041666666666668</v>
      </c>
      <c r="G2367" s="31">
        <v>42692.160416666666</v>
      </c>
      <c r="I2367" s="29">
        <v>73</v>
      </c>
      <c r="J2367" s="29" t="s">
        <v>846</v>
      </c>
      <c r="Z2367" s="29" t="s">
        <v>1143</v>
      </c>
    </row>
    <row r="2368" spans="1:35">
      <c r="A2368" s="29">
        <v>40301</v>
      </c>
      <c r="B2368" s="29" t="s">
        <v>27</v>
      </c>
      <c r="C2368" s="32">
        <v>42692</v>
      </c>
      <c r="D2368" s="36">
        <v>2</v>
      </c>
      <c r="E2368" s="34">
        <v>0.16666666666666666</v>
      </c>
      <c r="F2368" s="34">
        <v>0.17222222222222225</v>
      </c>
      <c r="G2368" s="31">
        <v>42692.172222222223</v>
      </c>
      <c r="I2368" s="29">
        <v>90</v>
      </c>
      <c r="J2368" s="29" t="s">
        <v>843</v>
      </c>
    </row>
    <row r="2369" spans="1:34">
      <c r="A2369" s="29">
        <v>40301</v>
      </c>
      <c r="B2369" s="29" t="s">
        <v>27</v>
      </c>
      <c r="C2369" s="32">
        <v>42692</v>
      </c>
      <c r="D2369" s="36">
        <v>2</v>
      </c>
      <c r="E2369" s="34">
        <v>0.26041666666666669</v>
      </c>
      <c r="F2369" s="34">
        <v>0.26874999999999999</v>
      </c>
      <c r="G2369" s="31">
        <v>42692.268750000003</v>
      </c>
      <c r="I2369" s="29">
        <v>147</v>
      </c>
      <c r="J2369" s="29" t="s">
        <v>843</v>
      </c>
      <c r="O2369" s="29">
        <v>18</v>
      </c>
    </row>
    <row r="2370" spans="1:34">
      <c r="A2370" s="29">
        <v>40301</v>
      </c>
      <c r="B2370" s="29" t="s">
        <v>27</v>
      </c>
      <c r="C2370" s="32">
        <v>42692</v>
      </c>
      <c r="D2370" s="36">
        <v>2</v>
      </c>
      <c r="E2370" s="34">
        <v>0.30208333333333331</v>
      </c>
      <c r="F2370" s="34">
        <v>0.30208333333333331</v>
      </c>
      <c r="G2370" s="31">
        <v>42692.302083333336</v>
      </c>
      <c r="AD2370" s="29" t="s">
        <v>1132</v>
      </c>
      <c r="AE2370" s="29">
        <v>64</v>
      </c>
      <c r="AF2370" s="29">
        <v>16</v>
      </c>
      <c r="AG2370" s="29">
        <v>97.9</v>
      </c>
    </row>
    <row r="2371" spans="1:34">
      <c r="A2371" s="29">
        <v>40301</v>
      </c>
      <c r="B2371" s="29" t="s">
        <v>27</v>
      </c>
      <c r="C2371" s="32">
        <v>42692</v>
      </c>
      <c r="D2371" s="36">
        <v>2</v>
      </c>
      <c r="E2371" s="34">
        <v>0.33333333333333331</v>
      </c>
      <c r="F2371" s="34">
        <v>0.3347222222222222</v>
      </c>
      <c r="G2371" s="31">
        <v>42692.334722222222</v>
      </c>
      <c r="I2371" s="29">
        <v>210</v>
      </c>
      <c r="J2371" s="29" t="s">
        <v>843</v>
      </c>
      <c r="K2371" s="29">
        <v>47</v>
      </c>
      <c r="L2371" s="29">
        <v>60</v>
      </c>
      <c r="N2371" s="29">
        <v>10</v>
      </c>
      <c r="P2371" s="29" t="s">
        <v>845</v>
      </c>
    </row>
    <row r="2372" spans="1:34">
      <c r="A2372" s="29">
        <v>40301</v>
      </c>
      <c r="B2372" s="29" t="s">
        <v>27</v>
      </c>
      <c r="C2372" s="32">
        <v>42692</v>
      </c>
      <c r="D2372" s="36">
        <v>2</v>
      </c>
      <c r="E2372" s="34">
        <v>0.36458333333333331</v>
      </c>
      <c r="F2372" s="34">
        <v>0.36944444444444446</v>
      </c>
      <c r="G2372" s="31">
        <v>42692.369444444441</v>
      </c>
      <c r="I2372" s="29">
        <v>266</v>
      </c>
      <c r="J2372" s="29" t="s">
        <v>843</v>
      </c>
    </row>
    <row r="2373" spans="1:34">
      <c r="A2373" s="29">
        <v>40301</v>
      </c>
      <c r="B2373" s="29" t="s">
        <v>27</v>
      </c>
      <c r="C2373" s="32">
        <v>42692</v>
      </c>
      <c r="D2373" s="36">
        <v>2</v>
      </c>
      <c r="E2373" s="34">
        <v>0.375</v>
      </c>
      <c r="F2373" s="34">
        <v>0.37986111111111115</v>
      </c>
      <c r="G2373" s="31">
        <v>42692.379861111112</v>
      </c>
      <c r="I2373" s="29">
        <v>312</v>
      </c>
      <c r="J2373" s="29" t="s">
        <v>993</v>
      </c>
      <c r="AC2373" s="29">
        <v>0.1</v>
      </c>
      <c r="AH2373" s="29" t="s">
        <v>1133</v>
      </c>
    </row>
    <row r="2374" spans="1:34">
      <c r="A2374" s="29">
        <v>40301</v>
      </c>
      <c r="B2374" s="29" t="s">
        <v>27</v>
      </c>
      <c r="C2374" s="32">
        <v>42692</v>
      </c>
      <c r="D2374" s="36">
        <v>2</v>
      </c>
      <c r="E2374" s="34">
        <v>0.41666666666666669</v>
      </c>
      <c r="F2374" s="34">
        <v>0.41666666666666669</v>
      </c>
      <c r="G2374" s="31">
        <v>42692.416666666664</v>
      </c>
      <c r="I2374" s="29">
        <v>301</v>
      </c>
      <c r="J2374" s="29" t="s">
        <v>993</v>
      </c>
      <c r="N2374" s="29">
        <v>1.5</v>
      </c>
      <c r="Q2374" s="29" t="s">
        <v>845</v>
      </c>
      <c r="AH2374" s="29" t="s">
        <v>1144</v>
      </c>
    </row>
    <row r="2375" spans="1:34">
      <c r="A2375" s="29">
        <v>40301</v>
      </c>
      <c r="B2375" s="29" t="s">
        <v>27</v>
      </c>
      <c r="C2375" s="32">
        <v>42692</v>
      </c>
      <c r="D2375" s="36">
        <v>2</v>
      </c>
      <c r="E2375" s="34">
        <v>0.47916666666666669</v>
      </c>
      <c r="F2375" s="34">
        <v>0.47916666666666669</v>
      </c>
      <c r="G2375" s="31">
        <v>42692.479166666664</v>
      </c>
      <c r="I2375" s="29">
        <v>219</v>
      </c>
      <c r="J2375" s="29" t="s">
        <v>843</v>
      </c>
      <c r="S2375" s="29" t="s">
        <v>845</v>
      </c>
    </row>
    <row r="2376" spans="1:34">
      <c r="A2376" s="29">
        <v>40301</v>
      </c>
      <c r="B2376" s="29" t="s">
        <v>27</v>
      </c>
      <c r="C2376" s="32">
        <v>42692</v>
      </c>
      <c r="D2376" s="36">
        <v>2</v>
      </c>
      <c r="F2376" s="34">
        <v>0.48680555555555555</v>
      </c>
      <c r="G2376" s="31">
        <v>42692.486805555556</v>
      </c>
      <c r="T2376" s="29" t="s">
        <v>845</v>
      </c>
    </row>
    <row r="2377" spans="1:34">
      <c r="A2377" s="29">
        <v>40301</v>
      </c>
      <c r="B2377" s="29" t="s">
        <v>27</v>
      </c>
      <c r="C2377" s="32">
        <v>42692</v>
      </c>
      <c r="D2377" s="36">
        <v>2</v>
      </c>
      <c r="F2377" s="34">
        <v>0.48749999999999999</v>
      </c>
      <c r="G2377" s="31">
        <v>42692.487500000003</v>
      </c>
      <c r="U2377" s="29" t="s">
        <v>845</v>
      </c>
    </row>
    <row r="2378" spans="1:34">
      <c r="A2378" s="29">
        <v>40301</v>
      </c>
      <c r="B2378" s="29" t="s">
        <v>27</v>
      </c>
      <c r="C2378" s="32">
        <v>42692</v>
      </c>
      <c r="D2378" s="36">
        <v>2</v>
      </c>
      <c r="E2378" s="34">
        <v>0.48958333333333331</v>
      </c>
      <c r="F2378" s="34">
        <v>0.49791666666666662</v>
      </c>
      <c r="G2378" s="31">
        <v>42692.497916666667</v>
      </c>
      <c r="I2378" s="29">
        <v>181</v>
      </c>
    </row>
    <row r="2379" spans="1:34">
      <c r="A2379" s="29">
        <v>40301</v>
      </c>
      <c r="B2379" s="29" t="s">
        <v>27</v>
      </c>
      <c r="C2379" s="32">
        <v>42692</v>
      </c>
      <c r="D2379" s="36">
        <v>2</v>
      </c>
      <c r="E2379" s="34">
        <v>0.5</v>
      </c>
      <c r="F2379" s="34">
        <v>0.50138888888888888</v>
      </c>
      <c r="G2379" s="31">
        <v>42692.501388888886</v>
      </c>
      <c r="I2379" s="29">
        <v>172</v>
      </c>
    </row>
    <row r="2380" spans="1:34">
      <c r="A2380" s="29">
        <v>40301</v>
      </c>
      <c r="B2380" s="29" t="s">
        <v>27</v>
      </c>
      <c r="C2380" s="32">
        <v>42692</v>
      </c>
      <c r="D2380" s="36">
        <v>2</v>
      </c>
      <c r="E2380" s="34">
        <v>0.51041666666666663</v>
      </c>
      <c r="F2380" s="34">
        <v>0.51180555555555551</v>
      </c>
      <c r="G2380" s="31">
        <v>42692.511805555558</v>
      </c>
      <c r="I2380" s="29">
        <v>133</v>
      </c>
    </row>
    <row r="2381" spans="1:34">
      <c r="A2381" s="29">
        <v>40301</v>
      </c>
      <c r="B2381" s="29" t="s">
        <v>27</v>
      </c>
      <c r="C2381" s="32">
        <v>42692</v>
      </c>
      <c r="D2381" s="36">
        <v>2</v>
      </c>
      <c r="F2381" s="34">
        <v>0.51527777777777783</v>
      </c>
      <c r="G2381" s="31">
        <v>42692.515277777777</v>
      </c>
      <c r="I2381" s="29">
        <v>123</v>
      </c>
    </row>
    <row r="2382" spans="1:34">
      <c r="A2382" s="29">
        <v>40301</v>
      </c>
      <c r="B2382" s="29" t="s">
        <v>27</v>
      </c>
      <c r="C2382" s="32">
        <v>42692</v>
      </c>
      <c r="D2382" s="36">
        <v>2</v>
      </c>
      <c r="E2382" s="34">
        <v>0.52083333333333337</v>
      </c>
      <c r="F2382" s="34">
        <v>0.52569444444444446</v>
      </c>
      <c r="G2382" s="31">
        <v>42692.525694444441</v>
      </c>
      <c r="I2382" s="29">
        <v>92</v>
      </c>
    </row>
    <row r="2383" spans="1:34">
      <c r="A2383" s="29">
        <v>40301</v>
      </c>
      <c r="B2383" s="29" t="s">
        <v>27</v>
      </c>
      <c r="C2383" s="32">
        <v>42692</v>
      </c>
      <c r="D2383" s="36">
        <v>2</v>
      </c>
      <c r="E2383" s="34">
        <v>0.53125</v>
      </c>
      <c r="F2383" s="34">
        <v>0.53402777777777777</v>
      </c>
      <c r="G2383" s="31">
        <v>42692.53402777778</v>
      </c>
      <c r="I2383" s="29">
        <v>85</v>
      </c>
    </row>
    <row r="2384" spans="1:34">
      <c r="A2384" s="29">
        <v>40301</v>
      </c>
      <c r="B2384" s="29" t="s">
        <v>27</v>
      </c>
      <c r="C2384" s="32">
        <v>42692</v>
      </c>
      <c r="D2384" s="36">
        <v>2</v>
      </c>
      <c r="E2384" s="34">
        <v>0.54166666666666663</v>
      </c>
      <c r="F2384" s="34">
        <v>0.54722222222222217</v>
      </c>
      <c r="G2384" s="31">
        <v>42692.547222222223</v>
      </c>
      <c r="I2384" s="29">
        <v>71</v>
      </c>
      <c r="J2384" s="29" t="s">
        <v>846</v>
      </c>
      <c r="M2384" s="29">
        <v>15</v>
      </c>
      <c r="AH2384" s="29" t="s">
        <v>1145</v>
      </c>
    </row>
    <row r="2385" spans="1:34">
      <c r="A2385" s="29">
        <v>40301</v>
      </c>
      <c r="B2385" s="29" t="s">
        <v>27</v>
      </c>
      <c r="C2385" s="32">
        <v>42692</v>
      </c>
      <c r="D2385" s="36">
        <v>2</v>
      </c>
      <c r="E2385" s="34">
        <v>0.55208333333333337</v>
      </c>
      <c r="F2385" s="34">
        <v>0.55763888888888891</v>
      </c>
      <c r="G2385" s="31">
        <v>42692.557638888888</v>
      </c>
      <c r="I2385" s="29">
        <v>99</v>
      </c>
      <c r="J2385" s="29" t="s">
        <v>843</v>
      </c>
      <c r="K2385" s="29">
        <v>65</v>
      </c>
      <c r="L2385" s="29">
        <v>45</v>
      </c>
      <c r="N2385" s="29">
        <v>5.5</v>
      </c>
      <c r="P2385" s="29" t="s">
        <v>845</v>
      </c>
    </row>
    <row r="2386" spans="1:34">
      <c r="A2386" s="29">
        <v>40301</v>
      </c>
      <c r="B2386" s="29" t="s">
        <v>27</v>
      </c>
      <c r="C2386" s="32">
        <v>42692</v>
      </c>
      <c r="D2386" s="36">
        <v>2</v>
      </c>
      <c r="E2386" s="34">
        <v>0.75</v>
      </c>
      <c r="F2386" s="34">
        <v>0.75138888888888899</v>
      </c>
      <c r="G2386" s="31">
        <v>42692.751388888886</v>
      </c>
      <c r="I2386" s="29">
        <v>81</v>
      </c>
      <c r="J2386" s="29" t="s">
        <v>843</v>
      </c>
      <c r="K2386" s="29">
        <v>89</v>
      </c>
      <c r="L2386" s="29">
        <v>70</v>
      </c>
      <c r="N2386" s="29">
        <v>9.5</v>
      </c>
      <c r="O2386" s="29">
        <v>20</v>
      </c>
      <c r="P2386" s="29" t="s">
        <v>1146</v>
      </c>
      <c r="AH2386" s="29" t="s">
        <v>1134</v>
      </c>
    </row>
    <row r="2387" spans="1:34">
      <c r="A2387" s="29">
        <v>40301</v>
      </c>
      <c r="B2387" s="29" t="s">
        <v>27</v>
      </c>
      <c r="C2387" s="32">
        <v>42692</v>
      </c>
      <c r="D2387" s="36">
        <v>2</v>
      </c>
      <c r="F2387" s="34">
        <v>0.86736111111111114</v>
      </c>
      <c r="G2387" s="31">
        <v>42692.867361111108</v>
      </c>
      <c r="I2387" s="29">
        <v>241</v>
      </c>
    </row>
    <row r="2388" spans="1:34">
      <c r="A2388" s="29">
        <v>40301</v>
      </c>
      <c r="B2388" s="29" t="s">
        <v>27</v>
      </c>
      <c r="C2388" s="32">
        <v>42692</v>
      </c>
      <c r="D2388" s="36">
        <v>2</v>
      </c>
      <c r="E2388" s="34">
        <v>0.90625</v>
      </c>
      <c r="F2388" s="34">
        <v>0.90277777777777779</v>
      </c>
      <c r="G2388" s="31">
        <v>42692.902777777781</v>
      </c>
      <c r="I2388" s="29">
        <v>227</v>
      </c>
      <c r="K2388" s="29">
        <v>21</v>
      </c>
      <c r="N2388" s="29">
        <v>8</v>
      </c>
      <c r="AB2388" s="29" t="s">
        <v>1142</v>
      </c>
    </row>
    <row r="2389" spans="1:34">
      <c r="A2389" s="29">
        <v>40301</v>
      </c>
      <c r="B2389" s="29" t="s">
        <v>27</v>
      </c>
      <c r="C2389" s="32">
        <v>42692</v>
      </c>
      <c r="D2389" s="36">
        <v>2</v>
      </c>
      <c r="F2389" s="34">
        <v>0.94652777777777775</v>
      </c>
      <c r="G2389" s="31">
        <v>42692.946527777778</v>
      </c>
      <c r="I2389" s="29">
        <v>267</v>
      </c>
      <c r="AH2389" s="29" t="s">
        <v>1135</v>
      </c>
    </row>
    <row r="2390" spans="1:34">
      <c r="A2390" s="29">
        <v>40301</v>
      </c>
      <c r="B2390" s="29" t="s">
        <v>27</v>
      </c>
      <c r="C2390" s="32">
        <v>42692</v>
      </c>
      <c r="D2390" s="36">
        <v>2</v>
      </c>
      <c r="E2390" s="34">
        <v>0.95833333333333337</v>
      </c>
      <c r="F2390" s="34">
        <v>0.95833333333333337</v>
      </c>
      <c r="G2390" s="31">
        <v>42692.958333333336</v>
      </c>
      <c r="I2390" s="29">
        <v>258</v>
      </c>
      <c r="Z2390" s="29" t="s">
        <v>845</v>
      </c>
      <c r="AA2390" s="29" t="s">
        <v>845</v>
      </c>
    </row>
    <row r="2391" spans="1:34">
      <c r="A2391" s="29">
        <v>40301</v>
      </c>
      <c r="B2391" s="29" t="s">
        <v>27</v>
      </c>
      <c r="C2391" s="32">
        <v>42693</v>
      </c>
      <c r="D2391" s="36">
        <v>3</v>
      </c>
      <c r="E2391" s="34">
        <v>0.26041666666666669</v>
      </c>
      <c r="F2391" s="34">
        <v>0.27013888888888887</v>
      </c>
      <c r="G2391" s="31">
        <v>42693.270138888889</v>
      </c>
      <c r="I2391" s="29">
        <v>110</v>
      </c>
      <c r="J2391" s="29" t="s">
        <v>843</v>
      </c>
      <c r="O2391" s="29">
        <v>18</v>
      </c>
    </row>
    <row r="2392" spans="1:34">
      <c r="A2392" s="29">
        <v>40301</v>
      </c>
      <c r="B2392" s="29" t="s">
        <v>27</v>
      </c>
      <c r="C2392" s="32">
        <v>42693</v>
      </c>
      <c r="D2392" s="36">
        <v>3</v>
      </c>
      <c r="E2392" s="34">
        <v>0.29166666666666669</v>
      </c>
      <c r="F2392" s="34">
        <v>0.29166666666666669</v>
      </c>
      <c r="G2392" s="31">
        <v>42693.291666666664</v>
      </c>
      <c r="I2392" s="29">
        <v>140</v>
      </c>
      <c r="J2392" s="29" t="s">
        <v>843</v>
      </c>
      <c r="Z2392" s="29" t="s">
        <v>845</v>
      </c>
      <c r="AD2392" s="29" t="s">
        <v>1136</v>
      </c>
      <c r="AE2392" s="29">
        <v>78</v>
      </c>
      <c r="AF2392" s="29">
        <v>18</v>
      </c>
      <c r="AG2392" s="29">
        <v>97.9</v>
      </c>
    </row>
    <row r="2393" spans="1:34">
      <c r="A2393" s="29">
        <v>40301</v>
      </c>
      <c r="B2393" s="29" t="s">
        <v>27</v>
      </c>
      <c r="C2393" s="32">
        <v>42693</v>
      </c>
      <c r="D2393" s="36">
        <v>3</v>
      </c>
      <c r="E2393" s="34">
        <v>0.33333333333333331</v>
      </c>
      <c r="F2393" s="34">
        <v>0.33680555555555558</v>
      </c>
      <c r="G2393" s="31">
        <v>42693.336805555555</v>
      </c>
      <c r="I2393" s="29">
        <v>150</v>
      </c>
      <c r="J2393" s="29" t="s">
        <v>843</v>
      </c>
      <c r="K2393" s="29">
        <v>47</v>
      </c>
      <c r="L2393" s="29">
        <v>45</v>
      </c>
      <c r="N2393" s="29">
        <v>6.5</v>
      </c>
      <c r="P2393" s="29" t="s">
        <v>1140</v>
      </c>
    </row>
    <row r="2394" spans="1:34">
      <c r="A2394" s="29">
        <v>40301</v>
      </c>
      <c r="B2394" s="29" t="s">
        <v>27</v>
      </c>
      <c r="C2394" s="32">
        <v>42693</v>
      </c>
      <c r="D2394" s="36">
        <v>3</v>
      </c>
      <c r="E2394" s="34">
        <v>0.38541666666666669</v>
      </c>
      <c r="F2394" s="34">
        <v>0.39166666666666666</v>
      </c>
      <c r="G2394" s="31">
        <v>42693.39166666667</v>
      </c>
      <c r="Q2394" s="29" t="s">
        <v>845</v>
      </c>
    </row>
    <row r="2395" spans="1:34">
      <c r="A2395" s="29">
        <v>40301</v>
      </c>
      <c r="B2395" s="29" t="s">
        <v>27</v>
      </c>
      <c r="C2395" s="32">
        <v>42693</v>
      </c>
      <c r="D2395" s="36">
        <v>3</v>
      </c>
      <c r="E2395" s="34">
        <v>0.40625</v>
      </c>
      <c r="F2395" s="34">
        <v>0.40972222222222227</v>
      </c>
      <c r="G2395" s="31">
        <v>42693.409722222219</v>
      </c>
      <c r="I2395" s="29">
        <v>292</v>
      </c>
      <c r="J2395" s="29" t="s">
        <v>843</v>
      </c>
      <c r="S2395" s="29" t="s">
        <v>845</v>
      </c>
    </row>
    <row r="2396" spans="1:34">
      <c r="A2396" s="29">
        <v>40301</v>
      </c>
      <c r="B2396" s="29" t="s">
        <v>27</v>
      </c>
      <c r="C2396" s="32">
        <v>42693</v>
      </c>
      <c r="D2396" s="36">
        <v>3</v>
      </c>
      <c r="F2396" s="34">
        <v>0.4145833333333333</v>
      </c>
      <c r="G2396" s="31">
        <v>42693.414583333331</v>
      </c>
      <c r="T2396" s="29" t="s">
        <v>845</v>
      </c>
    </row>
    <row r="2397" spans="1:34">
      <c r="A2397" s="29">
        <v>40301</v>
      </c>
      <c r="B2397" s="29" t="s">
        <v>27</v>
      </c>
      <c r="C2397" s="32">
        <v>42693</v>
      </c>
      <c r="D2397" s="36">
        <v>3</v>
      </c>
      <c r="F2397" s="34">
        <v>0.4152777777777778</v>
      </c>
      <c r="G2397" s="31">
        <v>42693.415277777778</v>
      </c>
      <c r="U2397" s="29" t="s">
        <v>845</v>
      </c>
    </row>
    <row r="2398" spans="1:34">
      <c r="A2398" s="29">
        <v>40301</v>
      </c>
      <c r="B2398" s="29" t="s">
        <v>27</v>
      </c>
      <c r="C2398" s="32">
        <v>42693</v>
      </c>
      <c r="D2398" s="36">
        <v>3</v>
      </c>
      <c r="E2398" s="34">
        <v>0.41666666666666669</v>
      </c>
      <c r="F2398" s="34">
        <v>0.42569444444444443</v>
      </c>
      <c r="G2398" s="31">
        <v>42693.425694444442</v>
      </c>
      <c r="I2398" s="29">
        <v>248</v>
      </c>
    </row>
    <row r="2399" spans="1:34">
      <c r="A2399" s="29">
        <v>40301</v>
      </c>
      <c r="B2399" s="29" t="s">
        <v>27</v>
      </c>
      <c r="C2399" s="32">
        <v>42693</v>
      </c>
      <c r="D2399" s="36">
        <v>3</v>
      </c>
      <c r="E2399" s="34">
        <v>0.42708333333333331</v>
      </c>
      <c r="F2399" s="34">
        <v>0.4291666666666667</v>
      </c>
      <c r="G2399" s="31">
        <v>42693.429166666669</v>
      </c>
      <c r="I2399" s="29">
        <v>223</v>
      </c>
    </row>
    <row r="2400" spans="1:34">
      <c r="A2400" s="29">
        <v>40301</v>
      </c>
      <c r="B2400" s="29" t="s">
        <v>27</v>
      </c>
      <c r="C2400" s="32">
        <v>42693</v>
      </c>
      <c r="D2400" s="36">
        <v>3</v>
      </c>
      <c r="E2400" s="34">
        <v>0.4375</v>
      </c>
      <c r="F2400" s="34">
        <v>0.43958333333333338</v>
      </c>
      <c r="G2400" s="31">
        <v>42693.439583333333</v>
      </c>
      <c r="I2400" s="29">
        <v>201</v>
      </c>
    </row>
    <row r="2401" spans="1:34">
      <c r="A2401" s="29">
        <v>40301</v>
      </c>
      <c r="B2401" s="29" t="s">
        <v>27</v>
      </c>
      <c r="C2401" s="32">
        <v>42693</v>
      </c>
      <c r="D2401" s="36">
        <v>3</v>
      </c>
      <c r="F2401" s="34">
        <v>0.44375000000000003</v>
      </c>
      <c r="G2401" s="31">
        <v>42693.443749999999</v>
      </c>
      <c r="I2401" s="29">
        <v>187</v>
      </c>
    </row>
    <row r="2402" spans="1:34">
      <c r="A2402" s="29">
        <v>40301</v>
      </c>
      <c r="B2402" s="29" t="s">
        <v>27</v>
      </c>
      <c r="C2402" s="32">
        <v>42693</v>
      </c>
      <c r="D2402" s="36">
        <v>3</v>
      </c>
      <c r="E2402" s="34">
        <v>0.44791666666666669</v>
      </c>
      <c r="F2402" s="34">
        <v>0.4548611111111111</v>
      </c>
      <c r="G2402" s="31">
        <v>42693.454861111109</v>
      </c>
      <c r="I2402" s="29">
        <v>133</v>
      </c>
    </row>
    <row r="2403" spans="1:34">
      <c r="A2403" s="29">
        <v>40301</v>
      </c>
      <c r="B2403" s="29" t="s">
        <v>27</v>
      </c>
      <c r="C2403" s="32">
        <v>42693</v>
      </c>
      <c r="D2403" s="36">
        <v>3</v>
      </c>
      <c r="E2403" s="34">
        <v>0.47916666666666669</v>
      </c>
      <c r="F2403" s="34">
        <v>0.48749999999999999</v>
      </c>
      <c r="G2403" s="31">
        <v>42693.487500000003</v>
      </c>
      <c r="I2403" s="29">
        <v>105</v>
      </c>
      <c r="J2403" s="29" t="s">
        <v>843</v>
      </c>
      <c r="K2403" s="29">
        <v>67.39</v>
      </c>
      <c r="L2403" s="29">
        <v>55</v>
      </c>
      <c r="N2403" s="29">
        <v>7</v>
      </c>
      <c r="P2403" s="29" t="s">
        <v>1147</v>
      </c>
    </row>
    <row r="2404" spans="1:34">
      <c r="A2404" s="29">
        <v>40301</v>
      </c>
      <c r="B2404" s="29" t="s">
        <v>27</v>
      </c>
      <c r="C2404" s="32">
        <v>42693</v>
      </c>
      <c r="D2404" s="36">
        <v>3</v>
      </c>
      <c r="F2404" s="34">
        <v>0.54722222222222217</v>
      </c>
      <c r="G2404" s="31">
        <v>42693.547222222223</v>
      </c>
      <c r="I2404" s="29">
        <v>101</v>
      </c>
      <c r="J2404" s="29" t="s">
        <v>1148</v>
      </c>
      <c r="AH2404" s="29" t="s">
        <v>1149</v>
      </c>
    </row>
    <row r="2405" spans="1:34">
      <c r="A2405" s="29">
        <v>40301</v>
      </c>
      <c r="B2405" s="29" t="s">
        <v>27</v>
      </c>
      <c r="C2405" s="32">
        <v>42693</v>
      </c>
      <c r="D2405" s="36">
        <v>3</v>
      </c>
      <c r="E2405" s="34">
        <v>0.58333333333333337</v>
      </c>
      <c r="F2405" s="34">
        <v>0.59236111111111112</v>
      </c>
      <c r="G2405" s="31">
        <v>42693.592361111114</v>
      </c>
      <c r="I2405" s="29">
        <v>79</v>
      </c>
      <c r="J2405" s="29" t="s">
        <v>846</v>
      </c>
      <c r="M2405" s="29">
        <v>15</v>
      </c>
    </row>
    <row r="2406" spans="1:34">
      <c r="A2406" s="29">
        <v>40301</v>
      </c>
      <c r="B2406" s="29" t="s">
        <v>27</v>
      </c>
      <c r="C2406" s="32">
        <v>42693</v>
      </c>
      <c r="D2406" s="36">
        <v>3</v>
      </c>
      <c r="E2406" s="34">
        <v>0.59375</v>
      </c>
      <c r="F2406" s="34">
        <v>0.60277777777777775</v>
      </c>
      <c r="G2406" s="31">
        <v>42693.602777777778</v>
      </c>
      <c r="I2406" s="29">
        <v>78</v>
      </c>
      <c r="J2406" s="29" t="s">
        <v>846</v>
      </c>
      <c r="M2406" s="29">
        <v>15</v>
      </c>
    </row>
    <row r="2407" spans="1:34">
      <c r="A2407" s="29">
        <v>40301</v>
      </c>
      <c r="B2407" s="29" t="s">
        <v>27</v>
      </c>
      <c r="C2407" s="32">
        <v>42693</v>
      </c>
      <c r="D2407" s="36">
        <v>3</v>
      </c>
      <c r="E2407" s="34">
        <v>0.60416666666666663</v>
      </c>
      <c r="F2407" s="34">
        <v>0.61319444444444449</v>
      </c>
      <c r="G2407" s="31">
        <v>42693.613194444442</v>
      </c>
      <c r="I2407" s="29">
        <v>114</v>
      </c>
      <c r="J2407" s="29" t="s">
        <v>843</v>
      </c>
    </row>
    <row r="2408" spans="1:34">
      <c r="A2408" s="29">
        <v>40301</v>
      </c>
      <c r="B2408" s="29" t="s">
        <v>27</v>
      </c>
      <c r="C2408" s="32">
        <v>42693</v>
      </c>
      <c r="D2408" s="36">
        <v>3</v>
      </c>
      <c r="E2408" s="34">
        <v>0.65625</v>
      </c>
      <c r="F2408" s="34">
        <v>0.65972222222222221</v>
      </c>
      <c r="G2408" s="31">
        <v>42693.659722222219</v>
      </c>
      <c r="I2408" s="29">
        <v>114</v>
      </c>
      <c r="J2408" s="29" t="s">
        <v>843</v>
      </c>
      <c r="AC2408" s="29">
        <v>0.1</v>
      </c>
      <c r="AD2408" s="29" t="s">
        <v>1137</v>
      </c>
      <c r="AE2408" s="29">
        <v>80</v>
      </c>
      <c r="AF2408" s="29">
        <v>20</v>
      </c>
      <c r="AG2408" s="29">
        <v>98.1</v>
      </c>
      <c r="AH2408" s="29" t="s">
        <v>1138</v>
      </c>
    </row>
    <row r="2409" spans="1:34">
      <c r="A2409" s="29">
        <v>40303</v>
      </c>
      <c r="B2409" s="29" t="s">
        <v>27</v>
      </c>
      <c r="C2409" s="32">
        <v>42580</v>
      </c>
      <c r="D2409" s="36">
        <v>1</v>
      </c>
      <c r="E2409" s="34">
        <v>0.66666666666666663</v>
      </c>
      <c r="F2409" s="41">
        <v>0.68402777777777779</v>
      </c>
      <c r="G2409" s="31">
        <v>42580.684027777781</v>
      </c>
      <c r="H2409" s="29">
        <v>1</v>
      </c>
      <c r="I2409" s="29">
        <v>123</v>
      </c>
      <c r="J2409" s="29" t="s">
        <v>843</v>
      </c>
      <c r="O2409" s="42"/>
      <c r="Y2409" s="29" t="s">
        <v>845</v>
      </c>
      <c r="Z2409" s="43"/>
      <c r="AD2409" s="29" t="s">
        <v>1025</v>
      </c>
      <c r="AE2409" s="29">
        <v>64</v>
      </c>
      <c r="AF2409" s="29">
        <v>18</v>
      </c>
      <c r="AG2409" s="29">
        <v>98.4</v>
      </c>
      <c r="AH2409" s="33" t="s">
        <v>1150</v>
      </c>
    </row>
    <row r="2410" spans="1:34">
      <c r="A2410" s="29">
        <v>40303</v>
      </c>
      <c r="B2410" s="29" t="s">
        <v>27</v>
      </c>
      <c r="C2410" s="32">
        <v>42580</v>
      </c>
      <c r="D2410" s="36">
        <v>1</v>
      </c>
      <c r="E2410" s="34">
        <v>0.66666666666666663</v>
      </c>
      <c r="F2410" s="34">
        <v>0.71250000000000002</v>
      </c>
      <c r="G2410" s="31">
        <v>42580.712500000001</v>
      </c>
      <c r="H2410" s="29">
        <v>1</v>
      </c>
      <c r="O2410" s="42"/>
      <c r="AH2410" s="29" t="s">
        <v>467</v>
      </c>
    </row>
    <row r="2411" spans="1:34">
      <c r="A2411" s="29">
        <v>40303</v>
      </c>
      <c r="B2411" s="29" t="s">
        <v>27</v>
      </c>
      <c r="C2411" s="32">
        <v>42580</v>
      </c>
      <c r="D2411" s="36">
        <v>1</v>
      </c>
      <c r="E2411" s="34">
        <v>0.75</v>
      </c>
      <c r="F2411" s="34">
        <v>0.76874999999999993</v>
      </c>
      <c r="G2411" s="31">
        <v>42580.768750000003</v>
      </c>
      <c r="H2411" s="29">
        <v>2</v>
      </c>
      <c r="I2411" s="29">
        <v>93</v>
      </c>
      <c r="J2411" s="29" t="s">
        <v>843</v>
      </c>
      <c r="O2411" s="42"/>
    </row>
    <row r="2412" spans="1:34">
      <c r="A2412" s="29">
        <v>40303</v>
      </c>
      <c r="B2412" s="29" t="s">
        <v>27</v>
      </c>
      <c r="C2412" s="32">
        <v>42580</v>
      </c>
      <c r="D2412" s="36">
        <v>1</v>
      </c>
      <c r="E2412" s="34">
        <v>0.75</v>
      </c>
      <c r="F2412" s="34">
        <v>0.77569444444444446</v>
      </c>
      <c r="G2412" s="31">
        <v>42580.775694444441</v>
      </c>
      <c r="H2412" s="29">
        <v>2</v>
      </c>
      <c r="K2412" s="29">
        <v>72.3</v>
      </c>
      <c r="L2412" s="29">
        <v>65</v>
      </c>
      <c r="N2412" s="29">
        <v>3.5</v>
      </c>
      <c r="O2412" s="42"/>
      <c r="P2412" s="29" t="s">
        <v>845</v>
      </c>
      <c r="AH2412" s="29" t="s">
        <v>901</v>
      </c>
    </row>
    <row r="2413" spans="1:34">
      <c r="A2413" s="29">
        <v>40303</v>
      </c>
      <c r="B2413" s="29" t="s">
        <v>27</v>
      </c>
      <c r="C2413" s="32">
        <v>42580</v>
      </c>
      <c r="D2413" s="36">
        <v>1</v>
      </c>
      <c r="E2413" s="34">
        <v>0.91666666666666663</v>
      </c>
      <c r="F2413" s="34">
        <v>0.92013888888888884</v>
      </c>
      <c r="G2413" s="31">
        <v>42580.920138888891</v>
      </c>
      <c r="H2413" s="29">
        <v>3</v>
      </c>
      <c r="I2413" s="29">
        <v>206</v>
      </c>
      <c r="J2413" s="29" t="s">
        <v>843</v>
      </c>
      <c r="O2413" s="42"/>
    </row>
    <row r="2414" spans="1:34">
      <c r="A2414" s="29">
        <v>40303</v>
      </c>
      <c r="B2414" s="29" t="s">
        <v>27</v>
      </c>
      <c r="C2414" s="32">
        <v>42580</v>
      </c>
      <c r="D2414" s="36">
        <v>1</v>
      </c>
      <c r="E2414" s="34">
        <v>0.91666666666666663</v>
      </c>
      <c r="F2414" s="34">
        <v>0.92083333333333339</v>
      </c>
      <c r="G2414" s="31">
        <v>42580.92083333333</v>
      </c>
      <c r="H2414" s="29">
        <v>3</v>
      </c>
      <c r="O2414" s="42"/>
      <c r="AB2414" s="29" t="s">
        <v>845</v>
      </c>
    </row>
    <row r="2415" spans="1:34">
      <c r="A2415" s="29">
        <v>40303</v>
      </c>
      <c r="B2415" s="29" t="s">
        <v>27</v>
      </c>
      <c r="C2415" s="32">
        <v>42580</v>
      </c>
      <c r="D2415" s="36">
        <v>1</v>
      </c>
      <c r="E2415" s="34">
        <v>0.91666666666666663</v>
      </c>
      <c r="F2415" s="34">
        <v>0.92152777777777783</v>
      </c>
      <c r="G2415" s="31">
        <v>42580.921527777777</v>
      </c>
      <c r="H2415" s="29">
        <v>3</v>
      </c>
      <c r="K2415" s="29">
        <v>21</v>
      </c>
      <c r="N2415" s="29">
        <v>2.5</v>
      </c>
      <c r="O2415" s="42"/>
      <c r="AH2415" s="29" t="s">
        <v>1151</v>
      </c>
    </row>
    <row r="2416" spans="1:34">
      <c r="A2416" s="29">
        <v>40303</v>
      </c>
      <c r="B2416" s="29" t="s">
        <v>27</v>
      </c>
      <c r="C2416" s="32">
        <v>42580</v>
      </c>
      <c r="D2416" s="36">
        <v>1</v>
      </c>
      <c r="E2416" s="34">
        <v>0.95833333333333337</v>
      </c>
      <c r="F2416" s="34">
        <v>0.96388888888888891</v>
      </c>
      <c r="G2416" s="31">
        <v>42580.963888888888</v>
      </c>
      <c r="H2416" s="29">
        <v>4</v>
      </c>
      <c r="I2416" s="29">
        <v>202</v>
      </c>
      <c r="J2416" s="29" t="s">
        <v>843</v>
      </c>
      <c r="O2416" s="42"/>
      <c r="Y2416" s="29" t="s">
        <v>845</v>
      </c>
      <c r="Z2416" s="29" t="s">
        <v>845</v>
      </c>
      <c r="AA2416" s="29" t="s">
        <v>845</v>
      </c>
    </row>
    <row r="2417" spans="1:34">
      <c r="A2417" s="29">
        <v>40303</v>
      </c>
      <c r="B2417" s="29" t="s">
        <v>27</v>
      </c>
      <c r="C2417" s="32">
        <v>42581</v>
      </c>
      <c r="D2417" s="36">
        <v>2</v>
      </c>
      <c r="E2417" s="34">
        <v>5.2083333333333336E-2</v>
      </c>
      <c r="F2417" s="34">
        <v>5.8333333333333327E-2</v>
      </c>
      <c r="G2417" s="31">
        <v>42581.058333333334</v>
      </c>
      <c r="H2417" s="29">
        <v>5</v>
      </c>
      <c r="I2417" s="29">
        <v>74</v>
      </c>
      <c r="J2417" s="29" t="s">
        <v>846</v>
      </c>
      <c r="M2417" s="29">
        <v>15</v>
      </c>
      <c r="O2417" s="42"/>
      <c r="AH2417" s="29" t="s">
        <v>1152</v>
      </c>
    </row>
    <row r="2418" spans="1:34">
      <c r="A2418" s="29">
        <v>40303</v>
      </c>
      <c r="B2418" s="29" t="s">
        <v>27</v>
      </c>
      <c r="C2418" s="32">
        <v>42581</v>
      </c>
      <c r="D2418" s="36">
        <v>2</v>
      </c>
      <c r="E2418" s="34">
        <v>7.2916666666666671E-2</v>
      </c>
      <c r="F2418" s="34">
        <v>7.013888888888889E-2</v>
      </c>
      <c r="G2418" s="31">
        <v>42581.070138888892</v>
      </c>
      <c r="H2418" s="29">
        <v>6</v>
      </c>
      <c r="I2418" s="29">
        <v>71</v>
      </c>
      <c r="J2418" s="29" t="s">
        <v>846</v>
      </c>
      <c r="O2418" s="42"/>
      <c r="AH2418" s="29" t="s">
        <v>1153</v>
      </c>
    </row>
    <row r="2419" spans="1:34">
      <c r="A2419" s="29">
        <v>40303</v>
      </c>
      <c r="B2419" s="29" t="s">
        <v>27</v>
      </c>
      <c r="C2419" s="32">
        <v>42581</v>
      </c>
      <c r="D2419" s="36">
        <v>2</v>
      </c>
      <c r="E2419" s="34">
        <v>8.3333333333333329E-2</v>
      </c>
      <c r="F2419" s="34">
        <v>8.1944444444444445E-2</v>
      </c>
      <c r="G2419" s="31">
        <v>42581.081944444442</v>
      </c>
      <c r="H2419" s="29">
        <v>7</v>
      </c>
      <c r="I2419" s="29">
        <v>85</v>
      </c>
      <c r="J2419" s="29" t="s">
        <v>843</v>
      </c>
      <c r="O2419" s="42"/>
      <c r="AH2419" s="29" t="s">
        <v>1154</v>
      </c>
    </row>
    <row r="2420" spans="1:34">
      <c r="A2420" s="29">
        <v>40303</v>
      </c>
      <c r="B2420" s="29" t="s">
        <v>27</v>
      </c>
      <c r="C2420" s="32">
        <v>42581</v>
      </c>
      <c r="D2420" s="36">
        <v>2</v>
      </c>
      <c r="E2420" s="34">
        <v>0.29166666666666669</v>
      </c>
      <c r="F2420" s="34">
        <v>0.3298611111111111</v>
      </c>
      <c r="G2420" s="31">
        <v>42581.329861111109</v>
      </c>
      <c r="H2420" s="29">
        <v>8</v>
      </c>
      <c r="I2420" s="29">
        <v>266</v>
      </c>
      <c r="O2420" s="42"/>
      <c r="Y2420" s="29" t="s">
        <v>845</v>
      </c>
      <c r="AD2420" s="29" t="s">
        <v>1155</v>
      </c>
      <c r="AE2420" s="29">
        <v>78</v>
      </c>
      <c r="AF2420" s="29">
        <v>16</v>
      </c>
      <c r="AG2420" s="29">
        <v>98.2</v>
      </c>
    </row>
    <row r="2421" spans="1:34">
      <c r="A2421" s="29">
        <v>40303</v>
      </c>
      <c r="B2421" s="29" t="s">
        <v>27</v>
      </c>
      <c r="C2421" s="32">
        <v>42581</v>
      </c>
      <c r="D2421" s="36">
        <v>2</v>
      </c>
      <c r="E2421" s="34">
        <v>0.33333333333333331</v>
      </c>
      <c r="F2421" s="34">
        <v>0.34722222222222227</v>
      </c>
      <c r="G2421" s="31">
        <v>42581.347222222219</v>
      </c>
      <c r="I2421" s="29">
        <v>248</v>
      </c>
      <c r="K2421" s="29">
        <v>32</v>
      </c>
      <c r="L2421" s="29">
        <v>25</v>
      </c>
      <c r="N2421" s="29">
        <v>4.5</v>
      </c>
      <c r="O2421" s="42"/>
    </row>
    <row r="2422" spans="1:34">
      <c r="A2422" s="29">
        <v>40303</v>
      </c>
      <c r="B2422" s="29" t="s">
        <v>27</v>
      </c>
      <c r="C2422" s="32">
        <v>42581</v>
      </c>
      <c r="D2422" s="36">
        <v>2</v>
      </c>
      <c r="E2422" s="34">
        <v>0.33333333333333331</v>
      </c>
      <c r="F2422" s="34">
        <v>0.35069444444444442</v>
      </c>
      <c r="G2422" s="31">
        <v>42581.350694444445</v>
      </c>
      <c r="O2422" s="42"/>
      <c r="P2422" s="29" t="s">
        <v>845</v>
      </c>
    </row>
    <row r="2423" spans="1:34">
      <c r="A2423" s="29">
        <v>40303</v>
      </c>
      <c r="B2423" s="29" t="s">
        <v>27</v>
      </c>
      <c r="C2423" s="32">
        <v>42581</v>
      </c>
      <c r="D2423" s="36">
        <v>2</v>
      </c>
      <c r="E2423" s="34">
        <v>0.39583333333333331</v>
      </c>
      <c r="F2423" s="34">
        <v>0.39930555555555558</v>
      </c>
      <c r="G2423" s="31">
        <v>42581.399305555555</v>
      </c>
      <c r="I2423" s="29">
        <v>231</v>
      </c>
      <c r="J2423" s="29" t="s">
        <v>1156</v>
      </c>
      <c r="O2423" s="42"/>
    </row>
    <row r="2424" spans="1:34">
      <c r="A2424" s="29">
        <v>40303</v>
      </c>
      <c r="B2424" s="29" t="s">
        <v>27</v>
      </c>
      <c r="C2424" s="32">
        <v>42581</v>
      </c>
      <c r="D2424" s="36">
        <v>2</v>
      </c>
      <c r="E2424" s="34">
        <v>0.45833333333333331</v>
      </c>
      <c r="F2424" s="34">
        <v>0.44791666666666669</v>
      </c>
      <c r="G2424" s="31">
        <v>42581.447916666664</v>
      </c>
      <c r="I2424" s="29">
        <v>252</v>
      </c>
      <c r="O2424" s="42"/>
      <c r="AH2424" s="29" t="s">
        <v>1157</v>
      </c>
    </row>
    <row r="2425" spans="1:34">
      <c r="A2425" s="29">
        <v>40303</v>
      </c>
      <c r="B2425" s="29" t="s">
        <v>27</v>
      </c>
      <c r="C2425" s="32">
        <v>42581</v>
      </c>
      <c r="D2425" s="36">
        <v>2</v>
      </c>
      <c r="E2425" s="34">
        <v>0.45833333333333331</v>
      </c>
      <c r="F2425" s="34">
        <v>0.45833333333333331</v>
      </c>
      <c r="G2425" s="31">
        <v>42581.458333333336</v>
      </c>
      <c r="O2425" s="42"/>
      <c r="T2425" s="29" t="s">
        <v>845</v>
      </c>
    </row>
    <row r="2426" spans="1:34">
      <c r="A2426" s="29">
        <v>40303</v>
      </c>
      <c r="B2426" s="29" t="s">
        <v>27</v>
      </c>
      <c r="C2426" s="32">
        <v>42581</v>
      </c>
      <c r="D2426" s="36">
        <v>2</v>
      </c>
      <c r="E2426" s="34">
        <v>0.45833333333333331</v>
      </c>
      <c r="F2426" s="34">
        <v>0.45902777777777781</v>
      </c>
      <c r="G2426" s="31">
        <v>42581.459027777775</v>
      </c>
      <c r="O2426" s="42"/>
      <c r="U2426" s="29" t="s">
        <v>845</v>
      </c>
    </row>
    <row r="2427" spans="1:34">
      <c r="A2427" s="29">
        <v>40303</v>
      </c>
      <c r="B2427" s="29" t="s">
        <v>27</v>
      </c>
      <c r="C2427" s="32">
        <v>42581</v>
      </c>
      <c r="D2427" s="36">
        <v>2</v>
      </c>
      <c r="F2427" s="34">
        <v>0.4694444444444445</v>
      </c>
      <c r="G2427" s="31">
        <v>42581.469444444447</v>
      </c>
      <c r="I2427" s="29">
        <v>227</v>
      </c>
      <c r="O2427" s="42"/>
    </row>
    <row r="2428" spans="1:34">
      <c r="A2428" s="29">
        <v>40303</v>
      </c>
      <c r="B2428" s="29" t="s">
        <v>27</v>
      </c>
      <c r="C2428" s="32">
        <v>42581</v>
      </c>
      <c r="D2428" s="36">
        <v>2</v>
      </c>
      <c r="E2428" s="34">
        <v>0.45833333333333331</v>
      </c>
      <c r="F2428" s="34">
        <v>0.47222222222222227</v>
      </c>
      <c r="G2428" s="31">
        <v>42581.472222222219</v>
      </c>
      <c r="O2428" s="42"/>
      <c r="V2428" s="29" t="s">
        <v>845</v>
      </c>
    </row>
    <row r="2429" spans="1:34">
      <c r="A2429" s="29">
        <v>40303</v>
      </c>
      <c r="B2429" s="29" t="s">
        <v>27</v>
      </c>
      <c r="C2429" s="32">
        <v>42581</v>
      </c>
      <c r="D2429" s="36">
        <v>2</v>
      </c>
      <c r="E2429" s="34">
        <v>0.45833333333333331</v>
      </c>
      <c r="F2429" s="34">
        <v>0.47291666666666665</v>
      </c>
      <c r="G2429" s="31">
        <v>42581.472916666666</v>
      </c>
      <c r="I2429" s="29">
        <v>238</v>
      </c>
      <c r="O2429" s="42"/>
    </row>
    <row r="2430" spans="1:34">
      <c r="A2430" s="29">
        <v>40303</v>
      </c>
      <c r="B2430" s="29" t="s">
        <v>27</v>
      </c>
      <c r="C2430" s="32">
        <v>42581</v>
      </c>
      <c r="D2430" s="36">
        <v>2</v>
      </c>
      <c r="E2430" s="34">
        <v>0.45833333333333331</v>
      </c>
      <c r="F2430" s="34">
        <v>0.48333333333333334</v>
      </c>
      <c r="G2430" s="31">
        <v>42581.48333333333</v>
      </c>
      <c r="I2430" s="29">
        <v>195</v>
      </c>
      <c r="O2430" s="42"/>
    </row>
    <row r="2431" spans="1:34">
      <c r="A2431" s="29">
        <v>40303</v>
      </c>
      <c r="B2431" s="29" t="s">
        <v>27</v>
      </c>
      <c r="C2431" s="32">
        <v>42581</v>
      </c>
      <c r="D2431" s="36">
        <v>2</v>
      </c>
      <c r="E2431" s="34">
        <v>0.45833333333333331</v>
      </c>
      <c r="F2431" s="34">
        <v>0.48680555555555555</v>
      </c>
      <c r="G2431" s="31">
        <v>42581.486805555556</v>
      </c>
      <c r="I2431" s="29">
        <v>201</v>
      </c>
      <c r="O2431" s="42"/>
    </row>
    <row r="2432" spans="1:34">
      <c r="A2432" s="29">
        <v>40303</v>
      </c>
      <c r="B2432" s="29" t="s">
        <v>27</v>
      </c>
      <c r="C2432" s="32">
        <v>42581</v>
      </c>
      <c r="D2432" s="36">
        <v>2</v>
      </c>
      <c r="E2432" s="34">
        <v>0.45833333333333331</v>
      </c>
      <c r="F2432" s="34">
        <v>0.49722222222222223</v>
      </c>
      <c r="G2432" s="31">
        <v>42581.49722222222</v>
      </c>
      <c r="I2432" s="29">
        <v>162</v>
      </c>
      <c r="O2432" s="42"/>
    </row>
    <row r="2433" spans="1:34">
      <c r="A2433" s="29">
        <v>40303</v>
      </c>
      <c r="B2433" s="29" t="s">
        <v>27</v>
      </c>
      <c r="C2433" s="32">
        <v>42581</v>
      </c>
      <c r="D2433" s="36">
        <v>2</v>
      </c>
      <c r="E2433" s="34">
        <v>0.5</v>
      </c>
      <c r="F2433" s="34">
        <v>0.54861111111111105</v>
      </c>
      <c r="G2433" s="31">
        <v>42581.548611111109</v>
      </c>
      <c r="I2433" s="29">
        <v>187</v>
      </c>
      <c r="K2433" s="29">
        <v>48</v>
      </c>
      <c r="L2433" s="29">
        <v>28</v>
      </c>
      <c r="N2433" s="29">
        <v>3.5</v>
      </c>
      <c r="O2433" s="42"/>
    </row>
    <row r="2434" spans="1:34">
      <c r="A2434" s="29">
        <v>40303</v>
      </c>
      <c r="B2434" s="29" t="s">
        <v>27</v>
      </c>
      <c r="C2434" s="32">
        <v>42581</v>
      </c>
      <c r="D2434" s="36">
        <v>2</v>
      </c>
      <c r="E2434" s="34">
        <v>0.5</v>
      </c>
      <c r="F2434" s="34">
        <v>0.5493055555555556</v>
      </c>
      <c r="G2434" s="31">
        <v>42581.549305555556</v>
      </c>
      <c r="O2434" s="42"/>
      <c r="P2434" s="29" t="s">
        <v>845</v>
      </c>
    </row>
    <row r="2435" spans="1:34">
      <c r="A2435" s="29">
        <v>40303</v>
      </c>
      <c r="B2435" s="29" t="s">
        <v>27</v>
      </c>
      <c r="C2435" s="32">
        <v>42581</v>
      </c>
      <c r="D2435" s="36">
        <v>2</v>
      </c>
      <c r="E2435" s="34">
        <v>0.75</v>
      </c>
      <c r="F2435" s="34">
        <v>0.75763888888888886</v>
      </c>
      <c r="G2435" s="31">
        <v>42581.757638888892</v>
      </c>
      <c r="I2435" s="29">
        <v>195</v>
      </c>
      <c r="K2435" s="29">
        <v>66</v>
      </c>
      <c r="L2435" s="29">
        <v>35</v>
      </c>
      <c r="N2435" s="29">
        <v>5</v>
      </c>
      <c r="O2435" s="42"/>
      <c r="Z2435" s="29" t="s">
        <v>845</v>
      </c>
    </row>
    <row r="2436" spans="1:34">
      <c r="A2436" s="29">
        <v>40303</v>
      </c>
      <c r="B2436" s="29" t="s">
        <v>27</v>
      </c>
      <c r="C2436" s="32">
        <v>42581</v>
      </c>
      <c r="D2436" s="36">
        <v>2</v>
      </c>
      <c r="E2436" s="34">
        <v>0.75</v>
      </c>
      <c r="F2436" s="34">
        <v>0.7583333333333333</v>
      </c>
      <c r="G2436" s="31">
        <v>42581.758333333331</v>
      </c>
      <c r="O2436" s="42"/>
      <c r="P2436" s="29" t="s">
        <v>845</v>
      </c>
    </row>
    <row r="2437" spans="1:34">
      <c r="A2437" s="29">
        <v>40303</v>
      </c>
      <c r="B2437" s="29" t="s">
        <v>27</v>
      </c>
      <c r="C2437" s="32">
        <v>42581</v>
      </c>
      <c r="D2437" s="36">
        <v>2</v>
      </c>
      <c r="E2437" s="34">
        <v>0.91666666666666663</v>
      </c>
      <c r="F2437" s="34">
        <v>0.92013888888888884</v>
      </c>
      <c r="G2437" s="31">
        <v>42581.920138888891</v>
      </c>
      <c r="I2437" s="29">
        <v>213</v>
      </c>
      <c r="K2437" s="29">
        <v>21</v>
      </c>
      <c r="N2437" s="29">
        <v>4</v>
      </c>
      <c r="O2437" s="42"/>
      <c r="AB2437" s="44" t="s">
        <v>845</v>
      </c>
      <c r="AC2437" s="44"/>
    </row>
    <row r="2438" spans="1:34">
      <c r="A2438" s="29">
        <v>40303</v>
      </c>
      <c r="B2438" s="29" t="s">
        <v>27</v>
      </c>
      <c r="C2438" s="32">
        <v>42581</v>
      </c>
      <c r="D2438" s="36">
        <v>2</v>
      </c>
      <c r="E2438" s="34">
        <v>0.91666666666666663</v>
      </c>
      <c r="F2438" s="34">
        <v>0.92083333333333339</v>
      </c>
      <c r="G2438" s="31">
        <v>42581.92083333333</v>
      </c>
      <c r="O2438" s="42"/>
      <c r="P2438" s="29" t="s">
        <v>845</v>
      </c>
      <c r="AH2438" s="29" t="s">
        <v>1158</v>
      </c>
    </row>
    <row r="2439" spans="1:34">
      <c r="A2439" s="29">
        <v>40303</v>
      </c>
      <c r="B2439" s="29" t="s">
        <v>27</v>
      </c>
      <c r="C2439" s="32">
        <v>42581</v>
      </c>
      <c r="D2439" s="36">
        <v>2</v>
      </c>
      <c r="E2439" s="34">
        <v>0.91666666666666663</v>
      </c>
      <c r="F2439" s="45">
        <v>0.9194444444444444</v>
      </c>
      <c r="G2439" s="31">
        <v>42581.919444444444</v>
      </c>
      <c r="I2439" s="29">
        <v>183</v>
      </c>
      <c r="J2439" s="29" t="s">
        <v>843</v>
      </c>
      <c r="O2439" s="42"/>
      <c r="AH2439" s="29" t="s">
        <v>1159</v>
      </c>
    </row>
    <row r="2440" spans="1:34">
      <c r="A2440" s="29">
        <v>40303</v>
      </c>
      <c r="B2440" s="29" t="s">
        <v>27</v>
      </c>
      <c r="C2440" s="32">
        <v>42581</v>
      </c>
      <c r="D2440" s="36">
        <v>2</v>
      </c>
      <c r="E2440" s="34">
        <v>0.91666666666666663</v>
      </c>
      <c r="F2440" s="34">
        <v>0.98819444444444438</v>
      </c>
      <c r="G2440" s="31">
        <v>42581.988194444442</v>
      </c>
      <c r="I2440" s="29">
        <v>143</v>
      </c>
      <c r="J2440" s="29" t="s">
        <v>843</v>
      </c>
      <c r="O2440" s="42"/>
      <c r="Z2440" s="29" t="s">
        <v>845</v>
      </c>
      <c r="AH2440" s="29" t="s">
        <v>1160</v>
      </c>
    </row>
    <row r="2441" spans="1:34">
      <c r="A2441" s="29">
        <v>40303</v>
      </c>
      <c r="B2441" s="29" t="s">
        <v>27</v>
      </c>
      <c r="C2441" s="32">
        <v>42582</v>
      </c>
      <c r="D2441" s="36">
        <v>3</v>
      </c>
      <c r="E2441" s="34">
        <v>0.29166666666666669</v>
      </c>
      <c r="F2441" s="34">
        <v>0.32291666666666669</v>
      </c>
      <c r="G2441" s="31">
        <v>42582.322916666664</v>
      </c>
      <c r="I2441" s="29">
        <v>205</v>
      </c>
      <c r="O2441" s="42"/>
      <c r="Z2441" s="29" t="s">
        <v>845</v>
      </c>
      <c r="AD2441" s="29" t="s">
        <v>1161</v>
      </c>
      <c r="AE2441" s="29">
        <v>78</v>
      </c>
      <c r="AF2441" s="29">
        <v>18</v>
      </c>
      <c r="AG2441" s="29">
        <v>97.9</v>
      </c>
    </row>
    <row r="2442" spans="1:34">
      <c r="A2442" s="29">
        <v>40303</v>
      </c>
      <c r="B2442" s="29" t="s">
        <v>27</v>
      </c>
      <c r="C2442" s="32">
        <v>42582</v>
      </c>
      <c r="D2442" s="36">
        <v>3</v>
      </c>
      <c r="E2442" s="34">
        <v>0.34375</v>
      </c>
      <c r="F2442" s="34">
        <v>0.33333333333333331</v>
      </c>
      <c r="G2442" s="31">
        <v>42582.333333333336</v>
      </c>
      <c r="I2442" s="29">
        <v>198</v>
      </c>
      <c r="K2442" s="29">
        <v>32</v>
      </c>
      <c r="L2442" s="29">
        <v>40</v>
      </c>
      <c r="N2442" s="29">
        <v>4.5</v>
      </c>
      <c r="O2442" s="42"/>
      <c r="P2442" s="29" t="s">
        <v>845</v>
      </c>
      <c r="AH2442" s="29" t="s">
        <v>1162</v>
      </c>
    </row>
    <row r="2443" spans="1:34">
      <c r="A2443" s="29">
        <v>40303</v>
      </c>
      <c r="B2443" s="29" t="s">
        <v>27</v>
      </c>
      <c r="C2443" s="32">
        <v>42582</v>
      </c>
      <c r="D2443" s="36">
        <v>3</v>
      </c>
      <c r="E2443" s="34">
        <v>0.41666666666666669</v>
      </c>
      <c r="F2443" s="34">
        <v>0.40972222222222227</v>
      </c>
      <c r="G2443" s="31">
        <v>42582.409722222219</v>
      </c>
      <c r="I2443" s="29">
        <v>269</v>
      </c>
      <c r="O2443" s="42"/>
      <c r="AH2443" s="29" t="s">
        <v>1163</v>
      </c>
    </row>
    <row r="2444" spans="1:34">
      <c r="A2444" s="29">
        <v>40303</v>
      </c>
      <c r="B2444" s="29" t="s">
        <v>27</v>
      </c>
      <c r="C2444" s="32">
        <v>42582</v>
      </c>
      <c r="D2444" s="36">
        <v>3</v>
      </c>
      <c r="E2444" s="29"/>
      <c r="F2444" s="34">
        <v>0.41805555555555557</v>
      </c>
      <c r="G2444" s="31">
        <v>42582.418055555558</v>
      </c>
      <c r="O2444" s="42"/>
      <c r="U2444" s="29" t="s">
        <v>845</v>
      </c>
    </row>
    <row r="2445" spans="1:34">
      <c r="A2445" s="29">
        <v>40303</v>
      </c>
      <c r="B2445" s="29" t="s">
        <v>27</v>
      </c>
      <c r="C2445" s="32">
        <v>42582</v>
      </c>
      <c r="D2445" s="36">
        <v>3</v>
      </c>
      <c r="E2445" s="29"/>
      <c r="F2445" s="34">
        <v>0.4284722222222222</v>
      </c>
      <c r="G2445" s="31">
        <v>42582.428472222222</v>
      </c>
      <c r="I2445" s="29">
        <v>218</v>
      </c>
      <c r="O2445" s="42"/>
    </row>
    <row r="2446" spans="1:34">
      <c r="A2446" s="29">
        <v>40303</v>
      </c>
      <c r="B2446" s="29" t="s">
        <v>27</v>
      </c>
      <c r="C2446" s="32">
        <v>42582</v>
      </c>
      <c r="D2446" s="36">
        <v>3</v>
      </c>
      <c r="E2446" s="29"/>
      <c r="F2446" s="34">
        <v>0.43194444444444446</v>
      </c>
      <c r="G2446" s="31">
        <v>42582.431944444441</v>
      </c>
      <c r="I2446" s="29">
        <v>225</v>
      </c>
      <c r="O2446" s="42"/>
      <c r="V2446" s="29" t="s">
        <v>845</v>
      </c>
    </row>
    <row r="2447" spans="1:34">
      <c r="A2447" s="29">
        <v>40303</v>
      </c>
      <c r="B2447" s="29" t="s">
        <v>27</v>
      </c>
      <c r="C2447" s="32">
        <v>42582</v>
      </c>
      <c r="D2447" s="36">
        <v>3</v>
      </c>
      <c r="E2447" s="29"/>
      <c r="F2447" s="34">
        <v>0.44236111111111115</v>
      </c>
      <c r="G2447" s="31">
        <v>42582.442361111112</v>
      </c>
      <c r="I2447" s="29">
        <v>171</v>
      </c>
      <c r="O2447" s="42"/>
    </row>
    <row r="2448" spans="1:34">
      <c r="A2448" s="29">
        <v>40303</v>
      </c>
      <c r="B2448" s="29" t="s">
        <v>27</v>
      </c>
      <c r="C2448" s="32">
        <v>42582</v>
      </c>
      <c r="D2448" s="36">
        <v>3</v>
      </c>
      <c r="E2448" s="29"/>
      <c r="F2448" s="34">
        <v>0.4458333333333333</v>
      </c>
      <c r="G2448" s="31">
        <v>42582.445833333331</v>
      </c>
      <c r="I2448" s="29">
        <v>174</v>
      </c>
      <c r="O2448" s="42"/>
      <c r="V2448" s="29" t="s">
        <v>845</v>
      </c>
    </row>
    <row r="2449" spans="1:34">
      <c r="A2449" s="29">
        <v>40303</v>
      </c>
      <c r="B2449" s="29" t="s">
        <v>27</v>
      </c>
      <c r="C2449" s="32">
        <v>42582</v>
      </c>
      <c r="D2449" s="36">
        <v>3</v>
      </c>
      <c r="E2449" s="29"/>
      <c r="F2449" s="34">
        <v>0.45624999999999999</v>
      </c>
      <c r="G2449" s="31">
        <v>42582.456250000003</v>
      </c>
      <c r="H2449" s="34"/>
      <c r="I2449" s="29">
        <v>123</v>
      </c>
      <c r="O2449" s="42"/>
    </row>
    <row r="2450" spans="1:34">
      <c r="A2450" s="29">
        <v>40303</v>
      </c>
      <c r="B2450" s="29" t="s">
        <v>27</v>
      </c>
      <c r="C2450" s="32">
        <v>42582</v>
      </c>
      <c r="D2450" s="36">
        <v>3</v>
      </c>
      <c r="E2450" s="34">
        <v>0.5</v>
      </c>
      <c r="F2450" s="34">
        <v>0.51041666666666663</v>
      </c>
      <c r="G2450" s="31">
        <v>42582.510416666664</v>
      </c>
      <c r="I2450" s="29">
        <v>141</v>
      </c>
      <c r="K2450" s="29">
        <v>44.74</v>
      </c>
      <c r="L2450" s="29">
        <v>30</v>
      </c>
      <c r="N2450" s="29">
        <v>2.5</v>
      </c>
      <c r="O2450" s="42"/>
    </row>
    <row r="2451" spans="1:34">
      <c r="A2451" s="29">
        <v>40303</v>
      </c>
      <c r="B2451" s="29" t="s">
        <v>27</v>
      </c>
      <c r="C2451" s="32">
        <v>42582</v>
      </c>
      <c r="D2451" s="36">
        <v>3</v>
      </c>
      <c r="E2451" s="34">
        <v>0.66666666666666663</v>
      </c>
      <c r="F2451" s="34">
        <v>0.63194444444444442</v>
      </c>
      <c r="G2451" s="31">
        <v>42582.631944444445</v>
      </c>
      <c r="I2451" s="29">
        <v>137</v>
      </c>
      <c r="O2451" s="42"/>
      <c r="AD2451" s="29" t="s">
        <v>1078</v>
      </c>
      <c r="AE2451" s="29">
        <v>76</v>
      </c>
      <c r="AF2451" s="29">
        <v>20</v>
      </c>
      <c r="AG2451" s="29">
        <v>98.2</v>
      </c>
      <c r="AH2451" s="29" t="s">
        <v>1164</v>
      </c>
    </row>
    <row r="2452" spans="1:34">
      <c r="A2452" s="29">
        <v>40303</v>
      </c>
      <c r="B2452" s="29" t="s">
        <v>131</v>
      </c>
      <c r="C2452" s="32">
        <v>42608</v>
      </c>
      <c r="D2452" s="36">
        <v>1</v>
      </c>
      <c r="E2452" s="34">
        <v>0.66666666666666663</v>
      </c>
      <c r="F2452" s="34">
        <v>0.68611111111111101</v>
      </c>
      <c r="G2452" s="31">
        <v>42608.686111111114</v>
      </c>
      <c r="I2452" s="29">
        <v>94</v>
      </c>
      <c r="J2452" s="29" t="s">
        <v>843</v>
      </c>
      <c r="O2452" s="42" t="s">
        <v>1175</v>
      </c>
      <c r="Z2452" s="29" t="s">
        <v>1166</v>
      </c>
      <c r="AD2452" s="29" t="s">
        <v>1176</v>
      </c>
      <c r="AE2452" s="29">
        <v>71</v>
      </c>
      <c r="AF2452" s="29">
        <v>16</v>
      </c>
      <c r="AG2452" s="29">
        <v>98</v>
      </c>
      <c r="AH2452" s="33" t="s">
        <v>1177</v>
      </c>
    </row>
    <row r="2453" spans="1:34">
      <c r="A2453" s="29">
        <v>40303</v>
      </c>
      <c r="B2453" s="29" t="s">
        <v>131</v>
      </c>
      <c r="C2453" s="32">
        <v>42608</v>
      </c>
      <c r="D2453" s="36">
        <v>1</v>
      </c>
      <c r="E2453" s="34">
        <v>0.66666666666666663</v>
      </c>
      <c r="F2453" s="34">
        <v>0.69444444444444453</v>
      </c>
      <c r="G2453" s="31">
        <v>42608.694444444445</v>
      </c>
      <c r="O2453" s="42"/>
      <c r="AH2453" s="29" t="s">
        <v>1178</v>
      </c>
    </row>
    <row r="2454" spans="1:34">
      <c r="A2454" s="29">
        <v>40303</v>
      </c>
      <c r="B2454" s="29" t="s">
        <v>131</v>
      </c>
      <c r="C2454" s="32">
        <v>42608</v>
      </c>
      <c r="D2454" s="36">
        <v>1</v>
      </c>
      <c r="E2454" s="34">
        <v>0.75</v>
      </c>
      <c r="F2454" s="34">
        <v>0.73263888888888884</v>
      </c>
      <c r="G2454" s="31">
        <v>42608.732638888891</v>
      </c>
      <c r="I2454" s="29">
        <v>70</v>
      </c>
      <c r="J2454" s="29" t="s">
        <v>846</v>
      </c>
      <c r="M2454" s="29">
        <v>15</v>
      </c>
      <c r="O2454" s="42"/>
    </row>
    <row r="2455" spans="1:34">
      <c r="A2455" s="29">
        <v>40303</v>
      </c>
      <c r="B2455" s="29" t="s">
        <v>131</v>
      </c>
      <c r="C2455" s="32">
        <v>42608</v>
      </c>
      <c r="D2455" s="36">
        <v>1</v>
      </c>
      <c r="E2455" s="34">
        <v>0.75</v>
      </c>
      <c r="F2455" s="34">
        <v>0.74305555555555547</v>
      </c>
      <c r="G2455" s="31">
        <v>42608.743055555555</v>
      </c>
      <c r="I2455" s="29">
        <v>110</v>
      </c>
      <c r="J2455" s="29" t="s">
        <v>843</v>
      </c>
      <c r="O2455" s="42"/>
    </row>
    <row r="2456" spans="1:34">
      <c r="A2456" s="29">
        <v>40303</v>
      </c>
      <c r="B2456" s="29" t="s">
        <v>131</v>
      </c>
      <c r="C2456" s="32">
        <v>42608</v>
      </c>
      <c r="D2456" s="36">
        <v>1</v>
      </c>
      <c r="E2456" s="34">
        <v>0.75</v>
      </c>
      <c r="F2456" s="34">
        <v>0.75069444444444444</v>
      </c>
      <c r="G2456" s="31">
        <v>42608.750694444447</v>
      </c>
      <c r="I2456" s="29">
        <v>114</v>
      </c>
      <c r="J2456" s="29" t="s">
        <v>843</v>
      </c>
      <c r="K2456" s="29">
        <v>72.3</v>
      </c>
      <c r="L2456" s="29">
        <v>65</v>
      </c>
      <c r="O2456" s="42"/>
    </row>
    <row r="2457" spans="1:34">
      <c r="A2457" s="29">
        <v>40303</v>
      </c>
      <c r="B2457" s="29" t="s">
        <v>131</v>
      </c>
      <c r="C2457" s="32">
        <v>42608</v>
      </c>
      <c r="D2457" s="36">
        <v>1</v>
      </c>
      <c r="E2457" s="34">
        <v>0.75</v>
      </c>
      <c r="F2457" s="34">
        <v>0.75208333333333333</v>
      </c>
      <c r="G2457" s="31">
        <v>42608.752083333333</v>
      </c>
      <c r="N2457" s="29">
        <v>4</v>
      </c>
      <c r="O2457" s="42"/>
    </row>
    <row r="2458" spans="1:34">
      <c r="A2458" s="29">
        <v>40303</v>
      </c>
      <c r="B2458" s="29" t="s">
        <v>131</v>
      </c>
      <c r="C2458" s="32">
        <v>42608</v>
      </c>
      <c r="D2458" s="36">
        <v>1</v>
      </c>
      <c r="F2458" s="34">
        <v>0.75347222222222221</v>
      </c>
      <c r="G2458" s="31">
        <v>42608.753472222219</v>
      </c>
      <c r="O2458" s="42"/>
      <c r="P2458" s="29" t="s">
        <v>1166</v>
      </c>
    </row>
    <row r="2459" spans="1:34">
      <c r="A2459" s="29">
        <v>40303</v>
      </c>
      <c r="B2459" s="29" t="s">
        <v>131</v>
      </c>
      <c r="C2459" s="32">
        <v>42608</v>
      </c>
      <c r="D2459" s="36">
        <v>1</v>
      </c>
      <c r="E2459" s="34">
        <v>0.91666666666666663</v>
      </c>
      <c r="F2459" s="34">
        <v>0.9194444444444444</v>
      </c>
      <c r="G2459" s="31">
        <v>42608.919444444444</v>
      </c>
      <c r="I2459" s="29">
        <v>297</v>
      </c>
      <c r="J2459" s="29" t="s">
        <v>843</v>
      </c>
      <c r="O2459" s="42"/>
    </row>
    <row r="2460" spans="1:34">
      <c r="A2460" s="29">
        <v>40303</v>
      </c>
      <c r="B2460" s="29" t="s">
        <v>131</v>
      </c>
      <c r="C2460" s="32">
        <v>42608</v>
      </c>
      <c r="D2460" s="36">
        <v>1</v>
      </c>
      <c r="E2460" s="34">
        <v>0.91666666666666663</v>
      </c>
      <c r="F2460" s="34">
        <v>0.92083333333333339</v>
      </c>
      <c r="G2460" s="31">
        <v>42608.92083333333</v>
      </c>
      <c r="N2460" s="29">
        <v>1.5</v>
      </c>
      <c r="O2460" s="42"/>
    </row>
    <row r="2461" spans="1:34">
      <c r="A2461" s="29">
        <v>40303</v>
      </c>
      <c r="B2461" s="29" t="s">
        <v>131</v>
      </c>
      <c r="C2461" s="32">
        <v>42608</v>
      </c>
      <c r="D2461" s="36">
        <v>1</v>
      </c>
      <c r="E2461" s="34">
        <v>0.91666666666666696</v>
      </c>
      <c r="F2461" s="34">
        <v>0.92013888888888884</v>
      </c>
      <c r="G2461" s="31">
        <v>42608.920138888891</v>
      </c>
      <c r="K2461" s="29">
        <v>21</v>
      </c>
      <c r="O2461" s="42"/>
      <c r="AB2461" s="29" t="s">
        <v>1166</v>
      </c>
    </row>
    <row r="2462" spans="1:34">
      <c r="A2462" s="29">
        <v>40303</v>
      </c>
      <c r="B2462" s="29" t="s">
        <v>131</v>
      </c>
      <c r="C2462" s="32">
        <v>42608</v>
      </c>
      <c r="D2462" s="36">
        <v>1</v>
      </c>
      <c r="E2462" s="34">
        <v>0.95833333333333337</v>
      </c>
      <c r="F2462" s="34">
        <v>0.95833333333333337</v>
      </c>
      <c r="G2462" s="31">
        <v>42608.958333333336</v>
      </c>
      <c r="I2462" s="29">
        <v>288</v>
      </c>
      <c r="J2462" s="29" t="s">
        <v>843</v>
      </c>
      <c r="O2462" s="42"/>
      <c r="Z2462" s="29" t="s">
        <v>845</v>
      </c>
      <c r="AA2462" s="29" t="s">
        <v>1166</v>
      </c>
      <c r="AH2462" s="29" t="s">
        <v>1179</v>
      </c>
    </row>
    <row r="2463" spans="1:34">
      <c r="A2463" s="29">
        <v>40303</v>
      </c>
      <c r="B2463" s="29" t="s">
        <v>131</v>
      </c>
      <c r="C2463" s="32">
        <v>42609</v>
      </c>
      <c r="D2463" s="36">
        <v>2</v>
      </c>
      <c r="E2463" s="34">
        <v>0.29166666666666669</v>
      </c>
      <c r="F2463" s="34">
        <v>0.34097222222222223</v>
      </c>
      <c r="G2463" s="31">
        <v>42609.34097222222</v>
      </c>
      <c r="O2463" s="42"/>
      <c r="AD2463" s="29" t="s">
        <v>1161</v>
      </c>
      <c r="AE2463" s="29">
        <v>60</v>
      </c>
      <c r="AF2463" s="29">
        <v>16</v>
      </c>
      <c r="AG2463" s="29">
        <v>98.7</v>
      </c>
    </row>
    <row r="2464" spans="1:34">
      <c r="A2464" s="29">
        <v>40303</v>
      </c>
      <c r="B2464" s="29" t="s">
        <v>131</v>
      </c>
      <c r="C2464" s="32">
        <v>42609</v>
      </c>
      <c r="D2464" s="36">
        <v>2</v>
      </c>
      <c r="E2464" s="34">
        <v>0.30208333333333331</v>
      </c>
      <c r="F2464" s="34">
        <v>0.3430555555555555</v>
      </c>
      <c r="G2464" s="31">
        <v>42609.343055555553</v>
      </c>
      <c r="I2464" s="29">
        <v>228</v>
      </c>
      <c r="J2464" s="29" t="s">
        <v>843</v>
      </c>
      <c r="O2464" s="42"/>
    </row>
    <row r="2465" spans="1:34">
      <c r="A2465" s="29">
        <v>40303</v>
      </c>
      <c r="B2465" s="29" t="s">
        <v>131</v>
      </c>
      <c r="C2465" s="32">
        <v>42609</v>
      </c>
      <c r="D2465" s="36">
        <v>2</v>
      </c>
      <c r="E2465" s="34">
        <v>0.33333333333333331</v>
      </c>
      <c r="F2465" s="34">
        <v>0.35000000000000003</v>
      </c>
      <c r="G2465" s="31">
        <v>42609.35</v>
      </c>
      <c r="K2465" s="29">
        <v>32</v>
      </c>
      <c r="L2465" s="29">
        <v>25</v>
      </c>
      <c r="N2465" s="29">
        <v>8</v>
      </c>
      <c r="O2465" s="42"/>
      <c r="AH2465" s="29" t="s">
        <v>1180</v>
      </c>
    </row>
    <row r="2466" spans="1:34">
      <c r="A2466" s="29">
        <v>40303</v>
      </c>
      <c r="B2466" s="29" t="s">
        <v>131</v>
      </c>
      <c r="C2466" s="32">
        <v>42609</v>
      </c>
      <c r="D2466" s="36">
        <v>2</v>
      </c>
      <c r="E2466" s="34">
        <v>0.33333333333333331</v>
      </c>
      <c r="F2466" s="34">
        <v>0.35069444444444442</v>
      </c>
      <c r="G2466" s="31">
        <v>42609.350694444445</v>
      </c>
      <c r="O2466" s="42"/>
      <c r="P2466" s="29" t="s">
        <v>1166</v>
      </c>
    </row>
    <row r="2467" spans="1:34">
      <c r="A2467" s="29">
        <v>40303</v>
      </c>
      <c r="B2467" s="29" t="s">
        <v>131</v>
      </c>
      <c r="C2467" s="32">
        <v>42609</v>
      </c>
      <c r="D2467" s="36">
        <v>2</v>
      </c>
      <c r="E2467" s="34">
        <v>0.45833333333333331</v>
      </c>
      <c r="F2467" s="34">
        <v>0.4465277777777778</v>
      </c>
      <c r="G2467" s="31">
        <v>42609.446527777778</v>
      </c>
      <c r="I2467" s="29">
        <v>66</v>
      </c>
      <c r="J2467" s="29" t="s">
        <v>846</v>
      </c>
      <c r="O2467" s="42"/>
    </row>
    <row r="2468" spans="1:34">
      <c r="A2468" s="29">
        <v>40303</v>
      </c>
      <c r="B2468" s="29" t="s">
        <v>131</v>
      </c>
      <c r="C2468" s="32">
        <v>42609</v>
      </c>
      <c r="D2468" s="36">
        <v>2</v>
      </c>
      <c r="E2468" s="34">
        <v>0.45833333333333331</v>
      </c>
      <c r="F2468" s="34">
        <v>0.4513888888888889</v>
      </c>
      <c r="G2468" s="31">
        <v>42609.451388888891</v>
      </c>
      <c r="M2468" s="29">
        <v>15</v>
      </c>
      <c r="O2468" s="42"/>
    </row>
    <row r="2469" spans="1:34">
      <c r="A2469" s="29">
        <v>40303</v>
      </c>
      <c r="B2469" s="29" t="s">
        <v>131</v>
      </c>
      <c r="C2469" s="32">
        <v>42609</v>
      </c>
      <c r="D2469" s="36">
        <v>2</v>
      </c>
      <c r="E2469" s="34">
        <v>0.45833333333333298</v>
      </c>
      <c r="F2469" s="34">
        <v>0.46319444444444446</v>
      </c>
      <c r="G2469" s="31">
        <v>42609.463194444441</v>
      </c>
      <c r="I2469" s="29">
        <v>99</v>
      </c>
      <c r="J2469" s="29" t="s">
        <v>843</v>
      </c>
      <c r="O2469" s="42"/>
      <c r="T2469" s="29" t="s">
        <v>845</v>
      </c>
    </row>
    <row r="2470" spans="1:34">
      <c r="A2470" s="29">
        <v>40303</v>
      </c>
      <c r="B2470" s="29" t="s">
        <v>131</v>
      </c>
      <c r="C2470" s="32">
        <v>42609</v>
      </c>
      <c r="D2470" s="36">
        <v>2</v>
      </c>
      <c r="E2470" s="34">
        <v>0.45833333333333298</v>
      </c>
      <c r="F2470" s="34">
        <v>0.46388888888888885</v>
      </c>
      <c r="G2470" s="31">
        <v>42609.463888888888</v>
      </c>
      <c r="O2470" s="42"/>
      <c r="U2470" s="29" t="s">
        <v>845</v>
      </c>
    </row>
    <row r="2471" spans="1:34">
      <c r="A2471" s="29">
        <v>40303</v>
      </c>
      <c r="B2471" s="29" t="s">
        <v>131</v>
      </c>
      <c r="C2471" s="32">
        <v>42609</v>
      </c>
      <c r="D2471" s="36">
        <v>2</v>
      </c>
      <c r="E2471" s="34">
        <v>0.45833333333333298</v>
      </c>
      <c r="F2471" s="34">
        <v>0.47500000000000003</v>
      </c>
      <c r="G2471" s="31">
        <v>42609.474999999999</v>
      </c>
      <c r="I2471" s="29">
        <v>82</v>
      </c>
      <c r="J2471" s="29" t="s">
        <v>853</v>
      </c>
      <c r="M2471" s="29">
        <v>15</v>
      </c>
      <c r="O2471" s="42"/>
    </row>
    <row r="2472" spans="1:34">
      <c r="A2472" s="29">
        <v>40303</v>
      </c>
      <c r="B2472" s="29" t="s">
        <v>131</v>
      </c>
      <c r="C2472" s="32">
        <v>42609</v>
      </c>
      <c r="D2472" s="36">
        <v>2</v>
      </c>
      <c r="E2472" s="34">
        <v>0.45833333333333298</v>
      </c>
      <c r="F2472" s="34">
        <v>0.48541666666666666</v>
      </c>
      <c r="G2472" s="31">
        <v>42609.48541666667</v>
      </c>
      <c r="I2472" s="29">
        <v>101</v>
      </c>
      <c r="J2472" s="29" t="s">
        <v>843</v>
      </c>
      <c r="O2472" s="42"/>
    </row>
    <row r="2473" spans="1:34">
      <c r="A2473" s="29">
        <v>40303</v>
      </c>
      <c r="B2473" s="29" t="s">
        <v>131</v>
      </c>
      <c r="C2473" s="32">
        <v>42609</v>
      </c>
      <c r="D2473" s="36">
        <v>2</v>
      </c>
      <c r="E2473" s="34">
        <v>0.45833333333333298</v>
      </c>
      <c r="F2473" s="34">
        <v>0.4861111111111111</v>
      </c>
      <c r="G2473" s="31">
        <v>42609.486111111109</v>
      </c>
      <c r="O2473" s="42"/>
      <c r="U2473" s="29" t="s">
        <v>845</v>
      </c>
    </row>
    <row r="2474" spans="1:34">
      <c r="A2474" s="29">
        <v>40303</v>
      </c>
      <c r="B2474" s="29" t="s">
        <v>131</v>
      </c>
      <c r="C2474" s="32">
        <v>42609</v>
      </c>
      <c r="D2474" s="36">
        <v>2</v>
      </c>
      <c r="E2474" s="34">
        <v>0.45833333333333298</v>
      </c>
      <c r="F2474" s="34">
        <v>0.49722222222222223</v>
      </c>
      <c r="G2474" s="31">
        <v>42609.49722222222</v>
      </c>
      <c r="I2474" s="29">
        <v>83</v>
      </c>
      <c r="J2474" s="29" t="s">
        <v>853</v>
      </c>
      <c r="M2474" s="29">
        <v>15</v>
      </c>
      <c r="O2474" s="42"/>
    </row>
    <row r="2475" spans="1:34">
      <c r="A2475" s="29">
        <v>40303</v>
      </c>
      <c r="B2475" s="29" t="s">
        <v>131</v>
      </c>
      <c r="C2475" s="32">
        <v>42609</v>
      </c>
      <c r="D2475" s="36">
        <v>2</v>
      </c>
      <c r="E2475" s="34">
        <v>0.45833333333333298</v>
      </c>
      <c r="F2475" s="34">
        <v>0.50763888888888886</v>
      </c>
      <c r="G2475" s="31">
        <v>42609.507638888892</v>
      </c>
      <c r="I2475" s="29">
        <v>117</v>
      </c>
      <c r="J2475" s="29" t="s">
        <v>843</v>
      </c>
      <c r="O2475" s="42"/>
    </row>
    <row r="2476" spans="1:34">
      <c r="A2476" s="29">
        <v>40303</v>
      </c>
      <c r="B2476" s="29" t="s">
        <v>131</v>
      </c>
      <c r="C2476" s="32">
        <v>42609</v>
      </c>
      <c r="D2476" s="36">
        <v>2</v>
      </c>
      <c r="E2476" s="34">
        <v>0.45833333333333298</v>
      </c>
      <c r="F2476" s="34">
        <v>0.51874999999999993</v>
      </c>
      <c r="G2476" s="31">
        <v>42609.518750000003</v>
      </c>
      <c r="I2476" s="29">
        <v>83</v>
      </c>
      <c r="O2476" s="42"/>
      <c r="AH2476" s="29" t="s">
        <v>1181</v>
      </c>
    </row>
    <row r="2477" spans="1:34">
      <c r="A2477" s="29">
        <v>40303</v>
      </c>
      <c r="B2477" s="29" t="s">
        <v>131</v>
      </c>
      <c r="C2477" s="32">
        <v>42609</v>
      </c>
      <c r="D2477" s="36">
        <v>2</v>
      </c>
      <c r="E2477" s="34">
        <v>0.5</v>
      </c>
      <c r="F2477" s="34">
        <v>0.53333333333333333</v>
      </c>
      <c r="G2477" s="31">
        <v>42609.533333333333</v>
      </c>
      <c r="I2477" s="29">
        <v>112</v>
      </c>
      <c r="J2477" s="29" t="s">
        <v>843</v>
      </c>
      <c r="O2477" s="42"/>
    </row>
    <row r="2478" spans="1:34">
      <c r="A2478" s="29">
        <v>40303</v>
      </c>
      <c r="B2478" s="29" t="s">
        <v>131</v>
      </c>
      <c r="C2478" s="32">
        <v>42609</v>
      </c>
      <c r="D2478" s="36">
        <v>2</v>
      </c>
      <c r="E2478" s="34">
        <v>0.5</v>
      </c>
      <c r="F2478" s="34">
        <v>0.53749999999999998</v>
      </c>
      <c r="G2478" s="31">
        <v>42609.537499999999</v>
      </c>
      <c r="K2478" s="29">
        <v>48</v>
      </c>
      <c r="L2478" s="29">
        <v>28</v>
      </c>
      <c r="N2478" s="29">
        <v>2</v>
      </c>
      <c r="O2478" s="42"/>
      <c r="P2478" s="29" t="s">
        <v>1166</v>
      </c>
    </row>
    <row r="2479" spans="1:34">
      <c r="A2479" s="29">
        <v>40303</v>
      </c>
      <c r="B2479" s="29" t="s">
        <v>131</v>
      </c>
      <c r="C2479" s="32">
        <v>42609</v>
      </c>
      <c r="D2479" s="36">
        <v>2</v>
      </c>
      <c r="E2479" s="34">
        <v>0.5625</v>
      </c>
      <c r="F2479" s="34">
        <v>0.5625</v>
      </c>
      <c r="G2479" s="31">
        <v>42609.5625</v>
      </c>
      <c r="J2479" s="29" t="s">
        <v>843</v>
      </c>
      <c r="O2479" s="42"/>
      <c r="AH2479" s="29" t="s">
        <v>1182</v>
      </c>
    </row>
    <row r="2480" spans="1:34">
      <c r="A2480" s="29">
        <v>40303</v>
      </c>
      <c r="B2480" s="29" t="s">
        <v>131</v>
      </c>
      <c r="C2480" s="32">
        <v>42609</v>
      </c>
      <c r="D2480" s="36">
        <v>2</v>
      </c>
      <c r="E2480" s="34">
        <v>0.67708333333333337</v>
      </c>
      <c r="F2480" s="34">
        <v>0.68055555555555547</v>
      </c>
      <c r="G2480" s="31">
        <v>42609.680555555555</v>
      </c>
      <c r="J2480" s="29" t="s">
        <v>843</v>
      </c>
      <c r="O2480" s="42"/>
      <c r="AH2480" s="29" t="s">
        <v>1183</v>
      </c>
    </row>
    <row r="2481" spans="1:34">
      <c r="A2481" s="29">
        <v>40303</v>
      </c>
      <c r="B2481" s="29" t="s">
        <v>131</v>
      </c>
      <c r="C2481" s="32">
        <v>42609</v>
      </c>
      <c r="D2481" s="36">
        <v>2</v>
      </c>
      <c r="E2481" s="34">
        <v>0.75</v>
      </c>
      <c r="F2481" s="34">
        <v>0.75277777777777777</v>
      </c>
      <c r="G2481" s="31">
        <v>42609.75277777778</v>
      </c>
      <c r="I2481" s="29">
        <v>150</v>
      </c>
      <c r="J2481" s="29" t="s">
        <v>843</v>
      </c>
      <c r="K2481" s="29">
        <v>66</v>
      </c>
      <c r="L2481" s="29">
        <v>35</v>
      </c>
      <c r="N2481" s="29">
        <v>3.5</v>
      </c>
      <c r="O2481" s="42"/>
    </row>
    <row r="2482" spans="1:34">
      <c r="A2482" s="29">
        <v>40303</v>
      </c>
      <c r="B2482" s="29" t="s">
        <v>131</v>
      </c>
      <c r="C2482" s="32">
        <v>42609</v>
      </c>
      <c r="D2482" s="36">
        <v>2</v>
      </c>
      <c r="E2482" s="34">
        <v>0.75</v>
      </c>
      <c r="F2482" s="34">
        <v>0.75763888888888886</v>
      </c>
      <c r="G2482" s="31">
        <v>42609.757638888892</v>
      </c>
      <c r="O2482" s="42"/>
      <c r="P2482" s="29" t="s">
        <v>1166</v>
      </c>
    </row>
    <row r="2483" spans="1:34">
      <c r="A2483" s="29">
        <v>40303</v>
      </c>
      <c r="B2483" s="29" t="s">
        <v>131</v>
      </c>
      <c r="C2483" s="32">
        <v>42609</v>
      </c>
      <c r="D2483" s="36">
        <v>2</v>
      </c>
      <c r="E2483" s="34">
        <v>0.75</v>
      </c>
      <c r="F2483" s="34">
        <v>0.7715277777777777</v>
      </c>
      <c r="G2483" s="31">
        <v>42609.771527777775</v>
      </c>
      <c r="I2483" s="29">
        <v>148</v>
      </c>
      <c r="O2483" s="42"/>
      <c r="Z2483" s="29" t="s">
        <v>1166</v>
      </c>
    </row>
    <row r="2484" spans="1:34">
      <c r="A2484" s="29">
        <v>40303</v>
      </c>
      <c r="B2484" s="29" t="s">
        <v>131</v>
      </c>
      <c r="C2484" s="32">
        <v>42609</v>
      </c>
      <c r="D2484" s="36">
        <v>2</v>
      </c>
      <c r="E2484" s="34">
        <v>0.83333333333333337</v>
      </c>
      <c r="F2484" s="34">
        <v>0.83958333333333324</v>
      </c>
      <c r="G2484" s="31">
        <v>42609.839583333334</v>
      </c>
      <c r="I2484" s="29">
        <v>346</v>
      </c>
      <c r="J2484" s="29" t="s">
        <v>993</v>
      </c>
      <c r="O2484" s="42"/>
      <c r="AH2484" s="29" t="s">
        <v>1184</v>
      </c>
    </row>
    <row r="2485" spans="1:34">
      <c r="A2485" s="29">
        <v>40303</v>
      </c>
      <c r="B2485" s="29" t="s">
        <v>131</v>
      </c>
      <c r="C2485" s="32">
        <v>42609</v>
      </c>
      <c r="D2485" s="36">
        <v>2</v>
      </c>
      <c r="E2485" s="34">
        <v>0.84375</v>
      </c>
      <c r="F2485" s="34">
        <v>0.84305555555555556</v>
      </c>
      <c r="G2485" s="31">
        <v>42609.843055555553</v>
      </c>
      <c r="J2485" s="29" t="s">
        <v>843</v>
      </c>
      <c r="N2485" s="29">
        <v>9</v>
      </c>
      <c r="O2485" s="42"/>
      <c r="AH2485" s="29" t="s">
        <v>1185</v>
      </c>
    </row>
    <row r="2486" spans="1:34">
      <c r="A2486" s="29">
        <v>40303</v>
      </c>
      <c r="B2486" s="29" t="s">
        <v>131</v>
      </c>
      <c r="C2486" s="32">
        <v>42609</v>
      </c>
      <c r="D2486" s="36">
        <v>2</v>
      </c>
      <c r="E2486" s="34">
        <v>0.88541666666666663</v>
      </c>
      <c r="F2486" s="34">
        <v>0.88611111111111107</v>
      </c>
      <c r="G2486" s="31">
        <v>42609.886111111111</v>
      </c>
      <c r="I2486" s="29">
        <v>266</v>
      </c>
      <c r="J2486" s="29" t="s">
        <v>843</v>
      </c>
      <c r="O2486" s="42"/>
      <c r="AH2486" s="29" t="s">
        <v>1186</v>
      </c>
    </row>
    <row r="2487" spans="1:34">
      <c r="A2487" s="29">
        <v>40303</v>
      </c>
      <c r="B2487" s="29" t="s">
        <v>131</v>
      </c>
      <c r="C2487" s="32">
        <v>42609</v>
      </c>
      <c r="D2487" s="36">
        <v>2</v>
      </c>
      <c r="E2487" s="34">
        <v>0.91666666666666663</v>
      </c>
      <c r="F2487" s="34">
        <v>0.83680555555555547</v>
      </c>
      <c r="G2487" s="31">
        <v>42609.836805555555</v>
      </c>
      <c r="I2487" s="29">
        <v>167</v>
      </c>
      <c r="J2487" s="29" t="s">
        <v>843</v>
      </c>
      <c r="O2487" s="42"/>
      <c r="AH2487" s="29" t="s">
        <v>1187</v>
      </c>
    </row>
    <row r="2488" spans="1:34">
      <c r="A2488" s="29">
        <v>40303</v>
      </c>
      <c r="B2488" s="29" t="s">
        <v>131</v>
      </c>
      <c r="C2488" s="32">
        <v>42609</v>
      </c>
      <c r="D2488" s="36">
        <v>2</v>
      </c>
      <c r="E2488" s="34">
        <v>0.91666666666666663</v>
      </c>
      <c r="F2488" s="34">
        <v>0.83750000000000002</v>
      </c>
      <c r="G2488" s="31">
        <v>42609.837500000001</v>
      </c>
      <c r="H2488" s="34"/>
      <c r="K2488" s="29">
        <v>21</v>
      </c>
      <c r="L2488" s="29">
        <v>21</v>
      </c>
      <c r="O2488" s="42"/>
      <c r="AB2488" s="29" t="s">
        <v>1166</v>
      </c>
      <c r="AH2488" s="29" t="s">
        <v>1188</v>
      </c>
    </row>
    <row r="2489" spans="1:34">
      <c r="A2489" s="29">
        <v>40303</v>
      </c>
      <c r="B2489" s="29" t="s">
        <v>131</v>
      </c>
      <c r="C2489" s="32">
        <v>42609</v>
      </c>
      <c r="D2489" s="36">
        <v>2</v>
      </c>
      <c r="E2489" s="34">
        <v>0.95833333333333337</v>
      </c>
      <c r="F2489" s="34">
        <v>0.95972222222222225</v>
      </c>
      <c r="G2489" s="31">
        <v>42609.959722222222</v>
      </c>
      <c r="I2489" s="29">
        <v>123</v>
      </c>
      <c r="J2489" s="29" t="s">
        <v>843</v>
      </c>
      <c r="O2489" s="42"/>
      <c r="Z2489" s="29" t="s">
        <v>845</v>
      </c>
      <c r="AA2489" s="29" t="s">
        <v>1166</v>
      </c>
    </row>
    <row r="2490" spans="1:34">
      <c r="A2490" s="29">
        <v>40303</v>
      </c>
      <c r="B2490" s="29" t="s">
        <v>131</v>
      </c>
      <c r="C2490" s="32">
        <v>42610</v>
      </c>
      <c r="D2490" s="36">
        <v>3</v>
      </c>
      <c r="E2490" s="34">
        <v>0.11458333333333333</v>
      </c>
      <c r="F2490" s="34">
        <v>0.1173611111111111</v>
      </c>
      <c r="G2490" s="31">
        <v>42610.117361111108</v>
      </c>
      <c r="I2490" s="29">
        <v>90</v>
      </c>
      <c r="J2490" s="29" t="s">
        <v>843</v>
      </c>
      <c r="O2490" s="42"/>
      <c r="AH2490" s="29" t="s">
        <v>1189</v>
      </c>
    </row>
    <row r="2491" spans="1:34">
      <c r="A2491" s="29">
        <v>40303</v>
      </c>
      <c r="B2491" s="29" t="s">
        <v>131</v>
      </c>
      <c r="C2491" s="32">
        <v>42610</v>
      </c>
      <c r="D2491" s="36">
        <v>3</v>
      </c>
      <c r="E2491" s="34">
        <v>0.13541666666666666</v>
      </c>
      <c r="F2491" s="34">
        <v>0.13819444444444443</v>
      </c>
      <c r="G2491" s="31">
        <v>42610.138194444444</v>
      </c>
      <c r="I2491" s="29">
        <v>81</v>
      </c>
      <c r="J2491" s="29" t="s">
        <v>843</v>
      </c>
      <c r="O2491" s="42"/>
      <c r="AH2491" s="29" t="s">
        <v>1190</v>
      </c>
    </row>
    <row r="2492" spans="1:34">
      <c r="A2492" s="29">
        <v>40303</v>
      </c>
      <c r="B2492" s="29" t="s">
        <v>131</v>
      </c>
      <c r="C2492" s="32">
        <v>42610</v>
      </c>
      <c r="D2492" s="36">
        <v>3</v>
      </c>
      <c r="E2492" s="34">
        <v>0.14583333333333334</v>
      </c>
      <c r="F2492" s="34">
        <v>0.15486111111111112</v>
      </c>
      <c r="G2492" s="31">
        <v>42610.154861111114</v>
      </c>
      <c r="I2492" s="29">
        <v>70</v>
      </c>
      <c r="J2492" s="29" t="s">
        <v>846</v>
      </c>
      <c r="M2492" s="29">
        <v>15</v>
      </c>
      <c r="O2492" s="42"/>
      <c r="AH2492" s="29" t="s">
        <v>1191</v>
      </c>
    </row>
    <row r="2493" spans="1:34">
      <c r="A2493" s="29">
        <v>40303</v>
      </c>
      <c r="B2493" s="29" t="s">
        <v>131</v>
      </c>
      <c r="C2493" s="32">
        <v>42610</v>
      </c>
      <c r="D2493" s="36">
        <v>3</v>
      </c>
      <c r="E2493" s="34">
        <v>0.16666666666666666</v>
      </c>
      <c r="F2493" s="34">
        <v>0.16805555555555554</v>
      </c>
      <c r="G2493" s="31">
        <v>42610.168055555558</v>
      </c>
      <c r="I2493" s="29">
        <v>118</v>
      </c>
      <c r="J2493" s="29" t="s">
        <v>843</v>
      </c>
      <c r="O2493" s="42"/>
      <c r="AH2493" s="29" t="s">
        <v>344</v>
      </c>
    </row>
    <row r="2494" spans="1:34">
      <c r="A2494" s="29">
        <v>40303</v>
      </c>
      <c r="B2494" s="29" t="s">
        <v>131</v>
      </c>
      <c r="C2494" s="32">
        <v>42610</v>
      </c>
      <c r="D2494" s="36">
        <v>3</v>
      </c>
      <c r="E2494" s="34">
        <v>0.29166666666666669</v>
      </c>
      <c r="F2494" s="34">
        <v>0.33680555555555558</v>
      </c>
      <c r="G2494" s="31">
        <v>42610.336805555555</v>
      </c>
      <c r="I2494" s="29">
        <v>110</v>
      </c>
      <c r="J2494" s="29" t="s">
        <v>843</v>
      </c>
      <c r="O2494" s="42"/>
      <c r="AD2494" s="29" t="s">
        <v>1165</v>
      </c>
      <c r="AE2494" s="29">
        <v>68</v>
      </c>
      <c r="AF2494" s="29">
        <v>16</v>
      </c>
      <c r="AG2494" s="29">
        <v>98.3</v>
      </c>
    </row>
    <row r="2495" spans="1:34">
      <c r="A2495" s="29">
        <v>40303</v>
      </c>
      <c r="B2495" s="29" t="s">
        <v>131</v>
      </c>
      <c r="C2495" s="32">
        <v>42610</v>
      </c>
      <c r="D2495" s="36">
        <v>3</v>
      </c>
      <c r="E2495" s="34">
        <v>0.33333333333333331</v>
      </c>
      <c r="F2495" s="34">
        <v>0.33888888888888885</v>
      </c>
      <c r="G2495" s="31">
        <v>42610.338888888888</v>
      </c>
      <c r="K2495" s="29">
        <v>28</v>
      </c>
      <c r="L2495" s="29">
        <v>30</v>
      </c>
      <c r="N2495" s="29">
        <v>2</v>
      </c>
      <c r="O2495" s="42"/>
    </row>
    <row r="2496" spans="1:34">
      <c r="A2496" s="29">
        <v>40303</v>
      </c>
      <c r="B2496" s="29" t="s">
        <v>131</v>
      </c>
      <c r="C2496" s="32">
        <v>42610</v>
      </c>
      <c r="D2496" s="36">
        <v>3</v>
      </c>
      <c r="E2496" s="34">
        <v>0.33333333333333331</v>
      </c>
      <c r="F2496" s="34">
        <v>0.33958333333333335</v>
      </c>
      <c r="G2496" s="31">
        <v>42610.339583333334</v>
      </c>
      <c r="O2496" s="42"/>
      <c r="P2496" s="29" t="s">
        <v>1166</v>
      </c>
    </row>
    <row r="2497" spans="1:34">
      <c r="A2497" s="29">
        <v>40303</v>
      </c>
      <c r="B2497" s="29" t="s">
        <v>131</v>
      </c>
      <c r="C2497" s="32">
        <v>42610</v>
      </c>
      <c r="D2497" s="36">
        <v>3</v>
      </c>
      <c r="E2497" s="34">
        <v>0.375</v>
      </c>
      <c r="F2497" s="34">
        <v>0.38194444444444442</v>
      </c>
      <c r="G2497" s="31">
        <v>42610.381944444445</v>
      </c>
      <c r="O2497" s="42"/>
      <c r="Q2497" s="29" t="s">
        <v>1166</v>
      </c>
      <c r="AH2497" s="29" t="s">
        <v>828</v>
      </c>
    </row>
    <row r="2498" spans="1:34">
      <c r="A2498" s="29">
        <v>40303</v>
      </c>
      <c r="B2498" s="29" t="s">
        <v>131</v>
      </c>
      <c r="C2498" s="32">
        <v>42610</v>
      </c>
      <c r="D2498" s="36">
        <v>3</v>
      </c>
      <c r="E2498" s="34">
        <v>0.41666666666666669</v>
      </c>
      <c r="F2498" s="34">
        <v>0.4055555555555555</v>
      </c>
      <c r="G2498" s="31">
        <v>42610.405555555553</v>
      </c>
      <c r="I2498" s="29">
        <v>299</v>
      </c>
      <c r="O2498" s="42"/>
    </row>
    <row r="2499" spans="1:34">
      <c r="A2499" s="29">
        <v>40303</v>
      </c>
      <c r="B2499" s="29" t="s">
        <v>131</v>
      </c>
      <c r="C2499" s="32">
        <v>42610</v>
      </c>
      <c r="D2499" s="36">
        <v>3</v>
      </c>
      <c r="E2499" s="34">
        <v>0.41666666666666669</v>
      </c>
      <c r="F2499" s="34">
        <v>0.40625</v>
      </c>
      <c r="G2499" s="31">
        <v>42610.40625</v>
      </c>
      <c r="O2499" s="42"/>
      <c r="T2499" s="29" t="s">
        <v>845</v>
      </c>
    </row>
    <row r="2500" spans="1:34">
      <c r="A2500" s="29">
        <v>40303</v>
      </c>
      <c r="B2500" s="29" t="s">
        <v>131</v>
      </c>
      <c r="C2500" s="32">
        <v>42610</v>
      </c>
      <c r="D2500" s="36">
        <v>3</v>
      </c>
      <c r="E2500" s="34">
        <v>0.41666666666666702</v>
      </c>
      <c r="F2500" s="34">
        <v>0.4069444444444445</v>
      </c>
      <c r="G2500" s="31">
        <v>42610.406944444447</v>
      </c>
      <c r="O2500" s="42"/>
      <c r="U2500" s="29" t="s">
        <v>845</v>
      </c>
    </row>
    <row r="2501" spans="1:34">
      <c r="A2501" s="29">
        <v>40303</v>
      </c>
      <c r="B2501" s="29" t="s">
        <v>131</v>
      </c>
      <c r="C2501" s="32">
        <v>42610</v>
      </c>
      <c r="D2501" s="36">
        <v>3</v>
      </c>
      <c r="E2501" s="34">
        <v>0.41666666666666702</v>
      </c>
      <c r="F2501" s="34">
        <v>0.41875000000000001</v>
      </c>
      <c r="G2501" s="31">
        <v>42610.418749999997</v>
      </c>
      <c r="I2501" s="29">
        <v>280</v>
      </c>
      <c r="O2501" s="42"/>
    </row>
    <row r="2502" spans="1:34">
      <c r="A2502" s="29">
        <v>40303</v>
      </c>
      <c r="B2502" s="29" t="s">
        <v>131</v>
      </c>
      <c r="C2502" s="32">
        <v>42610</v>
      </c>
      <c r="D2502" s="36">
        <v>3</v>
      </c>
      <c r="E2502" s="34">
        <v>0.41666666666666702</v>
      </c>
      <c r="F2502" s="34">
        <v>0.42083333333333334</v>
      </c>
      <c r="G2502" s="31">
        <v>42610.42083333333</v>
      </c>
      <c r="I2502" s="29">
        <v>281</v>
      </c>
      <c r="O2502" s="42"/>
    </row>
    <row r="2503" spans="1:34">
      <c r="A2503" s="29">
        <v>40303</v>
      </c>
      <c r="B2503" s="29" t="s">
        <v>131</v>
      </c>
      <c r="C2503" s="32">
        <v>42610</v>
      </c>
      <c r="D2503" s="36">
        <v>3</v>
      </c>
      <c r="E2503" s="34">
        <v>0.41666666666666702</v>
      </c>
      <c r="F2503" s="34">
        <v>0.42222222222222222</v>
      </c>
      <c r="G2503" s="31">
        <v>42610.422222222223</v>
      </c>
      <c r="O2503" s="42"/>
      <c r="U2503" s="29" t="s">
        <v>845</v>
      </c>
    </row>
    <row r="2504" spans="1:34">
      <c r="A2504" s="29">
        <v>40303</v>
      </c>
      <c r="B2504" s="29" t="s">
        <v>131</v>
      </c>
      <c r="C2504" s="32">
        <v>42610</v>
      </c>
      <c r="D2504" s="36">
        <v>3</v>
      </c>
      <c r="E2504" s="34">
        <v>0.41666666666666702</v>
      </c>
      <c r="F2504" s="34">
        <v>0.43263888888888885</v>
      </c>
      <c r="G2504" s="31">
        <v>42610.432638888888</v>
      </c>
      <c r="I2504" s="29">
        <v>269</v>
      </c>
      <c r="O2504" s="42"/>
    </row>
    <row r="2505" spans="1:34">
      <c r="A2505" s="29">
        <v>40303</v>
      </c>
      <c r="B2505" s="29" t="s">
        <v>131</v>
      </c>
      <c r="C2505" s="32">
        <v>42610</v>
      </c>
      <c r="D2505" s="36">
        <v>3</v>
      </c>
      <c r="E2505" s="34">
        <v>0.41666666666666702</v>
      </c>
      <c r="F2505" s="34">
        <v>0.43611111111111112</v>
      </c>
      <c r="G2505" s="31">
        <v>42610.436111111114</v>
      </c>
      <c r="I2505" s="29">
        <v>278</v>
      </c>
      <c r="O2505" s="42"/>
    </row>
    <row r="2506" spans="1:34">
      <c r="A2506" s="29">
        <v>40303</v>
      </c>
      <c r="B2506" s="29" t="s">
        <v>131</v>
      </c>
      <c r="C2506" s="32">
        <v>42610</v>
      </c>
      <c r="D2506" s="36">
        <v>3</v>
      </c>
      <c r="E2506" s="34">
        <v>0.41666666666666702</v>
      </c>
      <c r="F2506" s="34">
        <v>0.4368055555555555</v>
      </c>
      <c r="G2506" s="31">
        <v>42610.436805555553</v>
      </c>
      <c r="O2506" s="42"/>
      <c r="U2506" s="29" t="s">
        <v>845</v>
      </c>
    </row>
    <row r="2507" spans="1:34">
      <c r="A2507" s="29">
        <v>40303</v>
      </c>
      <c r="B2507" s="29" t="s">
        <v>131</v>
      </c>
      <c r="C2507" s="32">
        <v>42610</v>
      </c>
      <c r="D2507" s="36">
        <v>3</v>
      </c>
      <c r="E2507" s="34">
        <v>0.41666666666666702</v>
      </c>
      <c r="F2507" s="34">
        <v>0.44861111111111113</v>
      </c>
      <c r="G2507" s="31">
        <v>42610.448611111111</v>
      </c>
      <c r="I2507" s="29">
        <v>255</v>
      </c>
      <c r="O2507" s="42"/>
    </row>
    <row r="2508" spans="1:34">
      <c r="A2508" s="29">
        <v>40303</v>
      </c>
      <c r="B2508" s="29" t="s">
        <v>131</v>
      </c>
      <c r="C2508" s="32">
        <v>42610</v>
      </c>
      <c r="D2508" s="36">
        <v>3</v>
      </c>
      <c r="E2508" s="34">
        <v>0.41666666666666702</v>
      </c>
      <c r="F2508" s="34">
        <v>0.46180555555555558</v>
      </c>
      <c r="G2508" s="31">
        <v>42610.461805555555</v>
      </c>
      <c r="O2508" s="42"/>
      <c r="Y2508" s="29" t="s">
        <v>845</v>
      </c>
    </row>
    <row r="2509" spans="1:34">
      <c r="A2509" s="29">
        <v>40303</v>
      </c>
      <c r="B2509" s="29" t="s">
        <v>131</v>
      </c>
      <c r="C2509" s="32">
        <v>42610</v>
      </c>
      <c r="D2509" s="36">
        <v>3</v>
      </c>
      <c r="E2509" s="34">
        <v>0.5</v>
      </c>
      <c r="F2509" s="34">
        <v>0.4826388888888889</v>
      </c>
      <c r="G2509" s="31">
        <v>42610.482638888891</v>
      </c>
      <c r="I2509" s="29">
        <v>283</v>
      </c>
      <c r="J2509" s="29" t="s">
        <v>843</v>
      </c>
      <c r="O2509" s="42"/>
    </row>
    <row r="2510" spans="1:34">
      <c r="A2510" s="29">
        <v>40303</v>
      </c>
      <c r="B2510" s="29" t="s">
        <v>131</v>
      </c>
      <c r="C2510" s="32">
        <v>42610</v>
      </c>
      <c r="D2510" s="36">
        <v>3</v>
      </c>
      <c r="E2510" s="34">
        <v>0.5</v>
      </c>
      <c r="F2510" s="34">
        <v>0.48402777777777778</v>
      </c>
      <c r="G2510" s="31">
        <v>42610.484027777777</v>
      </c>
      <c r="K2510" s="29">
        <v>44.74</v>
      </c>
      <c r="L2510" s="29">
        <v>30</v>
      </c>
      <c r="N2510" s="29">
        <v>10</v>
      </c>
      <c r="O2510" s="42"/>
    </row>
    <row r="2511" spans="1:34">
      <c r="A2511" s="29">
        <v>40303</v>
      </c>
      <c r="B2511" s="29" t="s">
        <v>131</v>
      </c>
      <c r="C2511" s="32">
        <v>42610</v>
      </c>
      <c r="D2511" s="36">
        <v>3</v>
      </c>
      <c r="E2511" s="34">
        <v>0.5</v>
      </c>
      <c r="F2511" s="34">
        <v>0.48680555555555555</v>
      </c>
      <c r="G2511" s="31">
        <v>42610.486805555556</v>
      </c>
      <c r="O2511" s="42"/>
      <c r="P2511" s="29" t="s">
        <v>1166</v>
      </c>
    </row>
    <row r="2512" spans="1:34">
      <c r="A2512" s="29">
        <v>40303</v>
      </c>
      <c r="B2512" s="29" t="s">
        <v>131</v>
      </c>
      <c r="C2512" s="32">
        <v>42610</v>
      </c>
      <c r="D2512" s="36">
        <v>3</v>
      </c>
      <c r="E2512" s="34">
        <v>0.51041666666666663</v>
      </c>
      <c r="F2512" s="34">
        <v>0.50208333333333333</v>
      </c>
      <c r="G2512" s="31">
        <v>42610.502083333333</v>
      </c>
      <c r="I2512" s="29">
        <v>275</v>
      </c>
      <c r="O2512" s="42"/>
      <c r="AH2512" s="29" t="s">
        <v>1167</v>
      </c>
    </row>
    <row r="2513" spans="1:34">
      <c r="A2513" s="29">
        <v>40303</v>
      </c>
      <c r="B2513" s="29" t="s">
        <v>131</v>
      </c>
      <c r="C2513" s="32">
        <v>42610</v>
      </c>
      <c r="D2513" s="36">
        <v>3</v>
      </c>
      <c r="E2513" s="34">
        <v>0.58333333333333337</v>
      </c>
      <c r="F2513" s="34">
        <v>0.58819444444444446</v>
      </c>
      <c r="G2513" s="31">
        <v>42610.588194444441</v>
      </c>
      <c r="I2513" s="29">
        <v>56</v>
      </c>
      <c r="J2513" s="29" t="s">
        <v>846</v>
      </c>
      <c r="M2513" s="29">
        <v>15</v>
      </c>
      <c r="O2513" s="42"/>
      <c r="AH2513" s="29" t="s">
        <v>1168</v>
      </c>
    </row>
    <row r="2514" spans="1:34">
      <c r="A2514" s="29">
        <v>40303</v>
      </c>
      <c r="B2514" s="29" t="s">
        <v>131</v>
      </c>
      <c r="C2514" s="32">
        <v>42610</v>
      </c>
      <c r="D2514" s="36">
        <v>3</v>
      </c>
      <c r="E2514" s="34">
        <v>0.60416666666666663</v>
      </c>
      <c r="F2514" s="34">
        <v>0.60138888888888886</v>
      </c>
      <c r="G2514" s="31">
        <v>42610.601388888892</v>
      </c>
      <c r="I2514" s="29">
        <v>66</v>
      </c>
      <c r="J2514" s="29" t="s">
        <v>846</v>
      </c>
      <c r="M2514" s="29">
        <v>15</v>
      </c>
      <c r="O2514" s="42"/>
      <c r="AH2514" s="29" t="s">
        <v>1169</v>
      </c>
    </row>
    <row r="2515" spans="1:34">
      <c r="A2515" s="29">
        <v>40303</v>
      </c>
      <c r="B2515" s="29" t="s">
        <v>131</v>
      </c>
      <c r="C2515" s="32">
        <v>42610</v>
      </c>
      <c r="D2515" s="36">
        <v>3</v>
      </c>
      <c r="E2515" s="34">
        <v>0.61458333333333337</v>
      </c>
      <c r="F2515" s="34">
        <v>0.61458333333333337</v>
      </c>
      <c r="G2515" s="31">
        <v>42610.614583333336</v>
      </c>
      <c r="I2515" s="29">
        <v>84</v>
      </c>
      <c r="J2515" s="29" t="s">
        <v>843</v>
      </c>
      <c r="O2515" s="42"/>
      <c r="AH2515" s="29" t="s">
        <v>1170</v>
      </c>
    </row>
    <row r="2516" spans="1:34">
      <c r="A2516" s="29">
        <v>40303</v>
      </c>
      <c r="B2516" s="29" t="s">
        <v>131</v>
      </c>
      <c r="C2516" s="32">
        <v>42610</v>
      </c>
      <c r="D2516" s="36">
        <v>3</v>
      </c>
      <c r="E2516" s="34">
        <v>0.64583333333333337</v>
      </c>
      <c r="F2516" s="34">
        <v>0.6479166666666667</v>
      </c>
      <c r="G2516" s="31">
        <v>42610.647916666669</v>
      </c>
      <c r="I2516" s="29">
        <v>57</v>
      </c>
      <c r="J2516" s="29" t="s">
        <v>846</v>
      </c>
      <c r="M2516" s="29">
        <v>15</v>
      </c>
      <c r="O2516" s="42"/>
      <c r="AH2516" s="29" t="s">
        <v>1171</v>
      </c>
    </row>
    <row r="2517" spans="1:34">
      <c r="A2517" s="29">
        <v>40303</v>
      </c>
      <c r="B2517" s="29" t="s">
        <v>131</v>
      </c>
      <c r="C2517" s="32">
        <v>42610</v>
      </c>
      <c r="D2517" s="36">
        <v>3</v>
      </c>
      <c r="E2517" s="34">
        <v>0.66666666666666663</v>
      </c>
      <c r="F2517" s="34">
        <v>0.66388888888888886</v>
      </c>
      <c r="G2517" s="31">
        <v>42610.663888888892</v>
      </c>
      <c r="I2517" s="29">
        <v>102</v>
      </c>
      <c r="J2517" s="29" t="s">
        <v>843</v>
      </c>
      <c r="O2517" s="42"/>
      <c r="AD2517" s="29" t="s">
        <v>1172</v>
      </c>
      <c r="AE2517" s="29">
        <v>72</v>
      </c>
      <c r="AF2517" s="29">
        <v>18</v>
      </c>
      <c r="AG2517" s="29">
        <v>99.2</v>
      </c>
      <c r="AH2517" s="29" t="s">
        <v>1173</v>
      </c>
    </row>
    <row r="2518" spans="1:34">
      <c r="A2518" s="29">
        <v>40303</v>
      </c>
      <c r="B2518" s="29" t="s">
        <v>131</v>
      </c>
      <c r="C2518" s="32">
        <v>42610</v>
      </c>
      <c r="D2518" s="36">
        <v>3</v>
      </c>
      <c r="E2518" s="34">
        <v>0.66666666666666663</v>
      </c>
      <c r="F2518" s="34">
        <v>0.66666666666666663</v>
      </c>
      <c r="G2518" s="31">
        <v>42610.666666666664</v>
      </c>
      <c r="O2518" s="42"/>
      <c r="AH2518" s="29" t="s">
        <v>1174</v>
      </c>
    </row>
    <row r="2519" spans="1:34">
      <c r="A2519" s="29">
        <v>40313</v>
      </c>
      <c r="B2519" s="29" t="s">
        <v>131</v>
      </c>
      <c r="C2519" s="32">
        <v>42647</v>
      </c>
      <c r="D2519" s="36">
        <v>1</v>
      </c>
      <c r="E2519" s="34">
        <v>0.66666666666666663</v>
      </c>
      <c r="F2519" s="34">
        <v>0.67847222222222225</v>
      </c>
      <c r="G2519" s="31">
        <v>42647.678472222222</v>
      </c>
      <c r="I2519" s="29">
        <v>118</v>
      </c>
      <c r="J2519" s="29" t="s">
        <v>843</v>
      </c>
      <c r="AC2519" s="29">
        <v>0.3</v>
      </c>
      <c r="AD2519" s="29" t="s">
        <v>1192</v>
      </c>
      <c r="AE2519" s="29">
        <v>60</v>
      </c>
      <c r="AF2519" s="29">
        <v>16</v>
      </c>
      <c r="AG2519" s="29">
        <v>97.9</v>
      </c>
      <c r="AH2519" s="29" t="s">
        <v>1193</v>
      </c>
    </row>
    <row r="2520" spans="1:34">
      <c r="A2520" s="29">
        <v>40313</v>
      </c>
      <c r="B2520" s="29" t="s">
        <v>131</v>
      </c>
      <c r="C2520" s="32">
        <v>42647</v>
      </c>
      <c r="D2520" s="36">
        <v>1</v>
      </c>
      <c r="E2520" s="34">
        <v>0.66666666666666663</v>
      </c>
      <c r="F2520" s="34">
        <v>0.69791666666666663</v>
      </c>
      <c r="G2520" s="31">
        <v>42647.697916666664</v>
      </c>
      <c r="AH2520" s="29" t="s">
        <v>1194</v>
      </c>
    </row>
    <row r="2521" spans="1:34">
      <c r="A2521" s="29">
        <v>40313</v>
      </c>
      <c r="B2521" s="29" t="s">
        <v>131</v>
      </c>
      <c r="C2521" s="32">
        <v>42647</v>
      </c>
      <c r="D2521" s="36">
        <v>1</v>
      </c>
      <c r="E2521" s="34">
        <v>0.75</v>
      </c>
      <c r="F2521" s="34">
        <v>0.75624999999999998</v>
      </c>
      <c r="G2521" s="31">
        <v>42647.756249999999</v>
      </c>
      <c r="I2521" s="29">
        <v>122</v>
      </c>
      <c r="J2521" s="29" t="s">
        <v>843</v>
      </c>
    </row>
    <row r="2522" spans="1:34">
      <c r="A2522" s="29">
        <v>40313</v>
      </c>
      <c r="B2522" s="29" t="s">
        <v>131</v>
      </c>
      <c r="C2522" s="32">
        <v>42647</v>
      </c>
      <c r="D2522" s="36">
        <v>1</v>
      </c>
      <c r="E2522" s="34">
        <v>0.75</v>
      </c>
      <c r="F2522" s="34">
        <v>0.76180555555555562</v>
      </c>
      <c r="G2522" s="31">
        <v>42647.761805555558</v>
      </c>
      <c r="K2522" s="29">
        <v>72.36</v>
      </c>
      <c r="L2522" s="29">
        <v>70</v>
      </c>
      <c r="P2522" s="29" t="s">
        <v>845</v>
      </c>
    </row>
    <row r="2523" spans="1:34">
      <c r="A2523" s="29">
        <v>40313</v>
      </c>
      <c r="B2523" s="29" t="s">
        <v>131</v>
      </c>
      <c r="C2523" s="32">
        <v>42647</v>
      </c>
      <c r="D2523" s="36">
        <v>1</v>
      </c>
      <c r="E2523" s="34">
        <v>0.75</v>
      </c>
      <c r="F2523" s="34">
        <v>0.76250000000000007</v>
      </c>
      <c r="G2523" s="31">
        <v>42647.762499999997</v>
      </c>
      <c r="N2523" s="29">
        <v>7</v>
      </c>
    </row>
    <row r="2524" spans="1:34">
      <c r="A2524" s="29">
        <v>40313</v>
      </c>
      <c r="B2524" s="29" t="s">
        <v>131</v>
      </c>
      <c r="C2524" s="32">
        <v>42647</v>
      </c>
      <c r="D2524" s="36">
        <v>1</v>
      </c>
      <c r="E2524" s="34">
        <v>0.84375</v>
      </c>
      <c r="F2524" s="34">
        <v>0.84652777777777777</v>
      </c>
      <c r="G2524" s="31">
        <v>42647.84652777778</v>
      </c>
      <c r="I2524" s="29">
        <v>177</v>
      </c>
      <c r="J2524" s="29" t="s">
        <v>843</v>
      </c>
      <c r="AH2524" s="29" t="s">
        <v>1195</v>
      </c>
    </row>
    <row r="2525" spans="1:34">
      <c r="A2525" s="29">
        <v>40313</v>
      </c>
      <c r="B2525" s="29" t="s">
        <v>131</v>
      </c>
      <c r="C2525" s="32">
        <v>42647</v>
      </c>
      <c r="D2525" s="36">
        <v>1</v>
      </c>
      <c r="E2525" s="34">
        <v>0.85416666666666663</v>
      </c>
      <c r="F2525" s="34">
        <v>0.85486111111111107</v>
      </c>
      <c r="G2525" s="31">
        <v>42647.854861111111</v>
      </c>
      <c r="AH2525" s="29" t="s">
        <v>1196</v>
      </c>
    </row>
    <row r="2526" spans="1:34">
      <c r="A2526" s="29">
        <v>40313</v>
      </c>
      <c r="B2526" s="29" t="s">
        <v>131</v>
      </c>
      <c r="C2526" s="32">
        <v>42647</v>
      </c>
      <c r="D2526" s="36">
        <v>1</v>
      </c>
      <c r="E2526" s="34">
        <v>0.91666666666666663</v>
      </c>
      <c r="F2526" s="34">
        <v>0.92083333333333339</v>
      </c>
      <c r="G2526" s="31">
        <v>42647.92083333333</v>
      </c>
      <c r="I2526" s="29">
        <v>219</v>
      </c>
      <c r="J2526" s="29" t="s">
        <v>843</v>
      </c>
      <c r="N2526" s="29">
        <v>5</v>
      </c>
      <c r="AH2526" s="29" t="s">
        <v>1197</v>
      </c>
    </row>
    <row r="2527" spans="1:34">
      <c r="A2527" s="29">
        <v>40313</v>
      </c>
      <c r="B2527" s="29" t="s">
        <v>131</v>
      </c>
      <c r="C2527" s="32">
        <v>42647</v>
      </c>
      <c r="D2527" s="36">
        <v>1</v>
      </c>
      <c r="E2527" s="34">
        <v>0.91666666666666663</v>
      </c>
      <c r="F2527" s="34">
        <v>0.92222222222222217</v>
      </c>
      <c r="G2527" s="31">
        <v>42647.922222222223</v>
      </c>
      <c r="K2527" s="29">
        <v>13</v>
      </c>
      <c r="AB2527" s="29" t="s">
        <v>845</v>
      </c>
    </row>
    <row r="2528" spans="1:34">
      <c r="A2528" s="29">
        <v>40313</v>
      </c>
      <c r="B2528" s="29" t="s">
        <v>131</v>
      </c>
      <c r="C2528" s="32">
        <v>42647</v>
      </c>
      <c r="D2528" s="36">
        <v>1</v>
      </c>
      <c r="E2528" s="34">
        <v>0.9375</v>
      </c>
      <c r="F2528" s="34">
        <v>0.94166666666666676</v>
      </c>
      <c r="G2528" s="31">
        <v>42647.941666666666</v>
      </c>
      <c r="O2528" s="29">
        <v>18</v>
      </c>
      <c r="AH2528" s="29" t="s">
        <v>1198</v>
      </c>
    </row>
    <row r="2529" spans="1:34">
      <c r="A2529" s="29">
        <v>40313</v>
      </c>
      <c r="B2529" s="29" t="s">
        <v>131</v>
      </c>
      <c r="C2529" s="32">
        <v>42647</v>
      </c>
      <c r="D2529" s="36">
        <v>1</v>
      </c>
      <c r="E2529" s="34">
        <v>0.95833333333333337</v>
      </c>
      <c r="F2529" s="34">
        <v>0.95972222222222225</v>
      </c>
      <c r="G2529" s="31">
        <v>42647.959722222222</v>
      </c>
      <c r="I2529" s="29">
        <v>165</v>
      </c>
      <c r="J2529" s="29" t="s">
        <v>843</v>
      </c>
      <c r="Y2529" s="29" t="s">
        <v>845</v>
      </c>
      <c r="Z2529" s="29" t="s">
        <v>845</v>
      </c>
      <c r="AA2529" s="29" t="s">
        <v>845</v>
      </c>
    </row>
    <row r="2530" spans="1:34">
      <c r="A2530" s="29">
        <v>40313</v>
      </c>
      <c r="B2530" s="29" t="s">
        <v>131</v>
      </c>
      <c r="C2530" s="32">
        <v>42648</v>
      </c>
      <c r="D2530" s="36">
        <v>2</v>
      </c>
      <c r="E2530" s="34">
        <v>0</v>
      </c>
      <c r="F2530" s="34">
        <v>3.472222222222222E-3</v>
      </c>
      <c r="G2530" s="31">
        <v>42648.003472222219</v>
      </c>
      <c r="I2530" s="29">
        <v>86</v>
      </c>
      <c r="J2530" s="29" t="s">
        <v>843</v>
      </c>
      <c r="AH2530" s="29" t="s">
        <v>1199</v>
      </c>
    </row>
    <row r="2531" spans="1:34">
      <c r="A2531" s="29">
        <v>40313</v>
      </c>
      <c r="B2531" s="29" t="s">
        <v>131</v>
      </c>
      <c r="C2531" s="32">
        <v>42648</v>
      </c>
      <c r="D2531" s="36">
        <v>2</v>
      </c>
      <c r="E2531" s="34">
        <v>1.0416666666666666E-2</v>
      </c>
      <c r="F2531" s="34">
        <v>6.9444444444444441E-3</v>
      </c>
      <c r="G2531" s="31">
        <v>42648.006944444445</v>
      </c>
      <c r="AH2531" s="29" t="s">
        <v>1200</v>
      </c>
    </row>
    <row r="2532" spans="1:34">
      <c r="A2532" s="29">
        <v>40313</v>
      </c>
      <c r="B2532" s="29" t="s">
        <v>131</v>
      </c>
      <c r="C2532" s="32">
        <v>42648</v>
      </c>
      <c r="D2532" s="36">
        <v>2</v>
      </c>
      <c r="E2532" s="34">
        <v>2.0833333333333332E-2</v>
      </c>
      <c r="F2532" s="34">
        <v>1.3888888888888888E-2</v>
      </c>
      <c r="G2532" s="31">
        <v>42648.013888888891</v>
      </c>
      <c r="I2532" s="29">
        <v>75</v>
      </c>
      <c r="J2532" s="29" t="s">
        <v>846</v>
      </c>
      <c r="M2532" s="29">
        <v>15</v>
      </c>
      <c r="AH2532" s="29" t="s">
        <v>1201</v>
      </c>
    </row>
    <row r="2533" spans="1:34">
      <c r="A2533" s="29">
        <v>40313</v>
      </c>
      <c r="B2533" s="29" t="s">
        <v>131</v>
      </c>
      <c r="C2533" s="32">
        <v>42648</v>
      </c>
      <c r="D2533" s="36">
        <v>2</v>
      </c>
      <c r="E2533" s="34">
        <v>3.125E-2</v>
      </c>
      <c r="F2533" s="34">
        <v>2.6388888888888889E-2</v>
      </c>
      <c r="G2533" s="31">
        <v>42648.026388888888</v>
      </c>
      <c r="I2533" s="29">
        <v>78</v>
      </c>
      <c r="J2533" s="29" t="s">
        <v>846</v>
      </c>
      <c r="M2533" s="29">
        <v>15</v>
      </c>
      <c r="AH2533" s="29" t="s">
        <v>1202</v>
      </c>
    </row>
    <row r="2534" spans="1:34">
      <c r="A2534" s="29">
        <v>40313</v>
      </c>
      <c r="B2534" s="29" t="s">
        <v>131</v>
      </c>
      <c r="C2534" s="32">
        <v>42648</v>
      </c>
      <c r="D2534" s="36">
        <v>2</v>
      </c>
      <c r="E2534" s="34">
        <v>4.1666666666666664E-2</v>
      </c>
      <c r="F2534" s="34">
        <v>3.7499999999999999E-2</v>
      </c>
      <c r="G2534" s="31">
        <v>42648.037499999999</v>
      </c>
      <c r="I2534" s="29">
        <v>104</v>
      </c>
      <c r="J2534" s="29" t="s">
        <v>843</v>
      </c>
      <c r="AH2534" s="29" t="s">
        <v>1203</v>
      </c>
    </row>
    <row r="2535" spans="1:34">
      <c r="A2535" s="29">
        <v>40313</v>
      </c>
      <c r="B2535" s="29" t="s">
        <v>131</v>
      </c>
      <c r="C2535" s="32">
        <v>42648</v>
      </c>
      <c r="D2535" s="36">
        <v>2</v>
      </c>
      <c r="E2535" s="34">
        <v>0.29166666666666669</v>
      </c>
      <c r="F2535" s="34">
        <v>0.35416666666666669</v>
      </c>
      <c r="G2535" s="31">
        <v>42648.354166666664</v>
      </c>
      <c r="I2535" s="29">
        <v>244</v>
      </c>
      <c r="Z2535" s="29" t="s">
        <v>845</v>
      </c>
      <c r="AD2535" s="29" t="s">
        <v>1204</v>
      </c>
      <c r="AE2535" s="29">
        <v>64</v>
      </c>
      <c r="AF2535" s="29">
        <v>16</v>
      </c>
      <c r="AG2535" s="29">
        <v>98.3</v>
      </c>
    </row>
    <row r="2536" spans="1:34">
      <c r="A2536" s="29">
        <v>40313</v>
      </c>
      <c r="B2536" s="29" t="s">
        <v>131</v>
      </c>
      <c r="C2536" s="32">
        <v>42648</v>
      </c>
      <c r="D2536" s="36">
        <v>2</v>
      </c>
      <c r="E2536" s="34">
        <v>0.33333333333333331</v>
      </c>
      <c r="F2536" s="34">
        <v>0.36249999999999999</v>
      </c>
      <c r="G2536" s="31">
        <v>42648.362500000003</v>
      </c>
      <c r="N2536" s="29">
        <v>7</v>
      </c>
      <c r="AH2536" s="29" t="s">
        <v>1205</v>
      </c>
    </row>
    <row r="2537" spans="1:34">
      <c r="A2537" s="29">
        <v>40313</v>
      </c>
      <c r="B2537" s="29" t="s">
        <v>131</v>
      </c>
      <c r="C2537" s="32">
        <v>42648</v>
      </c>
      <c r="D2537" s="36">
        <v>2</v>
      </c>
      <c r="E2537" s="34">
        <v>0.33333333333333331</v>
      </c>
      <c r="F2537" s="34">
        <v>0.36388888888888887</v>
      </c>
      <c r="G2537" s="31">
        <v>42648.363888888889</v>
      </c>
      <c r="K2537" s="29">
        <v>35</v>
      </c>
      <c r="L2537" s="29">
        <v>26</v>
      </c>
      <c r="P2537" s="29" t="s">
        <v>845</v>
      </c>
    </row>
    <row r="2538" spans="1:34">
      <c r="A2538" s="29">
        <v>40313</v>
      </c>
      <c r="B2538" s="29" t="s">
        <v>131</v>
      </c>
      <c r="C2538" s="32">
        <v>42648</v>
      </c>
      <c r="D2538" s="36">
        <v>2</v>
      </c>
      <c r="E2538" s="34">
        <v>0.39583333333333331</v>
      </c>
      <c r="F2538" s="34">
        <v>0.39583333333333331</v>
      </c>
      <c r="G2538" s="31">
        <v>42648.395833333336</v>
      </c>
      <c r="I2538" s="29">
        <v>314</v>
      </c>
      <c r="J2538" s="29" t="s">
        <v>993</v>
      </c>
      <c r="N2538" s="29">
        <v>2</v>
      </c>
      <c r="AC2538" s="29">
        <v>0.2</v>
      </c>
      <c r="AH2538" s="29" t="s">
        <v>1206</v>
      </c>
    </row>
    <row r="2539" spans="1:34">
      <c r="A2539" s="29">
        <v>40313</v>
      </c>
      <c r="B2539" s="29" t="s">
        <v>131</v>
      </c>
      <c r="C2539" s="32">
        <v>42648</v>
      </c>
      <c r="D2539" s="36">
        <v>2</v>
      </c>
      <c r="E2539" s="34">
        <v>0.41666666666666669</v>
      </c>
      <c r="F2539" s="34">
        <v>0.43055555555555558</v>
      </c>
      <c r="G2539" s="31">
        <v>42648.430555555555</v>
      </c>
      <c r="Q2539" s="29" t="s">
        <v>845</v>
      </c>
    </row>
    <row r="2540" spans="1:34">
      <c r="A2540" s="29">
        <v>40313</v>
      </c>
      <c r="B2540" s="29" t="s">
        <v>131</v>
      </c>
      <c r="C2540" s="32">
        <v>42648</v>
      </c>
      <c r="D2540" s="36">
        <v>2</v>
      </c>
      <c r="E2540" s="34">
        <v>0.4375</v>
      </c>
      <c r="F2540" s="34">
        <v>0.43958333333333338</v>
      </c>
      <c r="G2540" s="31">
        <v>42648.439583333333</v>
      </c>
      <c r="I2540" s="29">
        <v>271</v>
      </c>
    </row>
    <row r="2541" spans="1:34">
      <c r="A2541" s="29">
        <v>40313</v>
      </c>
      <c r="B2541" s="29" t="s">
        <v>131</v>
      </c>
      <c r="C2541" s="32">
        <v>42648</v>
      </c>
      <c r="D2541" s="36">
        <v>2</v>
      </c>
      <c r="E2541" s="34">
        <v>0.44791666666666669</v>
      </c>
      <c r="F2541" s="34">
        <v>0.45</v>
      </c>
      <c r="G2541" s="31">
        <v>42648.45</v>
      </c>
      <c r="AH2541" s="29" t="s">
        <v>1207</v>
      </c>
    </row>
    <row r="2542" spans="1:34">
      <c r="A2542" s="29">
        <v>40313</v>
      </c>
      <c r="B2542" s="29" t="s">
        <v>131</v>
      </c>
      <c r="C2542" s="32">
        <v>42648</v>
      </c>
      <c r="D2542" s="36">
        <v>2</v>
      </c>
      <c r="E2542" s="34">
        <v>0.45833333333333331</v>
      </c>
      <c r="F2542" s="34">
        <v>0.45277777777777778</v>
      </c>
      <c r="G2542" s="31">
        <v>42648.452777777777</v>
      </c>
      <c r="I2542" s="29">
        <v>228</v>
      </c>
      <c r="S2542" s="29" t="s">
        <v>845</v>
      </c>
    </row>
    <row r="2543" spans="1:34">
      <c r="A2543" s="29">
        <v>40313</v>
      </c>
      <c r="B2543" s="29" t="s">
        <v>131</v>
      </c>
      <c r="C2543" s="32">
        <v>42648</v>
      </c>
      <c r="D2543" s="36">
        <v>2</v>
      </c>
      <c r="E2543" s="34">
        <v>0.45833333333333331</v>
      </c>
      <c r="F2543" s="34">
        <v>0.4548611111111111</v>
      </c>
      <c r="G2543" s="31">
        <v>42648.454861111109</v>
      </c>
      <c r="T2543" s="29" t="s">
        <v>845</v>
      </c>
    </row>
    <row r="2544" spans="1:34">
      <c r="A2544" s="29">
        <v>40313</v>
      </c>
      <c r="B2544" s="29" t="s">
        <v>131</v>
      </c>
      <c r="C2544" s="32">
        <v>42648</v>
      </c>
      <c r="D2544" s="36">
        <v>2</v>
      </c>
      <c r="E2544" s="34">
        <v>0.45833333333333331</v>
      </c>
      <c r="F2544" s="34">
        <v>0.45555555555555555</v>
      </c>
      <c r="G2544" s="31">
        <v>42648.455555555556</v>
      </c>
      <c r="U2544" s="29" t="s">
        <v>845</v>
      </c>
    </row>
    <row r="2545" spans="1:34">
      <c r="A2545" s="29">
        <v>40313</v>
      </c>
      <c r="B2545" s="29" t="s">
        <v>131</v>
      </c>
      <c r="C2545" s="32">
        <v>42648</v>
      </c>
      <c r="D2545" s="36">
        <v>2</v>
      </c>
      <c r="E2545" s="34">
        <v>0.45833333333333331</v>
      </c>
      <c r="F2545" s="34">
        <v>0.46527777777777773</v>
      </c>
      <c r="G2545" s="31">
        <v>42648.465277777781</v>
      </c>
      <c r="I2545" s="29">
        <v>167</v>
      </c>
      <c r="W2545" s="29" t="s">
        <v>845</v>
      </c>
    </row>
    <row r="2546" spans="1:34">
      <c r="A2546" s="29">
        <v>40313</v>
      </c>
      <c r="B2546" s="29" t="s">
        <v>131</v>
      </c>
      <c r="C2546" s="32">
        <v>42648</v>
      </c>
      <c r="D2546" s="36">
        <v>2</v>
      </c>
      <c r="E2546" s="34">
        <v>0.45833333333333331</v>
      </c>
      <c r="F2546" s="34">
        <v>0.46875</v>
      </c>
      <c r="G2546" s="31">
        <v>42648.46875</v>
      </c>
      <c r="I2546" s="29">
        <v>157</v>
      </c>
      <c r="U2546" s="29" t="s">
        <v>845</v>
      </c>
    </row>
    <row r="2547" spans="1:34">
      <c r="A2547" s="29">
        <v>40313</v>
      </c>
      <c r="B2547" s="29" t="s">
        <v>131</v>
      </c>
      <c r="C2547" s="32">
        <v>42648</v>
      </c>
      <c r="D2547" s="36">
        <v>2</v>
      </c>
      <c r="E2547" s="34">
        <v>0.45833333333333331</v>
      </c>
      <c r="F2547" s="34">
        <v>0.47916666666666669</v>
      </c>
      <c r="G2547" s="31">
        <v>42648.479166666664</v>
      </c>
      <c r="I2547" s="29">
        <v>120</v>
      </c>
      <c r="W2547" s="29" t="s">
        <v>845</v>
      </c>
    </row>
    <row r="2548" spans="1:34">
      <c r="A2548" s="29">
        <v>40313</v>
      </c>
      <c r="B2548" s="29" t="s">
        <v>131</v>
      </c>
      <c r="C2548" s="32">
        <v>42648</v>
      </c>
      <c r="D2548" s="36">
        <v>2</v>
      </c>
      <c r="E2548" s="34">
        <v>0.45833333333333331</v>
      </c>
      <c r="F2548" s="34">
        <v>0.4826388888888889</v>
      </c>
      <c r="G2548" s="31">
        <v>42648.482638888891</v>
      </c>
      <c r="I2548" s="29">
        <v>117</v>
      </c>
      <c r="U2548" s="29" t="s">
        <v>845</v>
      </c>
    </row>
    <row r="2549" spans="1:34">
      <c r="A2549" s="29">
        <v>40313</v>
      </c>
      <c r="B2549" s="29" t="s">
        <v>131</v>
      </c>
      <c r="C2549" s="32">
        <v>42648</v>
      </c>
      <c r="D2549" s="36">
        <v>2</v>
      </c>
      <c r="E2549" s="34">
        <v>0.45833333333333331</v>
      </c>
      <c r="F2549" s="34">
        <v>0.49305555555555558</v>
      </c>
      <c r="G2549" s="31">
        <v>42648.493055555555</v>
      </c>
      <c r="I2549" s="29">
        <v>77</v>
      </c>
      <c r="M2549" s="29">
        <v>15</v>
      </c>
      <c r="W2549" s="29" t="s">
        <v>845</v>
      </c>
      <c r="AH2549" s="29" t="s">
        <v>1208</v>
      </c>
    </row>
    <row r="2550" spans="1:34">
      <c r="A2550" s="29">
        <v>40313</v>
      </c>
      <c r="B2550" s="29" t="s">
        <v>131</v>
      </c>
      <c r="C2550" s="32">
        <v>42648</v>
      </c>
      <c r="D2550" s="36">
        <v>2</v>
      </c>
      <c r="E2550" s="34">
        <v>0.46875</v>
      </c>
      <c r="F2550" s="34">
        <v>0.5083333333333333</v>
      </c>
      <c r="G2550" s="31">
        <v>42648.508333333331</v>
      </c>
      <c r="I2550" s="29">
        <v>101</v>
      </c>
    </row>
    <row r="2551" spans="1:34">
      <c r="A2551" s="29">
        <v>40313</v>
      </c>
      <c r="B2551" s="29" t="s">
        <v>131</v>
      </c>
      <c r="C2551" s="32">
        <v>42648</v>
      </c>
      <c r="D2551" s="36">
        <v>2</v>
      </c>
      <c r="E2551" s="34">
        <v>0.5</v>
      </c>
      <c r="F2551" s="34">
        <v>0.52222222222222225</v>
      </c>
      <c r="G2551" s="31">
        <v>42648.522222222222</v>
      </c>
      <c r="X2551" s="29" t="s">
        <v>845</v>
      </c>
    </row>
    <row r="2552" spans="1:34">
      <c r="A2552" s="29">
        <v>40313</v>
      </c>
      <c r="B2552" s="29" t="s">
        <v>131</v>
      </c>
      <c r="C2552" s="32">
        <v>42648</v>
      </c>
      <c r="D2552" s="36">
        <v>2</v>
      </c>
      <c r="E2552" s="34">
        <v>0.52083333333333337</v>
      </c>
      <c r="F2552" s="34">
        <v>0.52083333333333337</v>
      </c>
      <c r="G2552" s="31">
        <v>42648.520833333336</v>
      </c>
      <c r="I2552" s="29">
        <v>115</v>
      </c>
      <c r="AH2552" s="29" t="s">
        <v>1209</v>
      </c>
    </row>
    <row r="2553" spans="1:34">
      <c r="A2553" s="29">
        <v>40313</v>
      </c>
      <c r="B2553" s="29" t="s">
        <v>131</v>
      </c>
      <c r="C2553" s="32">
        <v>42648</v>
      </c>
      <c r="D2553" s="36">
        <v>2</v>
      </c>
      <c r="E2553" s="34">
        <v>0.54166666666666663</v>
      </c>
      <c r="F2553" s="34">
        <v>0.54583333333333328</v>
      </c>
      <c r="G2553" s="31">
        <v>42648.54583333333</v>
      </c>
      <c r="I2553" s="29">
        <v>96</v>
      </c>
    </row>
    <row r="2554" spans="1:34">
      <c r="A2554" s="29">
        <v>40313</v>
      </c>
      <c r="B2554" s="29" t="s">
        <v>131</v>
      </c>
      <c r="C2554" s="32">
        <v>42648</v>
      </c>
      <c r="D2554" s="36">
        <v>2</v>
      </c>
      <c r="E2554" s="34">
        <v>0.54166666666666663</v>
      </c>
      <c r="F2554" s="34">
        <v>0.54791666666666672</v>
      </c>
      <c r="G2554" s="31">
        <v>42648.54791666667</v>
      </c>
      <c r="N2554" s="29">
        <v>3</v>
      </c>
      <c r="AH2554" s="29" t="s">
        <v>1210</v>
      </c>
    </row>
    <row r="2555" spans="1:34">
      <c r="A2555" s="29">
        <v>40313</v>
      </c>
      <c r="B2555" s="29" t="s">
        <v>131</v>
      </c>
      <c r="C2555" s="32">
        <v>42648</v>
      </c>
      <c r="D2555" s="36">
        <v>2</v>
      </c>
      <c r="E2555" s="34">
        <v>0.54166666666666663</v>
      </c>
      <c r="F2555" s="34">
        <v>0.54861111111111105</v>
      </c>
      <c r="G2555" s="31">
        <v>42648.548611111109</v>
      </c>
      <c r="K2555" s="29">
        <v>64</v>
      </c>
      <c r="L2555" s="29">
        <v>45</v>
      </c>
      <c r="P2555" s="29" t="s">
        <v>845</v>
      </c>
    </row>
    <row r="2556" spans="1:34">
      <c r="A2556" s="29">
        <v>40313</v>
      </c>
      <c r="B2556" s="29" t="s">
        <v>131</v>
      </c>
      <c r="C2556" s="32">
        <v>42648</v>
      </c>
      <c r="D2556" s="36">
        <v>2</v>
      </c>
      <c r="E2556" s="34">
        <v>0.66666666666666663</v>
      </c>
      <c r="F2556" s="34">
        <v>0.66666666666666663</v>
      </c>
      <c r="G2556" s="31">
        <v>42648.666666666664</v>
      </c>
      <c r="AH2556" s="29" t="s">
        <v>1211</v>
      </c>
    </row>
    <row r="2557" spans="1:34">
      <c r="A2557" s="29">
        <v>40313</v>
      </c>
      <c r="B2557" s="29" t="s">
        <v>131</v>
      </c>
      <c r="C2557" s="32">
        <v>42648</v>
      </c>
      <c r="D2557" s="36">
        <v>2</v>
      </c>
      <c r="E2557" s="34">
        <v>0.75</v>
      </c>
      <c r="F2557" s="34">
        <v>0.78125</v>
      </c>
      <c r="G2557" s="31">
        <v>42648.78125</v>
      </c>
      <c r="I2557" s="29">
        <v>119</v>
      </c>
      <c r="Z2557" s="29" t="s">
        <v>845</v>
      </c>
    </row>
    <row r="2558" spans="1:34">
      <c r="A2558" s="29">
        <v>40313</v>
      </c>
      <c r="B2558" s="29" t="s">
        <v>131</v>
      </c>
      <c r="C2558" s="32">
        <v>42648</v>
      </c>
      <c r="D2558" s="36">
        <v>2</v>
      </c>
      <c r="E2558" s="34">
        <v>0.75</v>
      </c>
      <c r="F2558" s="34">
        <v>0.78680555555555554</v>
      </c>
      <c r="G2558" s="31">
        <v>42648.786805555559</v>
      </c>
      <c r="N2558" s="29">
        <v>6</v>
      </c>
    </row>
    <row r="2559" spans="1:34">
      <c r="A2559" s="29">
        <v>40313</v>
      </c>
      <c r="B2559" s="29" t="s">
        <v>131</v>
      </c>
      <c r="C2559" s="32">
        <v>42648</v>
      </c>
      <c r="D2559" s="36">
        <v>2</v>
      </c>
      <c r="E2559" s="34">
        <v>0.75</v>
      </c>
      <c r="F2559" s="34">
        <v>0.78749999999999998</v>
      </c>
      <c r="G2559" s="31">
        <v>42648.787499999999</v>
      </c>
      <c r="K2559" s="29">
        <v>70.650000000000006</v>
      </c>
      <c r="L2559" s="29">
        <v>66</v>
      </c>
      <c r="P2559" s="29" t="s">
        <v>845</v>
      </c>
    </row>
    <row r="2560" spans="1:34">
      <c r="A2560" s="29">
        <v>40313</v>
      </c>
      <c r="B2560" s="29" t="s">
        <v>131</v>
      </c>
      <c r="C2560" s="32">
        <v>42648</v>
      </c>
      <c r="D2560" s="36">
        <v>2</v>
      </c>
      <c r="E2560" s="34">
        <v>0.91666666666666663</v>
      </c>
      <c r="F2560" s="34">
        <v>0.92361111111111116</v>
      </c>
      <c r="G2560" s="31">
        <v>42648.923611111109</v>
      </c>
      <c r="I2560" s="29">
        <v>309</v>
      </c>
      <c r="J2560" s="29" t="s">
        <v>993</v>
      </c>
      <c r="AC2560" s="29">
        <v>0.3</v>
      </c>
      <c r="AH2560" s="29" t="s">
        <v>1212</v>
      </c>
    </row>
    <row r="2561" spans="1:34">
      <c r="A2561" s="29">
        <v>40313</v>
      </c>
      <c r="B2561" s="29" t="s">
        <v>131</v>
      </c>
      <c r="C2561" s="32">
        <v>42648</v>
      </c>
      <c r="D2561" s="36">
        <v>2</v>
      </c>
      <c r="E2561" s="34">
        <v>0.91666666666666663</v>
      </c>
      <c r="F2561" s="34">
        <v>0.92847222222222225</v>
      </c>
      <c r="G2561" s="31">
        <v>42648.928472222222</v>
      </c>
      <c r="N2561" s="29">
        <v>5</v>
      </c>
    </row>
    <row r="2562" spans="1:34">
      <c r="A2562" s="29">
        <v>40313</v>
      </c>
      <c r="B2562" s="29" t="s">
        <v>131</v>
      </c>
      <c r="C2562" s="32">
        <v>42648</v>
      </c>
      <c r="D2562" s="36">
        <v>2</v>
      </c>
      <c r="E2562" s="34">
        <v>0.9375</v>
      </c>
      <c r="F2562" s="34">
        <v>0.93472222222222223</v>
      </c>
      <c r="G2562" s="31">
        <v>42648.93472222222</v>
      </c>
      <c r="I2562" s="29">
        <v>288</v>
      </c>
      <c r="O2562" s="29">
        <v>18</v>
      </c>
      <c r="AH2562" s="29" t="s">
        <v>1213</v>
      </c>
    </row>
    <row r="2563" spans="1:34">
      <c r="A2563" s="29">
        <v>40313</v>
      </c>
      <c r="B2563" s="29" t="s">
        <v>131</v>
      </c>
      <c r="C2563" s="32">
        <v>42648</v>
      </c>
      <c r="D2563" s="36">
        <v>2</v>
      </c>
      <c r="E2563" s="34">
        <v>0.96875</v>
      </c>
      <c r="F2563" s="34">
        <v>0.97222222222222221</v>
      </c>
      <c r="G2563" s="31">
        <v>42648.972222222219</v>
      </c>
      <c r="I2563" s="29">
        <v>250</v>
      </c>
      <c r="J2563" s="29" t="s">
        <v>843</v>
      </c>
      <c r="AH2563" s="29" t="s">
        <v>1214</v>
      </c>
    </row>
    <row r="2564" spans="1:34">
      <c r="A2564" s="29">
        <v>40313</v>
      </c>
      <c r="B2564" s="29" t="s">
        <v>131</v>
      </c>
      <c r="C2564" s="32">
        <v>42649</v>
      </c>
      <c r="D2564" s="36">
        <v>3</v>
      </c>
      <c r="E2564" s="34">
        <v>0.10416666666666667</v>
      </c>
      <c r="F2564" s="34">
        <v>0.10972222222222222</v>
      </c>
      <c r="G2564" s="31">
        <v>42649.109722222223</v>
      </c>
      <c r="I2564" s="29">
        <v>103</v>
      </c>
      <c r="AH2564" s="29" t="s">
        <v>1215</v>
      </c>
    </row>
    <row r="2565" spans="1:34">
      <c r="A2565" s="29">
        <v>40313</v>
      </c>
      <c r="B2565" s="29" t="s">
        <v>131</v>
      </c>
      <c r="C2565" s="32">
        <v>42649</v>
      </c>
      <c r="D2565" s="36">
        <v>3</v>
      </c>
      <c r="E2565" s="34">
        <v>0.14583333333333334</v>
      </c>
      <c r="F2565" s="34">
        <v>0.14652777777777778</v>
      </c>
      <c r="G2565" s="31">
        <v>42649.146527777775</v>
      </c>
      <c r="I2565" s="29">
        <v>103</v>
      </c>
      <c r="AH2565" s="29" t="s">
        <v>1216</v>
      </c>
    </row>
    <row r="2566" spans="1:34">
      <c r="A2566" s="29">
        <v>40313</v>
      </c>
      <c r="B2566" s="29" t="s">
        <v>131</v>
      </c>
      <c r="C2566" s="32">
        <v>42649</v>
      </c>
      <c r="D2566" s="36">
        <v>3</v>
      </c>
      <c r="E2566" s="34">
        <v>0.16666666666666666</v>
      </c>
      <c r="F2566" s="34">
        <v>0.16944444444444443</v>
      </c>
      <c r="G2566" s="31">
        <v>42649.169444444444</v>
      </c>
      <c r="I2566" s="29">
        <v>83</v>
      </c>
      <c r="AH2566" s="29" t="s">
        <v>1217</v>
      </c>
    </row>
    <row r="2567" spans="1:34">
      <c r="A2567" s="29">
        <v>40313</v>
      </c>
      <c r="B2567" s="29" t="s">
        <v>131</v>
      </c>
      <c r="C2567" s="32">
        <v>42649</v>
      </c>
      <c r="D2567" s="36">
        <v>3</v>
      </c>
      <c r="E2567" s="34">
        <v>0.16666666666666666</v>
      </c>
      <c r="F2567" s="34">
        <v>0.17083333333333331</v>
      </c>
      <c r="G2567" s="31">
        <v>42649.17083333333</v>
      </c>
      <c r="I2567" s="29">
        <v>82</v>
      </c>
    </row>
    <row r="2568" spans="1:34">
      <c r="A2568" s="29">
        <v>40313</v>
      </c>
      <c r="B2568" s="29" t="s">
        <v>131</v>
      </c>
      <c r="C2568" s="32">
        <v>42649</v>
      </c>
      <c r="D2568" s="36">
        <v>3</v>
      </c>
      <c r="E2568" s="34">
        <v>0.17708333333333334</v>
      </c>
      <c r="F2568" s="34">
        <v>0.18333333333333335</v>
      </c>
      <c r="G2568" s="31">
        <v>42649.183333333334</v>
      </c>
      <c r="I2568" s="29">
        <v>69</v>
      </c>
      <c r="J2568" s="29" t="s">
        <v>846</v>
      </c>
      <c r="M2568" s="29">
        <v>15</v>
      </c>
      <c r="AH2568" s="29" t="s">
        <v>1218</v>
      </c>
    </row>
    <row r="2569" spans="1:34">
      <c r="A2569" s="29">
        <v>40313</v>
      </c>
      <c r="B2569" s="29" t="s">
        <v>131</v>
      </c>
      <c r="C2569" s="32">
        <v>42649</v>
      </c>
      <c r="D2569" s="36">
        <v>3</v>
      </c>
      <c r="E2569" s="34">
        <v>0.1875</v>
      </c>
      <c r="F2569" s="34">
        <v>0.19375000000000001</v>
      </c>
      <c r="G2569" s="31">
        <v>42649.193749999999</v>
      </c>
      <c r="I2569" s="29">
        <v>78</v>
      </c>
      <c r="AH2569" s="29" t="s">
        <v>1219</v>
      </c>
    </row>
    <row r="2570" spans="1:34">
      <c r="A2570" s="29">
        <v>40313</v>
      </c>
      <c r="B2570" s="29" t="s">
        <v>131</v>
      </c>
      <c r="C2570" s="32">
        <v>42649</v>
      </c>
      <c r="D2570" s="36">
        <v>3</v>
      </c>
      <c r="E2570" s="34">
        <v>0.19791666666666666</v>
      </c>
      <c r="F2570" s="34">
        <v>0.19722222222222222</v>
      </c>
      <c r="G2570" s="31">
        <v>42649.197222222225</v>
      </c>
      <c r="I2570" s="29">
        <v>88</v>
      </c>
    </row>
    <row r="2571" spans="1:34">
      <c r="A2571" s="29">
        <v>40313</v>
      </c>
      <c r="B2571" s="29" t="s">
        <v>131</v>
      </c>
      <c r="C2571" s="32">
        <v>42649</v>
      </c>
      <c r="D2571" s="36">
        <v>3</v>
      </c>
      <c r="E2571" s="34">
        <v>0.33333333333333331</v>
      </c>
      <c r="F2571" s="34">
        <v>0.34722222222222227</v>
      </c>
      <c r="G2571" s="31">
        <v>42649.347222222219</v>
      </c>
      <c r="I2571" s="29">
        <v>104</v>
      </c>
      <c r="Z2571" s="29" t="s">
        <v>845</v>
      </c>
      <c r="AD2571" s="29" t="s">
        <v>1204</v>
      </c>
      <c r="AE2571" s="29">
        <v>80</v>
      </c>
      <c r="AF2571" s="29">
        <v>18</v>
      </c>
      <c r="AG2571" s="29">
        <v>97.8</v>
      </c>
    </row>
    <row r="2572" spans="1:34">
      <c r="A2572" s="29">
        <v>40313</v>
      </c>
      <c r="B2572" s="29" t="s">
        <v>131</v>
      </c>
      <c r="C2572" s="32">
        <v>42649</v>
      </c>
      <c r="D2572" s="36">
        <v>3</v>
      </c>
      <c r="E2572" s="34">
        <v>0.33333333333333331</v>
      </c>
      <c r="F2572" s="34">
        <v>0.34722222222222227</v>
      </c>
      <c r="G2572" s="31">
        <v>42649.347222222219</v>
      </c>
      <c r="I2572" s="29">
        <v>104</v>
      </c>
      <c r="J2572" s="29" t="s">
        <v>843</v>
      </c>
    </row>
    <row r="2573" spans="1:34">
      <c r="A2573" s="29">
        <v>40313</v>
      </c>
      <c r="B2573" s="29" t="s">
        <v>131</v>
      </c>
      <c r="C2573" s="32">
        <v>42649</v>
      </c>
      <c r="D2573" s="36">
        <v>3</v>
      </c>
      <c r="E2573" s="34">
        <v>0.33333333333333331</v>
      </c>
      <c r="F2573" s="34">
        <v>0.3527777777777778</v>
      </c>
      <c r="G2573" s="31">
        <v>42649.352777777778</v>
      </c>
      <c r="N2573" s="29">
        <v>2</v>
      </c>
    </row>
    <row r="2574" spans="1:34">
      <c r="A2574" s="29">
        <v>40313</v>
      </c>
      <c r="B2574" s="29" t="s">
        <v>131</v>
      </c>
      <c r="C2574" s="32">
        <v>42649</v>
      </c>
      <c r="D2574" s="36">
        <v>3</v>
      </c>
      <c r="E2574" s="34">
        <v>0.33333333333333331</v>
      </c>
      <c r="F2574" s="34">
        <v>0.35486111111111113</v>
      </c>
      <c r="G2574" s="31">
        <v>42649.354861111111</v>
      </c>
      <c r="K2574" s="29">
        <v>35</v>
      </c>
      <c r="L2574" s="29">
        <v>25</v>
      </c>
      <c r="P2574" s="29" t="s">
        <v>845</v>
      </c>
    </row>
    <row r="2575" spans="1:34">
      <c r="A2575" s="29">
        <v>40313</v>
      </c>
      <c r="B2575" s="29" t="s">
        <v>131</v>
      </c>
      <c r="C2575" s="32">
        <v>42649</v>
      </c>
      <c r="D2575" s="36">
        <v>3</v>
      </c>
      <c r="E2575" s="34">
        <v>0.375</v>
      </c>
      <c r="F2575" s="34">
        <v>0.375</v>
      </c>
      <c r="G2575" s="31">
        <v>42649.375</v>
      </c>
      <c r="Q2575" s="29" t="s">
        <v>845</v>
      </c>
    </row>
    <row r="2576" spans="1:34">
      <c r="A2576" s="29">
        <v>40313</v>
      </c>
      <c r="B2576" s="29" t="s">
        <v>131</v>
      </c>
      <c r="C2576" s="32">
        <v>42649</v>
      </c>
      <c r="D2576" s="36">
        <v>3</v>
      </c>
      <c r="E2576" s="34">
        <v>0.41666666666666669</v>
      </c>
      <c r="F2576" s="34">
        <v>0.40972222222222227</v>
      </c>
      <c r="G2576" s="31">
        <v>42649.409722222219</v>
      </c>
      <c r="I2576" s="29">
        <v>274</v>
      </c>
      <c r="S2576" s="29" t="s">
        <v>845</v>
      </c>
    </row>
    <row r="2577" spans="1:34">
      <c r="A2577" s="29">
        <v>40313</v>
      </c>
      <c r="B2577" s="29" t="s">
        <v>131</v>
      </c>
      <c r="C2577" s="32">
        <v>42649</v>
      </c>
      <c r="D2577" s="36">
        <v>3</v>
      </c>
      <c r="E2577" s="34">
        <v>0.41666666666666669</v>
      </c>
      <c r="F2577" s="34">
        <v>0.4152777777777778</v>
      </c>
      <c r="G2577" s="31">
        <v>42649.415277777778</v>
      </c>
      <c r="T2577" s="29" t="s">
        <v>845</v>
      </c>
    </row>
    <row r="2578" spans="1:34">
      <c r="A2578" s="29">
        <v>40313</v>
      </c>
      <c r="B2578" s="29" t="s">
        <v>131</v>
      </c>
      <c r="C2578" s="32">
        <v>42649</v>
      </c>
      <c r="D2578" s="36">
        <v>3</v>
      </c>
      <c r="E2578" s="34">
        <v>0.41666666666666669</v>
      </c>
      <c r="F2578" s="34">
        <v>0.41597222222222219</v>
      </c>
      <c r="G2578" s="31">
        <v>42649.415972222225</v>
      </c>
      <c r="U2578" s="29" t="s">
        <v>845</v>
      </c>
    </row>
    <row r="2579" spans="1:34">
      <c r="A2579" s="29">
        <v>40313</v>
      </c>
      <c r="B2579" s="29" t="s">
        <v>131</v>
      </c>
      <c r="C2579" s="32">
        <v>42649</v>
      </c>
      <c r="D2579" s="36">
        <v>3</v>
      </c>
      <c r="E2579" s="34">
        <v>0.41666666666666669</v>
      </c>
      <c r="F2579" s="34">
        <v>0.42638888888888887</v>
      </c>
      <c r="G2579" s="31">
        <v>42649.426388888889</v>
      </c>
      <c r="I2579" s="29">
        <v>225</v>
      </c>
      <c r="W2579" s="29" t="s">
        <v>845</v>
      </c>
    </row>
    <row r="2580" spans="1:34">
      <c r="A2580" s="29">
        <v>40313</v>
      </c>
      <c r="B2580" s="29" t="s">
        <v>131</v>
      </c>
      <c r="C2580" s="32">
        <v>42649</v>
      </c>
      <c r="D2580" s="36">
        <v>3</v>
      </c>
      <c r="E2580" s="34">
        <v>0.41666666666666669</v>
      </c>
      <c r="F2580" s="34">
        <v>0.42986111111111108</v>
      </c>
      <c r="G2580" s="31">
        <v>42649.429861111108</v>
      </c>
      <c r="I2580" s="29">
        <v>220</v>
      </c>
      <c r="U2580" s="29" t="s">
        <v>845</v>
      </c>
    </row>
    <row r="2581" spans="1:34">
      <c r="A2581" s="29">
        <v>40313</v>
      </c>
      <c r="B2581" s="29" t="s">
        <v>131</v>
      </c>
      <c r="C2581" s="32">
        <v>42649</v>
      </c>
      <c r="D2581" s="36">
        <v>3</v>
      </c>
      <c r="E2581" s="34">
        <v>0.41666666666666669</v>
      </c>
      <c r="F2581" s="34">
        <v>0.44027777777777777</v>
      </c>
      <c r="G2581" s="31">
        <v>42649.44027777778</v>
      </c>
      <c r="I2581" s="29">
        <v>168</v>
      </c>
      <c r="W2581" s="29" t="s">
        <v>845</v>
      </c>
    </row>
    <row r="2582" spans="1:34">
      <c r="A2582" s="29">
        <v>40313</v>
      </c>
      <c r="B2582" s="29" t="s">
        <v>131</v>
      </c>
      <c r="C2582" s="32">
        <v>42649</v>
      </c>
      <c r="D2582" s="36">
        <v>3</v>
      </c>
      <c r="E2582" s="34">
        <v>0.41666666666666669</v>
      </c>
      <c r="F2582" s="34">
        <v>0.44375000000000003</v>
      </c>
      <c r="G2582" s="31">
        <v>42649.443749999999</v>
      </c>
      <c r="I2582" s="29">
        <v>175</v>
      </c>
    </row>
    <row r="2583" spans="1:34">
      <c r="A2583" s="29">
        <v>40313</v>
      </c>
      <c r="B2583" s="29" t="s">
        <v>131</v>
      </c>
      <c r="C2583" s="32">
        <v>42649</v>
      </c>
      <c r="D2583" s="36">
        <v>3</v>
      </c>
      <c r="E2583" s="34">
        <v>0.41666666666666669</v>
      </c>
      <c r="F2583" s="34">
        <v>0.44444444444444442</v>
      </c>
      <c r="G2583" s="31">
        <v>42649.444444444445</v>
      </c>
      <c r="U2583" s="29" t="s">
        <v>845</v>
      </c>
    </row>
    <row r="2584" spans="1:34">
      <c r="A2584" s="29">
        <v>40313</v>
      </c>
      <c r="B2584" s="29" t="s">
        <v>131</v>
      </c>
      <c r="C2584" s="32">
        <v>42649</v>
      </c>
      <c r="D2584" s="36">
        <v>3</v>
      </c>
      <c r="E2584" s="34">
        <v>0.41666666666666669</v>
      </c>
      <c r="F2584" s="34">
        <v>0.4548611111111111</v>
      </c>
      <c r="G2584" s="31">
        <v>42649.454861111109</v>
      </c>
      <c r="I2584" s="29">
        <v>127</v>
      </c>
      <c r="W2584" s="29" t="s">
        <v>845</v>
      </c>
    </row>
    <row r="2585" spans="1:34">
      <c r="A2585" s="29">
        <v>40313</v>
      </c>
      <c r="B2585" s="29" t="s">
        <v>131</v>
      </c>
      <c r="C2585" s="32">
        <v>42649</v>
      </c>
      <c r="D2585" s="36">
        <v>3</v>
      </c>
      <c r="E2585" s="34">
        <v>0.48958333333333331</v>
      </c>
      <c r="F2585" s="34">
        <v>0.47083333333333338</v>
      </c>
      <c r="G2585" s="31">
        <v>42649.470833333333</v>
      </c>
      <c r="X2585" s="29" t="s">
        <v>845</v>
      </c>
    </row>
    <row r="2586" spans="1:34">
      <c r="A2586" s="29">
        <v>40313</v>
      </c>
      <c r="B2586" s="29" t="s">
        <v>131</v>
      </c>
      <c r="C2586" s="32">
        <v>42649</v>
      </c>
      <c r="D2586" s="36">
        <v>3</v>
      </c>
      <c r="E2586" s="34">
        <v>0.5</v>
      </c>
      <c r="F2586" s="34">
        <v>0.50694444444444442</v>
      </c>
      <c r="G2586" s="31">
        <v>42649.506944444445</v>
      </c>
      <c r="I2586" s="29">
        <v>128</v>
      </c>
      <c r="J2586" s="29" t="s">
        <v>843</v>
      </c>
    </row>
    <row r="2587" spans="1:34">
      <c r="A2587" s="29">
        <v>40313</v>
      </c>
      <c r="B2587" s="29" t="s">
        <v>131</v>
      </c>
      <c r="C2587" s="32">
        <v>42649</v>
      </c>
      <c r="D2587" s="36">
        <v>3</v>
      </c>
      <c r="E2587" s="34">
        <v>0.5</v>
      </c>
      <c r="F2587" s="34">
        <v>0.51041666666666663</v>
      </c>
      <c r="G2587" s="31">
        <v>42649.510416666664</v>
      </c>
      <c r="N2587" s="29">
        <v>6</v>
      </c>
    </row>
    <row r="2588" spans="1:34">
      <c r="A2588" s="29">
        <v>40313</v>
      </c>
      <c r="B2588" s="29" t="s">
        <v>131</v>
      </c>
      <c r="C2588" s="32">
        <v>42649</v>
      </c>
      <c r="D2588" s="36">
        <v>3</v>
      </c>
      <c r="E2588" s="34">
        <v>0.5</v>
      </c>
      <c r="F2588" s="34">
        <v>0.5131944444444444</v>
      </c>
      <c r="G2588" s="31">
        <v>42649.513194444444</v>
      </c>
      <c r="K2588" s="29">
        <v>55</v>
      </c>
      <c r="L2588" s="29">
        <v>55</v>
      </c>
      <c r="P2588" s="29" t="s">
        <v>845</v>
      </c>
    </row>
    <row r="2589" spans="1:34">
      <c r="A2589" s="29">
        <v>40313</v>
      </c>
      <c r="B2589" s="29" t="s">
        <v>131</v>
      </c>
      <c r="C2589" s="32">
        <v>42649</v>
      </c>
      <c r="D2589" s="36">
        <v>3</v>
      </c>
      <c r="E2589" s="34">
        <v>0.66666666666666663</v>
      </c>
      <c r="F2589" s="34">
        <v>0.65625</v>
      </c>
      <c r="G2589" s="31">
        <v>42649.65625</v>
      </c>
      <c r="I2589" s="29">
        <v>150</v>
      </c>
      <c r="J2589" s="29" t="s">
        <v>843</v>
      </c>
      <c r="AC2589" s="29">
        <v>0.2</v>
      </c>
      <c r="AD2589" s="29" t="s">
        <v>1220</v>
      </c>
      <c r="AE2589" s="29">
        <v>62</v>
      </c>
      <c r="AF2589" s="29">
        <v>16</v>
      </c>
      <c r="AG2589" s="29">
        <v>98.2</v>
      </c>
    </row>
    <row r="2590" spans="1:34">
      <c r="A2590" s="29">
        <v>40313</v>
      </c>
      <c r="B2590" s="29" t="s">
        <v>131</v>
      </c>
      <c r="C2590" s="32">
        <v>42649</v>
      </c>
      <c r="D2590" s="36">
        <v>3</v>
      </c>
      <c r="E2590" s="34">
        <v>0.66666666666666663</v>
      </c>
      <c r="F2590" s="34">
        <v>0.66666666666666663</v>
      </c>
      <c r="G2590" s="31">
        <v>42649.666666666664</v>
      </c>
      <c r="AH2590" s="29" t="s">
        <v>1221</v>
      </c>
    </row>
    <row r="2591" spans="1:34">
      <c r="A2591" s="29">
        <v>40313</v>
      </c>
      <c r="B2591" s="29" t="s">
        <v>27</v>
      </c>
      <c r="C2591" s="32">
        <v>42677</v>
      </c>
      <c r="D2591" s="36">
        <v>1</v>
      </c>
      <c r="E2591" s="34">
        <v>0.66666666666666663</v>
      </c>
      <c r="F2591" s="34">
        <v>0.67638888888888893</v>
      </c>
      <c r="G2591" s="31">
        <v>42677.676388888889</v>
      </c>
      <c r="I2591" s="29">
        <v>149</v>
      </c>
      <c r="J2591" s="29" t="s">
        <v>843</v>
      </c>
      <c r="AC2591" s="29">
        <v>0.2</v>
      </c>
      <c r="AD2591" s="29" t="s">
        <v>1222</v>
      </c>
      <c r="AE2591" s="29">
        <v>68</v>
      </c>
      <c r="AF2591" s="29">
        <v>16</v>
      </c>
      <c r="AG2591" s="29">
        <v>98.3</v>
      </c>
      <c r="AH2591" s="29" t="s">
        <v>1223</v>
      </c>
    </row>
    <row r="2592" spans="1:34">
      <c r="A2592" s="29">
        <v>40313</v>
      </c>
      <c r="B2592" s="29" t="s">
        <v>27</v>
      </c>
      <c r="C2592" s="32">
        <v>42677</v>
      </c>
      <c r="D2592" s="36">
        <v>1</v>
      </c>
      <c r="E2592" s="34">
        <v>0.66666666666666663</v>
      </c>
      <c r="F2592" s="34">
        <v>0.7090277777777777</v>
      </c>
      <c r="G2592" s="31">
        <v>42677.709027777775</v>
      </c>
      <c r="I2592" s="29">
        <v>173</v>
      </c>
      <c r="J2592" s="29" t="s">
        <v>843</v>
      </c>
      <c r="Z2592" s="29" t="s">
        <v>845</v>
      </c>
      <c r="AH2592" s="29" t="s">
        <v>1224</v>
      </c>
    </row>
    <row r="2593" spans="1:34">
      <c r="A2593" s="29">
        <v>40313</v>
      </c>
      <c r="B2593" s="29" t="s">
        <v>27</v>
      </c>
      <c r="C2593" s="32">
        <v>42677</v>
      </c>
      <c r="D2593" s="36">
        <v>1</v>
      </c>
      <c r="E2593" s="34">
        <v>0.75</v>
      </c>
      <c r="F2593" s="34">
        <v>0.7597222222222223</v>
      </c>
      <c r="G2593" s="31">
        <v>42677.759722222225</v>
      </c>
      <c r="I2593" s="29">
        <v>183</v>
      </c>
      <c r="J2593" s="29" t="s">
        <v>843</v>
      </c>
    </row>
    <row r="2594" spans="1:34">
      <c r="A2594" s="29">
        <v>40313</v>
      </c>
      <c r="B2594" s="29" t="s">
        <v>27</v>
      </c>
      <c r="C2594" s="32">
        <v>42677</v>
      </c>
      <c r="D2594" s="36">
        <v>1</v>
      </c>
      <c r="E2594" s="34">
        <v>0.75</v>
      </c>
      <c r="F2594" s="34">
        <v>0.76041666666666663</v>
      </c>
      <c r="G2594" s="31">
        <v>42677.760416666664</v>
      </c>
      <c r="K2594" s="29">
        <v>72.36</v>
      </c>
      <c r="L2594" s="29">
        <v>70</v>
      </c>
      <c r="N2594" s="29">
        <v>11</v>
      </c>
      <c r="P2594" s="29" t="s">
        <v>845</v>
      </c>
    </row>
    <row r="2595" spans="1:34">
      <c r="A2595" s="29">
        <v>40313</v>
      </c>
      <c r="B2595" s="29" t="s">
        <v>27</v>
      </c>
      <c r="C2595" s="32">
        <v>42677</v>
      </c>
      <c r="D2595" s="36">
        <v>1</v>
      </c>
      <c r="E2595" s="34">
        <v>0.91666666666666663</v>
      </c>
      <c r="F2595" s="34">
        <v>0.93958333333333333</v>
      </c>
      <c r="G2595" s="31">
        <v>42677.939583333333</v>
      </c>
      <c r="I2595" s="29">
        <v>173</v>
      </c>
      <c r="J2595" s="29" t="s">
        <v>843</v>
      </c>
    </row>
    <row r="2596" spans="1:34">
      <c r="A2596" s="29">
        <v>40313</v>
      </c>
      <c r="B2596" s="29" t="s">
        <v>27</v>
      </c>
      <c r="C2596" s="32">
        <v>42677</v>
      </c>
      <c r="D2596" s="36">
        <v>1</v>
      </c>
      <c r="E2596" s="34">
        <v>0.91666666666666663</v>
      </c>
      <c r="F2596" s="34">
        <v>0.94027777777777777</v>
      </c>
      <c r="G2596" s="31">
        <v>42677.94027777778</v>
      </c>
      <c r="K2596" s="29">
        <v>13</v>
      </c>
      <c r="P2596" s="29" t="s">
        <v>845</v>
      </c>
      <c r="AB2596" s="29" t="s">
        <v>845</v>
      </c>
      <c r="AH2596" s="29" t="s">
        <v>1225</v>
      </c>
    </row>
    <row r="2597" spans="1:34">
      <c r="A2597" s="29">
        <v>40313</v>
      </c>
      <c r="B2597" s="29" t="s">
        <v>27</v>
      </c>
      <c r="C2597" s="32">
        <v>42677</v>
      </c>
      <c r="D2597" s="36">
        <v>1</v>
      </c>
      <c r="E2597" s="34">
        <v>0.91666666666666663</v>
      </c>
      <c r="F2597" s="34">
        <v>0.94097222222222221</v>
      </c>
      <c r="G2597" s="31">
        <v>42677.940972222219</v>
      </c>
      <c r="N2597" s="29">
        <v>3.5</v>
      </c>
    </row>
    <row r="2598" spans="1:34">
      <c r="A2598" s="29">
        <v>40313</v>
      </c>
      <c r="B2598" s="29" t="s">
        <v>27</v>
      </c>
      <c r="C2598" s="32">
        <v>42677</v>
      </c>
      <c r="D2598" s="36">
        <v>1</v>
      </c>
      <c r="E2598" s="34">
        <v>0.9375</v>
      </c>
      <c r="F2598" s="34">
        <v>0.94166666666666676</v>
      </c>
      <c r="G2598" s="31">
        <v>42677.941666666666</v>
      </c>
      <c r="O2598" s="29">
        <v>18</v>
      </c>
      <c r="AH2598" s="29" t="s">
        <v>1226</v>
      </c>
    </row>
    <row r="2599" spans="1:34">
      <c r="A2599" s="29">
        <v>40313</v>
      </c>
      <c r="B2599" s="29" t="s">
        <v>27</v>
      </c>
      <c r="C2599" s="32">
        <v>42677</v>
      </c>
      <c r="D2599" s="36">
        <v>1</v>
      </c>
      <c r="E2599" s="34">
        <v>0.95833333333333337</v>
      </c>
      <c r="F2599" s="34">
        <v>0.95833333333333337</v>
      </c>
      <c r="G2599" s="31">
        <v>42677.958333333336</v>
      </c>
      <c r="I2599" s="29">
        <v>172</v>
      </c>
      <c r="J2599" s="29" t="s">
        <v>843</v>
      </c>
      <c r="Y2599" s="29" t="s">
        <v>845</v>
      </c>
      <c r="Z2599" s="29" t="s">
        <v>845</v>
      </c>
      <c r="AA2599" s="29" t="s">
        <v>845</v>
      </c>
      <c r="AH2599" s="29" t="s">
        <v>1246</v>
      </c>
    </row>
    <row r="2600" spans="1:34">
      <c r="A2600" s="29">
        <v>40313</v>
      </c>
      <c r="B2600" s="29" t="s">
        <v>27</v>
      </c>
      <c r="C2600" s="32">
        <v>42678</v>
      </c>
      <c r="D2600" s="36">
        <v>2</v>
      </c>
      <c r="E2600" s="34">
        <v>0.28125</v>
      </c>
      <c r="F2600" s="34">
        <v>0.28125</v>
      </c>
      <c r="G2600" s="31">
        <v>42678.28125</v>
      </c>
      <c r="AH2600" s="29" t="s">
        <v>1227</v>
      </c>
    </row>
    <row r="2601" spans="1:34">
      <c r="A2601" s="29">
        <v>40313</v>
      </c>
      <c r="B2601" s="29" t="s">
        <v>27</v>
      </c>
      <c r="C2601" s="32">
        <v>42678</v>
      </c>
      <c r="D2601" s="36">
        <v>2</v>
      </c>
      <c r="E2601" s="34">
        <v>0.29166666666666669</v>
      </c>
      <c r="F2601" s="34">
        <v>0.35833333333333334</v>
      </c>
      <c r="G2601" s="31">
        <v>42678.35833333333</v>
      </c>
      <c r="I2601" s="29">
        <v>169</v>
      </c>
      <c r="Z2601" s="29" t="s">
        <v>845</v>
      </c>
      <c r="AD2601" s="29" t="s">
        <v>1172</v>
      </c>
      <c r="AE2601" s="29">
        <v>62</v>
      </c>
      <c r="AF2601" s="29">
        <v>14</v>
      </c>
      <c r="AG2601" s="29">
        <v>97.8</v>
      </c>
      <c r="AH2601" s="29" t="s">
        <v>1228</v>
      </c>
    </row>
    <row r="2602" spans="1:34">
      <c r="A2602" s="29">
        <v>40313</v>
      </c>
      <c r="B2602" s="29" t="s">
        <v>27</v>
      </c>
      <c r="C2602" s="32">
        <v>42678</v>
      </c>
      <c r="D2602" s="36">
        <v>2</v>
      </c>
      <c r="E2602" s="34">
        <v>0.33333333333333331</v>
      </c>
      <c r="F2602" s="34">
        <v>0.36249999999999999</v>
      </c>
      <c r="G2602" s="31">
        <v>42678.362500000003</v>
      </c>
      <c r="K2602" s="29">
        <v>35</v>
      </c>
      <c r="L2602" s="29">
        <v>26</v>
      </c>
      <c r="N2602" s="29">
        <v>3</v>
      </c>
      <c r="P2602" s="29" t="s">
        <v>845</v>
      </c>
    </row>
    <row r="2603" spans="1:34">
      <c r="A2603" s="29">
        <v>40313</v>
      </c>
      <c r="B2603" s="29" t="s">
        <v>27</v>
      </c>
      <c r="C2603" s="32">
        <v>42678</v>
      </c>
      <c r="D2603" s="36">
        <v>2</v>
      </c>
      <c r="E2603" s="34">
        <v>0.375</v>
      </c>
      <c r="F2603" s="34">
        <v>0.38541666666666669</v>
      </c>
      <c r="G2603" s="31">
        <v>42678.385416666664</v>
      </c>
      <c r="AH2603" s="29" t="s">
        <v>1229</v>
      </c>
    </row>
    <row r="2604" spans="1:34">
      <c r="A2604" s="29">
        <v>40313</v>
      </c>
      <c r="B2604" s="29" t="s">
        <v>27</v>
      </c>
      <c r="C2604" s="32">
        <v>42678</v>
      </c>
      <c r="D2604" s="36">
        <v>2</v>
      </c>
      <c r="E2604" s="34">
        <v>0.41666666666666669</v>
      </c>
      <c r="F2604" s="34">
        <v>0.43402777777777773</v>
      </c>
      <c r="G2604" s="31">
        <v>42678.434027777781</v>
      </c>
      <c r="Q2604" s="29" t="s">
        <v>845</v>
      </c>
    </row>
    <row r="2605" spans="1:34">
      <c r="A2605" s="29">
        <v>40313</v>
      </c>
      <c r="B2605" s="29" t="s">
        <v>27</v>
      </c>
      <c r="C2605" s="32">
        <v>42678</v>
      </c>
      <c r="D2605" s="36">
        <v>2</v>
      </c>
      <c r="E2605" s="34">
        <v>0.4375</v>
      </c>
      <c r="F2605" s="34">
        <v>0.4375</v>
      </c>
      <c r="G2605" s="31">
        <v>42678.4375</v>
      </c>
      <c r="AH2605" s="29" t="s">
        <v>1230</v>
      </c>
    </row>
    <row r="2606" spans="1:34">
      <c r="A2606" s="29">
        <v>40313</v>
      </c>
      <c r="B2606" s="29" t="s">
        <v>27</v>
      </c>
      <c r="C2606" s="32">
        <v>42678</v>
      </c>
      <c r="D2606" s="36">
        <v>2</v>
      </c>
      <c r="E2606" s="34">
        <v>0.44791666666666669</v>
      </c>
      <c r="F2606" s="34">
        <v>0.44930555555555557</v>
      </c>
      <c r="G2606" s="31">
        <v>42678.449305555558</v>
      </c>
      <c r="I2606" s="29">
        <v>228</v>
      </c>
      <c r="J2606" s="29" t="s">
        <v>843</v>
      </c>
      <c r="S2606" s="29" t="s">
        <v>845</v>
      </c>
    </row>
    <row r="2607" spans="1:34">
      <c r="A2607" s="29">
        <v>40313</v>
      </c>
      <c r="B2607" s="29" t="s">
        <v>27</v>
      </c>
      <c r="C2607" s="32">
        <v>42678</v>
      </c>
      <c r="D2607" s="36">
        <v>2</v>
      </c>
      <c r="E2607" s="34">
        <v>0.45833333333333331</v>
      </c>
      <c r="F2607" s="34">
        <v>0.45624999999999999</v>
      </c>
      <c r="G2607" s="31">
        <v>42678.456250000003</v>
      </c>
      <c r="I2607" s="29">
        <v>228</v>
      </c>
    </row>
    <row r="2608" spans="1:34">
      <c r="A2608" s="29">
        <v>40313</v>
      </c>
      <c r="B2608" s="29" t="s">
        <v>27</v>
      </c>
      <c r="C2608" s="32">
        <v>42678</v>
      </c>
      <c r="D2608" s="36">
        <v>2</v>
      </c>
      <c r="E2608" s="34">
        <v>0.45833333333333331</v>
      </c>
      <c r="F2608" s="34">
        <v>0.45902777777777781</v>
      </c>
      <c r="G2608" s="31">
        <v>42678.459027777775</v>
      </c>
      <c r="T2608" s="29" t="s">
        <v>845</v>
      </c>
      <c r="AH2608" s="29" t="s">
        <v>1231</v>
      </c>
    </row>
    <row r="2609" spans="1:34">
      <c r="A2609" s="29">
        <v>40313</v>
      </c>
      <c r="B2609" s="29" t="s">
        <v>27</v>
      </c>
      <c r="C2609" s="32">
        <v>42678</v>
      </c>
      <c r="D2609" s="36">
        <v>2</v>
      </c>
      <c r="E2609" s="34">
        <v>0.45833333333333331</v>
      </c>
      <c r="F2609" s="34">
        <v>0.4597222222222222</v>
      </c>
      <c r="G2609" s="31">
        <v>42678.459722222222</v>
      </c>
      <c r="U2609" s="29" t="s">
        <v>845</v>
      </c>
      <c r="AH2609" s="29" t="s">
        <v>1232</v>
      </c>
    </row>
    <row r="2610" spans="1:34">
      <c r="A2610" s="29">
        <v>40313</v>
      </c>
      <c r="B2610" s="29" t="s">
        <v>27</v>
      </c>
      <c r="C2610" s="32">
        <v>42678</v>
      </c>
      <c r="D2610" s="36">
        <v>2</v>
      </c>
      <c r="E2610" s="34">
        <v>0.45833333333333331</v>
      </c>
      <c r="F2610" s="34">
        <v>0.47013888888888888</v>
      </c>
      <c r="G2610" s="31">
        <v>42678.470138888886</v>
      </c>
      <c r="I2610" s="29">
        <v>186</v>
      </c>
      <c r="W2610" s="29" t="s">
        <v>845</v>
      </c>
      <c r="AH2610" s="29" t="s">
        <v>1233</v>
      </c>
    </row>
    <row r="2611" spans="1:34">
      <c r="A2611" s="29">
        <v>40313</v>
      </c>
      <c r="B2611" s="29" t="s">
        <v>27</v>
      </c>
      <c r="C2611" s="32">
        <v>42678</v>
      </c>
      <c r="D2611" s="36">
        <v>2</v>
      </c>
      <c r="E2611" s="34">
        <v>0.45833333333333331</v>
      </c>
      <c r="F2611" s="34">
        <v>0.47361111111111115</v>
      </c>
      <c r="G2611" s="31">
        <v>42678.473611111112</v>
      </c>
      <c r="I2611" s="29">
        <v>170</v>
      </c>
      <c r="U2611" s="29" t="s">
        <v>845</v>
      </c>
    </row>
    <row r="2612" spans="1:34">
      <c r="A2612" s="29">
        <v>40313</v>
      </c>
      <c r="B2612" s="29" t="s">
        <v>27</v>
      </c>
      <c r="C2612" s="32">
        <v>42678</v>
      </c>
      <c r="D2612" s="36">
        <v>2</v>
      </c>
      <c r="E2612" s="34">
        <v>0.45833333333333331</v>
      </c>
      <c r="F2612" s="34">
        <v>0.47500000000000003</v>
      </c>
      <c r="G2612" s="31">
        <v>42678.474999999999</v>
      </c>
      <c r="W2612" s="29" t="s">
        <v>845</v>
      </c>
      <c r="AH2612" s="29" t="s">
        <v>1234</v>
      </c>
    </row>
    <row r="2613" spans="1:34">
      <c r="A2613" s="29">
        <v>40313</v>
      </c>
      <c r="B2613" s="29" t="s">
        <v>27</v>
      </c>
      <c r="C2613" s="32">
        <v>42678</v>
      </c>
      <c r="D2613" s="36">
        <v>2</v>
      </c>
      <c r="E2613" s="34">
        <v>0.45833333333333331</v>
      </c>
      <c r="F2613" s="34">
        <v>0.48819444444444443</v>
      </c>
      <c r="G2613" s="31">
        <v>42678.488194444442</v>
      </c>
      <c r="I2613" s="29">
        <v>140</v>
      </c>
      <c r="U2613" s="29" t="s">
        <v>845</v>
      </c>
    </row>
    <row r="2614" spans="1:34">
      <c r="A2614" s="29">
        <v>40313</v>
      </c>
      <c r="B2614" s="29" t="s">
        <v>27</v>
      </c>
      <c r="C2614" s="32">
        <v>42678</v>
      </c>
      <c r="D2614" s="36">
        <v>2</v>
      </c>
      <c r="E2614" s="34">
        <v>0.45833333333333331</v>
      </c>
      <c r="F2614" s="34">
        <v>0.49861111111111112</v>
      </c>
      <c r="G2614" s="31">
        <v>42678.498611111114</v>
      </c>
      <c r="I2614" s="29">
        <v>117</v>
      </c>
      <c r="W2614" s="29" t="s">
        <v>845</v>
      </c>
    </row>
    <row r="2615" spans="1:34">
      <c r="A2615" s="29">
        <v>40313</v>
      </c>
      <c r="B2615" s="29" t="s">
        <v>27</v>
      </c>
      <c r="C2615" s="32">
        <v>42678</v>
      </c>
      <c r="D2615" s="36">
        <v>2</v>
      </c>
      <c r="E2615" s="34">
        <v>0.5</v>
      </c>
      <c r="F2615" s="34">
        <v>0.53333333333333333</v>
      </c>
      <c r="G2615" s="31">
        <v>42678.533333333333</v>
      </c>
      <c r="K2615" s="29">
        <v>64</v>
      </c>
      <c r="L2615" s="29">
        <v>45</v>
      </c>
      <c r="N2615" s="29">
        <v>3</v>
      </c>
      <c r="P2615" s="29" t="s">
        <v>845</v>
      </c>
    </row>
    <row r="2616" spans="1:34">
      <c r="A2616" s="29">
        <v>40313</v>
      </c>
      <c r="B2616" s="29" t="s">
        <v>27</v>
      </c>
      <c r="C2616" s="32">
        <v>42678</v>
      </c>
      <c r="D2616" s="36">
        <v>2</v>
      </c>
      <c r="E2616" s="34">
        <v>0.51041666666666663</v>
      </c>
      <c r="F2616" s="34">
        <v>0.51597222222222217</v>
      </c>
      <c r="G2616" s="31">
        <v>42678.515972222223</v>
      </c>
      <c r="AH2616" s="29" t="s">
        <v>1235</v>
      </c>
    </row>
    <row r="2617" spans="1:34">
      <c r="A2617" s="29">
        <v>40313</v>
      </c>
      <c r="B2617" s="29" t="s">
        <v>27</v>
      </c>
      <c r="C2617" s="32">
        <v>42678</v>
      </c>
      <c r="D2617" s="36">
        <v>2</v>
      </c>
      <c r="E2617" s="34">
        <v>0.53125</v>
      </c>
      <c r="F2617" s="34">
        <v>0.53194444444444444</v>
      </c>
      <c r="G2617" s="31">
        <v>42678.531944444447</v>
      </c>
      <c r="I2617" s="29">
        <v>98</v>
      </c>
    </row>
    <row r="2618" spans="1:34">
      <c r="A2618" s="29">
        <v>40313</v>
      </c>
      <c r="B2618" s="29" t="s">
        <v>27</v>
      </c>
      <c r="C2618" s="32">
        <v>42678</v>
      </c>
      <c r="D2618" s="36">
        <v>2</v>
      </c>
      <c r="E2618" s="34">
        <v>0.75</v>
      </c>
      <c r="F2618" s="34">
        <v>0.76111111111111107</v>
      </c>
      <c r="G2618" s="31">
        <v>42678.761111111111</v>
      </c>
      <c r="I2618" s="29">
        <v>72</v>
      </c>
      <c r="M2618" s="29">
        <v>13</v>
      </c>
      <c r="AH2618" s="29" t="s">
        <v>1236</v>
      </c>
    </row>
    <row r="2619" spans="1:34">
      <c r="A2619" s="29">
        <v>40313</v>
      </c>
      <c r="B2619" s="29" t="s">
        <v>27</v>
      </c>
      <c r="C2619" s="32">
        <v>42678</v>
      </c>
      <c r="D2619" s="36">
        <v>2</v>
      </c>
      <c r="E2619" s="34">
        <v>0.75</v>
      </c>
      <c r="F2619" s="34">
        <v>0.7729166666666667</v>
      </c>
      <c r="G2619" s="31">
        <v>42678.772916666669</v>
      </c>
      <c r="I2619" s="29">
        <v>95</v>
      </c>
    </row>
    <row r="2620" spans="1:34">
      <c r="A2620" s="29">
        <v>40313</v>
      </c>
      <c r="B2620" s="29" t="s">
        <v>27</v>
      </c>
      <c r="C2620" s="32">
        <v>42678</v>
      </c>
      <c r="D2620" s="36">
        <v>2</v>
      </c>
      <c r="E2620" s="34">
        <v>0.75</v>
      </c>
      <c r="F2620" s="34">
        <v>0.77777777777777779</v>
      </c>
      <c r="G2620" s="31">
        <v>42678.777777777781</v>
      </c>
      <c r="K2620" s="29">
        <v>70.650000000000006</v>
      </c>
      <c r="L2620" s="29">
        <v>66</v>
      </c>
      <c r="N2620" s="29">
        <v>5.5</v>
      </c>
      <c r="P2620" s="29" t="s">
        <v>845</v>
      </c>
    </row>
    <row r="2621" spans="1:34">
      <c r="A2621" s="29">
        <v>40313</v>
      </c>
      <c r="B2621" s="29" t="s">
        <v>27</v>
      </c>
      <c r="C2621" s="32">
        <v>42678</v>
      </c>
      <c r="D2621" s="36">
        <v>2</v>
      </c>
      <c r="E2621" s="34">
        <v>0.76041666666666663</v>
      </c>
      <c r="F2621" s="34">
        <v>0.76111111111111107</v>
      </c>
      <c r="G2621" s="31">
        <v>42678.761111111111</v>
      </c>
      <c r="I2621" s="29">
        <v>72</v>
      </c>
      <c r="M2621" s="29">
        <v>13</v>
      </c>
      <c r="AH2621" s="29" t="s">
        <v>1237</v>
      </c>
    </row>
    <row r="2622" spans="1:34">
      <c r="A2622" s="29">
        <v>40313</v>
      </c>
      <c r="B2622" s="29" t="s">
        <v>27</v>
      </c>
      <c r="C2622" s="32">
        <v>42678</v>
      </c>
      <c r="D2622" s="36">
        <v>2</v>
      </c>
      <c r="E2622" s="34">
        <v>0.77083333333333337</v>
      </c>
      <c r="F2622" s="34">
        <v>0.7729166666666667</v>
      </c>
      <c r="G2622" s="31">
        <v>42678.772916666669</v>
      </c>
      <c r="I2622" s="29">
        <v>95</v>
      </c>
    </row>
    <row r="2623" spans="1:34">
      <c r="A2623" s="29">
        <v>40313</v>
      </c>
      <c r="B2623" s="29" t="s">
        <v>27</v>
      </c>
      <c r="C2623" s="32">
        <v>42678</v>
      </c>
      <c r="D2623" s="36">
        <v>2</v>
      </c>
      <c r="E2623" s="34">
        <v>0.91666666666666663</v>
      </c>
      <c r="F2623" s="34">
        <v>0.91736111111111107</v>
      </c>
      <c r="G2623" s="31">
        <v>42678.917361111111</v>
      </c>
      <c r="I2623" s="29">
        <v>256</v>
      </c>
      <c r="J2623" s="29" t="s">
        <v>843</v>
      </c>
      <c r="AH2623" s="29" t="s">
        <v>1238</v>
      </c>
    </row>
    <row r="2624" spans="1:34">
      <c r="A2624" s="29">
        <v>40313</v>
      </c>
      <c r="B2624" s="29" t="s">
        <v>27</v>
      </c>
      <c r="C2624" s="32">
        <v>42678</v>
      </c>
      <c r="D2624" s="36">
        <v>2</v>
      </c>
      <c r="E2624" s="34">
        <v>0.9375</v>
      </c>
      <c r="F2624" s="34">
        <v>0.94236111111111109</v>
      </c>
      <c r="G2624" s="31">
        <v>42678.942361111112</v>
      </c>
      <c r="O2624" s="29">
        <v>18</v>
      </c>
      <c r="AH2624" s="29" t="s">
        <v>1239</v>
      </c>
    </row>
    <row r="2625" spans="1:34">
      <c r="A2625" s="29">
        <v>40313</v>
      </c>
      <c r="B2625" s="29" t="s">
        <v>27</v>
      </c>
      <c r="C2625" s="32">
        <v>42678</v>
      </c>
      <c r="D2625" s="36">
        <v>2</v>
      </c>
      <c r="E2625" s="34">
        <v>0.95833333333333337</v>
      </c>
      <c r="F2625" s="34">
        <v>0.95833333333333337</v>
      </c>
      <c r="G2625" s="31">
        <v>42678.958333333336</v>
      </c>
      <c r="I2625" s="29">
        <v>241</v>
      </c>
      <c r="J2625" s="29" t="s">
        <v>843</v>
      </c>
      <c r="Y2625" s="29" t="s">
        <v>845</v>
      </c>
      <c r="Z2625" s="29" t="s">
        <v>845</v>
      </c>
      <c r="AA2625" s="29" t="s">
        <v>845</v>
      </c>
    </row>
    <row r="2626" spans="1:34">
      <c r="A2626" s="29">
        <v>40313</v>
      </c>
      <c r="B2626" s="29" t="s">
        <v>27</v>
      </c>
      <c r="C2626" s="32">
        <v>42678</v>
      </c>
      <c r="D2626" s="36">
        <v>2</v>
      </c>
      <c r="E2626" s="34">
        <v>0.97916666666666663</v>
      </c>
      <c r="F2626" s="34">
        <v>0.97499999999999998</v>
      </c>
      <c r="G2626" s="31">
        <v>42678.974999999999</v>
      </c>
      <c r="I2626" s="29">
        <v>244</v>
      </c>
      <c r="J2626" s="29" t="s">
        <v>843</v>
      </c>
      <c r="N2626" s="29">
        <v>2.5</v>
      </c>
      <c r="AH2626" s="29" t="s">
        <v>1240</v>
      </c>
    </row>
    <row r="2627" spans="1:34">
      <c r="A2627" s="29">
        <v>40313</v>
      </c>
      <c r="B2627" s="29" t="s">
        <v>27</v>
      </c>
      <c r="C2627" s="32">
        <v>42679</v>
      </c>
      <c r="D2627" s="36">
        <v>3</v>
      </c>
      <c r="E2627" s="34">
        <v>0</v>
      </c>
      <c r="F2627" s="34">
        <v>2.7777777777777779E-3</v>
      </c>
      <c r="G2627" s="31">
        <v>42679.00277777778</v>
      </c>
      <c r="AH2627" s="29" t="s">
        <v>1247</v>
      </c>
    </row>
    <row r="2628" spans="1:34">
      <c r="A2628" s="29">
        <v>40313</v>
      </c>
      <c r="B2628" s="29" t="s">
        <v>27</v>
      </c>
      <c r="C2628" s="32">
        <v>42679</v>
      </c>
      <c r="D2628" s="36">
        <v>3</v>
      </c>
      <c r="E2628" s="34">
        <v>7.2916666666666671E-2</v>
      </c>
      <c r="F2628" s="34">
        <v>7.0833333333333331E-2</v>
      </c>
      <c r="G2628" s="31">
        <v>42679.070833333331</v>
      </c>
      <c r="I2628" s="29">
        <v>59</v>
      </c>
      <c r="J2628" s="29" t="s">
        <v>846</v>
      </c>
      <c r="M2628" s="29">
        <v>15</v>
      </c>
      <c r="AH2628" s="29" t="s">
        <v>1248</v>
      </c>
    </row>
    <row r="2629" spans="1:34">
      <c r="A2629" s="29">
        <v>40313</v>
      </c>
      <c r="B2629" s="29" t="s">
        <v>27</v>
      </c>
      <c r="C2629" s="32">
        <v>42679</v>
      </c>
      <c r="D2629" s="36">
        <v>3</v>
      </c>
      <c r="E2629" s="34">
        <v>8.3333333333333329E-2</v>
      </c>
      <c r="F2629" s="34">
        <v>8.1944444444444445E-2</v>
      </c>
      <c r="G2629" s="31">
        <v>42679.081944444442</v>
      </c>
      <c r="I2629" s="29">
        <v>56</v>
      </c>
      <c r="J2629" s="29" t="s">
        <v>846</v>
      </c>
      <c r="M2629" s="29">
        <v>15</v>
      </c>
      <c r="AH2629" s="29" t="s">
        <v>1249</v>
      </c>
    </row>
    <row r="2630" spans="1:34">
      <c r="A2630" s="29">
        <v>40313</v>
      </c>
      <c r="B2630" s="29" t="s">
        <v>27</v>
      </c>
      <c r="C2630" s="32">
        <v>42679</v>
      </c>
      <c r="D2630" s="36">
        <v>3</v>
      </c>
      <c r="E2630" s="34">
        <v>9.375E-2</v>
      </c>
      <c r="F2630" s="34">
        <v>9.5138888888888884E-2</v>
      </c>
      <c r="G2630" s="31">
        <v>42679.095138888886</v>
      </c>
      <c r="I2630" s="29">
        <v>100</v>
      </c>
      <c r="J2630" s="29" t="s">
        <v>843</v>
      </c>
      <c r="AH2630" s="29" t="s">
        <v>1250</v>
      </c>
    </row>
    <row r="2631" spans="1:34">
      <c r="A2631" s="29">
        <v>40313</v>
      </c>
      <c r="B2631" s="29" t="s">
        <v>27</v>
      </c>
      <c r="C2631" s="32">
        <v>42679</v>
      </c>
      <c r="D2631" s="36">
        <v>3</v>
      </c>
      <c r="E2631" s="34">
        <v>0.17708333333333334</v>
      </c>
      <c r="F2631" s="34">
        <v>0.18333333333333335</v>
      </c>
      <c r="G2631" s="31">
        <v>42679.183333333334</v>
      </c>
      <c r="I2631" s="29">
        <v>66</v>
      </c>
      <c r="J2631" s="29" t="s">
        <v>846</v>
      </c>
      <c r="M2631" s="29">
        <v>15</v>
      </c>
      <c r="AH2631" s="29" t="s">
        <v>1251</v>
      </c>
    </row>
    <row r="2632" spans="1:34">
      <c r="A2632" s="29">
        <v>40313</v>
      </c>
      <c r="B2632" s="29" t="s">
        <v>27</v>
      </c>
      <c r="C2632" s="32">
        <v>42679</v>
      </c>
      <c r="D2632" s="36">
        <v>3</v>
      </c>
      <c r="E2632" s="34">
        <v>0.19791666666666666</v>
      </c>
      <c r="F2632" s="34">
        <v>0.19583333333333333</v>
      </c>
      <c r="G2632" s="31">
        <v>42679.195833333331</v>
      </c>
      <c r="I2632" s="29">
        <v>53</v>
      </c>
      <c r="J2632" s="29" t="s">
        <v>846</v>
      </c>
      <c r="M2632" s="29">
        <v>15</v>
      </c>
      <c r="AH2632" s="29" t="s">
        <v>1252</v>
      </c>
    </row>
    <row r="2633" spans="1:34">
      <c r="A2633" s="29">
        <v>40313</v>
      </c>
      <c r="B2633" s="29" t="s">
        <v>27</v>
      </c>
      <c r="C2633" s="32">
        <v>42679</v>
      </c>
      <c r="D2633" s="36">
        <v>3</v>
      </c>
      <c r="E2633" s="34">
        <v>0.20833333333333334</v>
      </c>
      <c r="F2633" s="34">
        <v>0.20972222222222223</v>
      </c>
      <c r="G2633" s="31">
        <v>42679.209722222222</v>
      </c>
      <c r="I2633" s="29">
        <v>96</v>
      </c>
      <c r="J2633" s="29" t="s">
        <v>843</v>
      </c>
      <c r="AH2633" s="29" t="s">
        <v>1253</v>
      </c>
    </row>
    <row r="2634" spans="1:34">
      <c r="A2634" s="29">
        <v>40313</v>
      </c>
      <c r="B2634" s="29" t="s">
        <v>27</v>
      </c>
      <c r="C2634" s="32">
        <v>42679</v>
      </c>
      <c r="D2634" s="36">
        <v>3</v>
      </c>
      <c r="E2634" s="34">
        <v>0.28125</v>
      </c>
      <c r="F2634" s="34">
        <v>0.30208333333333331</v>
      </c>
      <c r="G2634" s="31">
        <v>42679.302083333336</v>
      </c>
      <c r="AH2634" s="29" t="s">
        <v>1241</v>
      </c>
    </row>
    <row r="2635" spans="1:34">
      <c r="A2635" s="29">
        <v>40313</v>
      </c>
      <c r="B2635" s="29" t="s">
        <v>27</v>
      </c>
      <c r="C2635" s="32">
        <v>42679</v>
      </c>
      <c r="D2635" s="36">
        <v>3</v>
      </c>
      <c r="E2635" s="34">
        <v>0.29166666666666669</v>
      </c>
      <c r="F2635" s="34">
        <v>0.33333333333333331</v>
      </c>
      <c r="G2635" s="31">
        <v>42679.333333333336</v>
      </c>
      <c r="AH2635" s="29" t="s">
        <v>1242</v>
      </c>
    </row>
    <row r="2636" spans="1:34">
      <c r="A2636" s="29">
        <v>40313</v>
      </c>
      <c r="B2636" s="29" t="s">
        <v>27</v>
      </c>
      <c r="C2636" s="32">
        <v>42679</v>
      </c>
      <c r="D2636" s="36">
        <v>3</v>
      </c>
      <c r="E2636" s="34">
        <v>0.29166666666666669</v>
      </c>
      <c r="F2636" s="34">
        <v>0.34375</v>
      </c>
      <c r="G2636" s="31">
        <v>42679.34375</v>
      </c>
      <c r="I2636" s="29">
        <v>102</v>
      </c>
      <c r="J2636" s="29" t="s">
        <v>843</v>
      </c>
      <c r="Y2636" s="29" t="s">
        <v>845</v>
      </c>
      <c r="Z2636" s="29" t="s">
        <v>845</v>
      </c>
      <c r="AD2636" s="29" t="s">
        <v>1243</v>
      </c>
      <c r="AE2636" s="29">
        <v>60</v>
      </c>
      <c r="AF2636" s="29">
        <v>16</v>
      </c>
      <c r="AG2636" s="29">
        <v>97.7</v>
      </c>
    </row>
    <row r="2637" spans="1:34">
      <c r="A2637" s="29">
        <v>40313</v>
      </c>
      <c r="B2637" s="29" t="s">
        <v>27</v>
      </c>
      <c r="C2637" s="32">
        <v>42679</v>
      </c>
      <c r="D2637" s="36">
        <v>3</v>
      </c>
      <c r="E2637" s="34">
        <v>0.33333333333333331</v>
      </c>
      <c r="F2637" s="34">
        <v>0.34513888888888888</v>
      </c>
      <c r="G2637" s="31">
        <v>42679.345138888886</v>
      </c>
      <c r="I2637" s="29">
        <v>102</v>
      </c>
      <c r="N2637" s="29">
        <v>1.5</v>
      </c>
    </row>
    <row r="2638" spans="1:34">
      <c r="A2638" s="29">
        <v>40313</v>
      </c>
      <c r="B2638" s="29" t="s">
        <v>27</v>
      </c>
      <c r="C2638" s="32">
        <v>42679</v>
      </c>
      <c r="D2638" s="36">
        <v>3</v>
      </c>
      <c r="E2638" s="34">
        <v>0.33333333333333331</v>
      </c>
      <c r="F2638" s="34">
        <v>0.34722222222222227</v>
      </c>
      <c r="G2638" s="31">
        <v>42679.347222222219</v>
      </c>
      <c r="K2638" s="29">
        <v>35</v>
      </c>
      <c r="L2638" s="29">
        <v>25</v>
      </c>
      <c r="P2638" s="29" t="s">
        <v>845</v>
      </c>
    </row>
    <row r="2639" spans="1:34">
      <c r="A2639" s="29">
        <v>40313</v>
      </c>
      <c r="B2639" s="29" t="s">
        <v>27</v>
      </c>
      <c r="C2639" s="32">
        <v>42679</v>
      </c>
      <c r="D2639" s="36">
        <v>3</v>
      </c>
      <c r="E2639" s="34">
        <v>0.375</v>
      </c>
      <c r="F2639" s="34">
        <v>0.375</v>
      </c>
      <c r="G2639" s="31">
        <v>42679.375</v>
      </c>
      <c r="Q2639" s="29" t="s">
        <v>845</v>
      </c>
    </row>
    <row r="2640" spans="1:34">
      <c r="A2640" s="29">
        <v>40313</v>
      </c>
      <c r="B2640" s="29" t="s">
        <v>27</v>
      </c>
      <c r="C2640" s="32">
        <v>42679</v>
      </c>
      <c r="D2640" s="36">
        <v>3</v>
      </c>
      <c r="E2640" s="34">
        <v>0.41666666666666669</v>
      </c>
      <c r="F2640" s="34">
        <v>0.4152777777777778</v>
      </c>
      <c r="G2640" s="31">
        <v>42679.415277777778</v>
      </c>
      <c r="I2640" s="29">
        <v>247</v>
      </c>
      <c r="S2640" s="29" t="s">
        <v>845</v>
      </c>
    </row>
    <row r="2641" spans="1:34">
      <c r="A2641" s="29">
        <v>40313</v>
      </c>
      <c r="B2641" s="29" t="s">
        <v>27</v>
      </c>
      <c r="C2641" s="32">
        <v>42679</v>
      </c>
      <c r="D2641" s="36">
        <v>3</v>
      </c>
      <c r="E2641" s="34">
        <v>0.41666666666666669</v>
      </c>
      <c r="F2641" s="34">
        <v>0.41736111111111113</v>
      </c>
      <c r="G2641" s="31">
        <v>42679.417361111111</v>
      </c>
      <c r="T2641" s="29" t="s">
        <v>845</v>
      </c>
    </row>
    <row r="2642" spans="1:34">
      <c r="A2642" s="29">
        <v>40313</v>
      </c>
      <c r="B2642" s="29" t="s">
        <v>27</v>
      </c>
      <c r="C2642" s="32">
        <v>42679</v>
      </c>
      <c r="D2642" s="36">
        <v>3</v>
      </c>
      <c r="E2642" s="34">
        <v>0.41666666666666669</v>
      </c>
      <c r="F2642" s="34">
        <v>0.41805555555555557</v>
      </c>
      <c r="G2642" s="31">
        <v>42679.418055555558</v>
      </c>
      <c r="U2642" s="29" t="s">
        <v>845</v>
      </c>
    </row>
    <row r="2643" spans="1:34">
      <c r="A2643" s="29">
        <v>40313</v>
      </c>
      <c r="B2643" s="29" t="s">
        <v>27</v>
      </c>
      <c r="C2643" s="32">
        <v>42679</v>
      </c>
      <c r="D2643" s="36">
        <v>3</v>
      </c>
      <c r="E2643" s="34">
        <v>0.41666666666666669</v>
      </c>
      <c r="F2643" s="34">
        <v>0.4284722222222222</v>
      </c>
      <c r="G2643" s="31">
        <v>42679.428472222222</v>
      </c>
      <c r="I2643" s="29">
        <v>175</v>
      </c>
      <c r="W2643" s="29" t="s">
        <v>845</v>
      </c>
    </row>
    <row r="2644" spans="1:34">
      <c r="A2644" s="29">
        <v>40313</v>
      </c>
      <c r="B2644" s="29" t="s">
        <v>27</v>
      </c>
      <c r="C2644" s="32">
        <v>42679</v>
      </c>
      <c r="D2644" s="36">
        <v>3</v>
      </c>
      <c r="E2644" s="34">
        <v>0.41666666666666669</v>
      </c>
      <c r="F2644" s="34">
        <v>0.43194444444444446</v>
      </c>
      <c r="G2644" s="31">
        <v>42679.431944444441</v>
      </c>
      <c r="I2644" s="29">
        <v>174</v>
      </c>
      <c r="U2644" s="29" t="s">
        <v>845</v>
      </c>
    </row>
    <row r="2645" spans="1:34">
      <c r="A2645" s="29">
        <v>40313</v>
      </c>
      <c r="B2645" s="29" t="s">
        <v>27</v>
      </c>
      <c r="C2645" s="32">
        <v>42679</v>
      </c>
      <c r="D2645" s="36">
        <v>3</v>
      </c>
      <c r="E2645" s="34">
        <v>0.41666666666666669</v>
      </c>
      <c r="F2645" s="34">
        <v>0.44236111111111115</v>
      </c>
      <c r="G2645" s="31">
        <v>42679.442361111112</v>
      </c>
      <c r="I2645" s="29">
        <v>126</v>
      </c>
      <c r="W2645" s="29" t="s">
        <v>845</v>
      </c>
    </row>
    <row r="2646" spans="1:34">
      <c r="A2646" s="29">
        <v>40313</v>
      </c>
      <c r="B2646" s="29" t="s">
        <v>27</v>
      </c>
      <c r="C2646" s="32">
        <v>42679</v>
      </c>
      <c r="D2646" s="36">
        <v>3</v>
      </c>
      <c r="E2646" s="34">
        <v>0.41666666666666669</v>
      </c>
      <c r="F2646" s="34">
        <v>0.4458333333333333</v>
      </c>
      <c r="G2646" s="31">
        <v>42679.445833333331</v>
      </c>
      <c r="I2646" s="29">
        <v>133</v>
      </c>
      <c r="U2646" s="29" t="s">
        <v>845</v>
      </c>
    </row>
    <row r="2647" spans="1:34">
      <c r="A2647" s="29">
        <v>40313</v>
      </c>
      <c r="B2647" s="29" t="s">
        <v>27</v>
      </c>
      <c r="C2647" s="32">
        <v>42679</v>
      </c>
      <c r="D2647" s="36">
        <v>3</v>
      </c>
      <c r="E2647" s="34">
        <v>0.41666666666666669</v>
      </c>
      <c r="F2647" s="34">
        <v>0.45624999999999999</v>
      </c>
      <c r="G2647" s="31">
        <v>42679.456250000003</v>
      </c>
      <c r="I2647" s="29">
        <v>105</v>
      </c>
      <c r="W2647" s="29" t="s">
        <v>845</v>
      </c>
    </row>
    <row r="2648" spans="1:34">
      <c r="A2648" s="29">
        <v>40313</v>
      </c>
      <c r="B2648" s="29" t="s">
        <v>27</v>
      </c>
      <c r="C2648" s="32">
        <v>42679</v>
      </c>
      <c r="D2648" s="36">
        <v>3</v>
      </c>
      <c r="E2648" s="34">
        <v>0.48958333333333331</v>
      </c>
      <c r="F2648" s="34">
        <v>0.48958333333333331</v>
      </c>
      <c r="G2648" s="31">
        <v>42679.489583333336</v>
      </c>
      <c r="X2648" s="29" t="s">
        <v>845</v>
      </c>
    </row>
    <row r="2649" spans="1:34">
      <c r="A2649" s="29">
        <v>40313</v>
      </c>
      <c r="B2649" s="29" t="s">
        <v>27</v>
      </c>
      <c r="C2649" s="32">
        <v>42679</v>
      </c>
      <c r="D2649" s="36">
        <v>3</v>
      </c>
      <c r="E2649" s="34">
        <v>0.5</v>
      </c>
      <c r="F2649" s="34">
        <v>0.4909722222222222</v>
      </c>
      <c r="G2649" s="31">
        <v>42679.490972222222</v>
      </c>
      <c r="I2649" s="29">
        <v>128</v>
      </c>
      <c r="J2649" s="29" t="s">
        <v>843</v>
      </c>
    </row>
    <row r="2650" spans="1:34">
      <c r="A2650" s="29">
        <v>40313</v>
      </c>
      <c r="B2650" s="29" t="s">
        <v>27</v>
      </c>
      <c r="C2650" s="32">
        <v>42679</v>
      </c>
      <c r="D2650" s="36">
        <v>3</v>
      </c>
      <c r="E2650" s="34">
        <v>0.5</v>
      </c>
      <c r="F2650" s="34">
        <v>0.49305555555555558</v>
      </c>
      <c r="G2650" s="31">
        <v>42679.493055555555</v>
      </c>
      <c r="K2650" s="29">
        <v>55</v>
      </c>
      <c r="L2650" s="29">
        <v>55</v>
      </c>
      <c r="N2650" s="29">
        <v>4.5</v>
      </c>
      <c r="P2650" s="29" t="s">
        <v>845</v>
      </c>
    </row>
    <row r="2651" spans="1:34">
      <c r="A2651" s="29">
        <v>40313</v>
      </c>
      <c r="B2651" s="29" t="s">
        <v>27</v>
      </c>
      <c r="C2651" s="32">
        <v>42679</v>
      </c>
      <c r="D2651" s="36">
        <v>3</v>
      </c>
      <c r="E2651" s="34">
        <v>0.66666666666666663</v>
      </c>
      <c r="F2651" s="34">
        <v>0.66805555555555562</v>
      </c>
      <c r="G2651" s="31">
        <v>42679.668055555558</v>
      </c>
      <c r="I2651" s="29">
        <v>87</v>
      </c>
      <c r="J2651" s="29" t="s">
        <v>843</v>
      </c>
      <c r="AC2651" s="29">
        <v>0.2</v>
      </c>
      <c r="AD2651" s="29" t="s">
        <v>1244</v>
      </c>
      <c r="AE2651" s="29">
        <v>62</v>
      </c>
      <c r="AF2651" s="29">
        <v>16</v>
      </c>
      <c r="AG2651" s="29">
        <v>97.7</v>
      </c>
    </row>
    <row r="2652" spans="1:34">
      <c r="A2652" s="29">
        <v>40313</v>
      </c>
      <c r="B2652" s="29" t="s">
        <v>27</v>
      </c>
      <c r="C2652" s="32">
        <v>42679</v>
      </c>
      <c r="D2652" s="36">
        <v>3</v>
      </c>
      <c r="E2652" s="34">
        <v>0.66666666666666663</v>
      </c>
      <c r="F2652" s="34">
        <v>0.6694444444444444</v>
      </c>
      <c r="G2652" s="31">
        <v>42679.669444444444</v>
      </c>
      <c r="AH2652" s="29" t="s">
        <v>1245</v>
      </c>
    </row>
    <row r="2653" spans="1:34">
      <c r="A2653" s="29">
        <v>40315</v>
      </c>
      <c r="B2653" s="29" t="s">
        <v>27</v>
      </c>
      <c r="C2653" s="32">
        <v>42747</v>
      </c>
      <c r="D2653" s="36">
        <v>1</v>
      </c>
      <c r="E2653" s="34">
        <v>0.66666666666666663</v>
      </c>
      <c r="F2653" s="34">
        <v>0.68194444444444446</v>
      </c>
      <c r="G2653" s="31">
        <v>42747.681944444441</v>
      </c>
      <c r="I2653" s="29">
        <v>256</v>
      </c>
      <c r="J2653" s="29" t="s">
        <v>843</v>
      </c>
      <c r="Y2653" s="29" t="s">
        <v>845</v>
      </c>
      <c r="AC2653" s="29">
        <v>0.1</v>
      </c>
      <c r="AD2653" s="29" t="s">
        <v>1254</v>
      </c>
      <c r="AE2653" s="29">
        <v>74</v>
      </c>
      <c r="AF2653" s="29">
        <v>16</v>
      </c>
      <c r="AG2653" s="29">
        <v>97.8</v>
      </c>
      <c r="AH2653" s="29" t="s">
        <v>1255</v>
      </c>
    </row>
    <row r="2654" spans="1:34">
      <c r="A2654" s="29">
        <v>40315</v>
      </c>
      <c r="B2654" s="29" t="s">
        <v>27</v>
      </c>
      <c r="C2654" s="32">
        <v>42747</v>
      </c>
      <c r="D2654" s="36">
        <v>1</v>
      </c>
      <c r="E2654" s="34">
        <v>0.66666666666666663</v>
      </c>
      <c r="F2654" s="34">
        <v>0.79166666666666663</v>
      </c>
      <c r="G2654" s="31">
        <v>42747.791666666664</v>
      </c>
      <c r="O2654" s="29">
        <v>22</v>
      </c>
      <c r="AH2654" s="29" t="s">
        <v>1256</v>
      </c>
    </row>
    <row r="2655" spans="1:34">
      <c r="A2655" s="29">
        <v>40315</v>
      </c>
      <c r="B2655" s="29" t="s">
        <v>27</v>
      </c>
      <c r="C2655" s="32">
        <v>42747</v>
      </c>
      <c r="D2655" s="36">
        <v>1</v>
      </c>
      <c r="E2655" s="34">
        <v>0.75</v>
      </c>
      <c r="F2655" s="34">
        <v>0.79652777777777783</v>
      </c>
      <c r="G2655" s="31">
        <v>42747.796527777777</v>
      </c>
      <c r="I2655" s="29">
        <v>225</v>
      </c>
      <c r="J2655" s="29" t="s">
        <v>843</v>
      </c>
    </row>
    <row r="2656" spans="1:34">
      <c r="A2656" s="29">
        <v>40315</v>
      </c>
      <c r="B2656" s="29" t="s">
        <v>27</v>
      </c>
      <c r="C2656" s="32">
        <v>42747</v>
      </c>
      <c r="D2656" s="36">
        <v>1</v>
      </c>
      <c r="E2656" s="34">
        <v>0.75</v>
      </c>
      <c r="F2656" s="34">
        <v>0.79722222222222217</v>
      </c>
      <c r="G2656" s="31">
        <v>42747.797222222223</v>
      </c>
      <c r="K2656" s="29">
        <v>100</v>
      </c>
      <c r="L2656" s="29">
        <v>95</v>
      </c>
      <c r="N2656" s="29">
        <v>15</v>
      </c>
      <c r="P2656" s="29" t="s">
        <v>845</v>
      </c>
      <c r="Z2656" s="29" t="s">
        <v>845</v>
      </c>
    </row>
    <row r="2657" spans="1:34">
      <c r="A2657" s="29">
        <v>40315</v>
      </c>
      <c r="B2657" s="29" t="s">
        <v>27</v>
      </c>
      <c r="C2657" s="32">
        <v>42747</v>
      </c>
      <c r="D2657" s="36">
        <v>1</v>
      </c>
      <c r="E2657" s="34">
        <v>0.91666666666666663</v>
      </c>
      <c r="F2657" s="34">
        <v>0.91875000000000007</v>
      </c>
      <c r="G2657" s="31">
        <v>42747.918749999997</v>
      </c>
      <c r="I2657" s="29">
        <v>91</v>
      </c>
      <c r="J2657" s="29" t="s">
        <v>843</v>
      </c>
    </row>
    <row r="2658" spans="1:34">
      <c r="A2658" s="29">
        <v>40315</v>
      </c>
      <c r="B2658" s="29" t="s">
        <v>27</v>
      </c>
      <c r="C2658" s="32">
        <v>42747</v>
      </c>
      <c r="D2658" s="36">
        <v>1</v>
      </c>
      <c r="E2658" s="34">
        <v>0.91666666666666663</v>
      </c>
      <c r="F2658" s="34">
        <v>0.9194444444444444</v>
      </c>
      <c r="G2658" s="31">
        <v>42747.919444444444</v>
      </c>
      <c r="K2658" s="29">
        <v>17</v>
      </c>
      <c r="AB2658" s="29" t="s">
        <v>845</v>
      </c>
      <c r="AH2658" s="29" t="s">
        <v>1257</v>
      </c>
    </row>
    <row r="2659" spans="1:34">
      <c r="A2659" s="29">
        <v>40315</v>
      </c>
      <c r="B2659" s="29" t="s">
        <v>27</v>
      </c>
      <c r="C2659" s="32">
        <v>42747</v>
      </c>
      <c r="D2659" s="36">
        <v>1</v>
      </c>
      <c r="E2659" s="34">
        <v>0.95833333333333337</v>
      </c>
      <c r="F2659" s="34">
        <v>0.95972222222222225</v>
      </c>
      <c r="G2659" s="31">
        <v>42747.959722222222</v>
      </c>
      <c r="I2659" s="29">
        <v>131</v>
      </c>
      <c r="Y2659" s="29" t="s">
        <v>845</v>
      </c>
      <c r="AA2659" s="29" t="s">
        <v>845</v>
      </c>
      <c r="AH2659" s="29" t="s">
        <v>1258</v>
      </c>
    </row>
    <row r="2660" spans="1:34">
      <c r="A2660" s="29">
        <v>40315</v>
      </c>
      <c r="B2660" s="29" t="s">
        <v>27</v>
      </c>
      <c r="C2660" s="32">
        <v>42748</v>
      </c>
      <c r="D2660" s="36">
        <v>2</v>
      </c>
      <c r="E2660" s="34">
        <v>0.29166666666666669</v>
      </c>
      <c r="F2660" s="34">
        <v>0.31736111111111115</v>
      </c>
      <c r="G2660" s="31">
        <v>42748.317361111112</v>
      </c>
      <c r="I2660" s="29">
        <v>293</v>
      </c>
      <c r="Y2660" s="29" t="s">
        <v>845</v>
      </c>
      <c r="Z2660" s="29" t="s">
        <v>845</v>
      </c>
      <c r="AD2660" s="29" t="s">
        <v>1033</v>
      </c>
      <c r="AE2660" s="29">
        <v>72</v>
      </c>
      <c r="AF2660" s="29">
        <v>16</v>
      </c>
      <c r="AG2660" s="29">
        <v>97.7</v>
      </c>
    </row>
    <row r="2661" spans="1:34">
      <c r="A2661" s="29">
        <v>40315</v>
      </c>
      <c r="B2661" s="29" t="s">
        <v>27</v>
      </c>
      <c r="C2661" s="32">
        <v>42748</v>
      </c>
      <c r="D2661" s="36">
        <v>2</v>
      </c>
      <c r="E2661" s="34">
        <v>0.33333333333333331</v>
      </c>
      <c r="F2661" s="34">
        <v>0.3298611111111111</v>
      </c>
      <c r="G2661" s="31">
        <v>42748.329861111109</v>
      </c>
      <c r="I2661" s="29">
        <v>293</v>
      </c>
    </row>
    <row r="2662" spans="1:34">
      <c r="A2662" s="29">
        <v>40315</v>
      </c>
      <c r="B2662" s="29" t="s">
        <v>27</v>
      </c>
      <c r="C2662" s="32">
        <v>42748</v>
      </c>
      <c r="D2662" s="36">
        <v>2</v>
      </c>
      <c r="E2662" s="34">
        <v>0.33333333333333331</v>
      </c>
      <c r="F2662" s="34">
        <v>0.33333333333333331</v>
      </c>
      <c r="G2662" s="31">
        <v>42748.333333333336</v>
      </c>
      <c r="N2662" s="29">
        <v>13</v>
      </c>
    </row>
    <row r="2663" spans="1:34">
      <c r="A2663" s="29">
        <v>40315</v>
      </c>
      <c r="B2663" s="29" t="s">
        <v>27</v>
      </c>
      <c r="C2663" s="32">
        <v>42748</v>
      </c>
      <c r="D2663" s="36">
        <v>2</v>
      </c>
      <c r="E2663" s="34">
        <v>0.33333333333333331</v>
      </c>
      <c r="F2663" s="34">
        <v>0.3347222222222222</v>
      </c>
      <c r="G2663" s="31">
        <v>42748.334722222222</v>
      </c>
      <c r="K2663" s="29">
        <v>50</v>
      </c>
      <c r="L2663" s="29">
        <v>43</v>
      </c>
      <c r="P2663" s="29" t="s">
        <v>845</v>
      </c>
    </row>
    <row r="2664" spans="1:34">
      <c r="A2664" s="29">
        <v>40315</v>
      </c>
      <c r="B2664" s="29" t="s">
        <v>27</v>
      </c>
      <c r="C2664" s="32">
        <v>42748</v>
      </c>
      <c r="D2664" s="36">
        <v>2</v>
      </c>
      <c r="E2664" s="34">
        <v>0.34375</v>
      </c>
      <c r="F2664" s="34">
        <v>0.34722222222222227</v>
      </c>
      <c r="G2664" s="31">
        <v>42748.347222222219</v>
      </c>
      <c r="I2664" s="29">
        <v>302</v>
      </c>
      <c r="AC2664" s="29">
        <v>0.4</v>
      </c>
      <c r="AH2664" s="29" t="s">
        <v>1259</v>
      </c>
    </row>
    <row r="2665" spans="1:34">
      <c r="A2665" s="29">
        <v>40315</v>
      </c>
      <c r="B2665" s="29" t="s">
        <v>27</v>
      </c>
      <c r="C2665" s="32">
        <v>42748</v>
      </c>
      <c r="D2665" s="36">
        <v>2</v>
      </c>
      <c r="E2665" s="34">
        <v>0.38541666666666669</v>
      </c>
      <c r="F2665" s="34">
        <v>0.39027777777777778</v>
      </c>
      <c r="G2665" s="31">
        <v>42748.390277777777</v>
      </c>
      <c r="I2665" s="29">
        <v>353</v>
      </c>
      <c r="AC2665" s="29">
        <v>0.3</v>
      </c>
      <c r="AH2665" s="29" t="s">
        <v>1260</v>
      </c>
    </row>
    <row r="2666" spans="1:34">
      <c r="A2666" s="29">
        <v>40315</v>
      </c>
      <c r="B2666" s="29" t="s">
        <v>27</v>
      </c>
      <c r="C2666" s="32">
        <v>42748</v>
      </c>
      <c r="D2666" s="36">
        <v>2</v>
      </c>
      <c r="E2666" s="34">
        <v>0.41666666666666669</v>
      </c>
      <c r="F2666" s="34">
        <v>0.4236111111111111</v>
      </c>
      <c r="G2666" s="31">
        <v>42748.423611111109</v>
      </c>
      <c r="Q2666" s="29" t="s">
        <v>845</v>
      </c>
    </row>
    <row r="2667" spans="1:34">
      <c r="A2667" s="29">
        <v>40315</v>
      </c>
      <c r="B2667" s="29" t="s">
        <v>27</v>
      </c>
      <c r="C2667" s="32">
        <v>42748</v>
      </c>
      <c r="D2667" s="36">
        <v>2</v>
      </c>
      <c r="E2667" s="34">
        <v>0.45833333333333331</v>
      </c>
      <c r="F2667" s="34">
        <v>0.44791666666666669</v>
      </c>
      <c r="G2667" s="31">
        <v>42748.447916666664</v>
      </c>
      <c r="I2667" s="29">
        <v>253</v>
      </c>
      <c r="S2667" s="29" t="s">
        <v>845</v>
      </c>
      <c r="T2667" s="29" t="s">
        <v>845</v>
      </c>
    </row>
    <row r="2668" spans="1:34">
      <c r="A2668" s="29">
        <v>40315</v>
      </c>
      <c r="B2668" s="29" t="s">
        <v>27</v>
      </c>
      <c r="C2668" s="32">
        <v>42748</v>
      </c>
      <c r="D2668" s="36">
        <v>2</v>
      </c>
      <c r="E2668" s="34">
        <v>0.45833333333333331</v>
      </c>
      <c r="F2668" s="34">
        <v>0.44861111111111113</v>
      </c>
      <c r="G2668" s="31">
        <v>42748.448611111111</v>
      </c>
      <c r="U2668" s="29" t="s">
        <v>845</v>
      </c>
    </row>
    <row r="2669" spans="1:34">
      <c r="A2669" s="29">
        <v>40315</v>
      </c>
      <c r="B2669" s="29" t="s">
        <v>27</v>
      </c>
      <c r="C2669" s="32">
        <v>42748</v>
      </c>
      <c r="D2669" s="36">
        <v>2</v>
      </c>
      <c r="E2669" s="34">
        <v>0.45833333333333331</v>
      </c>
      <c r="F2669" s="34">
        <v>0.45902777777777781</v>
      </c>
      <c r="G2669" s="31">
        <v>42748.459027777775</v>
      </c>
      <c r="I2669" s="29">
        <v>220</v>
      </c>
      <c r="W2669" s="29" t="s">
        <v>845</v>
      </c>
    </row>
    <row r="2670" spans="1:34">
      <c r="A2670" s="29">
        <v>40315</v>
      </c>
      <c r="B2670" s="29" t="s">
        <v>27</v>
      </c>
      <c r="C2670" s="32">
        <v>42748</v>
      </c>
      <c r="D2670" s="36">
        <v>2</v>
      </c>
      <c r="E2670" s="34">
        <v>0.45833333333333331</v>
      </c>
      <c r="F2670" s="34">
        <v>0.46249999999999997</v>
      </c>
      <c r="G2670" s="31">
        <v>42748.462500000001</v>
      </c>
      <c r="I2670" s="29">
        <v>197</v>
      </c>
      <c r="U2670" s="29" t="s">
        <v>845</v>
      </c>
    </row>
    <row r="2671" spans="1:34">
      <c r="A2671" s="29">
        <v>40315</v>
      </c>
      <c r="B2671" s="29" t="s">
        <v>27</v>
      </c>
      <c r="C2671" s="32">
        <v>42748</v>
      </c>
      <c r="D2671" s="36">
        <v>2</v>
      </c>
      <c r="E2671" s="34">
        <v>0.45833333333333331</v>
      </c>
      <c r="F2671" s="34">
        <v>0.47291666666666665</v>
      </c>
      <c r="G2671" s="31">
        <v>42748.472916666666</v>
      </c>
      <c r="I2671" s="29">
        <v>171</v>
      </c>
      <c r="W2671" s="29" t="s">
        <v>845</v>
      </c>
    </row>
    <row r="2672" spans="1:34">
      <c r="A2672" s="29">
        <v>40315</v>
      </c>
      <c r="B2672" s="29" t="s">
        <v>27</v>
      </c>
      <c r="C2672" s="32">
        <v>42748</v>
      </c>
      <c r="D2672" s="36">
        <v>2</v>
      </c>
      <c r="E2672" s="34">
        <v>0.45833333333333331</v>
      </c>
      <c r="F2672" s="34">
        <v>0.47638888888888892</v>
      </c>
      <c r="G2672" s="31">
        <v>42748.476388888892</v>
      </c>
      <c r="I2672" s="29">
        <v>158</v>
      </c>
      <c r="U2672" s="29" t="s">
        <v>845</v>
      </c>
    </row>
    <row r="2673" spans="1:34">
      <c r="A2673" s="29">
        <v>40315</v>
      </c>
      <c r="B2673" s="29" t="s">
        <v>27</v>
      </c>
      <c r="C2673" s="32">
        <v>42748</v>
      </c>
      <c r="D2673" s="36">
        <v>2</v>
      </c>
      <c r="E2673" s="34">
        <v>0.45833333333333331</v>
      </c>
      <c r="F2673" s="34">
        <v>0.48680555555555555</v>
      </c>
      <c r="G2673" s="31">
        <v>42748.486805555556</v>
      </c>
      <c r="I2673" s="29">
        <v>121</v>
      </c>
      <c r="W2673" s="29" t="s">
        <v>845</v>
      </c>
    </row>
    <row r="2674" spans="1:34">
      <c r="A2674" s="29">
        <v>40315</v>
      </c>
      <c r="B2674" s="29" t="s">
        <v>27</v>
      </c>
      <c r="C2674" s="32">
        <v>42748</v>
      </c>
      <c r="D2674" s="36">
        <v>2</v>
      </c>
      <c r="E2674" s="34">
        <v>0.48958333333333331</v>
      </c>
      <c r="F2674" s="34">
        <v>0.50347222222222221</v>
      </c>
      <c r="G2674" s="31">
        <v>42748.503472222219</v>
      </c>
      <c r="I2674" s="29">
        <v>122</v>
      </c>
      <c r="AH2674" s="29" t="s">
        <v>1261</v>
      </c>
    </row>
    <row r="2675" spans="1:34">
      <c r="A2675" s="29">
        <v>40315</v>
      </c>
      <c r="B2675" s="29" t="s">
        <v>27</v>
      </c>
      <c r="C2675" s="32">
        <v>42748</v>
      </c>
      <c r="D2675" s="36">
        <v>2</v>
      </c>
      <c r="E2675" s="34">
        <v>0.5</v>
      </c>
      <c r="F2675" s="34">
        <v>0.52083333333333337</v>
      </c>
      <c r="G2675" s="31">
        <v>42748.520833333336</v>
      </c>
      <c r="X2675" s="29" t="s">
        <v>845</v>
      </c>
      <c r="AH2675" s="29" t="s">
        <v>1262</v>
      </c>
    </row>
    <row r="2676" spans="1:34">
      <c r="A2676" s="29">
        <v>40315</v>
      </c>
      <c r="B2676" s="29" t="s">
        <v>27</v>
      </c>
      <c r="C2676" s="32">
        <v>42748</v>
      </c>
      <c r="D2676" s="36">
        <v>2</v>
      </c>
      <c r="E2676" s="34">
        <v>0.5</v>
      </c>
      <c r="F2676" s="34">
        <v>0.53194444444444444</v>
      </c>
      <c r="G2676" s="31">
        <v>42748.531944444447</v>
      </c>
      <c r="I2676" s="29">
        <v>128</v>
      </c>
    </row>
    <row r="2677" spans="1:34">
      <c r="A2677" s="29">
        <v>40315</v>
      </c>
      <c r="B2677" s="29" t="s">
        <v>27</v>
      </c>
      <c r="C2677" s="32">
        <v>42748</v>
      </c>
      <c r="D2677" s="36">
        <v>2</v>
      </c>
      <c r="E2677" s="34">
        <v>0.5</v>
      </c>
      <c r="F2677" s="34">
        <v>0.53402777777777777</v>
      </c>
      <c r="G2677" s="31">
        <v>42748.53402777778</v>
      </c>
      <c r="N2677" s="29">
        <v>11.5</v>
      </c>
    </row>
    <row r="2678" spans="1:34">
      <c r="A2678" s="29">
        <v>40315</v>
      </c>
      <c r="B2678" s="29" t="s">
        <v>27</v>
      </c>
      <c r="C2678" s="32">
        <v>42748</v>
      </c>
      <c r="D2678" s="36">
        <v>2</v>
      </c>
      <c r="E2678" s="34">
        <v>0.5</v>
      </c>
      <c r="F2678" s="34">
        <v>0.53472222222222221</v>
      </c>
      <c r="G2678" s="31">
        <v>42748.534722222219</v>
      </c>
      <c r="K2678" s="29">
        <v>75</v>
      </c>
      <c r="L2678" s="29">
        <v>73</v>
      </c>
      <c r="P2678" s="29" t="s">
        <v>845</v>
      </c>
    </row>
    <row r="2679" spans="1:34">
      <c r="A2679" s="29">
        <v>40315</v>
      </c>
      <c r="B2679" s="29" t="s">
        <v>27</v>
      </c>
      <c r="C2679" s="32">
        <v>42748</v>
      </c>
      <c r="D2679" s="36">
        <v>2</v>
      </c>
      <c r="E2679" s="34">
        <v>0.75</v>
      </c>
      <c r="F2679" s="34">
        <v>0.75</v>
      </c>
      <c r="G2679" s="31">
        <v>42748.75</v>
      </c>
      <c r="I2679" s="29">
        <v>141</v>
      </c>
      <c r="AH2679" s="29" t="s">
        <v>1263</v>
      </c>
    </row>
    <row r="2680" spans="1:34">
      <c r="A2680" s="29">
        <v>40315</v>
      </c>
      <c r="B2680" s="29" t="s">
        <v>27</v>
      </c>
      <c r="C2680" s="32">
        <v>42748</v>
      </c>
      <c r="D2680" s="36">
        <v>2</v>
      </c>
      <c r="E2680" s="34">
        <v>0.75</v>
      </c>
      <c r="F2680" s="34">
        <v>0.77083333333333337</v>
      </c>
      <c r="G2680" s="31">
        <v>42748.770833333336</v>
      </c>
      <c r="N2680" s="29">
        <v>14.5</v>
      </c>
    </row>
    <row r="2681" spans="1:34">
      <c r="A2681" s="29">
        <v>40315</v>
      </c>
      <c r="B2681" s="29" t="s">
        <v>27</v>
      </c>
      <c r="C2681" s="32">
        <v>42748</v>
      </c>
      <c r="D2681" s="36">
        <v>2</v>
      </c>
      <c r="E2681" s="34">
        <v>0.75</v>
      </c>
      <c r="F2681" s="34">
        <v>0.77430555555555547</v>
      </c>
      <c r="G2681" s="31">
        <v>42748.774305555555</v>
      </c>
      <c r="K2681" s="29">
        <v>100</v>
      </c>
      <c r="L2681" s="29">
        <v>100</v>
      </c>
      <c r="P2681" s="29" t="s">
        <v>845</v>
      </c>
    </row>
    <row r="2682" spans="1:34">
      <c r="A2682" s="29">
        <v>40315</v>
      </c>
      <c r="B2682" s="29" t="s">
        <v>27</v>
      </c>
      <c r="C2682" s="32">
        <v>42748</v>
      </c>
      <c r="D2682" s="36">
        <v>2</v>
      </c>
      <c r="E2682" s="34">
        <v>0.75</v>
      </c>
      <c r="F2682" s="34">
        <v>0.79166666666666663</v>
      </c>
      <c r="G2682" s="31">
        <v>42748.791666666664</v>
      </c>
      <c r="O2682" s="29">
        <v>21</v>
      </c>
      <c r="AH2682" s="29" t="s">
        <v>1264</v>
      </c>
    </row>
    <row r="2683" spans="1:34">
      <c r="A2683" s="29">
        <v>40315</v>
      </c>
      <c r="B2683" s="29" t="s">
        <v>27</v>
      </c>
      <c r="C2683" s="32">
        <v>42748</v>
      </c>
      <c r="D2683" s="36">
        <v>2</v>
      </c>
      <c r="E2683" s="34">
        <v>0.79166666666666663</v>
      </c>
      <c r="F2683" s="34">
        <v>0.79166666666666663</v>
      </c>
      <c r="G2683" s="31">
        <v>42748.791666666664</v>
      </c>
      <c r="AH2683" s="29" t="s">
        <v>1265</v>
      </c>
    </row>
    <row r="2684" spans="1:34">
      <c r="A2684" s="29">
        <v>40315</v>
      </c>
      <c r="B2684" s="29" t="s">
        <v>27</v>
      </c>
      <c r="C2684" s="32">
        <v>42748</v>
      </c>
      <c r="D2684" s="36">
        <v>2</v>
      </c>
      <c r="E2684" s="34">
        <v>0.91666666666666663</v>
      </c>
      <c r="F2684" s="34">
        <v>0.92013888888888884</v>
      </c>
      <c r="G2684" s="31">
        <v>42748.920138888891</v>
      </c>
      <c r="I2684" s="29">
        <v>131</v>
      </c>
      <c r="J2684" s="29" t="s">
        <v>843</v>
      </c>
    </row>
    <row r="2685" spans="1:34">
      <c r="A2685" s="29">
        <v>40315</v>
      </c>
      <c r="B2685" s="29" t="s">
        <v>27</v>
      </c>
      <c r="C2685" s="32">
        <v>42748</v>
      </c>
      <c r="D2685" s="36">
        <v>2</v>
      </c>
      <c r="E2685" s="34">
        <v>0.91666666666666663</v>
      </c>
      <c r="F2685" s="34">
        <v>0.92569444444444438</v>
      </c>
      <c r="G2685" s="31">
        <v>42748.925694444442</v>
      </c>
      <c r="K2685" s="29">
        <v>29</v>
      </c>
      <c r="N2685" s="29">
        <v>3</v>
      </c>
      <c r="P2685" s="29" t="s">
        <v>845</v>
      </c>
      <c r="AB2685" s="29" t="s">
        <v>845</v>
      </c>
      <c r="AH2685" s="29" t="s">
        <v>1266</v>
      </c>
    </row>
    <row r="2686" spans="1:34">
      <c r="A2686" s="29">
        <v>40315</v>
      </c>
      <c r="B2686" s="29" t="s">
        <v>27</v>
      </c>
      <c r="C2686" s="32">
        <v>42748</v>
      </c>
      <c r="D2686" s="36">
        <v>2</v>
      </c>
      <c r="E2686" s="34">
        <v>0.95833333333333337</v>
      </c>
      <c r="F2686" s="34">
        <v>0.95763888888888893</v>
      </c>
      <c r="G2686" s="31">
        <v>42748.957638888889</v>
      </c>
      <c r="I2686" s="29">
        <v>124</v>
      </c>
      <c r="J2686" s="29" t="s">
        <v>843</v>
      </c>
      <c r="Y2686" s="29" t="s">
        <v>845</v>
      </c>
      <c r="Z2686" s="29" t="s">
        <v>845</v>
      </c>
      <c r="AA2686" s="29" t="s">
        <v>845</v>
      </c>
    </row>
    <row r="2687" spans="1:34">
      <c r="A2687" s="29">
        <v>40315</v>
      </c>
      <c r="B2687" s="29" t="s">
        <v>27</v>
      </c>
      <c r="C2687" s="32">
        <v>42749</v>
      </c>
      <c r="D2687" s="36">
        <v>3</v>
      </c>
      <c r="E2687" s="34">
        <v>0.29166666666666669</v>
      </c>
      <c r="F2687" s="34">
        <v>0.33749999999999997</v>
      </c>
      <c r="G2687" s="31">
        <v>42749.337500000001</v>
      </c>
      <c r="I2687" s="29">
        <v>352</v>
      </c>
      <c r="J2687" s="29" t="s">
        <v>993</v>
      </c>
      <c r="N2687" s="29">
        <v>3</v>
      </c>
      <c r="Z2687" s="29" t="s">
        <v>845</v>
      </c>
      <c r="AC2687" s="29">
        <v>0.7</v>
      </c>
      <c r="AD2687" s="29" t="s">
        <v>1267</v>
      </c>
      <c r="AE2687" s="29">
        <v>62</v>
      </c>
      <c r="AF2687" s="29">
        <v>16</v>
      </c>
      <c r="AG2687" s="29">
        <v>98</v>
      </c>
      <c r="AH2687" s="29" t="s">
        <v>1268</v>
      </c>
    </row>
    <row r="2688" spans="1:34">
      <c r="A2688" s="29">
        <v>40315</v>
      </c>
      <c r="B2688" s="29" t="s">
        <v>27</v>
      </c>
      <c r="C2688" s="32">
        <v>42749</v>
      </c>
      <c r="D2688" s="36">
        <v>3</v>
      </c>
      <c r="E2688" s="34">
        <v>0.33333333333333331</v>
      </c>
      <c r="F2688" s="34">
        <v>0.37916666666666665</v>
      </c>
      <c r="G2688" s="31">
        <v>42749.379166666666</v>
      </c>
      <c r="I2688" s="29">
        <v>327</v>
      </c>
      <c r="J2688" s="29" t="s">
        <v>993</v>
      </c>
      <c r="AC2688" s="29">
        <v>0.4</v>
      </c>
      <c r="AH2688" s="29" t="s">
        <v>1269</v>
      </c>
    </row>
    <row r="2689" spans="1:34">
      <c r="A2689" s="29">
        <v>40315</v>
      </c>
      <c r="B2689" s="29" t="s">
        <v>27</v>
      </c>
      <c r="C2689" s="32">
        <v>42749</v>
      </c>
      <c r="D2689" s="36">
        <v>3</v>
      </c>
      <c r="E2689" s="34">
        <v>0.33333333333333331</v>
      </c>
      <c r="F2689" s="34">
        <v>0.3840277777777778</v>
      </c>
      <c r="G2689" s="31">
        <v>42749.384027777778</v>
      </c>
      <c r="I2689" s="29">
        <v>327</v>
      </c>
      <c r="N2689" s="29">
        <v>10</v>
      </c>
    </row>
    <row r="2690" spans="1:34">
      <c r="A2690" s="29">
        <v>40315</v>
      </c>
      <c r="B2690" s="29" t="s">
        <v>27</v>
      </c>
      <c r="C2690" s="32">
        <v>42749</v>
      </c>
      <c r="D2690" s="36">
        <v>3</v>
      </c>
      <c r="E2690" s="34">
        <v>0.33333333333333331</v>
      </c>
      <c r="F2690" s="34">
        <v>0.38472222222222219</v>
      </c>
      <c r="G2690" s="31">
        <v>42749.384722222225</v>
      </c>
      <c r="K2690" s="29">
        <v>50</v>
      </c>
      <c r="L2690" s="29">
        <v>43</v>
      </c>
      <c r="P2690" s="29" t="s">
        <v>845</v>
      </c>
    </row>
    <row r="2691" spans="1:34">
      <c r="A2691" s="29">
        <v>40315</v>
      </c>
      <c r="B2691" s="29" t="s">
        <v>27</v>
      </c>
      <c r="C2691" s="32">
        <v>42749</v>
      </c>
      <c r="D2691" s="36">
        <v>3</v>
      </c>
      <c r="E2691" s="34">
        <v>0.375</v>
      </c>
      <c r="G2691" s="31">
        <v>42749.375</v>
      </c>
      <c r="Q2691" s="29" t="s">
        <v>845</v>
      </c>
    </row>
    <row r="2692" spans="1:34">
      <c r="A2692" s="29">
        <v>40315</v>
      </c>
      <c r="B2692" s="29" t="s">
        <v>27</v>
      </c>
      <c r="C2692" s="32">
        <v>42749</v>
      </c>
      <c r="D2692" s="36">
        <v>3</v>
      </c>
      <c r="E2692" s="34">
        <v>0.41666666666666669</v>
      </c>
      <c r="F2692" s="34">
        <v>0.42083333333333334</v>
      </c>
      <c r="G2692" s="31">
        <v>42749.42083333333</v>
      </c>
      <c r="I2692" s="29">
        <v>340</v>
      </c>
      <c r="J2692" s="29" t="s">
        <v>1270</v>
      </c>
      <c r="AC2692" s="29">
        <v>0.1</v>
      </c>
      <c r="AH2692" s="29" t="s">
        <v>1271</v>
      </c>
    </row>
    <row r="2693" spans="1:34">
      <c r="A2693" s="29">
        <v>40315</v>
      </c>
      <c r="B2693" s="29" t="s">
        <v>27</v>
      </c>
      <c r="C2693" s="32">
        <v>42749</v>
      </c>
      <c r="D2693" s="36">
        <v>3</v>
      </c>
      <c r="E2693" s="34">
        <v>0.41666666666666669</v>
      </c>
      <c r="F2693" s="34">
        <v>0.4236111111111111</v>
      </c>
      <c r="G2693" s="31">
        <v>42749.423611111109</v>
      </c>
      <c r="I2693" s="29">
        <v>340</v>
      </c>
      <c r="S2693" s="29" t="s">
        <v>845</v>
      </c>
      <c r="T2693" s="29" t="s">
        <v>845</v>
      </c>
    </row>
    <row r="2694" spans="1:34">
      <c r="A2694" s="29">
        <v>40315</v>
      </c>
      <c r="B2694" s="29" t="s">
        <v>27</v>
      </c>
      <c r="C2694" s="32">
        <v>42749</v>
      </c>
      <c r="D2694" s="36">
        <v>3</v>
      </c>
      <c r="E2694" s="34">
        <v>0.41666666666666669</v>
      </c>
      <c r="F2694" s="34">
        <v>0.42430555555555555</v>
      </c>
      <c r="G2694" s="31">
        <v>42749.424305555556</v>
      </c>
      <c r="U2694" s="29" t="s">
        <v>845</v>
      </c>
    </row>
    <row r="2695" spans="1:34">
      <c r="A2695" s="29">
        <v>40315</v>
      </c>
      <c r="B2695" s="29" t="s">
        <v>27</v>
      </c>
      <c r="C2695" s="32">
        <v>42749</v>
      </c>
      <c r="D2695" s="36">
        <v>3</v>
      </c>
      <c r="E2695" s="34">
        <v>0.41666666666666669</v>
      </c>
      <c r="F2695" s="34">
        <v>0.43472222222222223</v>
      </c>
      <c r="G2695" s="31">
        <v>42749.43472222222</v>
      </c>
      <c r="I2695" s="29">
        <v>284</v>
      </c>
      <c r="W2695" s="29" t="s">
        <v>845</v>
      </c>
    </row>
    <row r="2696" spans="1:34">
      <c r="A2696" s="29">
        <v>40315</v>
      </c>
      <c r="B2696" s="29" t="s">
        <v>27</v>
      </c>
      <c r="C2696" s="32">
        <v>42749</v>
      </c>
      <c r="D2696" s="36">
        <v>3</v>
      </c>
      <c r="E2696" s="34">
        <v>0.41666666666666669</v>
      </c>
      <c r="F2696" s="34">
        <v>0.4381944444444445</v>
      </c>
      <c r="G2696" s="31">
        <v>42749.438194444447</v>
      </c>
      <c r="I2696" s="29">
        <v>273</v>
      </c>
      <c r="U2696" s="29" t="s">
        <v>845</v>
      </c>
    </row>
    <row r="2697" spans="1:34">
      <c r="A2697" s="29">
        <v>40315</v>
      </c>
      <c r="B2697" s="29" t="s">
        <v>27</v>
      </c>
      <c r="C2697" s="32">
        <v>42749</v>
      </c>
      <c r="D2697" s="36">
        <v>3</v>
      </c>
      <c r="E2697" s="34">
        <v>0.41666666666666669</v>
      </c>
      <c r="F2697" s="34">
        <v>0.44861111111111113</v>
      </c>
      <c r="G2697" s="31">
        <v>42749.448611111111</v>
      </c>
      <c r="I2697" s="29">
        <v>211</v>
      </c>
      <c r="W2697" s="29" t="s">
        <v>845</v>
      </c>
    </row>
    <row r="2698" spans="1:34">
      <c r="A2698" s="29">
        <v>40315</v>
      </c>
      <c r="B2698" s="29" t="s">
        <v>27</v>
      </c>
      <c r="C2698" s="32">
        <v>42749</v>
      </c>
      <c r="D2698" s="36">
        <v>3</v>
      </c>
      <c r="E2698" s="34">
        <v>0.41666666666666669</v>
      </c>
      <c r="F2698" s="34">
        <v>0.45208333333333334</v>
      </c>
      <c r="G2698" s="31">
        <v>42749.45208333333</v>
      </c>
      <c r="I2698" s="29">
        <v>214</v>
      </c>
      <c r="U2698" s="29" t="s">
        <v>845</v>
      </c>
    </row>
    <row r="2699" spans="1:34">
      <c r="A2699" s="29">
        <v>40315</v>
      </c>
      <c r="B2699" s="29" t="s">
        <v>27</v>
      </c>
      <c r="C2699" s="32">
        <v>42750</v>
      </c>
      <c r="D2699" s="36">
        <v>4</v>
      </c>
      <c r="E2699" s="34">
        <v>0.41666666666666669</v>
      </c>
      <c r="F2699" s="34">
        <v>0.46249999999999997</v>
      </c>
      <c r="G2699" s="31">
        <v>42750.462500000001</v>
      </c>
      <c r="I2699" s="29">
        <v>193</v>
      </c>
      <c r="W2699" s="29" t="s">
        <v>845</v>
      </c>
    </row>
    <row r="2700" spans="1:34">
      <c r="A2700" s="29">
        <v>40315</v>
      </c>
      <c r="B2700" s="29" t="s">
        <v>27</v>
      </c>
      <c r="C2700" s="32">
        <v>42749</v>
      </c>
      <c r="D2700" s="36">
        <v>5</v>
      </c>
      <c r="E2700" s="34">
        <v>0.5</v>
      </c>
      <c r="F2700" s="34">
        <v>0.52777777777777779</v>
      </c>
      <c r="G2700" s="31">
        <v>42749.527777777781</v>
      </c>
      <c r="I2700" s="29">
        <v>144</v>
      </c>
      <c r="J2700" s="29" t="s">
        <v>843</v>
      </c>
    </row>
    <row r="2701" spans="1:34">
      <c r="A2701" s="29">
        <v>40315</v>
      </c>
      <c r="B2701" s="29" t="s">
        <v>27</v>
      </c>
      <c r="C2701" s="32">
        <v>42749</v>
      </c>
      <c r="D2701" s="36">
        <v>5</v>
      </c>
      <c r="E2701" s="34">
        <v>0.5</v>
      </c>
      <c r="F2701" s="34">
        <v>0.52847222222222223</v>
      </c>
      <c r="G2701" s="31">
        <v>42749.52847222222</v>
      </c>
      <c r="N2701" s="29">
        <v>11.5</v>
      </c>
      <c r="AH2701" s="29" t="s">
        <v>1272</v>
      </c>
    </row>
    <row r="2702" spans="1:34">
      <c r="A2702" s="29">
        <v>40315</v>
      </c>
      <c r="B2702" s="29" t="s">
        <v>27</v>
      </c>
      <c r="C2702" s="32">
        <v>42749</v>
      </c>
      <c r="D2702" s="36">
        <v>5</v>
      </c>
      <c r="E2702" s="34">
        <v>0.5</v>
      </c>
      <c r="F2702" s="34">
        <v>0.52916666666666667</v>
      </c>
      <c r="G2702" s="31">
        <v>42749.529166666667</v>
      </c>
      <c r="K2702" s="29">
        <v>75</v>
      </c>
      <c r="L2702" s="29">
        <v>72</v>
      </c>
      <c r="P2702" s="29" t="s">
        <v>845</v>
      </c>
    </row>
    <row r="2703" spans="1:34">
      <c r="A2703" s="29">
        <v>40315</v>
      </c>
      <c r="B2703" s="29" t="s">
        <v>27</v>
      </c>
      <c r="C2703" s="32">
        <v>42749</v>
      </c>
      <c r="D2703" s="36">
        <v>5</v>
      </c>
      <c r="E2703" s="34">
        <v>0.66666666666666663</v>
      </c>
      <c r="F2703" s="34">
        <v>0.66666666666666663</v>
      </c>
      <c r="G2703" s="31">
        <v>42749.666666666664</v>
      </c>
      <c r="I2703" s="29">
        <v>105</v>
      </c>
      <c r="J2703" s="29" t="s">
        <v>843</v>
      </c>
      <c r="AC2703" s="29">
        <v>0.1</v>
      </c>
      <c r="AD2703" s="29" t="s">
        <v>851</v>
      </c>
      <c r="AE2703" s="29">
        <v>66</v>
      </c>
      <c r="AF2703" s="29">
        <v>16</v>
      </c>
      <c r="AG2703" s="29">
        <v>97.6</v>
      </c>
    </row>
    <row r="2704" spans="1:34">
      <c r="A2704" s="29">
        <v>40315</v>
      </c>
      <c r="B2704" s="29" t="s">
        <v>27</v>
      </c>
      <c r="C2704" s="32">
        <v>42749</v>
      </c>
      <c r="D2704" s="36">
        <v>5</v>
      </c>
      <c r="E2704" s="34">
        <v>0.66666666666666663</v>
      </c>
      <c r="F2704" s="34">
        <v>0.67291666666666661</v>
      </c>
      <c r="G2704" s="31">
        <v>42749.67291666667</v>
      </c>
      <c r="AH2704" s="29" t="s">
        <v>269</v>
      </c>
    </row>
    <row r="2705" spans="1:34">
      <c r="A2705" s="29">
        <v>40315</v>
      </c>
      <c r="B2705" s="29" t="s">
        <v>131</v>
      </c>
      <c r="C2705" s="32">
        <v>42775</v>
      </c>
      <c r="D2705" s="36">
        <v>1</v>
      </c>
      <c r="E2705" s="34">
        <v>0.66666666666666663</v>
      </c>
      <c r="F2705" s="34">
        <v>0.72430555555555554</v>
      </c>
      <c r="G2705" s="31">
        <v>42775.724305555559</v>
      </c>
      <c r="I2705" s="29">
        <v>221</v>
      </c>
      <c r="J2705" s="29" t="s">
        <v>843</v>
      </c>
      <c r="Y2705" s="29" t="s">
        <v>845</v>
      </c>
      <c r="AC2705" s="29">
        <v>0.1</v>
      </c>
      <c r="AD2705" s="29" t="s">
        <v>1273</v>
      </c>
      <c r="AE2705" s="29">
        <v>60</v>
      </c>
      <c r="AF2705" s="29">
        <v>16</v>
      </c>
      <c r="AG2705" s="29">
        <v>36.700000000000003</v>
      </c>
      <c r="AH2705" s="29" t="s">
        <v>1274</v>
      </c>
    </row>
    <row r="2706" spans="1:34">
      <c r="A2706" s="29">
        <v>40315</v>
      </c>
      <c r="B2706" s="29" t="s">
        <v>131</v>
      </c>
      <c r="C2706" s="32">
        <v>42775</v>
      </c>
      <c r="D2706" s="36">
        <v>1</v>
      </c>
      <c r="E2706" s="34">
        <v>0.66666666666666663</v>
      </c>
      <c r="F2706" s="34">
        <v>0.76597222222222217</v>
      </c>
      <c r="G2706" s="31">
        <v>42775.765972222223</v>
      </c>
      <c r="Z2706" s="29" t="s">
        <v>845</v>
      </c>
      <c r="AH2706" s="29" t="s">
        <v>1275</v>
      </c>
    </row>
    <row r="2707" spans="1:34">
      <c r="A2707" s="29">
        <v>40315</v>
      </c>
      <c r="B2707" s="29" t="s">
        <v>131</v>
      </c>
      <c r="C2707" s="32">
        <v>42775</v>
      </c>
      <c r="D2707" s="36">
        <v>1</v>
      </c>
      <c r="E2707" s="34">
        <v>0.75</v>
      </c>
      <c r="F2707" s="34">
        <v>0.78472222222222221</v>
      </c>
      <c r="G2707" s="31">
        <v>42775.784722222219</v>
      </c>
      <c r="I2707" s="29">
        <v>183</v>
      </c>
      <c r="J2707" s="29" t="s">
        <v>843</v>
      </c>
    </row>
    <row r="2708" spans="1:34">
      <c r="A2708" s="29">
        <v>40315</v>
      </c>
      <c r="B2708" s="29" t="s">
        <v>131</v>
      </c>
      <c r="C2708" s="32">
        <v>42775</v>
      </c>
      <c r="D2708" s="36">
        <v>1</v>
      </c>
      <c r="E2708" s="34">
        <v>0.75</v>
      </c>
      <c r="F2708" s="34">
        <v>0.78680555555555554</v>
      </c>
      <c r="G2708" s="31">
        <v>42775.786805555559</v>
      </c>
      <c r="N2708" s="29">
        <v>14</v>
      </c>
    </row>
    <row r="2709" spans="1:34">
      <c r="A2709" s="29">
        <v>40315</v>
      </c>
      <c r="B2709" s="29" t="s">
        <v>131</v>
      </c>
      <c r="C2709" s="32">
        <v>42775</v>
      </c>
      <c r="D2709" s="36">
        <v>1</v>
      </c>
      <c r="E2709" s="34">
        <v>0.75</v>
      </c>
      <c r="F2709" s="34">
        <v>0.78749999999999998</v>
      </c>
      <c r="G2709" s="31">
        <v>42775.787499999999</v>
      </c>
      <c r="K2709" s="29">
        <v>100</v>
      </c>
      <c r="L2709" s="29">
        <v>95</v>
      </c>
      <c r="P2709" s="29" t="s">
        <v>845</v>
      </c>
    </row>
    <row r="2710" spans="1:34">
      <c r="A2710" s="29">
        <v>40315</v>
      </c>
      <c r="B2710" s="29" t="s">
        <v>131</v>
      </c>
      <c r="C2710" s="32">
        <v>42775</v>
      </c>
      <c r="D2710" s="36">
        <v>1</v>
      </c>
      <c r="E2710" s="34">
        <v>0.75</v>
      </c>
      <c r="F2710" s="34">
        <v>0.79166666666666663</v>
      </c>
      <c r="G2710" s="31">
        <v>42775.791666666664</v>
      </c>
      <c r="O2710" s="29">
        <v>24</v>
      </c>
      <c r="AH2710" s="29" t="s">
        <v>1276</v>
      </c>
    </row>
    <row r="2711" spans="1:34">
      <c r="A2711" s="29">
        <v>40315</v>
      </c>
      <c r="B2711" s="29" t="s">
        <v>131</v>
      </c>
      <c r="C2711" s="32">
        <v>42775</v>
      </c>
      <c r="D2711" s="36">
        <v>1</v>
      </c>
      <c r="E2711" s="34">
        <v>0.84375</v>
      </c>
      <c r="F2711" s="34">
        <v>0.84166666666666667</v>
      </c>
      <c r="G2711" s="31">
        <v>42775.841666666667</v>
      </c>
      <c r="I2711" s="29">
        <v>66</v>
      </c>
      <c r="J2711" s="29" t="s">
        <v>846</v>
      </c>
      <c r="M2711" s="29">
        <v>16</v>
      </c>
      <c r="AH2711" s="29" t="s">
        <v>1277</v>
      </c>
    </row>
    <row r="2712" spans="1:34">
      <c r="A2712" s="29">
        <v>40315</v>
      </c>
      <c r="B2712" s="29" t="s">
        <v>131</v>
      </c>
      <c r="C2712" s="32">
        <v>42775</v>
      </c>
      <c r="D2712" s="36">
        <v>1</v>
      </c>
      <c r="E2712" s="34">
        <v>0.85416666666666663</v>
      </c>
      <c r="F2712" s="34">
        <v>0.8520833333333333</v>
      </c>
      <c r="G2712" s="31">
        <v>42775.852083333331</v>
      </c>
      <c r="I2712" s="29">
        <v>48</v>
      </c>
      <c r="J2712" s="29" t="s">
        <v>885</v>
      </c>
      <c r="M2712" s="29">
        <v>31</v>
      </c>
      <c r="AH2712" s="29" t="s">
        <v>1278</v>
      </c>
    </row>
    <row r="2713" spans="1:34">
      <c r="A2713" s="29">
        <v>40315</v>
      </c>
      <c r="B2713" s="29" t="s">
        <v>131</v>
      </c>
      <c r="C2713" s="32">
        <v>42775</v>
      </c>
      <c r="D2713" s="36">
        <v>1</v>
      </c>
      <c r="E2713" s="34">
        <v>0.86458333333333337</v>
      </c>
      <c r="F2713" s="34">
        <v>0.86249999999999993</v>
      </c>
      <c r="G2713" s="31">
        <v>42775.862500000003</v>
      </c>
      <c r="I2713" s="29">
        <v>59</v>
      </c>
      <c r="J2713" s="29" t="s">
        <v>846</v>
      </c>
      <c r="M2713" s="29">
        <v>16</v>
      </c>
      <c r="AH2713" s="29" t="s">
        <v>1277</v>
      </c>
    </row>
    <row r="2714" spans="1:34">
      <c r="A2714" s="29">
        <v>40315</v>
      </c>
      <c r="B2714" s="29" t="s">
        <v>131</v>
      </c>
      <c r="C2714" s="32">
        <v>42775</v>
      </c>
      <c r="D2714" s="36">
        <v>1</v>
      </c>
      <c r="E2714" s="34">
        <v>0.875</v>
      </c>
      <c r="F2714" s="34">
        <v>0.87291666666666667</v>
      </c>
      <c r="G2714" s="31">
        <v>42775.872916666667</v>
      </c>
      <c r="I2714" s="29">
        <v>72</v>
      </c>
      <c r="J2714" s="29" t="s">
        <v>846</v>
      </c>
      <c r="M2714" s="29">
        <v>15</v>
      </c>
      <c r="AH2714" s="29" t="s">
        <v>1279</v>
      </c>
    </row>
    <row r="2715" spans="1:34">
      <c r="A2715" s="29">
        <v>40315</v>
      </c>
      <c r="B2715" s="29" t="s">
        <v>131</v>
      </c>
      <c r="C2715" s="32">
        <v>42775</v>
      </c>
      <c r="D2715" s="36">
        <v>1</v>
      </c>
      <c r="E2715" s="34">
        <v>0.88541666666666663</v>
      </c>
      <c r="F2715" s="34">
        <v>0.8833333333333333</v>
      </c>
      <c r="G2715" s="31">
        <v>42775.883333333331</v>
      </c>
      <c r="I2715" s="29">
        <v>91</v>
      </c>
      <c r="J2715" s="29" t="s">
        <v>843</v>
      </c>
    </row>
    <row r="2716" spans="1:34">
      <c r="A2716" s="29">
        <v>40315</v>
      </c>
      <c r="B2716" s="29" t="s">
        <v>131</v>
      </c>
      <c r="C2716" s="32">
        <v>42775</v>
      </c>
      <c r="D2716" s="36">
        <v>1</v>
      </c>
      <c r="E2716" s="34">
        <v>0.89583333333333337</v>
      </c>
      <c r="F2716" s="34">
        <v>0.89513888888888893</v>
      </c>
      <c r="G2716" s="31">
        <v>42775.895138888889</v>
      </c>
      <c r="I2716" s="29">
        <v>82</v>
      </c>
      <c r="J2716" s="29" t="s">
        <v>843</v>
      </c>
    </row>
    <row r="2717" spans="1:34">
      <c r="A2717" s="29">
        <v>40315</v>
      </c>
      <c r="B2717" s="29" t="s">
        <v>131</v>
      </c>
      <c r="C2717" s="32">
        <v>42775</v>
      </c>
      <c r="D2717" s="36">
        <v>1</v>
      </c>
      <c r="E2717" s="34">
        <v>0.90625</v>
      </c>
      <c r="F2717" s="34">
        <v>0.90694444444444444</v>
      </c>
      <c r="G2717" s="31">
        <v>42775.906944444447</v>
      </c>
      <c r="I2717" s="29">
        <v>91</v>
      </c>
      <c r="J2717" s="29" t="s">
        <v>843</v>
      </c>
    </row>
    <row r="2718" spans="1:34">
      <c r="A2718" s="29">
        <v>40315</v>
      </c>
      <c r="B2718" s="29" t="s">
        <v>131</v>
      </c>
      <c r="C2718" s="32">
        <v>42775</v>
      </c>
      <c r="D2718" s="36">
        <v>1</v>
      </c>
      <c r="E2718" s="34">
        <v>0.91666666666666663</v>
      </c>
      <c r="F2718" s="34">
        <v>0.91805555555555562</v>
      </c>
      <c r="G2718" s="31">
        <v>42775.918055555558</v>
      </c>
      <c r="I2718" s="29">
        <v>112</v>
      </c>
      <c r="J2718" s="29" t="s">
        <v>843</v>
      </c>
    </row>
    <row r="2719" spans="1:34">
      <c r="A2719" s="29">
        <v>40315</v>
      </c>
      <c r="B2719" s="29" t="s">
        <v>131</v>
      </c>
      <c r="C2719" s="32">
        <v>42775</v>
      </c>
      <c r="D2719" s="36">
        <v>1</v>
      </c>
      <c r="E2719" s="34">
        <v>0.91666666666666663</v>
      </c>
      <c r="F2719" s="34">
        <v>0.92013888888888884</v>
      </c>
      <c r="G2719" s="31">
        <v>42775.920138888891</v>
      </c>
      <c r="AB2719" s="29" t="s">
        <v>845</v>
      </c>
    </row>
    <row r="2720" spans="1:34">
      <c r="A2720" s="29">
        <v>40315</v>
      </c>
      <c r="B2720" s="29" t="s">
        <v>131</v>
      </c>
      <c r="C2720" s="32">
        <v>42775</v>
      </c>
      <c r="D2720" s="36">
        <v>1</v>
      </c>
      <c r="E2720" s="34">
        <v>0.91666666666666663</v>
      </c>
      <c r="F2720" s="34">
        <v>0.92499999999999993</v>
      </c>
      <c r="G2720" s="31">
        <v>42775.925000000003</v>
      </c>
      <c r="K2720" s="29">
        <v>17</v>
      </c>
      <c r="N2720" s="29">
        <v>2.5</v>
      </c>
    </row>
    <row r="2721" spans="1:33">
      <c r="A2721" s="29">
        <v>40315</v>
      </c>
      <c r="B2721" s="29" t="s">
        <v>131</v>
      </c>
      <c r="C2721" s="32">
        <v>42775</v>
      </c>
      <c r="D2721" s="36">
        <v>1</v>
      </c>
      <c r="E2721" s="34">
        <v>0.95833333333333337</v>
      </c>
      <c r="F2721" s="34">
        <v>0.96180555555555547</v>
      </c>
      <c r="G2721" s="31">
        <v>42775.961805555555</v>
      </c>
      <c r="I2721" s="29">
        <v>155</v>
      </c>
      <c r="J2721" s="29" t="s">
        <v>843</v>
      </c>
      <c r="Y2721" s="29" t="s">
        <v>845</v>
      </c>
      <c r="Z2721" s="29" t="s">
        <v>845</v>
      </c>
      <c r="AA2721" s="29" t="s">
        <v>845</v>
      </c>
    </row>
    <row r="2722" spans="1:33">
      <c r="A2722" s="29">
        <v>40315</v>
      </c>
      <c r="B2722" s="29" t="s">
        <v>131</v>
      </c>
      <c r="C2722" s="32">
        <v>42776</v>
      </c>
      <c r="D2722" s="36">
        <v>2</v>
      </c>
      <c r="E2722" s="34">
        <v>0.29166666666666669</v>
      </c>
      <c r="F2722" s="34">
        <v>0.29166666666666669</v>
      </c>
      <c r="G2722" s="31">
        <v>42776.291666666664</v>
      </c>
      <c r="I2722" s="29">
        <v>133</v>
      </c>
      <c r="J2722" s="29" t="s">
        <v>843</v>
      </c>
      <c r="Z2722" s="29" t="s">
        <v>845</v>
      </c>
      <c r="AD2722" s="29" t="s">
        <v>1280</v>
      </c>
      <c r="AE2722" s="29">
        <v>70</v>
      </c>
      <c r="AF2722" s="29">
        <v>16</v>
      </c>
      <c r="AG2722" s="29">
        <v>36.5</v>
      </c>
    </row>
    <row r="2723" spans="1:33">
      <c r="A2723" s="29">
        <v>40315</v>
      </c>
      <c r="B2723" s="29" t="s">
        <v>131</v>
      </c>
      <c r="C2723" s="32">
        <v>42776</v>
      </c>
      <c r="D2723" s="36">
        <v>2</v>
      </c>
      <c r="E2723" s="34">
        <v>0.33333333333333331</v>
      </c>
      <c r="F2723" s="34">
        <v>0.33333333333333331</v>
      </c>
      <c r="G2723" s="31">
        <v>42776.333333333336</v>
      </c>
      <c r="I2723" s="29">
        <v>168</v>
      </c>
      <c r="J2723" s="29" t="s">
        <v>843</v>
      </c>
      <c r="N2723" s="29">
        <v>7</v>
      </c>
    </row>
    <row r="2724" spans="1:33">
      <c r="A2724" s="29">
        <v>40315</v>
      </c>
      <c r="B2724" s="29" t="s">
        <v>131</v>
      </c>
      <c r="C2724" s="32">
        <v>42776</v>
      </c>
      <c r="D2724" s="36">
        <v>2</v>
      </c>
      <c r="E2724" s="34">
        <v>0.33333333333333331</v>
      </c>
      <c r="F2724" s="34">
        <v>0.33402777777777781</v>
      </c>
      <c r="G2724" s="31">
        <v>42776.334027777775</v>
      </c>
      <c r="K2724" s="29">
        <v>50</v>
      </c>
      <c r="L2724" s="29">
        <v>43</v>
      </c>
      <c r="P2724" s="29" t="s">
        <v>845</v>
      </c>
    </row>
    <row r="2725" spans="1:33">
      <c r="A2725" s="29">
        <v>40315</v>
      </c>
      <c r="B2725" s="29" t="s">
        <v>131</v>
      </c>
      <c r="C2725" s="32">
        <v>42776</v>
      </c>
      <c r="D2725" s="36">
        <v>2</v>
      </c>
      <c r="E2725" s="34">
        <v>0.45833333333333331</v>
      </c>
      <c r="F2725" s="34">
        <v>0.45416666666666666</v>
      </c>
      <c r="G2725" s="31">
        <v>42776.45416666667</v>
      </c>
      <c r="I2725" s="29">
        <v>191</v>
      </c>
      <c r="S2725" s="29" t="s">
        <v>845</v>
      </c>
    </row>
    <row r="2726" spans="1:33">
      <c r="A2726" s="29">
        <v>40315</v>
      </c>
      <c r="B2726" s="29" t="s">
        <v>131</v>
      </c>
      <c r="C2726" s="32">
        <v>42776</v>
      </c>
      <c r="D2726" s="36">
        <v>2</v>
      </c>
      <c r="E2726" s="34">
        <v>0.45833333333333331</v>
      </c>
      <c r="F2726" s="34">
        <v>0.4597222222222222</v>
      </c>
      <c r="G2726" s="31">
        <v>42776.459722222222</v>
      </c>
      <c r="T2726" s="29" t="s">
        <v>845</v>
      </c>
    </row>
    <row r="2727" spans="1:33">
      <c r="A2727" s="29">
        <v>40315</v>
      </c>
      <c r="B2727" s="29" t="s">
        <v>131</v>
      </c>
      <c r="C2727" s="32">
        <v>42776</v>
      </c>
      <c r="D2727" s="36">
        <v>2</v>
      </c>
      <c r="E2727" s="34">
        <v>0.45833333333333331</v>
      </c>
      <c r="F2727" s="34">
        <v>0.4604166666666667</v>
      </c>
      <c r="G2727" s="31">
        <v>42776.460416666669</v>
      </c>
      <c r="U2727" s="29" t="s">
        <v>845</v>
      </c>
    </row>
    <row r="2728" spans="1:33">
      <c r="A2728" s="29">
        <v>40315</v>
      </c>
      <c r="B2728" s="29" t="s">
        <v>131</v>
      </c>
      <c r="C2728" s="32">
        <v>42776</v>
      </c>
      <c r="D2728" s="36">
        <v>2</v>
      </c>
      <c r="E2728" s="34">
        <v>0.45833333333333331</v>
      </c>
      <c r="F2728" s="34">
        <v>0.47083333333333338</v>
      </c>
      <c r="G2728" s="31">
        <v>42776.470833333333</v>
      </c>
      <c r="I2728" s="29">
        <v>164</v>
      </c>
      <c r="W2728" s="29" t="s">
        <v>845</v>
      </c>
    </row>
    <row r="2729" spans="1:33">
      <c r="A2729" s="29">
        <v>40315</v>
      </c>
      <c r="B2729" s="29" t="s">
        <v>131</v>
      </c>
      <c r="C2729" s="32">
        <v>42776</v>
      </c>
      <c r="D2729" s="36">
        <v>2</v>
      </c>
      <c r="E2729" s="34">
        <v>0.45833333333333331</v>
      </c>
      <c r="F2729" s="34">
        <v>0.47430555555555554</v>
      </c>
      <c r="G2729" s="31">
        <v>42776.474305555559</v>
      </c>
      <c r="I2729" s="29">
        <v>166</v>
      </c>
      <c r="U2729" s="29" t="s">
        <v>845</v>
      </c>
    </row>
    <row r="2730" spans="1:33">
      <c r="A2730" s="29">
        <v>40315</v>
      </c>
      <c r="B2730" s="29" t="s">
        <v>131</v>
      </c>
      <c r="C2730" s="32">
        <v>42776</v>
      </c>
      <c r="D2730" s="36">
        <v>2</v>
      </c>
      <c r="E2730" s="34">
        <v>0.45833333333333331</v>
      </c>
      <c r="F2730" s="34">
        <v>0.48472222222222222</v>
      </c>
      <c r="G2730" s="31">
        <v>42776.484722222223</v>
      </c>
      <c r="I2730" s="29">
        <v>133</v>
      </c>
      <c r="W2730" s="29" t="s">
        <v>845</v>
      </c>
    </row>
    <row r="2731" spans="1:33">
      <c r="A2731" s="29">
        <v>40315</v>
      </c>
      <c r="B2731" s="29" t="s">
        <v>131</v>
      </c>
      <c r="C2731" s="32">
        <v>42776</v>
      </c>
      <c r="D2731" s="36">
        <v>2</v>
      </c>
      <c r="E2731" s="34">
        <v>0.45833333333333331</v>
      </c>
      <c r="F2731" s="34">
        <v>0.48819444444444443</v>
      </c>
      <c r="G2731" s="31">
        <v>42776.488194444442</v>
      </c>
      <c r="I2731" s="29">
        <v>131</v>
      </c>
      <c r="U2731" s="29" t="s">
        <v>845</v>
      </c>
    </row>
    <row r="2732" spans="1:33">
      <c r="A2732" s="29">
        <v>40315</v>
      </c>
      <c r="B2732" s="29" t="s">
        <v>131</v>
      </c>
      <c r="C2732" s="32">
        <v>42776</v>
      </c>
      <c r="D2732" s="36">
        <v>2</v>
      </c>
      <c r="E2732" s="34">
        <v>0.45833333333333331</v>
      </c>
      <c r="F2732" s="34">
        <v>0.49861111111111112</v>
      </c>
      <c r="G2732" s="31">
        <v>42776.498611111114</v>
      </c>
      <c r="I2732" s="29">
        <v>94</v>
      </c>
      <c r="W2732" s="29" t="s">
        <v>845</v>
      </c>
    </row>
    <row r="2733" spans="1:33">
      <c r="A2733" s="29">
        <v>40315</v>
      </c>
      <c r="B2733" s="29" t="s">
        <v>131</v>
      </c>
      <c r="C2733" s="32">
        <v>42776</v>
      </c>
      <c r="D2733" s="36">
        <v>2</v>
      </c>
      <c r="E2733" s="34">
        <v>0.5</v>
      </c>
      <c r="F2733" s="34">
        <v>0.5395833333333333</v>
      </c>
      <c r="G2733" s="31">
        <v>42776.539583333331</v>
      </c>
      <c r="I2733" s="29">
        <v>113</v>
      </c>
      <c r="J2733" s="29" t="s">
        <v>843</v>
      </c>
    </row>
    <row r="2734" spans="1:33">
      <c r="A2734" s="29">
        <v>40315</v>
      </c>
      <c r="B2734" s="29" t="s">
        <v>131</v>
      </c>
      <c r="C2734" s="32">
        <v>42776</v>
      </c>
      <c r="D2734" s="36">
        <v>2</v>
      </c>
      <c r="E2734" s="34">
        <v>0.5</v>
      </c>
      <c r="F2734" s="34">
        <v>0.54027777777777775</v>
      </c>
      <c r="G2734" s="31">
        <v>42776.540277777778</v>
      </c>
      <c r="K2734" s="29">
        <v>75</v>
      </c>
      <c r="L2734" s="29">
        <v>73</v>
      </c>
      <c r="N2734" s="29">
        <v>10</v>
      </c>
      <c r="P2734" s="29" t="s">
        <v>845</v>
      </c>
    </row>
    <row r="2735" spans="1:33">
      <c r="A2735" s="29">
        <v>40315</v>
      </c>
      <c r="B2735" s="29" t="s">
        <v>131</v>
      </c>
      <c r="C2735" s="32">
        <v>42776</v>
      </c>
      <c r="D2735" s="36">
        <v>2</v>
      </c>
      <c r="E2735" s="34">
        <v>0.75</v>
      </c>
      <c r="F2735" s="34">
        <v>0.75138888888888899</v>
      </c>
      <c r="G2735" s="31">
        <v>42776.751388888886</v>
      </c>
      <c r="I2735" s="29">
        <v>213</v>
      </c>
      <c r="J2735" s="29" t="s">
        <v>843</v>
      </c>
    </row>
    <row r="2736" spans="1:33">
      <c r="A2736" s="29">
        <v>40315</v>
      </c>
      <c r="B2736" s="29" t="s">
        <v>131</v>
      </c>
      <c r="C2736" s="32">
        <v>42776</v>
      </c>
      <c r="D2736" s="36">
        <v>2</v>
      </c>
      <c r="E2736" s="34">
        <v>0.75</v>
      </c>
      <c r="F2736" s="34">
        <v>0.75277777777777777</v>
      </c>
      <c r="G2736" s="31">
        <v>42776.75277777778</v>
      </c>
      <c r="K2736" s="29">
        <v>100</v>
      </c>
      <c r="L2736" s="29">
        <v>100</v>
      </c>
      <c r="N2736" s="29">
        <v>15.5</v>
      </c>
      <c r="Z2736" s="29" t="s">
        <v>845</v>
      </c>
    </row>
    <row r="2737" spans="1:34">
      <c r="A2737" s="29">
        <v>40315</v>
      </c>
      <c r="B2737" s="29" t="s">
        <v>131</v>
      </c>
      <c r="C2737" s="32">
        <v>42776</v>
      </c>
      <c r="D2737" s="36">
        <v>2</v>
      </c>
      <c r="E2737" s="34">
        <v>0.79166666666666663</v>
      </c>
      <c r="F2737" s="34">
        <v>0.79513888888888884</v>
      </c>
      <c r="G2737" s="31">
        <v>42776.795138888891</v>
      </c>
      <c r="O2737" s="29">
        <v>24</v>
      </c>
      <c r="AH2737" s="29" t="s">
        <v>1281</v>
      </c>
    </row>
    <row r="2738" spans="1:34">
      <c r="A2738" s="29">
        <v>40315</v>
      </c>
      <c r="B2738" s="29" t="s">
        <v>131</v>
      </c>
      <c r="C2738" s="32">
        <v>42776</v>
      </c>
      <c r="D2738" s="36">
        <v>2</v>
      </c>
      <c r="E2738" s="34">
        <v>0.875</v>
      </c>
      <c r="F2738" s="34">
        <v>0.87430555555555556</v>
      </c>
      <c r="G2738" s="31">
        <v>42776.874305555553</v>
      </c>
      <c r="I2738" s="29">
        <v>95</v>
      </c>
      <c r="J2738" s="29" t="s">
        <v>843</v>
      </c>
      <c r="AH2738" s="29" t="s">
        <v>1282</v>
      </c>
    </row>
    <row r="2739" spans="1:34">
      <c r="A2739" s="29">
        <v>40315</v>
      </c>
      <c r="B2739" s="29" t="s">
        <v>131</v>
      </c>
      <c r="C2739" s="32">
        <v>42776</v>
      </c>
      <c r="D2739" s="36">
        <v>2</v>
      </c>
      <c r="E2739" s="34">
        <v>0.875</v>
      </c>
      <c r="F2739" s="34">
        <v>0.875</v>
      </c>
      <c r="G2739" s="31">
        <v>42776.875</v>
      </c>
      <c r="I2739" s="29">
        <v>87</v>
      </c>
      <c r="J2739" s="29" t="s">
        <v>843</v>
      </c>
      <c r="AH2739" s="29" t="s">
        <v>1283</v>
      </c>
    </row>
    <row r="2740" spans="1:34">
      <c r="A2740" s="29">
        <v>40315</v>
      </c>
      <c r="B2740" s="29" t="s">
        <v>131</v>
      </c>
      <c r="C2740" s="32">
        <v>42776</v>
      </c>
      <c r="D2740" s="36">
        <v>2</v>
      </c>
      <c r="E2740" s="34">
        <v>0.88541666666666663</v>
      </c>
      <c r="F2740" s="34">
        <v>0.8833333333333333</v>
      </c>
      <c r="G2740" s="31">
        <v>42776.883333333331</v>
      </c>
      <c r="I2740" s="29">
        <v>70</v>
      </c>
      <c r="J2740" s="29" t="s">
        <v>846</v>
      </c>
      <c r="M2740" s="29">
        <v>15</v>
      </c>
      <c r="AH2740" s="29" t="s">
        <v>1284</v>
      </c>
    </row>
    <row r="2741" spans="1:34">
      <c r="A2741" s="29">
        <v>40315</v>
      </c>
      <c r="B2741" s="29" t="s">
        <v>131</v>
      </c>
      <c r="C2741" s="32">
        <v>42776</v>
      </c>
      <c r="D2741" s="36">
        <v>2</v>
      </c>
      <c r="E2741" s="34">
        <v>0.89583333333333337</v>
      </c>
      <c r="F2741" s="34">
        <v>0.89513888888888893</v>
      </c>
      <c r="G2741" s="31">
        <v>42776.895138888889</v>
      </c>
      <c r="I2741" s="29">
        <v>75</v>
      </c>
      <c r="J2741" s="29" t="s">
        <v>846</v>
      </c>
      <c r="M2741" s="29">
        <v>15</v>
      </c>
      <c r="AH2741" s="29" t="s">
        <v>1285</v>
      </c>
    </row>
    <row r="2742" spans="1:34">
      <c r="A2742" s="29">
        <v>40315</v>
      </c>
      <c r="B2742" s="29" t="s">
        <v>131</v>
      </c>
      <c r="C2742" s="32">
        <v>42776</v>
      </c>
      <c r="D2742" s="36">
        <v>2</v>
      </c>
      <c r="E2742" s="34">
        <v>0.90625</v>
      </c>
      <c r="F2742" s="34">
        <v>0.90625</v>
      </c>
      <c r="G2742" s="31">
        <v>42776.90625</v>
      </c>
      <c r="I2742" s="29">
        <v>102</v>
      </c>
      <c r="J2742" s="29" t="s">
        <v>843</v>
      </c>
      <c r="AH2742" s="29" t="s">
        <v>1286</v>
      </c>
    </row>
    <row r="2743" spans="1:34">
      <c r="A2743" s="29">
        <v>40315</v>
      </c>
      <c r="B2743" s="29" t="s">
        <v>131</v>
      </c>
      <c r="C2743" s="32">
        <v>42776</v>
      </c>
      <c r="D2743" s="36">
        <v>2</v>
      </c>
      <c r="E2743" s="34">
        <v>0.91666666666666663</v>
      </c>
      <c r="F2743" s="34">
        <v>0.91736111111111107</v>
      </c>
      <c r="G2743" s="31">
        <v>42776.917361111111</v>
      </c>
      <c r="I2743" s="29">
        <v>97</v>
      </c>
      <c r="J2743" s="29" t="s">
        <v>843</v>
      </c>
      <c r="K2743" s="29">
        <v>29</v>
      </c>
      <c r="N2743" s="29">
        <v>3.5</v>
      </c>
    </row>
    <row r="2744" spans="1:34">
      <c r="A2744" s="29">
        <v>40315</v>
      </c>
      <c r="B2744" s="29" t="s">
        <v>131</v>
      </c>
      <c r="C2744" s="32">
        <v>42776</v>
      </c>
      <c r="D2744" s="36">
        <v>2</v>
      </c>
      <c r="E2744" s="34">
        <v>0.91666666666666663</v>
      </c>
      <c r="F2744" s="34">
        <v>0.91805555555555562</v>
      </c>
      <c r="G2744" s="31">
        <v>42776.918055555558</v>
      </c>
      <c r="AB2744" s="29" t="s">
        <v>845</v>
      </c>
    </row>
    <row r="2745" spans="1:34">
      <c r="A2745" s="29">
        <v>40315</v>
      </c>
      <c r="B2745" s="29" t="s">
        <v>131</v>
      </c>
      <c r="C2745" s="32">
        <v>42776</v>
      </c>
      <c r="D2745" s="36">
        <v>2</v>
      </c>
      <c r="E2745" s="34">
        <v>0.95833333333333337</v>
      </c>
      <c r="F2745" s="34">
        <v>0.95347222222222217</v>
      </c>
      <c r="G2745" s="31">
        <v>42776.953472222223</v>
      </c>
      <c r="I2745" s="29">
        <v>101</v>
      </c>
      <c r="J2745" s="29" t="s">
        <v>843</v>
      </c>
      <c r="Y2745" s="29" t="s">
        <v>845</v>
      </c>
      <c r="Z2745" s="29" t="s">
        <v>845</v>
      </c>
      <c r="AA2745" s="29" t="s">
        <v>845</v>
      </c>
      <c r="AH2745" s="29" t="s">
        <v>1287</v>
      </c>
    </row>
    <row r="2746" spans="1:34">
      <c r="A2746" s="29">
        <v>40315</v>
      </c>
      <c r="B2746" s="29" t="s">
        <v>131</v>
      </c>
      <c r="C2746" s="32">
        <v>42777</v>
      </c>
      <c r="D2746" s="36">
        <v>3</v>
      </c>
      <c r="E2746" s="34">
        <v>3.125E-2</v>
      </c>
      <c r="F2746" s="34">
        <v>3.125E-2</v>
      </c>
      <c r="G2746" s="31">
        <v>42777.03125</v>
      </c>
      <c r="I2746" s="29">
        <v>72</v>
      </c>
      <c r="J2746" s="29" t="s">
        <v>846</v>
      </c>
      <c r="M2746" s="29">
        <v>16</v>
      </c>
      <c r="AH2746" s="29" t="s">
        <v>1288</v>
      </c>
    </row>
    <row r="2747" spans="1:34">
      <c r="A2747" s="29">
        <v>40315</v>
      </c>
      <c r="B2747" s="29" t="s">
        <v>131</v>
      </c>
      <c r="C2747" s="32">
        <v>42777</v>
      </c>
      <c r="D2747" s="36">
        <v>3</v>
      </c>
      <c r="E2747" s="34">
        <v>4.1666666666666664E-2</v>
      </c>
      <c r="F2747" s="34">
        <v>4.3750000000000004E-2</v>
      </c>
      <c r="G2747" s="31">
        <v>42777.043749999997</v>
      </c>
      <c r="I2747" s="29">
        <v>69</v>
      </c>
      <c r="J2747" s="29" t="s">
        <v>846</v>
      </c>
      <c r="M2747" s="29">
        <v>16</v>
      </c>
      <c r="AH2747" s="29" t="s">
        <v>1289</v>
      </c>
    </row>
    <row r="2748" spans="1:34">
      <c r="A2748" s="29">
        <v>40315</v>
      </c>
      <c r="B2748" s="29" t="s">
        <v>131</v>
      </c>
      <c r="C2748" s="32">
        <v>42777</v>
      </c>
      <c r="D2748" s="36">
        <v>3</v>
      </c>
      <c r="E2748" s="34">
        <v>5.2083333333333336E-2</v>
      </c>
      <c r="F2748" s="34">
        <v>5.5555555555555552E-2</v>
      </c>
      <c r="G2748" s="31">
        <v>42777.055555555555</v>
      </c>
      <c r="I2748" s="29">
        <v>122</v>
      </c>
      <c r="J2748" s="29" t="s">
        <v>843</v>
      </c>
      <c r="AH2748" s="29" t="s">
        <v>1286</v>
      </c>
    </row>
    <row r="2749" spans="1:34">
      <c r="A2749" s="29">
        <v>40315</v>
      </c>
      <c r="B2749" s="29" t="s">
        <v>131</v>
      </c>
      <c r="C2749" s="32">
        <v>42777</v>
      </c>
      <c r="D2749" s="36">
        <v>3</v>
      </c>
      <c r="E2749" s="34">
        <v>0.29166666666666669</v>
      </c>
      <c r="F2749" s="34">
        <v>0.31527777777777777</v>
      </c>
      <c r="G2749" s="31">
        <v>42777.31527777778</v>
      </c>
      <c r="I2749" s="29">
        <v>297</v>
      </c>
      <c r="J2749" s="29" t="s">
        <v>843</v>
      </c>
      <c r="AD2749" s="29" t="s">
        <v>1290</v>
      </c>
      <c r="AE2749" s="29">
        <v>60</v>
      </c>
      <c r="AF2749" s="29">
        <v>16</v>
      </c>
      <c r="AG2749" s="29">
        <v>36.4</v>
      </c>
      <c r="AH2749" s="29" t="s">
        <v>1291</v>
      </c>
    </row>
    <row r="2750" spans="1:34">
      <c r="A2750" s="29">
        <v>40315</v>
      </c>
      <c r="B2750" s="29" t="s">
        <v>131</v>
      </c>
      <c r="C2750" s="32">
        <v>42777</v>
      </c>
      <c r="D2750" s="36">
        <v>3</v>
      </c>
      <c r="E2750" s="34">
        <v>0.29166666666666669</v>
      </c>
      <c r="F2750" s="34">
        <v>0.32916666666666666</v>
      </c>
      <c r="G2750" s="31">
        <v>42777.32916666667</v>
      </c>
      <c r="I2750" s="29">
        <v>326</v>
      </c>
      <c r="J2750" s="29" t="s">
        <v>993</v>
      </c>
      <c r="AC2750" s="29">
        <v>0.5</v>
      </c>
      <c r="AH2750" s="29" t="s">
        <v>1292</v>
      </c>
    </row>
    <row r="2751" spans="1:34">
      <c r="A2751" s="29">
        <v>40315</v>
      </c>
      <c r="B2751" s="29" t="s">
        <v>131</v>
      </c>
      <c r="C2751" s="32">
        <v>42777</v>
      </c>
      <c r="D2751" s="36">
        <v>3</v>
      </c>
      <c r="E2751" s="34">
        <v>0.33333333333333331</v>
      </c>
      <c r="F2751" s="34">
        <v>0.33333333333333331</v>
      </c>
      <c r="G2751" s="31">
        <v>42777.333333333336</v>
      </c>
      <c r="I2751" s="29">
        <v>326</v>
      </c>
      <c r="N2751" s="29">
        <v>10</v>
      </c>
    </row>
    <row r="2752" spans="1:34">
      <c r="A2752" s="29">
        <v>40315</v>
      </c>
      <c r="B2752" s="29" t="s">
        <v>131</v>
      </c>
      <c r="C2752" s="32">
        <v>42777</v>
      </c>
      <c r="D2752" s="36">
        <v>3</v>
      </c>
      <c r="E2752" s="34">
        <v>0.33333333333333331</v>
      </c>
      <c r="F2752" s="34">
        <v>0.3347222222222222</v>
      </c>
      <c r="G2752" s="31">
        <v>42777.334722222222</v>
      </c>
      <c r="K2752" s="29">
        <v>50</v>
      </c>
      <c r="L2752" s="29">
        <v>43</v>
      </c>
      <c r="P2752" s="29" t="s">
        <v>845</v>
      </c>
    </row>
    <row r="2753" spans="1:34">
      <c r="A2753" s="29">
        <v>40315</v>
      </c>
      <c r="B2753" s="29" t="s">
        <v>131</v>
      </c>
      <c r="C2753" s="32">
        <v>42777</v>
      </c>
      <c r="D2753" s="36">
        <v>3</v>
      </c>
      <c r="E2753" s="34">
        <v>0.35416666666666669</v>
      </c>
      <c r="F2753" s="34">
        <v>0.37083333333333335</v>
      </c>
      <c r="G2753" s="31">
        <v>42777.370833333334</v>
      </c>
      <c r="I2753" s="29">
        <v>370</v>
      </c>
      <c r="J2753" s="29" t="s">
        <v>993</v>
      </c>
      <c r="AC2753" s="29">
        <v>0.2</v>
      </c>
      <c r="AH2753" s="29" t="s">
        <v>1293</v>
      </c>
    </row>
    <row r="2754" spans="1:34">
      <c r="A2754" s="29">
        <v>40315</v>
      </c>
      <c r="B2754" s="29" t="s">
        <v>131</v>
      </c>
      <c r="C2754" s="32">
        <v>42777</v>
      </c>
      <c r="D2754" s="36">
        <v>3</v>
      </c>
      <c r="E2754" s="34">
        <v>0.41666666666666669</v>
      </c>
      <c r="F2754" s="34">
        <v>0.41319444444444442</v>
      </c>
      <c r="G2754" s="31">
        <v>42777.413194444445</v>
      </c>
      <c r="I2754" s="29">
        <v>376</v>
      </c>
      <c r="S2754" s="29" t="s">
        <v>845</v>
      </c>
    </row>
    <row r="2755" spans="1:34">
      <c r="A2755" s="29">
        <v>40315</v>
      </c>
      <c r="B2755" s="29" t="s">
        <v>131</v>
      </c>
      <c r="C2755" s="32">
        <v>42777</v>
      </c>
      <c r="D2755" s="36">
        <v>3</v>
      </c>
      <c r="E2755" s="34">
        <v>0.41666666666666669</v>
      </c>
      <c r="F2755" s="34">
        <v>0.41597222222222219</v>
      </c>
      <c r="G2755" s="31">
        <v>42777.415972222225</v>
      </c>
      <c r="T2755" s="29" t="s">
        <v>845</v>
      </c>
    </row>
    <row r="2756" spans="1:34">
      <c r="A2756" s="29">
        <v>40315</v>
      </c>
      <c r="B2756" s="29" t="s">
        <v>131</v>
      </c>
      <c r="C2756" s="32">
        <v>42777</v>
      </c>
      <c r="D2756" s="36">
        <v>3</v>
      </c>
      <c r="E2756" s="34">
        <v>0.41666666666666669</v>
      </c>
      <c r="F2756" s="34">
        <v>0.41666666666666669</v>
      </c>
      <c r="G2756" s="31">
        <v>42777.416666666664</v>
      </c>
      <c r="U2756" s="29" t="s">
        <v>845</v>
      </c>
    </row>
    <row r="2757" spans="1:34">
      <c r="A2757" s="29">
        <v>40315</v>
      </c>
      <c r="B2757" s="29" t="s">
        <v>131</v>
      </c>
      <c r="C2757" s="32">
        <v>42777</v>
      </c>
      <c r="D2757" s="36">
        <v>3</v>
      </c>
      <c r="E2757" s="34">
        <v>0.41666666666666669</v>
      </c>
      <c r="F2757" s="34">
        <v>0.42708333333333331</v>
      </c>
      <c r="G2757" s="31">
        <v>42777.427083333336</v>
      </c>
      <c r="I2757" s="29">
        <v>300</v>
      </c>
      <c r="W2757" s="29" t="s">
        <v>845</v>
      </c>
    </row>
    <row r="2758" spans="1:34">
      <c r="A2758" s="29">
        <v>40315</v>
      </c>
      <c r="B2758" s="29" t="s">
        <v>131</v>
      </c>
      <c r="C2758" s="32">
        <v>42777</v>
      </c>
      <c r="D2758" s="36">
        <v>3</v>
      </c>
      <c r="E2758" s="34">
        <v>0.41666666666666669</v>
      </c>
      <c r="F2758" s="34">
        <v>0.43055555555555558</v>
      </c>
      <c r="G2758" s="31">
        <v>42777.430555555555</v>
      </c>
      <c r="I2758" s="29">
        <v>298</v>
      </c>
      <c r="U2758" s="29" t="s">
        <v>845</v>
      </c>
    </row>
    <row r="2759" spans="1:34">
      <c r="A2759" s="29">
        <v>40315</v>
      </c>
      <c r="B2759" s="29" t="s">
        <v>131</v>
      </c>
      <c r="C2759" s="32">
        <v>42777</v>
      </c>
      <c r="D2759" s="36">
        <v>3</v>
      </c>
      <c r="E2759" s="34">
        <v>0.41666666666666669</v>
      </c>
      <c r="F2759" s="34">
        <v>0.44097222222222227</v>
      </c>
      <c r="G2759" s="31">
        <v>42777.440972222219</v>
      </c>
      <c r="I2759" s="29">
        <v>231</v>
      </c>
      <c r="W2759" s="29" t="s">
        <v>845</v>
      </c>
    </row>
    <row r="2760" spans="1:34">
      <c r="A2760" s="29">
        <v>40315</v>
      </c>
      <c r="B2760" s="29" t="s">
        <v>131</v>
      </c>
      <c r="C2760" s="32">
        <v>42777</v>
      </c>
      <c r="D2760" s="36">
        <v>3</v>
      </c>
      <c r="E2760" s="34">
        <v>0.41666666666666669</v>
      </c>
      <c r="F2760" s="34">
        <v>0.44444444444444442</v>
      </c>
      <c r="G2760" s="31">
        <v>42777.444444444445</v>
      </c>
      <c r="I2760" s="29">
        <v>226</v>
      </c>
      <c r="U2760" s="29" t="s">
        <v>845</v>
      </c>
    </row>
    <row r="2761" spans="1:34">
      <c r="A2761" s="29">
        <v>40315</v>
      </c>
      <c r="B2761" s="29" t="s">
        <v>131</v>
      </c>
      <c r="C2761" s="32">
        <v>42777</v>
      </c>
      <c r="D2761" s="36">
        <v>3</v>
      </c>
      <c r="E2761" s="34">
        <v>0.41666666666666669</v>
      </c>
      <c r="F2761" s="34">
        <v>0.4548611111111111</v>
      </c>
      <c r="G2761" s="31">
        <v>42777.454861111109</v>
      </c>
      <c r="I2761" s="29">
        <v>188</v>
      </c>
      <c r="W2761" s="29" t="s">
        <v>845</v>
      </c>
    </row>
    <row r="2762" spans="1:34">
      <c r="A2762" s="29">
        <v>40315</v>
      </c>
      <c r="B2762" s="29" t="s">
        <v>131</v>
      </c>
      <c r="C2762" s="32">
        <v>42777</v>
      </c>
      <c r="D2762" s="36">
        <v>3</v>
      </c>
      <c r="E2762" s="34">
        <v>0.5</v>
      </c>
      <c r="F2762" s="34">
        <v>0.50277777777777777</v>
      </c>
      <c r="G2762" s="31">
        <v>42777.50277777778</v>
      </c>
      <c r="I2762" s="29">
        <v>134</v>
      </c>
      <c r="J2762" s="29" t="s">
        <v>843</v>
      </c>
    </row>
    <row r="2763" spans="1:34">
      <c r="A2763" s="29">
        <v>40315</v>
      </c>
      <c r="B2763" s="29" t="s">
        <v>131</v>
      </c>
      <c r="C2763" s="32">
        <v>42777</v>
      </c>
      <c r="D2763" s="36">
        <v>3</v>
      </c>
      <c r="E2763" s="34">
        <v>0.5</v>
      </c>
      <c r="F2763" s="34">
        <v>0.50347222222222221</v>
      </c>
      <c r="G2763" s="31">
        <v>42777.503472222219</v>
      </c>
      <c r="K2763" s="29">
        <v>75</v>
      </c>
      <c r="L2763" s="29">
        <v>72</v>
      </c>
      <c r="N2763" s="29">
        <v>10</v>
      </c>
      <c r="P2763" s="29" t="s">
        <v>845</v>
      </c>
      <c r="AH2763" s="29" t="s">
        <v>1294</v>
      </c>
    </row>
    <row r="2764" spans="1:34">
      <c r="A2764" s="29">
        <v>40315</v>
      </c>
      <c r="B2764" s="29" t="s">
        <v>131</v>
      </c>
      <c r="C2764" s="32">
        <v>42777</v>
      </c>
      <c r="D2764" s="36">
        <v>3</v>
      </c>
      <c r="E2764" s="34">
        <v>0.66666666666666663</v>
      </c>
      <c r="F2764" s="34">
        <v>0.66666666666666663</v>
      </c>
      <c r="G2764" s="31">
        <v>42777.666666666664</v>
      </c>
      <c r="I2764" s="29">
        <v>125</v>
      </c>
      <c r="J2764" s="29" t="s">
        <v>843</v>
      </c>
      <c r="AC2764" s="29">
        <v>0.2</v>
      </c>
      <c r="AD2764" s="29" t="s">
        <v>1295</v>
      </c>
      <c r="AE2764" s="29">
        <v>66</v>
      </c>
      <c r="AF2764" s="29">
        <v>16</v>
      </c>
      <c r="AG2764" s="29">
        <v>36.6</v>
      </c>
      <c r="AH2764" s="29" t="s">
        <v>214</v>
      </c>
    </row>
    <row r="2765" spans="1:34">
      <c r="A2765" s="29">
        <v>40316</v>
      </c>
      <c r="B2765" s="29" t="s">
        <v>131</v>
      </c>
      <c r="C2765" s="32">
        <v>42755</v>
      </c>
      <c r="D2765" s="36">
        <v>1</v>
      </c>
      <c r="E2765" s="34">
        <v>0.66666666666666663</v>
      </c>
      <c r="F2765" s="34">
        <v>0.68958333333333333</v>
      </c>
      <c r="G2765" s="31">
        <v>42755.689583333333</v>
      </c>
      <c r="Y2765" s="29" t="s">
        <v>845</v>
      </c>
      <c r="AC2765" s="29">
        <v>0.3</v>
      </c>
      <c r="AD2765" s="29" t="s">
        <v>1296</v>
      </c>
      <c r="AE2765" s="29">
        <v>72</v>
      </c>
      <c r="AF2765" s="29">
        <v>18</v>
      </c>
      <c r="AG2765" s="29">
        <v>37.1</v>
      </c>
      <c r="AH2765" s="29" t="s">
        <v>1297</v>
      </c>
    </row>
    <row r="2766" spans="1:34">
      <c r="A2766" s="29">
        <v>40316</v>
      </c>
      <c r="B2766" s="29" t="s">
        <v>131</v>
      </c>
      <c r="C2766" s="32">
        <v>42755</v>
      </c>
      <c r="D2766" s="36">
        <v>1</v>
      </c>
      <c r="E2766" s="34">
        <v>0.66666666666666663</v>
      </c>
      <c r="F2766" s="34">
        <v>0.69305555555555554</v>
      </c>
      <c r="G2766" s="31">
        <v>42755.693055555559</v>
      </c>
      <c r="I2766" s="29">
        <v>140</v>
      </c>
      <c r="Z2766" s="29" t="s">
        <v>845</v>
      </c>
    </row>
    <row r="2767" spans="1:34">
      <c r="A2767" s="29">
        <v>40316</v>
      </c>
      <c r="B2767" s="29" t="s">
        <v>131</v>
      </c>
      <c r="C2767" s="32">
        <v>42755</v>
      </c>
      <c r="D2767" s="36">
        <v>1</v>
      </c>
      <c r="E2767" s="34">
        <v>0.75</v>
      </c>
      <c r="F2767" s="34">
        <v>0.76041666666666663</v>
      </c>
      <c r="G2767" s="31">
        <v>42755.760416666664</v>
      </c>
      <c r="I2767" s="29">
        <v>121</v>
      </c>
      <c r="J2767" s="29" t="s">
        <v>843</v>
      </c>
    </row>
    <row r="2768" spans="1:34">
      <c r="A2768" s="29">
        <v>40316</v>
      </c>
      <c r="B2768" s="29" t="s">
        <v>131</v>
      </c>
      <c r="C2768" s="32">
        <v>42755</v>
      </c>
      <c r="D2768" s="36">
        <v>1</v>
      </c>
      <c r="E2768" s="34">
        <v>0.75</v>
      </c>
      <c r="F2768" s="34">
        <v>0.76736111111111116</v>
      </c>
      <c r="G2768" s="31">
        <v>42755.767361111109</v>
      </c>
      <c r="N2768" s="29">
        <v>1.5</v>
      </c>
      <c r="AH2768" s="29" t="s">
        <v>1298</v>
      </c>
    </row>
    <row r="2769" spans="1:34">
      <c r="A2769" s="29">
        <v>40316</v>
      </c>
      <c r="B2769" s="29" t="s">
        <v>131</v>
      </c>
      <c r="C2769" s="32">
        <v>42755</v>
      </c>
      <c r="D2769" s="36">
        <v>1</v>
      </c>
      <c r="E2769" s="34">
        <v>0.75</v>
      </c>
      <c r="F2769" s="34">
        <v>0.76944444444444438</v>
      </c>
      <c r="G2769" s="31">
        <v>42755.769444444442</v>
      </c>
      <c r="K2769" s="29">
        <v>49</v>
      </c>
      <c r="L2769" s="29">
        <v>45</v>
      </c>
      <c r="P2769" s="29" t="s">
        <v>845</v>
      </c>
    </row>
    <row r="2770" spans="1:34">
      <c r="A2770" s="29">
        <v>40316</v>
      </c>
      <c r="B2770" s="29" t="s">
        <v>131</v>
      </c>
      <c r="C2770" s="32">
        <v>42755</v>
      </c>
      <c r="D2770" s="36">
        <v>1</v>
      </c>
      <c r="E2770" s="34">
        <v>0.91666666666666663</v>
      </c>
      <c r="F2770" s="34">
        <v>0.91666666666666663</v>
      </c>
      <c r="G2770" s="31">
        <v>42755.916666666664</v>
      </c>
      <c r="I2770" s="29">
        <v>160</v>
      </c>
      <c r="J2770" s="29" t="s">
        <v>843</v>
      </c>
      <c r="N2770" s="29">
        <v>1.5</v>
      </c>
      <c r="AB2770" s="29" t="s">
        <v>845</v>
      </c>
    </row>
    <row r="2771" spans="1:34">
      <c r="A2771" s="29">
        <v>40316</v>
      </c>
      <c r="B2771" s="29" t="s">
        <v>131</v>
      </c>
      <c r="C2771" s="32">
        <v>42755</v>
      </c>
      <c r="D2771" s="36">
        <v>1</v>
      </c>
      <c r="E2771" s="34">
        <v>0.91666666666666663</v>
      </c>
      <c r="F2771" s="34">
        <v>0.91875000000000007</v>
      </c>
      <c r="G2771" s="31">
        <v>42755.918749999997</v>
      </c>
      <c r="K2771" s="29">
        <v>29</v>
      </c>
      <c r="P2771" s="29" t="s">
        <v>845</v>
      </c>
      <c r="AH2771" s="29" t="s">
        <v>1299</v>
      </c>
    </row>
    <row r="2772" spans="1:34">
      <c r="A2772" s="29">
        <v>40316</v>
      </c>
      <c r="B2772" s="29" t="s">
        <v>131</v>
      </c>
      <c r="C2772" s="32">
        <v>42755</v>
      </c>
      <c r="D2772" s="36">
        <v>1</v>
      </c>
      <c r="E2772" s="34">
        <v>0.95833333333333337</v>
      </c>
      <c r="F2772" s="34">
        <v>0.9555555555555556</v>
      </c>
      <c r="G2772" s="31">
        <v>42755.955555555556</v>
      </c>
      <c r="I2772" s="29">
        <v>173</v>
      </c>
      <c r="J2772" s="29" t="s">
        <v>843</v>
      </c>
      <c r="Y2772" s="29" t="s">
        <v>845</v>
      </c>
      <c r="Z2772" s="29" t="s">
        <v>845</v>
      </c>
      <c r="AA2772" s="29" t="s">
        <v>845</v>
      </c>
      <c r="AH2772" s="29" t="s">
        <v>1300</v>
      </c>
    </row>
    <row r="2773" spans="1:34">
      <c r="A2773" s="29">
        <v>40316</v>
      </c>
      <c r="B2773" s="29" t="s">
        <v>131</v>
      </c>
      <c r="C2773" s="32">
        <v>42755</v>
      </c>
      <c r="D2773" s="36">
        <v>1</v>
      </c>
      <c r="E2773" s="34">
        <v>0.95833333333333337</v>
      </c>
      <c r="F2773" s="34">
        <v>0.9555555555555556</v>
      </c>
      <c r="G2773" s="31">
        <v>42755.955555555556</v>
      </c>
      <c r="I2773" s="29">
        <v>176</v>
      </c>
      <c r="J2773" s="29" t="s">
        <v>843</v>
      </c>
      <c r="Y2773" s="29" t="s">
        <v>845</v>
      </c>
      <c r="Z2773" s="29" t="s">
        <v>845</v>
      </c>
    </row>
    <row r="2774" spans="1:34">
      <c r="A2774" s="29">
        <v>40316</v>
      </c>
      <c r="B2774" s="29" t="s">
        <v>131</v>
      </c>
      <c r="C2774" s="32">
        <v>42756</v>
      </c>
      <c r="D2774" s="36">
        <v>2</v>
      </c>
      <c r="E2774" s="34">
        <v>0.10416666666666667</v>
      </c>
      <c r="F2774" s="34">
        <v>0.10833333333333334</v>
      </c>
      <c r="G2774" s="31">
        <v>42756.10833333333</v>
      </c>
      <c r="O2774" s="29">
        <v>8</v>
      </c>
      <c r="AH2774" s="29" t="s">
        <v>1301</v>
      </c>
    </row>
    <row r="2775" spans="1:34">
      <c r="A2775" s="29">
        <v>40316</v>
      </c>
      <c r="B2775" s="29" t="s">
        <v>131</v>
      </c>
      <c r="C2775" s="32">
        <v>42756</v>
      </c>
      <c r="D2775" s="36">
        <v>2</v>
      </c>
      <c r="E2775" s="34">
        <v>0.29166666666666669</v>
      </c>
      <c r="F2775" s="34">
        <v>0.31944444444444448</v>
      </c>
      <c r="G2775" s="31">
        <v>42756.319444444445</v>
      </c>
      <c r="I2775" s="29">
        <v>125</v>
      </c>
      <c r="J2775" s="29" t="s">
        <v>843</v>
      </c>
      <c r="Z2775" s="29" t="s">
        <v>845</v>
      </c>
      <c r="AD2775" s="29" t="s">
        <v>1302</v>
      </c>
      <c r="AE2775" s="29">
        <v>82</v>
      </c>
      <c r="AF2775" s="29">
        <v>16</v>
      </c>
      <c r="AG2775" s="29">
        <v>98.6</v>
      </c>
    </row>
    <row r="2776" spans="1:34">
      <c r="A2776" s="29">
        <v>40316</v>
      </c>
      <c r="B2776" s="29" t="s">
        <v>131</v>
      </c>
      <c r="C2776" s="32">
        <v>42756</v>
      </c>
      <c r="D2776" s="36">
        <v>2</v>
      </c>
      <c r="E2776" s="34">
        <v>0.33333333333333331</v>
      </c>
      <c r="F2776" s="34">
        <v>0.32500000000000001</v>
      </c>
      <c r="G2776" s="31">
        <v>42756.324999999997</v>
      </c>
      <c r="I2776" s="29">
        <v>115</v>
      </c>
      <c r="J2776" s="29" t="s">
        <v>843</v>
      </c>
      <c r="Y2776" s="29" t="s">
        <v>845</v>
      </c>
    </row>
    <row r="2777" spans="1:34">
      <c r="A2777" s="29">
        <v>40316</v>
      </c>
      <c r="B2777" s="29" t="s">
        <v>131</v>
      </c>
      <c r="C2777" s="32">
        <v>42756</v>
      </c>
      <c r="D2777" s="36">
        <v>2</v>
      </c>
      <c r="E2777" s="34">
        <v>0.33333333333333331</v>
      </c>
      <c r="F2777" s="34">
        <v>0.3263888888888889</v>
      </c>
      <c r="G2777" s="31">
        <v>42756.326388888891</v>
      </c>
      <c r="K2777" s="29">
        <v>28</v>
      </c>
      <c r="L2777" s="29">
        <v>35</v>
      </c>
      <c r="N2777" s="29">
        <v>1</v>
      </c>
      <c r="P2777" s="29" t="s">
        <v>845</v>
      </c>
    </row>
    <row r="2778" spans="1:34">
      <c r="A2778" s="29">
        <v>40316</v>
      </c>
      <c r="B2778" s="29" t="s">
        <v>131</v>
      </c>
      <c r="C2778" s="32">
        <v>42756</v>
      </c>
      <c r="D2778" s="36">
        <v>2</v>
      </c>
      <c r="E2778" s="34">
        <v>0.41666666666666669</v>
      </c>
      <c r="F2778" s="34">
        <v>0.41666666666666669</v>
      </c>
      <c r="G2778" s="31">
        <v>42756.416666666664</v>
      </c>
      <c r="Q2778" s="29" t="s">
        <v>845</v>
      </c>
    </row>
    <row r="2779" spans="1:34">
      <c r="A2779" s="29">
        <v>40316</v>
      </c>
      <c r="B2779" s="29" t="s">
        <v>131</v>
      </c>
      <c r="C2779" s="32">
        <v>42756</v>
      </c>
      <c r="D2779" s="36">
        <v>2</v>
      </c>
      <c r="E2779" s="34">
        <v>0.45833333333333331</v>
      </c>
      <c r="F2779" s="34">
        <v>0.45833333333333331</v>
      </c>
      <c r="G2779" s="31">
        <v>42756.458333333336</v>
      </c>
      <c r="S2779" s="29" t="s">
        <v>845</v>
      </c>
    </row>
    <row r="2780" spans="1:34">
      <c r="A2780" s="29">
        <v>40316</v>
      </c>
      <c r="B2780" s="29" t="s">
        <v>131</v>
      </c>
      <c r="C2780" s="32">
        <v>42756</v>
      </c>
      <c r="D2780" s="36">
        <v>2</v>
      </c>
      <c r="E2780" s="34">
        <v>0.45833333333333331</v>
      </c>
      <c r="F2780" s="34">
        <v>0.46527777777777773</v>
      </c>
      <c r="G2780" s="31">
        <v>42756.465277777781</v>
      </c>
      <c r="I2780" s="29">
        <v>119</v>
      </c>
      <c r="T2780" s="29" t="s">
        <v>845</v>
      </c>
    </row>
    <row r="2781" spans="1:34">
      <c r="A2781" s="29">
        <v>40316</v>
      </c>
      <c r="B2781" s="29" t="s">
        <v>131</v>
      </c>
      <c r="C2781" s="32">
        <v>42756</v>
      </c>
      <c r="D2781" s="36">
        <v>2</v>
      </c>
      <c r="E2781" s="34">
        <v>0.45833333333333331</v>
      </c>
      <c r="F2781" s="34">
        <v>0.46597222222222223</v>
      </c>
      <c r="G2781" s="31">
        <v>42756.46597222222</v>
      </c>
      <c r="U2781" s="29" t="s">
        <v>845</v>
      </c>
    </row>
    <row r="2782" spans="1:34">
      <c r="A2782" s="29">
        <v>40316</v>
      </c>
      <c r="B2782" s="29" t="s">
        <v>131</v>
      </c>
      <c r="C2782" s="32">
        <v>42756</v>
      </c>
      <c r="D2782" s="36">
        <v>2</v>
      </c>
      <c r="E2782" s="34">
        <v>0.45833333333333331</v>
      </c>
      <c r="F2782" s="34">
        <v>0.47638888888888892</v>
      </c>
      <c r="G2782" s="31">
        <v>42756.476388888892</v>
      </c>
      <c r="I2782" s="29">
        <v>85</v>
      </c>
      <c r="M2782" s="29">
        <v>15</v>
      </c>
      <c r="W2782" s="29" t="s">
        <v>845</v>
      </c>
      <c r="AH2782" s="29" t="s">
        <v>1303</v>
      </c>
    </row>
    <row r="2783" spans="1:34">
      <c r="A2783" s="29">
        <v>40316</v>
      </c>
      <c r="B2783" s="29" t="s">
        <v>131</v>
      </c>
      <c r="C2783" s="32">
        <v>42756</v>
      </c>
      <c r="D2783" s="36">
        <v>2</v>
      </c>
      <c r="E2783" s="34">
        <v>0.45833333333333331</v>
      </c>
      <c r="F2783" s="34">
        <v>0.48680555555555555</v>
      </c>
      <c r="G2783" s="31">
        <v>42756.486805555556</v>
      </c>
      <c r="I2783" s="29">
        <v>133</v>
      </c>
      <c r="U2783" s="29" t="s">
        <v>845</v>
      </c>
    </row>
    <row r="2784" spans="1:34">
      <c r="A2784" s="29">
        <v>40316</v>
      </c>
      <c r="B2784" s="29" t="s">
        <v>131</v>
      </c>
      <c r="C2784" s="32">
        <v>42756</v>
      </c>
      <c r="D2784" s="36">
        <v>2</v>
      </c>
      <c r="E2784" s="34">
        <v>0.45833333333333331</v>
      </c>
      <c r="F2784" s="34">
        <v>0.49722222222222223</v>
      </c>
      <c r="G2784" s="31">
        <v>42756.49722222222</v>
      </c>
      <c r="I2784" s="29">
        <v>138</v>
      </c>
      <c r="W2784" s="29" t="s">
        <v>845</v>
      </c>
    </row>
    <row r="2785" spans="1:34">
      <c r="A2785" s="29">
        <v>40316</v>
      </c>
      <c r="B2785" s="29" t="s">
        <v>131</v>
      </c>
      <c r="C2785" s="32">
        <v>42756</v>
      </c>
      <c r="D2785" s="36">
        <v>2</v>
      </c>
      <c r="E2785" s="34">
        <v>0.45833333333333331</v>
      </c>
      <c r="F2785" s="34">
        <v>0.50069444444444444</v>
      </c>
      <c r="G2785" s="31">
        <v>42756.500694444447</v>
      </c>
      <c r="I2785" s="29">
        <v>136</v>
      </c>
      <c r="U2785" s="29" t="s">
        <v>845</v>
      </c>
    </row>
    <row r="2786" spans="1:34">
      <c r="A2786" s="29">
        <v>40316</v>
      </c>
      <c r="B2786" s="29" t="s">
        <v>131</v>
      </c>
      <c r="C2786" s="32">
        <v>42756</v>
      </c>
      <c r="D2786" s="36">
        <v>2</v>
      </c>
      <c r="E2786" s="34">
        <v>0.45833333333333331</v>
      </c>
      <c r="F2786" s="34">
        <v>0.51111111111111118</v>
      </c>
      <c r="G2786" s="31">
        <v>42756.511111111111</v>
      </c>
      <c r="I2786" s="29">
        <v>83</v>
      </c>
      <c r="J2786" s="29" t="s">
        <v>843</v>
      </c>
      <c r="W2786" s="29" t="s">
        <v>845</v>
      </c>
    </row>
    <row r="2787" spans="1:34">
      <c r="A2787" s="29">
        <v>40316</v>
      </c>
      <c r="B2787" s="29" t="s">
        <v>131</v>
      </c>
      <c r="C2787" s="32">
        <v>42756</v>
      </c>
      <c r="D2787" s="36">
        <v>2</v>
      </c>
      <c r="E2787" s="34">
        <v>0.45833333333333331</v>
      </c>
      <c r="F2787" s="34">
        <v>0.52222222222222225</v>
      </c>
      <c r="G2787" s="31">
        <v>42756.522222222222</v>
      </c>
      <c r="I2787" s="29">
        <v>69</v>
      </c>
      <c r="J2787" s="29" t="s">
        <v>846</v>
      </c>
      <c r="M2787" s="29">
        <v>15</v>
      </c>
      <c r="AH2787" s="29" t="s">
        <v>1304</v>
      </c>
    </row>
    <row r="2788" spans="1:34">
      <c r="A2788" s="29">
        <v>40316</v>
      </c>
      <c r="B2788" s="29" t="s">
        <v>131</v>
      </c>
      <c r="C2788" s="32">
        <v>42756</v>
      </c>
      <c r="D2788" s="36">
        <v>2</v>
      </c>
      <c r="E2788" s="34">
        <v>0.45833333333333331</v>
      </c>
      <c r="F2788" s="34">
        <v>0.53263888888888888</v>
      </c>
      <c r="G2788" s="31">
        <v>42756.532638888886</v>
      </c>
      <c r="I2788" s="29">
        <v>96</v>
      </c>
      <c r="J2788" s="29" t="s">
        <v>843</v>
      </c>
    </row>
    <row r="2789" spans="1:34">
      <c r="A2789" s="29">
        <v>40316</v>
      </c>
      <c r="B2789" s="29" t="s">
        <v>131</v>
      </c>
      <c r="C2789" s="32">
        <v>42756</v>
      </c>
      <c r="D2789" s="36">
        <v>2</v>
      </c>
      <c r="E2789" s="34">
        <v>0.5</v>
      </c>
      <c r="F2789" s="34">
        <v>0.5</v>
      </c>
      <c r="G2789" s="31">
        <v>42756.5</v>
      </c>
      <c r="X2789" s="29" t="s">
        <v>845</v>
      </c>
    </row>
    <row r="2790" spans="1:34">
      <c r="A2790" s="29">
        <v>40316</v>
      </c>
      <c r="B2790" s="29" t="s">
        <v>131</v>
      </c>
      <c r="C2790" s="32">
        <v>42756</v>
      </c>
      <c r="D2790" s="36">
        <v>2</v>
      </c>
      <c r="E2790" s="34">
        <v>0.54166666666666663</v>
      </c>
      <c r="F2790" s="34">
        <v>0.54861111111111105</v>
      </c>
      <c r="G2790" s="31">
        <v>42756.548611111109</v>
      </c>
      <c r="I2790" s="29">
        <v>157</v>
      </c>
      <c r="J2790" s="29" t="s">
        <v>843</v>
      </c>
      <c r="Y2790" s="29" t="s">
        <v>845</v>
      </c>
    </row>
    <row r="2791" spans="1:34">
      <c r="A2791" s="29">
        <v>40316</v>
      </c>
      <c r="B2791" s="29" t="s">
        <v>131</v>
      </c>
      <c r="C2791" s="32">
        <v>42756</v>
      </c>
      <c r="D2791" s="36">
        <v>2</v>
      </c>
      <c r="E2791" s="34">
        <v>0.54166666666666663</v>
      </c>
      <c r="F2791" s="34">
        <v>0.5493055555555556</v>
      </c>
      <c r="G2791" s="31">
        <v>42756.549305555556</v>
      </c>
      <c r="K2791" s="29">
        <v>63.7</v>
      </c>
      <c r="L2791" s="29">
        <v>60</v>
      </c>
      <c r="N2791" s="29">
        <v>2.5</v>
      </c>
      <c r="P2791" s="29" t="s">
        <v>845</v>
      </c>
    </row>
    <row r="2792" spans="1:34">
      <c r="A2792" s="29">
        <v>40316</v>
      </c>
      <c r="B2792" s="29" t="s">
        <v>131</v>
      </c>
      <c r="C2792" s="32">
        <v>42756</v>
      </c>
      <c r="D2792" s="36">
        <v>2</v>
      </c>
      <c r="E2792" s="34">
        <v>0.67708333333333337</v>
      </c>
      <c r="F2792" s="34">
        <v>0.6777777777777777</v>
      </c>
      <c r="G2792" s="31">
        <v>42756.677777777775</v>
      </c>
      <c r="I2792" s="29">
        <v>92</v>
      </c>
      <c r="J2792" s="29" t="s">
        <v>843</v>
      </c>
      <c r="AH2792" s="29" t="s">
        <v>1305</v>
      </c>
    </row>
    <row r="2793" spans="1:34">
      <c r="A2793" s="29">
        <v>40316</v>
      </c>
      <c r="B2793" s="29" t="s">
        <v>131</v>
      </c>
      <c r="C2793" s="32">
        <v>42756</v>
      </c>
      <c r="D2793" s="36">
        <v>2</v>
      </c>
      <c r="E2793" s="34">
        <v>0.6875</v>
      </c>
      <c r="F2793" s="34">
        <v>0.69097222222222221</v>
      </c>
      <c r="G2793" s="31">
        <v>42756.690972222219</v>
      </c>
      <c r="I2793" s="29">
        <v>98</v>
      </c>
      <c r="J2793" s="29" t="s">
        <v>843</v>
      </c>
      <c r="AH2793" s="29" t="s">
        <v>1306</v>
      </c>
    </row>
    <row r="2794" spans="1:34">
      <c r="A2794" s="29">
        <v>40316</v>
      </c>
      <c r="B2794" s="29" t="s">
        <v>131</v>
      </c>
      <c r="C2794" s="32">
        <v>42756</v>
      </c>
      <c r="D2794" s="36">
        <v>2</v>
      </c>
      <c r="E2794" s="34">
        <v>0.69791666666666663</v>
      </c>
      <c r="F2794" s="34">
        <v>0.69652777777777775</v>
      </c>
      <c r="G2794" s="31">
        <v>42756.696527777778</v>
      </c>
      <c r="AH2794" s="29" t="s">
        <v>1307</v>
      </c>
    </row>
    <row r="2795" spans="1:34">
      <c r="A2795" s="29">
        <v>40316</v>
      </c>
      <c r="B2795" s="29" t="s">
        <v>131</v>
      </c>
      <c r="C2795" s="32">
        <v>42756</v>
      </c>
      <c r="D2795" s="36">
        <v>2</v>
      </c>
      <c r="E2795" s="34">
        <v>0.73958333333333337</v>
      </c>
      <c r="F2795" s="34">
        <v>0.73611111111111116</v>
      </c>
      <c r="G2795" s="31">
        <v>42756.736111111109</v>
      </c>
      <c r="I2795" s="29">
        <v>70</v>
      </c>
      <c r="M2795" s="29">
        <v>15</v>
      </c>
      <c r="AH2795" s="29" t="s">
        <v>1308</v>
      </c>
    </row>
    <row r="2796" spans="1:34">
      <c r="A2796" s="29">
        <v>40316</v>
      </c>
      <c r="B2796" s="29" t="s">
        <v>131</v>
      </c>
      <c r="C2796" s="32">
        <v>42756</v>
      </c>
      <c r="D2796" s="36">
        <v>2</v>
      </c>
      <c r="E2796" s="34">
        <v>0.75</v>
      </c>
      <c r="F2796" s="34">
        <v>0.74652777777777779</v>
      </c>
      <c r="G2796" s="31">
        <v>42756.746527777781</v>
      </c>
      <c r="I2796" s="29">
        <v>114</v>
      </c>
    </row>
    <row r="2797" spans="1:34">
      <c r="A2797" s="29">
        <v>40316</v>
      </c>
      <c r="B2797" s="29" t="s">
        <v>131</v>
      </c>
      <c r="C2797" s="32">
        <v>42756</v>
      </c>
      <c r="D2797" s="36">
        <v>2</v>
      </c>
      <c r="E2797" s="34">
        <v>0.75</v>
      </c>
      <c r="F2797" s="34">
        <v>0.75208333333333333</v>
      </c>
      <c r="G2797" s="31">
        <v>42756.752083333333</v>
      </c>
      <c r="I2797" s="29">
        <v>137</v>
      </c>
      <c r="J2797" s="29" t="s">
        <v>843</v>
      </c>
      <c r="Y2797" s="29" t="s">
        <v>845</v>
      </c>
    </row>
    <row r="2798" spans="1:34">
      <c r="A2798" s="29">
        <v>40316</v>
      </c>
      <c r="B2798" s="29" t="s">
        <v>131</v>
      </c>
      <c r="C2798" s="32">
        <v>42756</v>
      </c>
      <c r="D2798" s="36">
        <v>2</v>
      </c>
      <c r="E2798" s="34">
        <v>0.75</v>
      </c>
      <c r="F2798" s="34">
        <v>0.75277777777777777</v>
      </c>
      <c r="G2798" s="31">
        <v>42756.75277777778</v>
      </c>
      <c r="K2798" s="29">
        <v>51</v>
      </c>
      <c r="L2798" s="29">
        <v>48</v>
      </c>
      <c r="N2798" s="29">
        <v>2</v>
      </c>
      <c r="P2798" s="29" t="s">
        <v>845</v>
      </c>
    </row>
    <row r="2799" spans="1:34">
      <c r="A2799" s="29">
        <v>40316</v>
      </c>
      <c r="B2799" s="29" t="s">
        <v>131</v>
      </c>
      <c r="C2799" s="32">
        <v>42756</v>
      </c>
      <c r="D2799" s="36">
        <v>2</v>
      </c>
      <c r="E2799" s="34">
        <v>0.75</v>
      </c>
      <c r="F2799" s="34">
        <v>0.77361111111111114</v>
      </c>
      <c r="G2799" s="31">
        <v>42756.773611111108</v>
      </c>
      <c r="I2799" s="29">
        <v>160</v>
      </c>
      <c r="J2799" s="29" t="s">
        <v>843</v>
      </c>
      <c r="Z2799" s="29" t="s">
        <v>845</v>
      </c>
      <c r="AH2799" s="29" t="s">
        <v>1309</v>
      </c>
    </row>
    <row r="2800" spans="1:34">
      <c r="A2800" s="29">
        <v>40316</v>
      </c>
      <c r="B2800" s="29" t="s">
        <v>131</v>
      </c>
      <c r="C2800" s="32">
        <v>42756</v>
      </c>
      <c r="D2800" s="36">
        <v>2</v>
      </c>
      <c r="E2800" s="34">
        <v>0.89583333333333337</v>
      </c>
      <c r="F2800" s="34">
        <v>0.89236111111111116</v>
      </c>
      <c r="G2800" s="31">
        <v>42756.892361111109</v>
      </c>
      <c r="AH2800" s="29" t="s">
        <v>1310</v>
      </c>
    </row>
    <row r="2801" spans="1:34">
      <c r="A2801" s="29">
        <v>40316</v>
      </c>
      <c r="B2801" s="29" t="s">
        <v>131</v>
      </c>
      <c r="C2801" s="32">
        <v>42756</v>
      </c>
      <c r="D2801" s="36">
        <v>2</v>
      </c>
      <c r="E2801" s="34">
        <v>0.91666666666666663</v>
      </c>
      <c r="F2801" s="34">
        <v>0.91666666666666663</v>
      </c>
      <c r="G2801" s="31">
        <v>42756.916666666664</v>
      </c>
      <c r="I2801" s="29">
        <v>156</v>
      </c>
      <c r="J2801" s="29" t="s">
        <v>843</v>
      </c>
    </row>
    <row r="2802" spans="1:34">
      <c r="A2802" s="29">
        <v>40316</v>
      </c>
      <c r="B2802" s="29" t="s">
        <v>131</v>
      </c>
      <c r="C2802" s="32">
        <v>42756</v>
      </c>
      <c r="D2802" s="36">
        <v>2</v>
      </c>
      <c r="E2802" s="34">
        <v>0.91666666666666663</v>
      </c>
      <c r="F2802" s="34">
        <v>0.91875000000000007</v>
      </c>
      <c r="G2802" s="31">
        <v>42756.918749999997</v>
      </c>
      <c r="M2802" s="29">
        <v>1.5</v>
      </c>
      <c r="AH2802" s="29" t="s">
        <v>1311</v>
      </c>
    </row>
    <row r="2803" spans="1:34">
      <c r="A2803" s="29">
        <v>40316</v>
      </c>
      <c r="B2803" s="29" t="s">
        <v>131</v>
      </c>
      <c r="C2803" s="32">
        <v>42756</v>
      </c>
      <c r="D2803" s="36">
        <v>2</v>
      </c>
      <c r="E2803" s="34">
        <v>0.91666666666666663</v>
      </c>
      <c r="F2803" s="34">
        <v>0.92013888888888884</v>
      </c>
      <c r="G2803" s="31">
        <v>42756.920138888891</v>
      </c>
      <c r="K2803" s="29">
        <v>29</v>
      </c>
      <c r="P2803" s="29" t="s">
        <v>845</v>
      </c>
      <c r="AB2803" s="29" t="s">
        <v>845</v>
      </c>
      <c r="AH2803" s="29" t="s">
        <v>1312</v>
      </c>
    </row>
    <row r="2804" spans="1:34">
      <c r="A2804" s="29">
        <v>40316</v>
      </c>
      <c r="B2804" s="29" t="s">
        <v>131</v>
      </c>
      <c r="C2804" s="32">
        <v>42756</v>
      </c>
      <c r="D2804" s="36">
        <v>2</v>
      </c>
      <c r="E2804" s="34">
        <v>0.95833333333333337</v>
      </c>
      <c r="F2804" s="34">
        <v>0.9590277777777777</v>
      </c>
      <c r="G2804" s="31">
        <v>42756.959027777775</v>
      </c>
      <c r="I2804" s="29">
        <v>180</v>
      </c>
      <c r="J2804" s="29" t="s">
        <v>843</v>
      </c>
      <c r="Y2804" s="29" t="s">
        <v>845</v>
      </c>
      <c r="Z2804" s="29" t="s">
        <v>845</v>
      </c>
      <c r="AA2804" s="29" t="s">
        <v>845</v>
      </c>
    </row>
    <row r="2805" spans="1:34">
      <c r="A2805" s="29">
        <v>40316</v>
      </c>
      <c r="B2805" s="29" t="s">
        <v>131</v>
      </c>
      <c r="C2805" s="32">
        <v>42756</v>
      </c>
      <c r="D2805" s="36">
        <v>2</v>
      </c>
      <c r="E2805" s="34">
        <v>0.95833333333333337</v>
      </c>
      <c r="F2805" s="34">
        <v>0.96111111111111114</v>
      </c>
      <c r="G2805" s="31">
        <v>42756.961111111108</v>
      </c>
      <c r="O2805" s="29">
        <v>8</v>
      </c>
      <c r="AH2805" s="29" t="s">
        <v>1313</v>
      </c>
    </row>
    <row r="2806" spans="1:34">
      <c r="A2806" s="29">
        <v>40316</v>
      </c>
      <c r="B2806" s="29" t="s">
        <v>131</v>
      </c>
      <c r="C2806" s="32">
        <v>42757</v>
      </c>
      <c r="D2806" s="36">
        <v>3</v>
      </c>
      <c r="E2806" s="34">
        <v>0.29166666666666669</v>
      </c>
      <c r="F2806" s="34">
        <v>0.33055555555555555</v>
      </c>
      <c r="G2806" s="31">
        <v>42757.330555555556</v>
      </c>
      <c r="I2806" s="29">
        <v>118</v>
      </c>
      <c r="Y2806" s="29" t="s">
        <v>845</v>
      </c>
      <c r="Z2806" s="29" t="s">
        <v>845</v>
      </c>
      <c r="AD2806" s="29" t="s">
        <v>1314</v>
      </c>
      <c r="AE2806" s="29">
        <v>84</v>
      </c>
      <c r="AF2806" s="29">
        <v>20</v>
      </c>
      <c r="AG2806" s="29">
        <v>98.9</v>
      </c>
    </row>
    <row r="2807" spans="1:34">
      <c r="A2807" s="29">
        <v>40316</v>
      </c>
      <c r="B2807" s="29" t="s">
        <v>131</v>
      </c>
      <c r="C2807" s="32">
        <v>42757</v>
      </c>
      <c r="D2807" s="36">
        <v>3</v>
      </c>
      <c r="E2807" s="34">
        <v>0.33333333333333331</v>
      </c>
      <c r="F2807" s="34">
        <v>0.33819444444444446</v>
      </c>
      <c r="G2807" s="31">
        <v>42757.338194444441</v>
      </c>
      <c r="I2807" s="29">
        <v>118</v>
      </c>
    </row>
    <row r="2808" spans="1:34">
      <c r="A2808" s="29">
        <v>40316</v>
      </c>
      <c r="B2808" s="29" t="s">
        <v>131</v>
      </c>
      <c r="C2808" s="32">
        <v>42757</v>
      </c>
      <c r="D2808" s="36">
        <v>3</v>
      </c>
      <c r="E2808" s="34">
        <v>0.33333333333333331</v>
      </c>
      <c r="F2808" s="34">
        <v>0.33888888888888885</v>
      </c>
      <c r="G2808" s="31">
        <v>42757.338888888888</v>
      </c>
      <c r="N2808" s="29">
        <v>1</v>
      </c>
    </row>
    <row r="2809" spans="1:34">
      <c r="A2809" s="29">
        <v>40316</v>
      </c>
      <c r="B2809" s="29" t="s">
        <v>131</v>
      </c>
      <c r="C2809" s="32">
        <v>42757</v>
      </c>
      <c r="D2809" s="36">
        <v>3</v>
      </c>
      <c r="E2809" s="34">
        <v>0.33333333333333331</v>
      </c>
      <c r="F2809" s="34">
        <v>0.34027777777777773</v>
      </c>
      <c r="G2809" s="31">
        <v>42757.340277777781</v>
      </c>
      <c r="K2809" s="29">
        <v>28</v>
      </c>
      <c r="L2809" s="29">
        <v>35</v>
      </c>
      <c r="P2809" s="29" t="s">
        <v>845</v>
      </c>
    </row>
    <row r="2810" spans="1:34">
      <c r="A2810" s="29">
        <v>40316</v>
      </c>
      <c r="B2810" s="29" t="s">
        <v>131</v>
      </c>
      <c r="C2810" s="32">
        <v>42757</v>
      </c>
      <c r="D2810" s="36">
        <v>3</v>
      </c>
      <c r="E2810" s="34">
        <v>0.375</v>
      </c>
      <c r="F2810" s="34">
        <v>0.38194444444444442</v>
      </c>
      <c r="G2810" s="31">
        <v>42757.381944444445</v>
      </c>
      <c r="Q2810" s="29" t="s">
        <v>845</v>
      </c>
    </row>
    <row r="2811" spans="1:34">
      <c r="A2811" s="29">
        <v>40316</v>
      </c>
      <c r="B2811" s="29" t="s">
        <v>131</v>
      </c>
      <c r="C2811" s="32">
        <v>42757</v>
      </c>
      <c r="D2811" s="36">
        <v>3</v>
      </c>
      <c r="E2811" s="34">
        <v>0.41666666666666669</v>
      </c>
      <c r="F2811" s="29"/>
      <c r="G2811" s="31">
        <v>42757.416666666664</v>
      </c>
      <c r="S2811" s="29" t="s">
        <v>845</v>
      </c>
    </row>
    <row r="2812" spans="1:34">
      <c r="A2812" s="29">
        <v>40316</v>
      </c>
      <c r="B2812" s="29" t="s">
        <v>131</v>
      </c>
      <c r="C2812" s="32">
        <v>42757</v>
      </c>
      <c r="D2812" s="36">
        <v>3</v>
      </c>
      <c r="E2812" s="34">
        <v>0.41666666666666669</v>
      </c>
      <c r="F2812" s="34">
        <v>0.40902777777777777</v>
      </c>
      <c r="G2812" s="31">
        <v>42757.40902777778</v>
      </c>
      <c r="I2812" s="29">
        <v>126</v>
      </c>
      <c r="T2812" s="29" t="s">
        <v>845</v>
      </c>
    </row>
    <row r="2813" spans="1:34">
      <c r="A2813" s="29">
        <v>40316</v>
      </c>
      <c r="B2813" s="29" t="s">
        <v>131</v>
      </c>
      <c r="C2813" s="32">
        <v>42757</v>
      </c>
      <c r="D2813" s="36">
        <v>3</v>
      </c>
      <c r="E2813" s="34">
        <v>0.41666666666666669</v>
      </c>
      <c r="F2813" s="34">
        <v>0.40972222222222227</v>
      </c>
      <c r="G2813" s="31">
        <v>42757.409722222219</v>
      </c>
      <c r="U2813" s="29" t="s">
        <v>845</v>
      </c>
    </row>
    <row r="2814" spans="1:34">
      <c r="A2814" s="29">
        <v>40316</v>
      </c>
      <c r="B2814" s="29" t="s">
        <v>131</v>
      </c>
      <c r="C2814" s="32">
        <v>42757</v>
      </c>
      <c r="D2814" s="36">
        <v>3</v>
      </c>
      <c r="E2814" s="34">
        <v>0.41666666666666669</v>
      </c>
      <c r="F2814" s="34">
        <v>0.4201388888888889</v>
      </c>
      <c r="G2814" s="31">
        <v>42757.420138888891</v>
      </c>
      <c r="I2814" s="29">
        <v>66</v>
      </c>
      <c r="M2814" s="29">
        <v>15</v>
      </c>
      <c r="W2814" s="29" t="s">
        <v>845</v>
      </c>
      <c r="AH2814" s="29" t="s">
        <v>1315</v>
      </c>
    </row>
    <row r="2815" spans="1:34">
      <c r="A2815" s="29">
        <v>40316</v>
      </c>
      <c r="B2815" s="29" t="s">
        <v>131</v>
      </c>
      <c r="C2815" s="32">
        <v>42757</v>
      </c>
      <c r="D2815" s="36">
        <v>3</v>
      </c>
      <c r="E2815" s="34">
        <v>0.41666666666666669</v>
      </c>
      <c r="F2815" s="34">
        <v>0.43055555555555558</v>
      </c>
      <c r="G2815" s="31">
        <v>42757.430555555555</v>
      </c>
      <c r="I2815" s="29">
        <v>122</v>
      </c>
      <c r="U2815" s="29" t="s">
        <v>845</v>
      </c>
    </row>
    <row r="2816" spans="1:34">
      <c r="A2816" s="29">
        <v>40316</v>
      </c>
      <c r="B2816" s="29" t="s">
        <v>131</v>
      </c>
      <c r="C2816" s="32">
        <v>42757</v>
      </c>
      <c r="D2816" s="36">
        <v>3</v>
      </c>
      <c r="E2816" s="34">
        <v>0.41666666666666669</v>
      </c>
      <c r="F2816" s="34">
        <v>0.44097222222222227</v>
      </c>
      <c r="G2816" s="31">
        <v>42757.440972222219</v>
      </c>
      <c r="I2816" s="29">
        <v>114</v>
      </c>
      <c r="W2816" s="29" t="s">
        <v>845</v>
      </c>
    </row>
    <row r="2817" spans="1:34">
      <c r="A2817" s="29">
        <v>40316</v>
      </c>
      <c r="B2817" s="29" t="s">
        <v>131</v>
      </c>
      <c r="C2817" s="32">
        <v>42757</v>
      </c>
      <c r="D2817" s="36">
        <v>3</v>
      </c>
      <c r="E2817" s="34">
        <v>0.41666666666666669</v>
      </c>
      <c r="F2817" s="34">
        <v>0.44444444444444442</v>
      </c>
      <c r="G2817" s="31">
        <v>42757.444444444445</v>
      </c>
      <c r="I2817" s="29">
        <v>117</v>
      </c>
      <c r="U2817" s="29" t="s">
        <v>845</v>
      </c>
    </row>
    <row r="2818" spans="1:34">
      <c r="A2818" s="29">
        <v>40316</v>
      </c>
      <c r="B2818" s="29" t="s">
        <v>131</v>
      </c>
      <c r="C2818" s="32">
        <v>42757</v>
      </c>
      <c r="D2818" s="36">
        <v>3</v>
      </c>
      <c r="E2818" s="34">
        <v>0.41666666666666669</v>
      </c>
      <c r="F2818" s="34">
        <v>0.4548611111111111</v>
      </c>
      <c r="G2818" s="31">
        <v>42757.454861111109</v>
      </c>
      <c r="I2818" s="29">
        <v>78</v>
      </c>
      <c r="W2818" s="29" t="s">
        <v>845</v>
      </c>
      <c r="AH2818" s="29" t="s">
        <v>1316</v>
      </c>
    </row>
    <row r="2819" spans="1:34">
      <c r="A2819" s="29">
        <v>40316</v>
      </c>
      <c r="B2819" s="29" t="s">
        <v>131</v>
      </c>
      <c r="C2819" s="32">
        <v>42757</v>
      </c>
      <c r="D2819" s="36">
        <v>3</v>
      </c>
      <c r="E2819" s="34">
        <v>0.41666666666666669</v>
      </c>
      <c r="F2819" s="34">
        <v>0.46180555555555558</v>
      </c>
      <c r="G2819" s="31">
        <v>42757.461805555555</v>
      </c>
      <c r="I2819" s="29">
        <v>133</v>
      </c>
      <c r="AH2819" s="29" t="s">
        <v>1317</v>
      </c>
    </row>
    <row r="2820" spans="1:34">
      <c r="A2820" s="29">
        <v>40316</v>
      </c>
      <c r="B2820" s="29" t="s">
        <v>131</v>
      </c>
      <c r="C2820" s="32">
        <v>42757</v>
      </c>
      <c r="D2820" s="36">
        <v>3</v>
      </c>
      <c r="E2820" s="34">
        <v>0.48958333333333331</v>
      </c>
      <c r="F2820" s="34">
        <v>0.4861111111111111</v>
      </c>
      <c r="G2820" s="31">
        <v>42757.486111111109</v>
      </c>
      <c r="X2820" s="29" t="s">
        <v>845</v>
      </c>
    </row>
    <row r="2821" spans="1:34">
      <c r="A2821" s="29">
        <v>40316</v>
      </c>
      <c r="B2821" s="29" t="s">
        <v>131</v>
      </c>
      <c r="C2821" s="32">
        <v>42757</v>
      </c>
      <c r="D2821" s="36">
        <v>3</v>
      </c>
      <c r="E2821" s="34">
        <v>0.5</v>
      </c>
      <c r="F2821" s="34">
        <v>0.49791666666666662</v>
      </c>
      <c r="G2821" s="31">
        <v>42757.497916666667</v>
      </c>
      <c r="I2821" s="29">
        <v>101</v>
      </c>
      <c r="Y2821" s="29" t="s">
        <v>845</v>
      </c>
    </row>
    <row r="2822" spans="1:34">
      <c r="A2822" s="29">
        <v>40316</v>
      </c>
      <c r="B2822" s="29" t="s">
        <v>131</v>
      </c>
      <c r="C2822" s="32">
        <v>42757</v>
      </c>
      <c r="D2822" s="36">
        <v>3</v>
      </c>
      <c r="E2822" s="34">
        <v>0.5</v>
      </c>
      <c r="F2822" s="34">
        <v>0.49861111111111112</v>
      </c>
      <c r="G2822" s="31">
        <v>42757.498611111114</v>
      </c>
      <c r="N2822" s="29">
        <v>1</v>
      </c>
    </row>
    <row r="2823" spans="1:34">
      <c r="A2823" s="29">
        <v>40316</v>
      </c>
      <c r="B2823" s="29" t="s">
        <v>131</v>
      </c>
      <c r="C2823" s="32">
        <v>42757</v>
      </c>
      <c r="D2823" s="36">
        <v>3</v>
      </c>
      <c r="E2823" s="34">
        <v>0.5</v>
      </c>
      <c r="F2823" s="34">
        <v>0.4993055555555555</v>
      </c>
      <c r="G2823" s="31">
        <v>42757.499305555553</v>
      </c>
      <c r="K2823" s="29">
        <v>37</v>
      </c>
      <c r="L2823" s="29">
        <v>40</v>
      </c>
      <c r="P2823" s="29" t="s">
        <v>845</v>
      </c>
    </row>
    <row r="2824" spans="1:34">
      <c r="A2824" s="29">
        <v>40316</v>
      </c>
      <c r="B2824" s="29" t="s">
        <v>131</v>
      </c>
      <c r="C2824" s="32">
        <v>42757</v>
      </c>
      <c r="D2824" s="36">
        <v>3</v>
      </c>
      <c r="E2824" s="34">
        <v>0.66666666666666663</v>
      </c>
      <c r="F2824" s="34">
        <v>0.65277777777777779</v>
      </c>
      <c r="G2824" s="31">
        <v>42757.652777777781</v>
      </c>
      <c r="I2824" s="29">
        <v>84</v>
      </c>
      <c r="AC2824" s="29">
        <v>0.3</v>
      </c>
      <c r="AD2824" s="29" t="s">
        <v>1318</v>
      </c>
      <c r="AE2824" s="29">
        <v>80</v>
      </c>
      <c r="AF2824" s="29">
        <v>20</v>
      </c>
      <c r="AG2824" s="29">
        <v>99.1</v>
      </c>
    </row>
    <row r="2825" spans="1:34">
      <c r="A2825" s="29">
        <v>40316</v>
      </c>
      <c r="B2825" s="29" t="s">
        <v>131</v>
      </c>
      <c r="C2825" s="32">
        <v>42757</v>
      </c>
      <c r="D2825" s="36">
        <v>3</v>
      </c>
      <c r="E2825" s="34">
        <v>0.66666666666666663</v>
      </c>
      <c r="F2825" s="34">
        <v>0.66249999999999998</v>
      </c>
      <c r="G2825" s="31">
        <v>42757.662499999999</v>
      </c>
      <c r="AH2825" s="29" t="s">
        <v>998</v>
      </c>
    </row>
    <row r="2826" spans="1:34">
      <c r="A2826" s="29">
        <v>40316</v>
      </c>
      <c r="B2826" s="29" t="s">
        <v>131</v>
      </c>
      <c r="C2826" s="32">
        <v>42757</v>
      </c>
      <c r="D2826" s="36">
        <v>3</v>
      </c>
      <c r="E2826" s="34">
        <v>0.66666666666666663</v>
      </c>
      <c r="F2826" s="34">
        <v>0.67361111111111116</v>
      </c>
      <c r="G2826" s="31">
        <v>42757.673611111109</v>
      </c>
      <c r="AH2826" s="29" t="s">
        <v>1127</v>
      </c>
    </row>
    <row r="2827" spans="1:34">
      <c r="A2827" s="29">
        <v>40316</v>
      </c>
      <c r="B2827" s="29" t="s">
        <v>27</v>
      </c>
      <c r="C2827" s="32">
        <v>42790</v>
      </c>
      <c r="D2827" s="36">
        <v>1</v>
      </c>
      <c r="E2827" s="34">
        <v>0.66666666666666663</v>
      </c>
      <c r="F2827" s="34">
        <v>0.6791666666666667</v>
      </c>
      <c r="G2827" s="31">
        <v>42790.679166666669</v>
      </c>
      <c r="I2827" s="29">
        <v>135</v>
      </c>
      <c r="J2827" s="29" t="s">
        <v>843</v>
      </c>
      <c r="Y2827" s="29" t="s">
        <v>845</v>
      </c>
      <c r="AC2827" s="29">
        <v>0.1</v>
      </c>
      <c r="AD2827" s="29" t="s">
        <v>1319</v>
      </c>
      <c r="AE2827" s="29">
        <v>84</v>
      </c>
      <c r="AF2827" s="29">
        <v>20</v>
      </c>
      <c r="AG2827" s="29">
        <v>98.4</v>
      </c>
    </row>
    <row r="2828" spans="1:34">
      <c r="A2828" s="29">
        <v>40316</v>
      </c>
      <c r="B2828" s="29" t="s">
        <v>27</v>
      </c>
      <c r="C2828" s="32">
        <v>42790</v>
      </c>
      <c r="D2828" s="36">
        <v>1</v>
      </c>
      <c r="E2828" s="34">
        <v>0.66666666666666663</v>
      </c>
      <c r="F2828" s="34">
        <v>0.68680555555555556</v>
      </c>
      <c r="G2828" s="31">
        <v>42790.686805555553</v>
      </c>
      <c r="I2828" s="29">
        <v>135</v>
      </c>
      <c r="J2828" s="29" t="s">
        <v>843</v>
      </c>
      <c r="Z2828" s="29" t="s">
        <v>845</v>
      </c>
    </row>
    <row r="2829" spans="1:34">
      <c r="A2829" s="29">
        <v>40316</v>
      </c>
      <c r="B2829" s="29" t="s">
        <v>27</v>
      </c>
      <c r="C2829" s="32">
        <v>42790</v>
      </c>
      <c r="D2829" s="36">
        <v>1</v>
      </c>
      <c r="E2829" s="34">
        <v>0.66666666666666663</v>
      </c>
      <c r="F2829" s="34">
        <v>0.73958333333333337</v>
      </c>
      <c r="G2829" s="31">
        <v>42790.739583333336</v>
      </c>
      <c r="I2829" s="29">
        <v>71</v>
      </c>
      <c r="J2829" s="29" t="s">
        <v>846</v>
      </c>
      <c r="M2829" s="29">
        <v>15</v>
      </c>
      <c r="AH2829" s="29" t="s">
        <v>1320</v>
      </c>
    </row>
    <row r="2830" spans="1:34">
      <c r="A2830" s="29">
        <v>40316</v>
      </c>
      <c r="B2830" s="29" t="s">
        <v>27</v>
      </c>
      <c r="C2830" s="32">
        <v>42790</v>
      </c>
      <c r="D2830" s="36">
        <v>1</v>
      </c>
      <c r="E2830" s="34">
        <v>0.75</v>
      </c>
      <c r="F2830" s="34">
        <v>0.75208333333333333</v>
      </c>
      <c r="G2830" s="31">
        <v>42790.752083333333</v>
      </c>
      <c r="I2830" s="29">
        <v>92</v>
      </c>
      <c r="J2830" s="29" t="s">
        <v>843</v>
      </c>
    </row>
    <row r="2831" spans="1:34">
      <c r="A2831" s="29">
        <v>40316</v>
      </c>
      <c r="B2831" s="29" t="s">
        <v>27</v>
      </c>
      <c r="C2831" s="32">
        <v>42790</v>
      </c>
      <c r="D2831" s="36">
        <v>1</v>
      </c>
      <c r="E2831" s="34">
        <v>0.75</v>
      </c>
      <c r="F2831" s="34">
        <v>0.76250000000000007</v>
      </c>
      <c r="G2831" s="31">
        <v>42790.762499999997</v>
      </c>
      <c r="I2831" s="29">
        <v>109</v>
      </c>
      <c r="J2831" s="29" t="s">
        <v>843</v>
      </c>
      <c r="N2831" s="29">
        <v>1.5</v>
      </c>
      <c r="Y2831" s="29" t="s">
        <v>845</v>
      </c>
    </row>
    <row r="2832" spans="1:34">
      <c r="A2832" s="29">
        <v>40316</v>
      </c>
      <c r="B2832" s="29" t="s">
        <v>27</v>
      </c>
      <c r="C2832" s="32">
        <v>42790</v>
      </c>
      <c r="D2832" s="36">
        <v>1</v>
      </c>
      <c r="E2832" s="34">
        <v>0.75</v>
      </c>
      <c r="F2832" s="34">
        <v>0.76388888888888884</v>
      </c>
      <c r="G2832" s="31">
        <v>42790.763888888891</v>
      </c>
      <c r="K2832" s="29">
        <v>49</v>
      </c>
      <c r="L2832" s="29">
        <v>45</v>
      </c>
      <c r="P2832" s="29" t="s">
        <v>845</v>
      </c>
    </row>
    <row r="2833" spans="1:34">
      <c r="A2833" s="29">
        <v>40316</v>
      </c>
      <c r="B2833" s="29" t="s">
        <v>27</v>
      </c>
      <c r="C2833" s="32">
        <v>42790</v>
      </c>
      <c r="D2833" s="36">
        <v>1</v>
      </c>
      <c r="E2833" s="34">
        <v>0.85416666666666663</v>
      </c>
      <c r="F2833" s="34">
        <v>0.85763888888888884</v>
      </c>
      <c r="G2833" s="31">
        <v>42790.857638888891</v>
      </c>
      <c r="I2833" s="29">
        <v>82</v>
      </c>
      <c r="J2833" s="29" t="s">
        <v>843</v>
      </c>
      <c r="AH2833" s="29" t="s">
        <v>985</v>
      </c>
    </row>
    <row r="2834" spans="1:34">
      <c r="A2834" s="29">
        <v>40316</v>
      </c>
      <c r="B2834" s="29" t="s">
        <v>27</v>
      </c>
      <c r="C2834" s="32">
        <v>42790</v>
      </c>
      <c r="D2834" s="36">
        <v>1</v>
      </c>
      <c r="E2834" s="34">
        <v>0.91666666666666663</v>
      </c>
      <c r="F2834" s="34">
        <v>0.91666666666666663</v>
      </c>
      <c r="G2834" s="31">
        <v>42790.916666666664</v>
      </c>
      <c r="I2834" s="29">
        <v>126</v>
      </c>
      <c r="J2834" s="29" t="s">
        <v>843</v>
      </c>
      <c r="Y2834" s="29" t="s">
        <v>845</v>
      </c>
    </row>
    <row r="2835" spans="1:34">
      <c r="A2835" s="29">
        <v>40316</v>
      </c>
      <c r="B2835" s="29" t="s">
        <v>27</v>
      </c>
      <c r="C2835" s="32">
        <v>42790</v>
      </c>
      <c r="D2835" s="36">
        <v>1</v>
      </c>
      <c r="E2835" s="34">
        <v>0.91666666666666663</v>
      </c>
      <c r="F2835" s="34">
        <v>0.91736111111111107</v>
      </c>
      <c r="G2835" s="31">
        <v>42790.917361111111</v>
      </c>
      <c r="K2835" s="29">
        <v>29</v>
      </c>
      <c r="N2835" s="33">
        <v>1.5</v>
      </c>
      <c r="O2835" s="33">
        <v>7</v>
      </c>
      <c r="AH2835" s="29" t="s">
        <v>1321</v>
      </c>
    </row>
    <row r="2836" spans="1:34">
      <c r="A2836" s="29">
        <v>40316</v>
      </c>
      <c r="B2836" s="29" t="s">
        <v>27</v>
      </c>
      <c r="C2836" s="32">
        <v>42790</v>
      </c>
      <c r="D2836" s="36">
        <v>1</v>
      </c>
      <c r="E2836" s="34">
        <v>0.91666666666666663</v>
      </c>
      <c r="F2836" s="34">
        <v>0.92013888888888884</v>
      </c>
      <c r="G2836" s="31">
        <v>42790.920138888891</v>
      </c>
      <c r="AB2836" s="29" t="s">
        <v>845</v>
      </c>
    </row>
    <row r="2837" spans="1:34">
      <c r="A2837" s="29">
        <v>40316</v>
      </c>
      <c r="B2837" s="29" t="s">
        <v>27</v>
      </c>
      <c r="C2837" s="32">
        <v>42790</v>
      </c>
      <c r="D2837" s="36">
        <v>1</v>
      </c>
      <c r="E2837" s="34">
        <v>0.95833333333333337</v>
      </c>
      <c r="F2837" s="34">
        <v>0.95833333333333337</v>
      </c>
      <c r="G2837" s="31">
        <v>42790.958333333336</v>
      </c>
      <c r="I2837" s="29">
        <v>182</v>
      </c>
      <c r="J2837" s="29" t="s">
        <v>843</v>
      </c>
      <c r="Y2837" s="29" t="s">
        <v>845</v>
      </c>
      <c r="Z2837" s="29" t="s">
        <v>845</v>
      </c>
      <c r="AA2837" s="29" t="s">
        <v>845</v>
      </c>
    </row>
    <row r="2838" spans="1:34">
      <c r="A2838" s="29">
        <v>40316</v>
      </c>
      <c r="B2838" s="29" t="s">
        <v>27</v>
      </c>
      <c r="C2838" s="32">
        <v>42791</v>
      </c>
      <c r="D2838" s="36">
        <v>2</v>
      </c>
      <c r="E2838" s="34">
        <v>0.29166666666666669</v>
      </c>
      <c r="F2838" s="34">
        <v>0.3354166666666667</v>
      </c>
      <c r="G2838" s="31">
        <v>42791.335416666669</v>
      </c>
      <c r="I2838" s="29">
        <v>133</v>
      </c>
      <c r="J2838" s="29" t="s">
        <v>843</v>
      </c>
      <c r="Z2838" s="29" t="s">
        <v>845</v>
      </c>
    </row>
    <row r="2839" spans="1:34">
      <c r="A2839" s="29">
        <v>40316</v>
      </c>
      <c r="B2839" s="29" t="s">
        <v>27</v>
      </c>
      <c r="C2839" s="32">
        <v>42791</v>
      </c>
      <c r="D2839" s="36">
        <v>2</v>
      </c>
      <c r="E2839" s="34">
        <v>0.30208333333333331</v>
      </c>
      <c r="F2839" s="34">
        <v>0.33263888888888887</v>
      </c>
      <c r="G2839" s="31">
        <v>42791.332638888889</v>
      </c>
      <c r="AD2839" s="29" t="s">
        <v>1322</v>
      </c>
      <c r="AE2839" s="29">
        <v>78</v>
      </c>
      <c r="AF2839" s="29">
        <v>15</v>
      </c>
      <c r="AG2839" s="29">
        <v>98.6</v>
      </c>
    </row>
    <row r="2840" spans="1:34">
      <c r="A2840" s="29">
        <v>40316</v>
      </c>
      <c r="B2840" s="29" t="s">
        <v>27</v>
      </c>
      <c r="C2840" s="32">
        <v>42791</v>
      </c>
      <c r="D2840" s="36">
        <v>2</v>
      </c>
      <c r="E2840" s="34">
        <v>0.33333333333333331</v>
      </c>
      <c r="F2840" s="34">
        <v>0.3354166666666667</v>
      </c>
      <c r="G2840" s="31">
        <v>42791.335416666669</v>
      </c>
      <c r="I2840" s="29">
        <v>133</v>
      </c>
      <c r="J2840" s="29" t="s">
        <v>843</v>
      </c>
      <c r="Y2840" s="29" t="s">
        <v>845</v>
      </c>
    </row>
    <row r="2841" spans="1:34">
      <c r="A2841" s="29">
        <v>40316</v>
      </c>
      <c r="B2841" s="29" t="s">
        <v>27</v>
      </c>
      <c r="C2841" s="32">
        <v>42791</v>
      </c>
      <c r="D2841" s="36">
        <v>2</v>
      </c>
      <c r="E2841" s="34">
        <v>0.33333333333333331</v>
      </c>
      <c r="F2841" s="34">
        <v>0.3444444444444445</v>
      </c>
      <c r="G2841" s="31">
        <v>42791.344444444447</v>
      </c>
      <c r="K2841" s="29">
        <v>28</v>
      </c>
      <c r="L2841" s="29">
        <v>35</v>
      </c>
      <c r="N2841" s="29">
        <v>1.5</v>
      </c>
      <c r="P2841" s="29" t="s">
        <v>845</v>
      </c>
    </row>
    <row r="2842" spans="1:34">
      <c r="A2842" s="29">
        <v>40316</v>
      </c>
      <c r="B2842" s="29" t="s">
        <v>27</v>
      </c>
      <c r="C2842" s="32">
        <v>42791</v>
      </c>
      <c r="D2842" s="36">
        <v>2</v>
      </c>
      <c r="E2842" s="34">
        <v>0.41666666666666669</v>
      </c>
      <c r="F2842" s="34">
        <v>0.43194444444444446</v>
      </c>
      <c r="G2842" s="31">
        <v>42791.431944444441</v>
      </c>
      <c r="Q2842" s="29" t="s">
        <v>845</v>
      </c>
    </row>
    <row r="2843" spans="1:34">
      <c r="A2843" s="29">
        <v>40316</v>
      </c>
      <c r="B2843" s="29" t="s">
        <v>27</v>
      </c>
      <c r="C2843" s="32">
        <v>42791</v>
      </c>
      <c r="D2843" s="36">
        <v>2</v>
      </c>
      <c r="E2843" s="34">
        <v>0.45833333333333331</v>
      </c>
      <c r="F2843" s="34">
        <v>0.4513888888888889</v>
      </c>
      <c r="G2843" s="31">
        <v>42791.451388888891</v>
      </c>
      <c r="I2843" s="29">
        <v>149</v>
      </c>
      <c r="J2843" s="29" t="s">
        <v>843</v>
      </c>
      <c r="K2843" s="29">
        <v>35</v>
      </c>
      <c r="S2843" s="29" t="s">
        <v>845</v>
      </c>
      <c r="AH2843" s="29" t="s">
        <v>1323</v>
      </c>
    </row>
    <row r="2844" spans="1:34">
      <c r="A2844" s="29">
        <v>40316</v>
      </c>
      <c r="B2844" s="29" t="s">
        <v>27</v>
      </c>
      <c r="C2844" s="32">
        <v>42791</v>
      </c>
      <c r="D2844" s="36">
        <v>2</v>
      </c>
      <c r="E2844" s="34">
        <v>0.45833333333333331</v>
      </c>
      <c r="F2844" s="34">
        <v>0.46180555555555558</v>
      </c>
      <c r="G2844" s="31">
        <v>42791.461805555555</v>
      </c>
      <c r="I2844" s="29">
        <v>197</v>
      </c>
      <c r="J2844" s="29" t="s">
        <v>843</v>
      </c>
    </row>
    <row r="2845" spans="1:34">
      <c r="A2845" s="29">
        <v>40316</v>
      </c>
      <c r="B2845" s="29" t="s">
        <v>27</v>
      </c>
      <c r="C2845" s="32">
        <v>42791</v>
      </c>
      <c r="D2845" s="36">
        <v>2</v>
      </c>
      <c r="E2845" s="34">
        <v>0.45833333333333331</v>
      </c>
      <c r="F2845" s="34">
        <v>0.46319444444444446</v>
      </c>
      <c r="G2845" s="31">
        <v>42791.463194444441</v>
      </c>
      <c r="T2845" s="29" t="s">
        <v>845</v>
      </c>
    </row>
    <row r="2846" spans="1:34">
      <c r="A2846" s="29">
        <v>40316</v>
      </c>
      <c r="B2846" s="29" t="s">
        <v>27</v>
      </c>
      <c r="C2846" s="32">
        <v>42791</v>
      </c>
      <c r="D2846" s="36">
        <v>2</v>
      </c>
      <c r="E2846" s="34">
        <v>0.45833333333333331</v>
      </c>
      <c r="F2846" s="34">
        <v>0.46388888888888885</v>
      </c>
      <c r="G2846" s="31">
        <v>42791.463888888888</v>
      </c>
      <c r="U2846" s="29" t="s">
        <v>845</v>
      </c>
    </row>
    <row r="2847" spans="1:34">
      <c r="A2847" s="29">
        <v>40316</v>
      </c>
      <c r="B2847" s="29" t="s">
        <v>27</v>
      </c>
      <c r="C2847" s="32">
        <v>42791</v>
      </c>
      <c r="D2847" s="36">
        <v>2</v>
      </c>
      <c r="E2847" s="34">
        <v>0.45833333333333331</v>
      </c>
      <c r="F2847" s="34">
        <v>0.47500000000000003</v>
      </c>
      <c r="G2847" s="31">
        <v>42791.474999999999</v>
      </c>
      <c r="I2847" s="29">
        <v>123</v>
      </c>
      <c r="J2847" s="29" t="s">
        <v>843</v>
      </c>
      <c r="W2847" s="29" t="s">
        <v>845</v>
      </c>
    </row>
    <row r="2848" spans="1:34">
      <c r="A2848" s="29">
        <v>40316</v>
      </c>
      <c r="B2848" s="29" t="s">
        <v>27</v>
      </c>
      <c r="C2848" s="32">
        <v>42791</v>
      </c>
      <c r="D2848" s="36">
        <v>2</v>
      </c>
      <c r="E2848" s="34">
        <v>0.45833333333333331</v>
      </c>
      <c r="F2848" s="34">
        <v>0.4777777777777778</v>
      </c>
      <c r="G2848" s="31">
        <v>42791.477777777778</v>
      </c>
      <c r="V2848" s="29" t="s">
        <v>845</v>
      </c>
    </row>
    <row r="2849" spans="1:34">
      <c r="A2849" s="29">
        <v>40316</v>
      </c>
      <c r="B2849" s="29" t="s">
        <v>27</v>
      </c>
      <c r="C2849" s="32">
        <v>42791</v>
      </c>
      <c r="D2849" s="36">
        <v>2</v>
      </c>
      <c r="E2849" s="34">
        <v>0.45833333333333331</v>
      </c>
      <c r="F2849" s="34">
        <v>0.4777777777777778</v>
      </c>
      <c r="G2849" s="31">
        <v>42791.477777777778</v>
      </c>
      <c r="I2849" s="29">
        <v>118</v>
      </c>
      <c r="J2849" s="29" t="s">
        <v>843</v>
      </c>
      <c r="U2849" s="29" t="s">
        <v>845</v>
      </c>
    </row>
    <row r="2850" spans="1:34">
      <c r="A2850" s="29">
        <v>40316</v>
      </c>
      <c r="B2850" s="29" t="s">
        <v>27</v>
      </c>
      <c r="C2850" s="32">
        <v>42791</v>
      </c>
      <c r="D2850" s="36">
        <v>2</v>
      </c>
      <c r="E2850" s="34">
        <v>0.45833333333333331</v>
      </c>
      <c r="F2850" s="34">
        <v>0.48888888888888887</v>
      </c>
      <c r="G2850" s="31">
        <v>42791.488888888889</v>
      </c>
      <c r="I2850" s="29">
        <v>102</v>
      </c>
      <c r="J2850" s="29" t="s">
        <v>843</v>
      </c>
      <c r="W2850" s="29" t="s">
        <v>845</v>
      </c>
    </row>
    <row r="2851" spans="1:34">
      <c r="A2851" s="29">
        <v>40316</v>
      </c>
      <c r="B2851" s="29" t="s">
        <v>27</v>
      </c>
      <c r="C2851" s="32">
        <v>42791</v>
      </c>
      <c r="D2851" s="36">
        <v>2</v>
      </c>
      <c r="E2851" s="34">
        <v>0.45833333333333331</v>
      </c>
      <c r="F2851" s="34">
        <v>0.49305555555555558</v>
      </c>
      <c r="G2851" s="31">
        <v>42791.493055555555</v>
      </c>
      <c r="I2851" s="29">
        <v>107</v>
      </c>
      <c r="J2851" s="29" t="s">
        <v>843</v>
      </c>
      <c r="U2851" s="29" t="s">
        <v>845</v>
      </c>
    </row>
    <row r="2852" spans="1:34">
      <c r="A2852" s="29">
        <v>40316</v>
      </c>
      <c r="B2852" s="29" t="s">
        <v>27</v>
      </c>
      <c r="C2852" s="32">
        <v>42791</v>
      </c>
      <c r="D2852" s="36">
        <v>2</v>
      </c>
      <c r="E2852" s="34">
        <v>0.45833333333333331</v>
      </c>
      <c r="F2852" s="34">
        <v>0.50416666666666665</v>
      </c>
      <c r="G2852" s="31">
        <v>42791.504166666666</v>
      </c>
      <c r="I2852" s="29">
        <v>97</v>
      </c>
      <c r="J2852" s="29" t="s">
        <v>843</v>
      </c>
      <c r="W2852" s="29" t="s">
        <v>845</v>
      </c>
    </row>
    <row r="2853" spans="1:34">
      <c r="A2853" s="29">
        <v>40316</v>
      </c>
      <c r="B2853" s="29" t="s">
        <v>27</v>
      </c>
      <c r="C2853" s="32">
        <v>42791</v>
      </c>
      <c r="D2853" s="36">
        <v>2</v>
      </c>
      <c r="E2853" s="34">
        <v>0.5</v>
      </c>
      <c r="F2853" s="34">
        <v>0.51874999999999993</v>
      </c>
      <c r="G2853" s="31">
        <v>42791.518750000003</v>
      </c>
      <c r="I2853" s="29">
        <v>119</v>
      </c>
      <c r="J2853" s="29" t="s">
        <v>843</v>
      </c>
      <c r="Y2853" s="29" t="s">
        <v>845</v>
      </c>
    </row>
    <row r="2854" spans="1:34">
      <c r="A2854" s="29">
        <v>40316</v>
      </c>
      <c r="B2854" s="29" t="s">
        <v>27</v>
      </c>
      <c r="C2854" s="32">
        <v>42791</v>
      </c>
      <c r="D2854" s="36">
        <v>2</v>
      </c>
      <c r="E2854" s="34">
        <v>0.5</v>
      </c>
      <c r="F2854" s="34">
        <v>0.52083333333333337</v>
      </c>
      <c r="G2854" s="31">
        <v>42791.520833333336</v>
      </c>
      <c r="N2854" s="29">
        <v>2</v>
      </c>
    </row>
    <row r="2855" spans="1:34">
      <c r="A2855" s="29">
        <v>40316</v>
      </c>
      <c r="B2855" s="29" t="s">
        <v>27</v>
      </c>
      <c r="C2855" s="32">
        <v>42791</v>
      </c>
      <c r="D2855" s="36">
        <v>2</v>
      </c>
      <c r="E2855" s="34">
        <v>0.5</v>
      </c>
      <c r="F2855" s="34">
        <v>0.52152777777777781</v>
      </c>
      <c r="G2855" s="31">
        <v>42791.521527777775</v>
      </c>
      <c r="K2855" s="29">
        <v>63.7</v>
      </c>
      <c r="L2855" s="29">
        <v>60</v>
      </c>
      <c r="P2855" s="29" t="s">
        <v>845</v>
      </c>
    </row>
    <row r="2856" spans="1:34">
      <c r="A2856" s="29">
        <v>40316</v>
      </c>
      <c r="B2856" s="29" t="s">
        <v>27</v>
      </c>
      <c r="C2856" s="32">
        <v>42791</v>
      </c>
      <c r="D2856" s="36">
        <v>2</v>
      </c>
      <c r="E2856" s="34">
        <v>0.5625</v>
      </c>
      <c r="F2856" s="29"/>
      <c r="G2856" s="31">
        <v>42791.5625</v>
      </c>
      <c r="AH2856" s="29" t="s">
        <v>1324</v>
      </c>
    </row>
    <row r="2857" spans="1:34">
      <c r="A2857" s="29">
        <v>40316</v>
      </c>
      <c r="B2857" s="29" t="s">
        <v>27</v>
      </c>
      <c r="C2857" s="32">
        <v>42791</v>
      </c>
      <c r="D2857" s="36">
        <v>2</v>
      </c>
      <c r="E2857" s="34">
        <v>0.75</v>
      </c>
      <c r="F2857" s="34">
        <v>0.75347222222222221</v>
      </c>
      <c r="G2857" s="31">
        <v>42791.753472222219</v>
      </c>
      <c r="I2857" s="29">
        <v>94</v>
      </c>
      <c r="J2857" s="29" t="s">
        <v>843</v>
      </c>
      <c r="N2857" s="29">
        <v>1.5</v>
      </c>
      <c r="Y2857" s="29" t="s">
        <v>845</v>
      </c>
      <c r="Z2857" s="29" t="s">
        <v>845</v>
      </c>
    </row>
    <row r="2858" spans="1:34">
      <c r="A2858" s="29">
        <v>40316</v>
      </c>
      <c r="B2858" s="29" t="s">
        <v>27</v>
      </c>
      <c r="C2858" s="32">
        <v>42791</v>
      </c>
      <c r="D2858" s="36">
        <v>2</v>
      </c>
      <c r="E2858" s="34">
        <v>0.75</v>
      </c>
      <c r="F2858" s="34">
        <v>0.75416666666666676</v>
      </c>
      <c r="G2858" s="31">
        <v>42791.754166666666</v>
      </c>
      <c r="K2858" s="29">
        <v>51</v>
      </c>
      <c r="L2858" s="29">
        <v>48</v>
      </c>
      <c r="P2858" s="29" t="s">
        <v>845</v>
      </c>
    </row>
    <row r="2859" spans="1:34">
      <c r="A2859" s="29">
        <v>40316</v>
      </c>
      <c r="B2859" s="29" t="s">
        <v>27</v>
      </c>
      <c r="C2859" s="32">
        <v>42791</v>
      </c>
      <c r="D2859" s="36">
        <v>2</v>
      </c>
      <c r="E2859" s="34">
        <v>0.91666666666666663</v>
      </c>
      <c r="F2859" s="34">
        <v>0.91388888888888886</v>
      </c>
      <c r="G2859" s="31">
        <v>42791.913888888892</v>
      </c>
      <c r="I2859" s="29">
        <v>154</v>
      </c>
      <c r="J2859" s="29" t="s">
        <v>843</v>
      </c>
      <c r="O2859" s="29">
        <v>7</v>
      </c>
      <c r="AH2859" s="29" t="s">
        <v>1325</v>
      </c>
    </row>
    <row r="2860" spans="1:34">
      <c r="A2860" s="29">
        <v>40316</v>
      </c>
      <c r="B2860" s="29" t="s">
        <v>27</v>
      </c>
      <c r="C2860" s="32">
        <v>42791</v>
      </c>
      <c r="D2860" s="36">
        <v>2</v>
      </c>
      <c r="E2860" s="34">
        <v>0.91666666666666663</v>
      </c>
      <c r="F2860" s="34">
        <v>0.9145833333333333</v>
      </c>
      <c r="G2860" s="31">
        <v>42791.914583333331</v>
      </c>
      <c r="K2860" s="29">
        <v>29</v>
      </c>
      <c r="N2860" s="29">
        <v>1.5</v>
      </c>
    </row>
    <row r="2861" spans="1:34">
      <c r="A2861" s="29">
        <v>40316</v>
      </c>
      <c r="B2861" s="29" t="s">
        <v>27</v>
      </c>
      <c r="C2861" s="32">
        <v>42791</v>
      </c>
      <c r="D2861" s="36">
        <v>2</v>
      </c>
      <c r="E2861" s="34">
        <v>0.91666666666666663</v>
      </c>
      <c r="F2861" s="34">
        <v>0.91666666666666663</v>
      </c>
      <c r="G2861" s="31">
        <v>42791.916666666664</v>
      </c>
      <c r="AB2861" s="29" t="s">
        <v>845</v>
      </c>
    </row>
    <row r="2862" spans="1:34">
      <c r="A2862" s="29">
        <v>40316</v>
      </c>
      <c r="B2862" s="29" t="s">
        <v>27</v>
      </c>
      <c r="C2862" s="32">
        <v>42791</v>
      </c>
      <c r="D2862" s="36">
        <v>2</v>
      </c>
      <c r="E2862" s="34">
        <v>0.95833333333333337</v>
      </c>
      <c r="F2862" s="34">
        <v>0.9604166666666667</v>
      </c>
      <c r="G2862" s="31">
        <v>42791.960416666669</v>
      </c>
      <c r="I2862" s="29">
        <v>157</v>
      </c>
      <c r="J2862" s="29" t="s">
        <v>843</v>
      </c>
      <c r="Y2862" s="29" t="s">
        <v>845</v>
      </c>
      <c r="Z2862" s="29" t="s">
        <v>845</v>
      </c>
      <c r="AA2862" s="29" t="s">
        <v>845</v>
      </c>
      <c r="AH2862" s="29" t="s">
        <v>1326</v>
      </c>
    </row>
    <row r="2863" spans="1:34">
      <c r="A2863" s="29">
        <v>40316</v>
      </c>
      <c r="B2863" s="29" t="s">
        <v>27</v>
      </c>
      <c r="C2863" s="32">
        <v>42792</v>
      </c>
      <c r="D2863" s="36">
        <v>3</v>
      </c>
      <c r="E2863" s="34">
        <v>0.29166666666666669</v>
      </c>
      <c r="F2863" s="34">
        <v>0.32222222222222224</v>
      </c>
      <c r="G2863" s="31">
        <v>42792.322222222225</v>
      </c>
      <c r="I2863" s="29">
        <v>138</v>
      </c>
      <c r="J2863" s="29" t="s">
        <v>843</v>
      </c>
      <c r="Z2863" s="29" t="s">
        <v>845</v>
      </c>
      <c r="AD2863" s="29" t="s">
        <v>1327</v>
      </c>
      <c r="AE2863" s="29">
        <v>86</v>
      </c>
      <c r="AF2863" s="29">
        <v>16</v>
      </c>
      <c r="AG2863" s="29">
        <v>98.4</v>
      </c>
    </row>
    <row r="2864" spans="1:34">
      <c r="A2864" s="29">
        <v>40316</v>
      </c>
      <c r="B2864" s="29" t="s">
        <v>27</v>
      </c>
      <c r="C2864" s="32">
        <v>42792</v>
      </c>
      <c r="D2864" s="36">
        <v>3</v>
      </c>
      <c r="E2864" s="34">
        <v>0.33333333333333331</v>
      </c>
      <c r="F2864" s="34">
        <v>0.32777777777777778</v>
      </c>
      <c r="G2864" s="31">
        <v>42792.327777777777</v>
      </c>
      <c r="I2864" s="29">
        <v>138</v>
      </c>
      <c r="J2864" s="29" t="s">
        <v>843</v>
      </c>
      <c r="Y2864" s="29" t="s">
        <v>845</v>
      </c>
    </row>
    <row r="2865" spans="1:34">
      <c r="A2865" s="29">
        <v>40316</v>
      </c>
      <c r="B2865" s="29" t="s">
        <v>27</v>
      </c>
      <c r="C2865" s="32">
        <v>42792</v>
      </c>
      <c r="D2865" s="36">
        <v>3</v>
      </c>
      <c r="E2865" s="34">
        <v>0.33333333333333331</v>
      </c>
      <c r="F2865" s="34">
        <v>0.32847222222222222</v>
      </c>
      <c r="G2865" s="31">
        <v>42792.328472222223</v>
      </c>
      <c r="N2865" s="29">
        <v>1</v>
      </c>
    </row>
    <row r="2866" spans="1:34">
      <c r="A2866" s="29">
        <v>40316</v>
      </c>
      <c r="B2866" s="29" t="s">
        <v>27</v>
      </c>
      <c r="C2866" s="32">
        <v>42792</v>
      </c>
      <c r="D2866" s="36">
        <v>3</v>
      </c>
      <c r="E2866" s="34">
        <v>0.33333333333333331</v>
      </c>
      <c r="F2866" s="34">
        <v>0.32916666666666666</v>
      </c>
      <c r="G2866" s="31">
        <v>42792.32916666667</v>
      </c>
      <c r="K2866" s="29">
        <v>28</v>
      </c>
      <c r="L2866" s="29">
        <v>35</v>
      </c>
      <c r="P2866" s="29" t="s">
        <v>845</v>
      </c>
    </row>
    <row r="2867" spans="1:34">
      <c r="A2867" s="29">
        <v>40316</v>
      </c>
      <c r="B2867" s="29" t="s">
        <v>27</v>
      </c>
      <c r="C2867" s="32">
        <v>42792</v>
      </c>
      <c r="D2867" s="36">
        <v>3</v>
      </c>
      <c r="E2867" s="34">
        <v>0.375</v>
      </c>
      <c r="F2867" s="34">
        <v>0.38541666666666669</v>
      </c>
      <c r="G2867" s="31">
        <v>42792.385416666664</v>
      </c>
      <c r="Q2867" s="29" t="s">
        <v>845</v>
      </c>
    </row>
    <row r="2868" spans="1:34">
      <c r="A2868" s="29">
        <v>40316</v>
      </c>
      <c r="B2868" s="29" t="s">
        <v>27</v>
      </c>
      <c r="C2868" s="32">
        <v>42792</v>
      </c>
      <c r="D2868" s="36">
        <v>3</v>
      </c>
      <c r="E2868" s="34">
        <v>0.39583333333333331</v>
      </c>
      <c r="F2868" s="34">
        <v>0.39583333333333331</v>
      </c>
      <c r="G2868" s="31">
        <v>42792.395833333336</v>
      </c>
    </row>
    <row r="2869" spans="1:34">
      <c r="A2869" s="29">
        <v>40316</v>
      </c>
      <c r="B2869" s="29" t="s">
        <v>27</v>
      </c>
      <c r="C2869" s="32">
        <v>42792</v>
      </c>
      <c r="D2869" s="36">
        <v>3</v>
      </c>
      <c r="E2869" s="34">
        <v>0.41666666666666669</v>
      </c>
      <c r="F2869" s="34">
        <v>0.40625</v>
      </c>
      <c r="G2869" s="31">
        <v>42792.40625</v>
      </c>
      <c r="I2869" s="29">
        <v>161</v>
      </c>
      <c r="J2869" s="29" t="s">
        <v>843</v>
      </c>
      <c r="M2869" s="29">
        <v>35</v>
      </c>
      <c r="S2869" s="29" t="s">
        <v>845</v>
      </c>
      <c r="AH2869" s="29" t="s">
        <v>1328</v>
      </c>
    </row>
    <row r="2870" spans="1:34">
      <c r="A2870" s="29">
        <v>40316</v>
      </c>
      <c r="B2870" s="29" t="s">
        <v>27</v>
      </c>
      <c r="C2870" s="32">
        <v>42792</v>
      </c>
      <c r="D2870" s="36">
        <v>3</v>
      </c>
      <c r="E2870" s="34">
        <v>0.41666666666666669</v>
      </c>
      <c r="F2870" s="34">
        <v>0.41666666666666669</v>
      </c>
      <c r="G2870" s="31">
        <v>42792.416666666664</v>
      </c>
      <c r="I2870" s="29">
        <v>182</v>
      </c>
      <c r="J2870" s="29" t="s">
        <v>843</v>
      </c>
    </row>
    <row r="2871" spans="1:34">
      <c r="A2871" s="29">
        <v>40316</v>
      </c>
      <c r="B2871" s="29" t="s">
        <v>27</v>
      </c>
      <c r="C2871" s="32">
        <v>42792</v>
      </c>
      <c r="D2871" s="36">
        <v>3</v>
      </c>
      <c r="E2871" s="34">
        <v>0.41666666666666669</v>
      </c>
      <c r="F2871" s="34">
        <v>0.41736111111111113</v>
      </c>
      <c r="G2871" s="31">
        <v>42792.417361111111</v>
      </c>
      <c r="T2871" s="29" t="s">
        <v>845</v>
      </c>
    </row>
    <row r="2872" spans="1:34">
      <c r="A2872" s="29">
        <v>40316</v>
      </c>
      <c r="B2872" s="29" t="s">
        <v>27</v>
      </c>
      <c r="C2872" s="32">
        <v>42792</v>
      </c>
      <c r="D2872" s="36">
        <v>3</v>
      </c>
      <c r="E2872" s="34">
        <v>0.41666666666666669</v>
      </c>
      <c r="F2872" s="34">
        <v>0.41805555555555557</v>
      </c>
      <c r="G2872" s="31">
        <v>42792.418055555558</v>
      </c>
      <c r="U2872" s="29" t="s">
        <v>845</v>
      </c>
    </row>
    <row r="2873" spans="1:34">
      <c r="A2873" s="29">
        <v>40316</v>
      </c>
      <c r="B2873" s="29" t="s">
        <v>27</v>
      </c>
      <c r="C2873" s="32">
        <v>42792</v>
      </c>
      <c r="D2873" s="36">
        <v>3</v>
      </c>
      <c r="E2873" s="34">
        <v>0.41666666666666669</v>
      </c>
      <c r="F2873" s="34">
        <v>0.4284722222222222</v>
      </c>
      <c r="G2873" s="31">
        <v>42792.428472222222</v>
      </c>
      <c r="I2873" s="29">
        <v>108</v>
      </c>
      <c r="J2873" s="29" t="s">
        <v>843</v>
      </c>
      <c r="W2873" s="29" t="s">
        <v>845</v>
      </c>
    </row>
    <row r="2874" spans="1:34">
      <c r="A2874" s="29">
        <v>40316</v>
      </c>
      <c r="B2874" s="29" t="s">
        <v>27</v>
      </c>
      <c r="C2874" s="32">
        <v>42792</v>
      </c>
      <c r="D2874" s="36">
        <v>3</v>
      </c>
      <c r="E2874" s="34">
        <v>0.41666666666666669</v>
      </c>
      <c r="F2874" s="34">
        <v>0.43194444444444446</v>
      </c>
      <c r="G2874" s="31">
        <v>42792.431944444441</v>
      </c>
      <c r="I2874" s="29">
        <v>115</v>
      </c>
      <c r="J2874" s="29" t="s">
        <v>843</v>
      </c>
      <c r="U2874" s="29" t="s">
        <v>845</v>
      </c>
    </row>
    <row r="2875" spans="1:34">
      <c r="A2875" s="29">
        <v>40316</v>
      </c>
      <c r="B2875" s="29" t="s">
        <v>27</v>
      </c>
      <c r="C2875" s="32">
        <v>42792</v>
      </c>
      <c r="D2875" s="36">
        <v>3</v>
      </c>
      <c r="E2875" s="34">
        <v>0.41666666666666669</v>
      </c>
      <c r="F2875" s="34">
        <v>0.44236111111111115</v>
      </c>
      <c r="G2875" s="31">
        <v>42792.442361111112</v>
      </c>
      <c r="I2875" s="29">
        <v>91</v>
      </c>
      <c r="J2875" s="29" t="s">
        <v>843</v>
      </c>
      <c r="K2875" s="29">
        <v>15</v>
      </c>
      <c r="W2875" s="29" t="s">
        <v>845</v>
      </c>
      <c r="AH2875" s="29" t="s">
        <v>1329</v>
      </c>
    </row>
    <row r="2876" spans="1:34">
      <c r="A2876" s="29">
        <v>40316</v>
      </c>
      <c r="B2876" s="29" t="s">
        <v>27</v>
      </c>
      <c r="C2876" s="32">
        <v>42792</v>
      </c>
      <c r="D2876" s="36">
        <v>3</v>
      </c>
      <c r="E2876" s="34">
        <v>0.41666666666666669</v>
      </c>
      <c r="F2876" s="34">
        <v>0.45277777777777778</v>
      </c>
      <c r="G2876" s="31">
        <v>42792.452777777777</v>
      </c>
      <c r="I2876" s="29">
        <v>150</v>
      </c>
      <c r="J2876" s="29" t="s">
        <v>843</v>
      </c>
      <c r="U2876" s="29" t="s">
        <v>845</v>
      </c>
      <c r="AH2876" s="29" t="s">
        <v>1330</v>
      </c>
    </row>
    <row r="2877" spans="1:34">
      <c r="A2877" s="29">
        <v>40316</v>
      </c>
      <c r="B2877" s="29" t="s">
        <v>27</v>
      </c>
      <c r="C2877" s="32">
        <v>42792</v>
      </c>
      <c r="D2877" s="36">
        <v>3</v>
      </c>
      <c r="E2877" s="34">
        <v>0.41666666666666669</v>
      </c>
      <c r="F2877" s="34">
        <v>0.46666666666666662</v>
      </c>
      <c r="G2877" s="31">
        <v>42792.466666666667</v>
      </c>
      <c r="I2877" s="29">
        <v>135</v>
      </c>
      <c r="J2877" s="29" t="s">
        <v>843</v>
      </c>
      <c r="W2877" s="29" t="s">
        <v>845</v>
      </c>
    </row>
    <row r="2878" spans="1:34">
      <c r="A2878" s="29">
        <v>40316</v>
      </c>
      <c r="B2878" s="29" t="s">
        <v>27</v>
      </c>
      <c r="C2878" s="32">
        <v>42792</v>
      </c>
      <c r="D2878" s="36">
        <v>3</v>
      </c>
      <c r="E2878" s="34">
        <v>0.48958333333333331</v>
      </c>
      <c r="F2878" s="34">
        <v>0.5</v>
      </c>
      <c r="G2878" s="31">
        <v>42792.5</v>
      </c>
      <c r="X2878" s="29" t="s">
        <v>845</v>
      </c>
    </row>
    <row r="2879" spans="1:34">
      <c r="A2879" s="29">
        <v>40316</v>
      </c>
      <c r="B2879" s="29" t="s">
        <v>27</v>
      </c>
      <c r="C2879" s="32">
        <v>42792</v>
      </c>
      <c r="D2879" s="36">
        <v>3</v>
      </c>
      <c r="E2879" s="34">
        <v>0.5</v>
      </c>
      <c r="F2879" s="34">
        <v>0.50486111111111109</v>
      </c>
      <c r="G2879" s="31">
        <v>42792.504861111112</v>
      </c>
      <c r="I2879" s="29">
        <v>88</v>
      </c>
      <c r="J2879" s="29" t="s">
        <v>843</v>
      </c>
      <c r="N2879" s="29">
        <v>1</v>
      </c>
    </row>
    <row r="2880" spans="1:34">
      <c r="A2880" s="29">
        <v>40316</v>
      </c>
      <c r="B2880" s="29" t="s">
        <v>27</v>
      </c>
      <c r="C2880" s="32">
        <v>42792</v>
      </c>
      <c r="D2880" s="36">
        <v>3</v>
      </c>
      <c r="E2880" s="34">
        <v>0.5</v>
      </c>
      <c r="F2880" s="34">
        <v>0.50624999999999998</v>
      </c>
      <c r="G2880" s="31">
        <v>42792.506249999999</v>
      </c>
      <c r="K2880" s="29">
        <v>37</v>
      </c>
      <c r="L2880" s="29">
        <v>40</v>
      </c>
      <c r="P2880" s="29" t="s">
        <v>845</v>
      </c>
    </row>
    <row r="2881" spans="1:34">
      <c r="A2881" s="29">
        <v>40316</v>
      </c>
      <c r="B2881" s="29" t="s">
        <v>27</v>
      </c>
      <c r="C2881" s="32">
        <v>42792</v>
      </c>
      <c r="D2881" s="36">
        <v>3</v>
      </c>
      <c r="E2881" s="34">
        <v>0.66666666666666663</v>
      </c>
      <c r="F2881" s="34">
        <v>0.66666666666666663</v>
      </c>
      <c r="G2881" s="31">
        <v>42792.666666666664</v>
      </c>
      <c r="I2881" s="29">
        <v>105</v>
      </c>
      <c r="J2881" s="29" t="s">
        <v>843</v>
      </c>
      <c r="AC2881" s="29">
        <v>0.3</v>
      </c>
      <c r="AD2881" s="29" t="s">
        <v>1331</v>
      </c>
      <c r="AE2881" s="29">
        <v>78</v>
      </c>
      <c r="AF2881" s="29">
        <v>20</v>
      </c>
      <c r="AG2881" s="29">
        <v>98.8</v>
      </c>
      <c r="AH2881" s="29" t="s">
        <v>998</v>
      </c>
    </row>
    <row r="2882" spans="1:34">
      <c r="A2882" s="29">
        <v>40316</v>
      </c>
      <c r="B2882" s="29" t="s">
        <v>27</v>
      </c>
      <c r="C2882" s="32">
        <v>42792</v>
      </c>
      <c r="D2882" s="36">
        <v>3</v>
      </c>
      <c r="E2882" s="34">
        <v>0.66666666666666663</v>
      </c>
      <c r="F2882" s="34">
        <v>0.67361111111111116</v>
      </c>
      <c r="G2882" s="31">
        <v>42792.673611111109</v>
      </c>
      <c r="AH2882" s="29" t="s">
        <v>1332</v>
      </c>
    </row>
    <row r="2883" spans="1:34">
      <c r="A2883" s="29">
        <v>40317</v>
      </c>
      <c r="B2883" s="29" t="s">
        <v>131</v>
      </c>
      <c r="C2883" s="32">
        <v>42755</v>
      </c>
      <c r="D2883" s="36">
        <v>1</v>
      </c>
      <c r="E2883" s="34">
        <v>0.66666666666666663</v>
      </c>
      <c r="F2883" s="34">
        <v>0.69097222222222221</v>
      </c>
      <c r="G2883" s="31">
        <v>42755.690972222219</v>
      </c>
      <c r="I2883" s="29">
        <v>126</v>
      </c>
      <c r="Y2883" s="29" t="s">
        <v>845</v>
      </c>
      <c r="AC2883" s="29">
        <v>0.2</v>
      </c>
      <c r="AD2883" s="29" t="s">
        <v>1333</v>
      </c>
      <c r="AE2883" s="29">
        <v>72</v>
      </c>
      <c r="AF2883" s="29">
        <v>18</v>
      </c>
      <c r="AG2883" s="29">
        <v>37</v>
      </c>
    </row>
    <row r="2884" spans="1:34">
      <c r="A2884" s="29">
        <v>40317</v>
      </c>
      <c r="B2884" s="29" t="s">
        <v>131</v>
      </c>
      <c r="C2884" s="32">
        <v>42755</v>
      </c>
      <c r="D2884" s="36">
        <v>1</v>
      </c>
      <c r="E2884" s="34">
        <v>0.66666666666666663</v>
      </c>
      <c r="F2884" s="34">
        <v>0.69166666666666676</v>
      </c>
      <c r="G2884" s="31">
        <v>42755.691666666666</v>
      </c>
      <c r="Z2884" s="29" t="s">
        <v>845</v>
      </c>
    </row>
    <row r="2885" spans="1:34">
      <c r="A2885" s="29">
        <v>40317</v>
      </c>
      <c r="B2885" s="29" t="s">
        <v>131</v>
      </c>
      <c r="C2885" s="32">
        <v>42755</v>
      </c>
      <c r="D2885" s="36">
        <v>1</v>
      </c>
      <c r="E2885" s="34">
        <v>0.66666666666666663</v>
      </c>
      <c r="F2885" s="34">
        <v>0.7270833333333333</v>
      </c>
      <c r="G2885" s="31">
        <v>42755.727083333331</v>
      </c>
      <c r="I2885" s="29">
        <v>81</v>
      </c>
      <c r="J2885" s="29" t="s">
        <v>843</v>
      </c>
      <c r="AH2885" s="29" t="s">
        <v>985</v>
      </c>
    </row>
    <row r="2886" spans="1:34">
      <c r="A2886" s="29">
        <v>40317</v>
      </c>
      <c r="B2886" s="29" t="s">
        <v>131</v>
      </c>
      <c r="C2886" s="32">
        <v>42755</v>
      </c>
      <c r="D2886" s="36">
        <v>1</v>
      </c>
      <c r="E2886" s="34">
        <v>0.75</v>
      </c>
      <c r="F2886" s="34">
        <v>0.73749999999999993</v>
      </c>
      <c r="G2886" s="31">
        <v>42755.737500000003</v>
      </c>
      <c r="I2886" s="29">
        <v>70</v>
      </c>
      <c r="J2886" s="29" t="s">
        <v>846</v>
      </c>
      <c r="M2886" s="29">
        <v>16</v>
      </c>
      <c r="AH2886" s="29" t="s">
        <v>1334</v>
      </c>
    </row>
    <row r="2887" spans="1:34">
      <c r="A2887" s="29">
        <v>40317</v>
      </c>
      <c r="B2887" s="29" t="s">
        <v>131</v>
      </c>
      <c r="C2887" s="32">
        <v>42755</v>
      </c>
      <c r="D2887" s="36">
        <v>1</v>
      </c>
      <c r="E2887" s="34">
        <v>0.75</v>
      </c>
      <c r="F2887" s="34">
        <v>0.74791666666666667</v>
      </c>
      <c r="G2887" s="31">
        <v>42755.747916666667</v>
      </c>
      <c r="I2887" s="29">
        <v>77</v>
      </c>
      <c r="J2887" s="29" t="s">
        <v>846</v>
      </c>
      <c r="M2887" s="29">
        <v>16</v>
      </c>
    </row>
    <row r="2888" spans="1:34">
      <c r="A2888" s="29">
        <v>40317</v>
      </c>
      <c r="B2888" s="29" t="s">
        <v>131</v>
      </c>
      <c r="C2888" s="32">
        <v>42755</v>
      </c>
      <c r="D2888" s="36">
        <v>1</v>
      </c>
      <c r="E2888" s="34">
        <v>0.75</v>
      </c>
      <c r="F2888" s="34">
        <v>0.7583333333333333</v>
      </c>
      <c r="G2888" s="31">
        <v>42755.758333333331</v>
      </c>
      <c r="I2888" s="29">
        <v>106</v>
      </c>
      <c r="J2888" s="29" t="s">
        <v>843</v>
      </c>
      <c r="AH2888" s="29" t="s">
        <v>1335</v>
      </c>
    </row>
    <row r="2889" spans="1:34">
      <c r="A2889" s="29">
        <v>40317</v>
      </c>
      <c r="B2889" s="29" t="s">
        <v>131</v>
      </c>
      <c r="C2889" s="32">
        <v>42755</v>
      </c>
      <c r="D2889" s="36">
        <v>1</v>
      </c>
      <c r="E2889" s="34">
        <v>0.77083333333333337</v>
      </c>
      <c r="F2889" s="34">
        <v>0.77847222222222223</v>
      </c>
      <c r="G2889" s="31">
        <v>42755.77847222222</v>
      </c>
      <c r="I2889" s="29">
        <v>156</v>
      </c>
    </row>
    <row r="2890" spans="1:34">
      <c r="A2890" s="29">
        <v>40317</v>
      </c>
      <c r="B2890" s="29" t="s">
        <v>131</v>
      </c>
      <c r="C2890" s="32">
        <v>42755</v>
      </c>
      <c r="D2890" s="36">
        <v>1</v>
      </c>
      <c r="E2890" s="34">
        <v>0.78125</v>
      </c>
      <c r="F2890" s="34">
        <v>0.78055555555555556</v>
      </c>
      <c r="G2890" s="31">
        <v>42755.780555555553</v>
      </c>
      <c r="N2890" s="29">
        <v>5</v>
      </c>
      <c r="AH2890" s="29" t="s">
        <v>1336</v>
      </c>
    </row>
    <row r="2891" spans="1:34">
      <c r="A2891" s="29">
        <v>40317</v>
      </c>
      <c r="B2891" s="29" t="s">
        <v>131</v>
      </c>
      <c r="C2891" s="32">
        <v>42755</v>
      </c>
      <c r="D2891" s="36">
        <v>1</v>
      </c>
      <c r="E2891" s="34">
        <v>0.78125</v>
      </c>
      <c r="F2891" s="34">
        <v>0.78125</v>
      </c>
      <c r="G2891" s="31">
        <v>42755.78125</v>
      </c>
      <c r="K2891" s="29">
        <v>72.34</v>
      </c>
      <c r="L2891" s="29">
        <v>60</v>
      </c>
      <c r="P2891" s="29" t="s">
        <v>845</v>
      </c>
    </row>
    <row r="2892" spans="1:34">
      <c r="A2892" s="29">
        <v>40317</v>
      </c>
      <c r="B2892" s="29" t="s">
        <v>131</v>
      </c>
      <c r="C2892" s="32">
        <v>42755</v>
      </c>
      <c r="D2892" s="36">
        <v>1</v>
      </c>
      <c r="E2892" s="34">
        <v>0.83333333333333337</v>
      </c>
      <c r="F2892" s="34">
        <v>0.83680555555555547</v>
      </c>
      <c r="G2892" s="31">
        <v>42755.836805555555</v>
      </c>
      <c r="O2892" s="29">
        <v>7</v>
      </c>
      <c r="AH2892" s="29" t="s">
        <v>1337</v>
      </c>
    </row>
    <row r="2893" spans="1:34">
      <c r="A2893" s="29">
        <v>40317</v>
      </c>
      <c r="B2893" s="29" t="s">
        <v>131</v>
      </c>
      <c r="C2893" s="32">
        <v>42755</v>
      </c>
      <c r="D2893" s="36">
        <v>1</v>
      </c>
      <c r="E2893" s="34">
        <v>0.85416666666666663</v>
      </c>
      <c r="F2893" s="34">
        <v>0.85763888888888884</v>
      </c>
      <c r="G2893" s="31">
        <v>42755.857638888891</v>
      </c>
      <c r="I2893" s="29">
        <v>91</v>
      </c>
      <c r="J2893" s="29" t="s">
        <v>843</v>
      </c>
      <c r="AH2893" s="29" t="s">
        <v>1338</v>
      </c>
    </row>
    <row r="2894" spans="1:34">
      <c r="A2894" s="29">
        <v>40317</v>
      </c>
      <c r="B2894" s="29" t="s">
        <v>131</v>
      </c>
      <c r="C2894" s="32">
        <v>42755</v>
      </c>
      <c r="D2894" s="36">
        <v>1</v>
      </c>
      <c r="E2894" s="34">
        <v>0.86458333333333337</v>
      </c>
      <c r="F2894" s="34">
        <v>0.86805555555555547</v>
      </c>
      <c r="G2894" s="31">
        <v>42755.868055555555</v>
      </c>
      <c r="I2894" s="29">
        <v>105</v>
      </c>
      <c r="J2894" s="29" t="s">
        <v>843</v>
      </c>
      <c r="AH2894" s="29" t="s">
        <v>1339</v>
      </c>
    </row>
    <row r="2895" spans="1:34">
      <c r="A2895" s="29">
        <v>40317</v>
      </c>
      <c r="B2895" s="29" t="s">
        <v>131</v>
      </c>
      <c r="C2895" s="32">
        <v>42755</v>
      </c>
      <c r="D2895" s="36">
        <v>1</v>
      </c>
      <c r="E2895" s="34">
        <v>0.90625</v>
      </c>
      <c r="F2895" s="34">
        <v>0.91319444444444453</v>
      </c>
      <c r="G2895" s="31">
        <v>42755.913194444445</v>
      </c>
      <c r="I2895" s="29">
        <v>78</v>
      </c>
      <c r="J2895" s="29" t="s">
        <v>846</v>
      </c>
      <c r="M2895" s="29">
        <v>16</v>
      </c>
      <c r="AH2895" s="29" t="s">
        <v>1340</v>
      </c>
    </row>
    <row r="2896" spans="1:34">
      <c r="A2896" s="29">
        <v>40317</v>
      </c>
      <c r="B2896" s="29" t="s">
        <v>131</v>
      </c>
      <c r="C2896" s="32">
        <v>42755</v>
      </c>
      <c r="D2896" s="36">
        <v>1</v>
      </c>
      <c r="E2896" s="34">
        <v>0.91666666666666663</v>
      </c>
      <c r="F2896" s="34">
        <v>0.92361111111111116</v>
      </c>
      <c r="G2896" s="31">
        <v>42755.923611111109</v>
      </c>
      <c r="I2896" s="29">
        <v>96</v>
      </c>
      <c r="J2896" s="29" t="s">
        <v>843</v>
      </c>
      <c r="AH2896" s="29" t="s">
        <v>1341</v>
      </c>
    </row>
    <row r="2897" spans="1:34">
      <c r="A2897" s="29">
        <v>40317</v>
      </c>
      <c r="B2897" s="29" t="s">
        <v>131</v>
      </c>
      <c r="C2897" s="32">
        <v>42755</v>
      </c>
      <c r="D2897" s="36">
        <v>1</v>
      </c>
      <c r="E2897" s="34">
        <v>0.95833333333333337</v>
      </c>
      <c r="F2897" s="34">
        <v>0.95486111111111116</v>
      </c>
      <c r="G2897" s="31">
        <v>42755.954861111109</v>
      </c>
      <c r="I2897" s="29">
        <v>126</v>
      </c>
      <c r="J2897" s="29" t="s">
        <v>843</v>
      </c>
      <c r="Y2897" s="29" t="s">
        <v>845</v>
      </c>
      <c r="Z2897" s="29" t="s">
        <v>845</v>
      </c>
      <c r="AA2897" s="29" t="s">
        <v>845</v>
      </c>
    </row>
    <row r="2898" spans="1:34">
      <c r="A2898" s="29">
        <v>40317</v>
      </c>
      <c r="B2898" s="29" t="s">
        <v>131</v>
      </c>
      <c r="C2898" s="32">
        <v>42756</v>
      </c>
      <c r="D2898" s="36">
        <v>2</v>
      </c>
      <c r="E2898" s="34">
        <v>0.29166666666666669</v>
      </c>
      <c r="F2898" s="34">
        <v>0.30972222222222223</v>
      </c>
      <c r="G2898" s="31">
        <v>42756.30972222222</v>
      </c>
      <c r="I2898" s="29">
        <v>194</v>
      </c>
      <c r="J2898" s="29" t="s">
        <v>843</v>
      </c>
      <c r="Z2898" s="29" t="s">
        <v>845</v>
      </c>
    </row>
    <row r="2899" spans="1:34">
      <c r="A2899" s="29">
        <v>40317</v>
      </c>
      <c r="B2899" s="29" t="s">
        <v>131</v>
      </c>
      <c r="C2899" s="32">
        <v>42756</v>
      </c>
      <c r="D2899" s="36">
        <v>2</v>
      </c>
      <c r="E2899" s="34">
        <v>0.3125</v>
      </c>
      <c r="F2899" s="34">
        <v>0.30902777777777779</v>
      </c>
      <c r="G2899" s="31">
        <v>42756.309027777781</v>
      </c>
      <c r="O2899" s="29">
        <v>9</v>
      </c>
      <c r="AD2899" s="29" t="s">
        <v>1342</v>
      </c>
      <c r="AE2899" s="29">
        <v>80</v>
      </c>
      <c r="AF2899" s="29">
        <v>16</v>
      </c>
      <c r="AG2899" s="29">
        <v>98.7</v>
      </c>
      <c r="AH2899" s="29" t="s">
        <v>1343</v>
      </c>
    </row>
    <row r="2900" spans="1:34">
      <c r="A2900" s="29">
        <v>40317</v>
      </c>
      <c r="B2900" s="29" t="s">
        <v>131</v>
      </c>
      <c r="C2900" s="32">
        <v>42756</v>
      </c>
      <c r="D2900" s="36">
        <v>2</v>
      </c>
      <c r="E2900" s="34">
        <v>0.33333333333333331</v>
      </c>
      <c r="F2900" s="34">
        <v>0.31458333333333333</v>
      </c>
      <c r="G2900" s="31">
        <v>42756.314583333333</v>
      </c>
      <c r="I2900" s="29">
        <v>210</v>
      </c>
      <c r="J2900" s="29" t="s">
        <v>843</v>
      </c>
    </row>
    <row r="2901" spans="1:34">
      <c r="A2901" s="29">
        <v>40317</v>
      </c>
      <c r="B2901" s="29" t="s">
        <v>131</v>
      </c>
      <c r="C2901" s="32">
        <v>42756</v>
      </c>
      <c r="D2901" s="36">
        <v>2</v>
      </c>
      <c r="E2901" s="34">
        <v>0.33333333333333331</v>
      </c>
      <c r="F2901" s="34">
        <v>0.31527777777777777</v>
      </c>
      <c r="G2901" s="31">
        <v>42756.31527777778</v>
      </c>
      <c r="K2901" s="29">
        <v>31</v>
      </c>
      <c r="L2901" s="29">
        <v>45</v>
      </c>
      <c r="N2901" s="29">
        <v>5</v>
      </c>
      <c r="P2901" s="29" t="s">
        <v>845</v>
      </c>
    </row>
    <row r="2902" spans="1:34">
      <c r="A2902" s="29">
        <v>40317</v>
      </c>
      <c r="B2902" s="29" t="s">
        <v>131</v>
      </c>
      <c r="C2902" s="32">
        <v>42756</v>
      </c>
      <c r="D2902" s="36">
        <v>2</v>
      </c>
      <c r="E2902" s="34">
        <v>0.45833333333333331</v>
      </c>
      <c r="F2902" s="48">
        <v>0.45833333333333331</v>
      </c>
      <c r="G2902" s="31">
        <v>42756.458333333336</v>
      </c>
      <c r="I2902" s="29">
        <v>121</v>
      </c>
      <c r="S2902" s="29" t="s">
        <v>845</v>
      </c>
    </row>
    <row r="2903" spans="1:34">
      <c r="A2903" s="29">
        <v>40317</v>
      </c>
      <c r="B2903" s="29" t="s">
        <v>131</v>
      </c>
      <c r="C2903" s="32">
        <v>42756</v>
      </c>
      <c r="D2903" s="36">
        <v>2</v>
      </c>
      <c r="E2903" s="34">
        <v>0.45833333333333331</v>
      </c>
      <c r="F2903" s="34">
        <v>0.46527777777777773</v>
      </c>
      <c r="G2903" s="31">
        <v>42756.465277777781</v>
      </c>
      <c r="I2903" s="29">
        <v>121</v>
      </c>
      <c r="T2903" s="29" t="s">
        <v>845</v>
      </c>
    </row>
    <row r="2904" spans="1:34">
      <c r="A2904" s="29">
        <v>40317</v>
      </c>
      <c r="B2904" s="29" t="s">
        <v>131</v>
      </c>
      <c r="C2904" s="32">
        <v>42756</v>
      </c>
      <c r="D2904" s="36">
        <v>2</v>
      </c>
      <c r="E2904" s="34">
        <v>0.45833333333333331</v>
      </c>
      <c r="F2904" s="34">
        <v>0.46597222222222223</v>
      </c>
      <c r="G2904" s="31">
        <v>42756.46597222222</v>
      </c>
      <c r="U2904" s="29" t="s">
        <v>845</v>
      </c>
    </row>
    <row r="2905" spans="1:34">
      <c r="A2905" s="29">
        <v>40317</v>
      </c>
      <c r="B2905" s="29" t="s">
        <v>131</v>
      </c>
      <c r="C2905" s="32">
        <v>42756</v>
      </c>
      <c r="D2905" s="36">
        <v>2</v>
      </c>
      <c r="E2905" s="34">
        <v>0.45833333333333331</v>
      </c>
      <c r="F2905" s="34">
        <v>0.47638888888888892</v>
      </c>
      <c r="G2905" s="31">
        <v>42756.476388888892</v>
      </c>
      <c r="I2905" s="29">
        <v>108</v>
      </c>
      <c r="W2905" s="29" t="s">
        <v>845</v>
      </c>
    </row>
    <row r="2906" spans="1:34">
      <c r="A2906" s="29">
        <v>40317</v>
      </c>
      <c r="B2906" s="29" t="s">
        <v>131</v>
      </c>
      <c r="C2906" s="32">
        <v>42756</v>
      </c>
      <c r="D2906" s="36">
        <v>2</v>
      </c>
      <c r="E2906" s="34">
        <v>0.45833333333333331</v>
      </c>
      <c r="F2906" s="34">
        <v>0.47986111111111113</v>
      </c>
      <c r="G2906" s="31">
        <v>42756.479861111111</v>
      </c>
      <c r="I2906" s="29">
        <v>110</v>
      </c>
      <c r="U2906" s="29" t="s">
        <v>845</v>
      </c>
    </row>
    <row r="2907" spans="1:34">
      <c r="A2907" s="29">
        <v>40317</v>
      </c>
      <c r="B2907" s="29" t="s">
        <v>131</v>
      </c>
      <c r="C2907" s="32">
        <v>42756</v>
      </c>
      <c r="D2907" s="36">
        <v>2</v>
      </c>
      <c r="E2907" s="34">
        <v>0.45833333333333331</v>
      </c>
      <c r="F2907" s="34">
        <v>0.49027777777777781</v>
      </c>
      <c r="G2907" s="31">
        <v>42756.490277777775</v>
      </c>
      <c r="I2907" s="29">
        <v>84</v>
      </c>
      <c r="M2907" s="29">
        <v>15</v>
      </c>
      <c r="W2907" s="29" t="s">
        <v>845</v>
      </c>
      <c r="AH2907" s="29" t="s">
        <v>1344</v>
      </c>
    </row>
    <row r="2908" spans="1:34">
      <c r="A2908" s="29">
        <v>40317</v>
      </c>
      <c r="B2908" s="29" t="s">
        <v>131</v>
      </c>
      <c r="C2908" s="32">
        <v>42756</v>
      </c>
      <c r="D2908" s="36">
        <v>2</v>
      </c>
      <c r="E2908" s="34">
        <v>0.45833333333333331</v>
      </c>
      <c r="F2908" s="34">
        <v>0.50069444444444444</v>
      </c>
      <c r="G2908" s="31">
        <v>42756.500694444447</v>
      </c>
      <c r="I2908" s="29">
        <v>111</v>
      </c>
      <c r="J2908" s="29" t="s">
        <v>843</v>
      </c>
      <c r="U2908" s="29" t="s">
        <v>845</v>
      </c>
    </row>
    <row r="2909" spans="1:34">
      <c r="A2909" s="29">
        <v>40317</v>
      </c>
      <c r="B2909" s="29" t="s">
        <v>131</v>
      </c>
      <c r="C2909" s="32">
        <v>42756</v>
      </c>
      <c r="D2909" s="36">
        <v>2</v>
      </c>
      <c r="E2909" s="34">
        <v>0.45833333333333331</v>
      </c>
      <c r="F2909" s="34">
        <v>0.51111111111111118</v>
      </c>
      <c r="G2909" s="31">
        <v>42756.511111111111</v>
      </c>
      <c r="I2909" s="29">
        <v>117</v>
      </c>
      <c r="J2909" s="29" t="s">
        <v>843</v>
      </c>
      <c r="W2909" s="29" t="s">
        <v>845</v>
      </c>
    </row>
    <row r="2910" spans="1:34">
      <c r="A2910" s="29">
        <v>40317</v>
      </c>
      <c r="B2910" s="29" t="s">
        <v>131</v>
      </c>
      <c r="C2910" s="32">
        <v>42756</v>
      </c>
      <c r="D2910" s="36">
        <v>2</v>
      </c>
      <c r="E2910" s="34">
        <v>0.5</v>
      </c>
      <c r="F2910" s="34">
        <v>0.5</v>
      </c>
      <c r="G2910" s="31">
        <v>42756.5</v>
      </c>
      <c r="X2910" s="29" t="s">
        <v>845</v>
      </c>
    </row>
    <row r="2911" spans="1:34">
      <c r="A2911" s="29">
        <v>40317</v>
      </c>
      <c r="B2911" s="29" t="s">
        <v>131</v>
      </c>
      <c r="C2911" s="32">
        <v>42756</v>
      </c>
      <c r="D2911" s="36">
        <v>2</v>
      </c>
      <c r="E2911" s="34">
        <v>0.5</v>
      </c>
      <c r="F2911" s="34">
        <v>0.55347222222222225</v>
      </c>
      <c r="G2911" s="31">
        <v>42756.553472222222</v>
      </c>
      <c r="I2911" s="29">
        <v>124</v>
      </c>
      <c r="J2911" s="29" t="s">
        <v>843</v>
      </c>
    </row>
    <row r="2912" spans="1:34">
      <c r="A2912" s="29">
        <v>40317</v>
      </c>
      <c r="B2912" s="29" t="s">
        <v>131</v>
      </c>
      <c r="C2912" s="32">
        <v>42756</v>
      </c>
      <c r="D2912" s="36">
        <v>2</v>
      </c>
      <c r="E2912" s="34">
        <v>0.5</v>
      </c>
      <c r="F2912" s="34">
        <v>0.5541666666666667</v>
      </c>
      <c r="G2912" s="31">
        <v>42756.554166666669</v>
      </c>
      <c r="K2912" s="29">
        <v>51.8</v>
      </c>
      <c r="L2912" s="29">
        <v>45</v>
      </c>
      <c r="N2912" s="29">
        <v>4</v>
      </c>
    </row>
    <row r="2913" spans="1:34">
      <c r="A2913" s="29">
        <v>40317</v>
      </c>
      <c r="B2913" s="29" t="s">
        <v>131</v>
      </c>
      <c r="C2913" s="32">
        <v>42756</v>
      </c>
      <c r="D2913" s="36">
        <v>2</v>
      </c>
      <c r="E2913" s="34">
        <v>0.75</v>
      </c>
      <c r="F2913" s="34">
        <v>0.75208333333333333</v>
      </c>
      <c r="G2913" s="31">
        <v>42756.752083333333</v>
      </c>
      <c r="I2913" s="29">
        <v>115</v>
      </c>
      <c r="N2913" s="29">
        <v>5</v>
      </c>
      <c r="Z2913" s="29" t="s">
        <v>845</v>
      </c>
    </row>
    <row r="2914" spans="1:34">
      <c r="A2914" s="29">
        <v>40317</v>
      </c>
      <c r="B2914" s="29" t="s">
        <v>131</v>
      </c>
      <c r="C2914" s="32">
        <v>42756</v>
      </c>
      <c r="D2914" s="36">
        <v>2</v>
      </c>
      <c r="E2914" s="34">
        <v>0.75</v>
      </c>
      <c r="F2914" s="34">
        <v>0.75277777777777777</v>
      </c>
      <c r="G2914" s="31">
        <v>42756.75277777778</v>
      </c>
      <c r="K2914" s="29">
        <v>72</v>
      </c>
      <c r="L2914" s="29">
        <v>65</v>
      </c>
      <c r="P2914" s="29" t="s">
        <v>845</v>
      </c>
    </row>
    <row r="2915" spans="1:34">
      <c r="A2915" s="29">
        <v>40317</v>
      </c>
      <c r="B2915" s="29" t="s">
        <v>131</v>
      </c>
      <c r="C2915" s="32">
        <v>42756</v>
      </c>
      <c r="D2915" s="36">
        <v>2</v>
      </c>
      <c r="E2915" s="34">
        <v>0.78125</v>
      </c>
      <c r="F2915" s="34">
        <v>0.78333333333333333</v>
      </c>
      <c r="G2915" s="31">
        <v>42756.783333333333</v>
      </c>
      <c r="O2915" s="29">
        <v>7</v>
      </c>
      <c r="AH2915" s="29" t="s">
        <v>1345</v>
      </c>
    </row>
    <row r="2916" spans="1:34">
      <c r="A2916" s="29">
        <v>40317</v>
      </c>
      <c r="B2916" s="29" t="s">
        <v>131</v>
      </c>
      <c r="C2916" s="32">
        <v>42756</v>
      </c>
      <c r="D2916" s="36">
        <v>2</v>
      </c>
      <c r="E2916" s="34">
        <v>0.95833333333333337</v>
      </c>
      <c r="F2916" s="34">
        <v>0.95763888888888893</v>
      </c>
      <c r="G2916" s="31">
        <v>42756.957638888889</v>
      </c>
      <c r="I2916" s="29">
        <v>130</v>
      </c>
      <c r="J2916" s="29" t="s">
        <v>843</v>
      </c>
      <c r="Y2916" s="29" t="s">
        <v>845</v>
      </c>
      <c r="Z2916" s="29" t="s">
        <v>845</v>
      </c>
      <c r="AA2916" s="29" t="s">
        <v>845</v>
      </c>
    </row>
    <row r="2917" spans="1:34">
      <c r="A2917" s="29">
        <v>40317</v>
      </c>
      <c r="B2917" s="29" t="s">
        <v>131</v>
      </c>
      <c r="C2917" s="32">
        <v>42757</v>
      </c>
      <c r="D2917" s="36">
        <v>3</v>
      </c>
      <c r="E2917" s="34">
        <v>0.29166666666666669</v>
      </c>
      <c r="F2917" s="34">
        <v>0.30972222222222223</v>
      </c>
      <c r="G2917" s="31">
        <v>42757.30972222222</v>
      </c>
      <c r="I2917" s="29">
        <v>159</v>
      </c>
      <c r="Z2917" s="29" t="s">
        <v>845</v>
      </c>
      <c r="AD2917" s="29" t="s">
        <v>1302</v>
      </c>
      <c r="AE2917" s="29">
        <v>82</v>
      </c>
      <c r="AF2917" s="29">
        <v>16</v>
      </c>
      <c r="AG2917" s="29">
        <v>98.7</v>
      </c>
    </row>
    <row r="2918" spans="1:34">
      <c r="A2918" s="29">
        <v>40317</v>
      </c>
      <c r="B2918" s="29" t="s">
        <v>131</v>
      </c>
      <c r="C2918" s="32">
        <v>42757</v>
      </c>
      <c r="D2918" s="36">
        <v>3</v>
      </c>
      <c r="E2918" s="34">
        <v>0.33333333333333331</v>
      </c>
      <c r="F2918" s="34">
        <v>0.31180555555555556</v>
      </c>
      <c r="G2918" s="31">
        <v>42757.311805555553</v>
      </c>
      <c r="I2918" s="29">
        <v>159</v>
      </c>
      <c r="N2918" s="29">
        <v>4</v>
      </c>
      <c r="O2918" s="29">
        <v>9</v>
      </c>
      <c r="AH2918" s="29" t="s">
        <v>1346</v>
      </c>
    </row>
    <row r="2919" spans="1:34">
      <c r="A2919" s="29">
        <v>40317</v>
      </c>
      <c r="B2919" s="29" t="s">
        <v>131</v>
      </c>
      <c r="C2919" s="32">
        <v>42757</v>
      </c>
      <c r="D2919" s="36">
        <v>3</v>
      </c>
      <c r="E2919" s="34">
        <v>0.33333333333333331</v>
      </c>
      <c r="F2919" s="34">
        <v>0.31597222222222221</v>
      </c>
      <c r="G2919" s="31">
        <v>42757.315972222219</v>
      </c>
      <c r="K2919" s="29">
        <v>31</v>
      </c>
      <c r="L2919" s="29">
        <v>45</v>
      </c>
      <c r="P2919" s="29" t="s">
        <v>845</v>
      </c>
    </row>
    <row r="2920" spans="1:34">
      <c r="A2920" s="29">
        <v>40317</v>
      </c>
      <c r="B2920" s="29" t="s">
        <v>131</v>
      </c>
      <c r="C2920" s="32">
        <v>42757</v>
      </c>
      <c r="D2920" s="36">
        <v>3</v>
      </c>
      <c r="E2920" s="34">
        <v>0.375</v>
      </c>
      <c r="F2920" s="34">
        <v>0.38194444444444442</v>
      </c>
      <c r="G2920" s="31">
        <v>42757.381944444445</v>
      </c>
      <c r="Q2920" s="29" t="s">
        <v>845</v>
      </c>
    </row>
    <row r="2921" spans="1:34">
      <c r="A2921" s="29">
        <v>40317</v>
      </c>
      <c r="B2921" s="29" t="s">
        <v>131</v>
      </c>
      <c r="C2921" s="32">
        <v>42757</v>
      </c>
      <c r="D2921" s="36">
        <v>3</v>
      </c>
      <c r="E2921" s="34">
        <v>0.41666666666666669</v>
      </c>
      <c r="F2921" s="34">
        <v>0.40833333333333338</v>
      </c>
      <c r="G2921" s="31">
        <v>42757.408333333333</v>
      </c>
      <c r="I2921" s="29">
        <v>179</v>
      </c>
      <c r="S2921" s="29" t="s">
        <v>845</v>
      </c>
    </row>
    <row r="2922" spans="1:34">
      <c r="A2922" s="29">
        <v>40317</v>
      </c>
      <c r="B2922" s="29" t="s">
        <v>131</v>
      </c>
      <c r="C2922" s="32">
        <v>42757</v>
      </c>
      <c r="D2922" s="36">
        <v>3</v>
      </c>
      <c r="E2922" s="34">
        <v>0.41666666666666669</v>
      </c>
      <c r="F2922" s="34">
        <v>0.40902777777777777</v>
      </c>
      <c r="G2922" s="31">
        <v>42757.40902777778</v>
      </c>
      <c r="I2922" s="29">
        <v>179</v>
      </c>
      <c r="T2922" s="29" t="s">
        <v>845</v>
      </c>
    </row>
    <row r="2923" spans="1:34">
      <c r="A2923" s="29">
        <v>40317</v>
      </c>
      <c r="B2923" s="29" t="s">
        <v>131</v>
      </c>
      <c r="C2923" s="32">
        <v>42757</v>
      </c>
      <c r="D2923" s="36">
        <v>3</v>
      </c>
      <c r="E2923" s="34">
        <v>0.41666666666666669</v>
      </c>
      <c r="F2923" s="34">
        <v>0.40972222222222227</v>
      </c>
      <c r="G2923" s="31">
        <v>42757.409722222219</v>
      </c>
      <c r="U2923" s="29" t="s">
        <v>845</v>
      </c>
    </row>
    <row r="2924" spans="1:34">
      <c r="A2924" s="29">
        <v>40317</v>
      </c>
      <c r="B2924" s="29" t="s">
        <v>131</v>
      </c>
      <c r="C2924" s="32">
        <v>42757</v>
      </c>
      <c r="D2924" s="36">
        <v>3</v>
      </c>
      <c r="E2924" s="34">
        <v>0.41666666666666669</v>
      </c>
      <c r="F2924" s="34">
        <v>0.41944444444444445</v>
      </c>
      <c r="G2924" s="31">
        <v>42757.419444444444</v>
      </c>
      <c r="I2924" s="29">
        <v>139</v>
      </c>
      <c r="W2924" s="29" t="s">
        <v>845</v>
      </c>
    </row>
    <row r="2925" spans="1:34">
      <c r="A2925" s="29">
        <v>40317</v>
      </c>
      <c r="B2925" s="29" t="s">
        <v>131</v>
      </c>
      <c r="C2925" s="32">
        <v>42757</v>
      </c>
      <c r="D2925" s="36">
        <v>3</v>
      </c>
      <c r="E2925" s="34">
        <v>0.41666666666666669</v>
      </c>
      <c r="F2925" s="34">
        <v>0.42291666666666666</v>
      </c>
      <c r="G2925" s="31">
        <v>42757.42291666667</v>
      </c>
      <c r="I2925" s="29">
        <v>128</v>
      </c>
      <c r="U2925" s="29" t="s">
        <v>845</v>
      </c>
    </row>
    <row r="2926" spans="1:34">
      <c r="A2926" s="29">
        <v>40317</v>
      </c>
      <c r="B2926" s="29" t="s">
        <v>131</v>
      </c>
      <c r="C2926" s="32">
        <v>42757</v>
      </c>
      <c r="D2926" s="36">
        <v>3</v>
      </c>
      <c r="E2926" s="34">
        <v>0.41666666666666669</v>
      </c>
      <c r="F2926" s="34">
        <v>0.43333333333333335</v>
      </c>
      <c r="G2926" s="31">
        <v>42757.433333333334</v>
      </c>
      <c r="I2926" s="29">
        <v>81</v>
      </c>
      <c r="M2926" s="29">
        <v>15</v>
      </c>
      <c r="W2926" s="29" t="s">
        <v>845</v>
      </c>
      <c r="AH2926" s="29" t="s">
        <v>1347</v>
      </c>
    </row>
    <row r="2927" spans="1:34">
      <c r="A2927" s="29">
        <v>40317</v>
      </c>
      <c r="B2927" s="29" t="s">
        <v>131</v>
      </c>
      <c r="C2927" s="32">
        <v>42757</v>
      </c>
      <c r="D2927" s="36">
        <v>3</v>
      </c>
      <c r="E2927" s="34">
        <v>0.41666666666666669</v>
      </c>
      <c r="F2927" s="34">
        <v>0.44375000000000003</v>
      </c>
      <c r="G2927" s="31">
        <v>42757.443749999999</v>
      </c>
      <c r="I2927" s="29">
        <v>100</v>
      </c>
      <c r="U2927" s="29" t="s">
        <v>845</v>
      </c>
    </row>
    <row r="2928" spans="1:34">
      <c r="A2928" s="29">
        <v>40317</v>
      </c>
      <c r="B2928" s="29" t="s">
        <v>131</v>
      </c>
      <c r="C2928" s="32">
        <v>42757</v>
      </c>
      <c r="D2928" s="36">
        <v>3</v>
      </c>
      <c r="E2928" s="34">
        <v>0.41666666666666669</v>
      </c>
      <c r="F2928" s="34">
        <v>0.45416666666666666</v>
      </c>
      <c r="G2928" s="31">
        <v>42757.45416666667</v>
      </c>
      <c r="I2928" s="29">
        <v>86</v>
      </c>
      <c r="W2928" s="29" t="s">
        <v>845</v>
      </c>
      <c r="AH2928" s="29" t="s">
        <v>1348</v>
      </c>
    </row>
    <row r="2929" spans="1:34">
      <c r="A2929" s="29">
        <v>40317</v>
      </c>
      <c r="B2929" s="29" t="s">
        <v>131</v>
      </c>
      <c r="C2929" s="32">
        <v>42757</v>
      </c>
      <c r="D2929" s="36">
        <v>3</v>
      </c>
      <c r="E2929" s="34">
        <v>0.45833333333333331</v>
      </c>
      <c r="F2929" s="34">
        <v>0.46527777777777773</v>
      </c>
      <c r="G2929" s="31">
        <v>42757.465277777781</v>
      </c>
      <c r="I2929" s="29">
        <v>117</v>
      </c>
      <c r="AH2929" s="29" t="s">
        <v>1349</v>
      </c>
    </row>
    <row r="2930" spans="1:34">
      <c r="A2930" s="29">
        <v>40317</v>
      </c>
      <c r="B2930" s="29" t="s">
        <v>131</v>
      </c>
      <c r="C2930" s="32">
        <v>42757</v>
      </c>
      <c r="D2930" s="36">
        <v>3</v>
      </c>
      <c r="E2930" s="34">
        <v>0.48958333333333331</v>
      </c>
      <c r="F2930" s="34">
        <v>0.4861111111111111</v>
      </c>
      <c r="G2930" s="31">
        <v>42757.486111111109</v>
      </c>
      <c r="Q2930" s="29" t="s">
        <v>845</v>
      </c>
    </row>
    <row r="2931" spans="1:34">
      <c r="A2931" s="29">
        <v>40317</v>
      </c>
      <c r="B2931" s="29" t="s">
        <v>131</v>
      </c>
      <c r="C2931" s="32">
        <v>42757</v>
      </c>
      <c r="D2931" s="36">
        <v>3</v>
      </c>
      <c r="E2931" s="34">
        <v>0.5</v>
      </c>
      <c r="F2931" s="34">
        <v>0.50069444444444444</v>
      </c>
      <c r="G2931" s="31">
        <v>42757.500694444447</v>
      </c>
      <c r="I2931" s="29">
        <v>106</v>
      </c>
    </row>
    <row r="2932" spans="1:34">
      <c r="A2932" s="29">
        <v>40317</v>
      </c>
      <c r="B2932" s="29" t="s">
        <v>131</v>
      </c>
      <c r="C2932" s="32">
        <v>42757</v>
      </c>
      <c r="D2932" s="36">
        <v>3</v>
      </c>
      <c r="E2932" s="34">
        <v>0.5</v>
      </c>
      <c r="F2932" s="34">
        <v>0.50208333333333333</v>
      </c>
      <c r="G2932" s="31">
        <v>42757.502083333333</v>
      </c>
      <c r="N2932" s="29">
        <v>2</v>
      </c>
    </row>
    <row r="2933" spans="1:34">
      <c r="A2933" s="29">
        <v>40317</v>
      </c>
      <c r="B2933" s="29" t="s">
        <v>131</v>
      </c>
      <c r="C2933" s="32">
        <v>42757</v>
      </c>
      <c r="D2933" s="36">
        <v>3</v>
      </c>
      <c r="E2933" s="34">
        <v>0.5</v>
      </c>
      <c r="F2933" s="34">
        <v>0.50347222222222221</v>
      </c>
      <c r="G2933" s="31">
        <v>42757.503472222219</v>
      </c>
      <c r="K2933" s="29">
        <v>57</v>
      </c>
      <c r="L2933" s="29">
        <v>25</v>
      </c>
      <c r="P2933" s="29" t="s">
        <v>845</v>
      </c>
    </row>
    <row r="2934" spans="1:34">
      <c r="A2934" s="29">
        <v>40317</v>
      </c>
      <c r="B2934" s="29" t="s">
        <v>131</v>
      </c>
      <c r="C2934" s="32">
        <v>42757</v>
      </c>
      <c r="D2934" s="36">
        <v>3</v>
      </c>
      <c r="E2934" s="34">
        <v>0.60416666666666663</v>
      </c>
      <c r="F2934" s="34">
        <v>0.60763888888888895</v>
      </c>
      <c r="G2934" s="31">
        <v>42757.607638888891</v>
      </c>
      <c r="I2934" s="29">
        <v>72</v>
      </c>
      <c r="M2934" s="29">
        <v>15</v>
      </c>
      <c r="AH2934" s="29" t="s">
        <v>1350</v>
      </c>
    </row>
    <row r="2935" spans="1:34">
      <c r="A2935" s="29">
        <v>40317</v>
      </c>
      <c r="B2935" s="29" t="s">
        <v>131</v>
      </c>
      <c r="C2935" s="32">
        <v>42757</v>
      </c>
      <c r="D2935" s="36">
        <v>3</v>
      </c>
      <c r="E2935" s="34">
        <v>0.625</v>
      </c>
      <c r="F2935" s="34">
        <v>0.61805555555555558</v>
      </c>
      <c r="G2935" s="31">
        <v>42757.618055555555</v>
      </c>
      <c r="I2935" s="29">
        <v>105</v>
      </c>
      <c r="AH2935" s="29" t="s">
        <v>1351</v>
      </c>
    </row>
    <row r="2936" spans="1:34">
      <c r="A2936" s="29">
        <v>40317</v>
      </c>
      <c r="B2936" s="29" t="s">
        <v>131</v>
      </c>
      <c r="C2936" s="32">
        <v>42757</v>
      </c>
      <c r="D2936" s="36">
        <v>3</v>
      </c>
      <c r="E2936" s="34">
        <v>0.66666666666666663</v>
      </c>
      <c r="F2936" s="34">
        <v>0.64930555555555558</v>
      </c>
      <c r="G2936" s="31">
        <v>42757.649305555555</v>
      </c>
      <c r="AC2936" s="29">
        <v>0.3</v>
      </c>
      <c r="AD2936" s="29" t="s">
        <v>995</v>
      </c>
      <c r="AE2936" s="29">
        <v>86</v>
      </c>
      <c r="AF2936" s="29">
        <v>20</v>
      </c>
      <c r="AG2936" s="29">
        <v>99.1</v>
      </c>
    </row>
    <row r="2937" spans="1:34">
      <c r="A2937" s="29">
        <v>40317</v>
      </c>
      <c r="B2937" s="29" t="s">
        <v>131</v>
      </c>
      <c r="C2937" s="32">
        <v>42757</v>
      </c>
      <c r="D2937" s="36">
        <v>3</v>
      </c>
      <c r="E2937" s="34">
        <v>0.66666666666666663</v>
      </c>
      <c r="F2937" s="34">
        <v>0.65694444444444444</v>
      </c>
      <c r="G2937" s="31">
        <v>42757.656944444447</v>
      </c>
      <c r="I2937" s="29">
        <v>138</v>
      </c>
    </row>
    <row r="2938" spans="1:34">
      <c r="A2938" s="29">
        <v>40317</v>
      </c>
      <c r="B2938" s="29" t="s">
        <v>131</v>
      </c>
      <c r="C2938" s="32">
        <v>42757</v>
      </c>
      <c r="D2938" s="36">
        <v>3</v>
      </c>
      <c r="E2938" s="34">
        <v>0.66666666666666663</v>
      </c>
      <c r="F2938" s="34">
        <v>0.66249999999999998</v>
      </c>
      <c r="G2938" s="31">
        <v>42757.662499999999</v>
      </c>
      <c r="AH2938" s="29" t="s">
        <v>998</v>
      </c>
    </row>
    <row r="2939" spans="1:34">
      <c r="A2939" s="29">
        <v>40317</v>
      </c>
      <c r="B2939" s="29" t="s">
        <v>131</v>
      </c>
      <c r="C2939" s="32">
        <v>42757</v>
      </c>
      <c r="D2939" s="36">
        <v>3</v>
      </c>
      <c r="E2939" s="34">
        <v>0.66666666666666663</v>
      </c>
      <c r="F2939" s="34">
        <v>0.67361111111111116</v>
      </c>
      <c r="G2939" s="31">
        <v>42757.673611111109</v>
      </c>
      <c r="AH2939" s="29" t="s">
        <v>214</v>
      </c>
    </row>
    <row r="2940" spans="1:34">
      <c r="A2940" s="29">
        <v>40317</v>
      </c>
      <c r="B2940" s="29" t="s">
        <v>27</v>
      </c>
      <c r="C2940" s="32">
        <v>42783</v>
      </c>
      <c r="D2940" s="36">
        <v>1</v>
      </c>
      <c r="E2940" s="34">
        <v>0.66666666666666663</v>
      </c>
      <c r="F2940" s="34">
        <v>0.69027777777777777</v>
      </c>
      <c r="G2940" s="31">
        <v>42783.69027777778</v>
      </c>
      <c r="I2940" s="29">
        <v>249</v>
      </c>
      <c r="J2940" s="29" t="s">
        <v>843</v>
      </c>
      <c r="Z2940" s="29" t="s">
        <v>845</v>
      </c>
      <c r="AC2940" s="29">
        <v>0</v>
      </c>
      <c r="AD2940" s="29" t="s">
        <v>1302</v>
      </c>
      <c r="AE2940" s="29">
        <v>70</v>
      </c>
      <c r="AF2940" s="29">
        <v>18</v>
      </c>
      <c r="AG2940" s="29">
        <v>37.299999999999997</v>
      </c>
    </row>
    <row r="2941" spans="1:34">
      <c r="A2941" s="29">
        <v>40317</v>
      </c>
      <c r="B2941" s="29" t="s">
        <v>27</v>
      </c>
      <c r="C2941" s="32">
        <v>42783</v>
      </c>
      <c r="D2941" s="36">
        <v>1</v>
      </c>
      <c r="E2941" s="34">
        <v>0.75</v>
      </c>
      <c r="F2941" s="34">
        <v>0.75347222222222221</v>
      </c>
      <c r="G2941" s="31">
        <v>42783.753472222219</v>
      </c>
      <c r="I2941" s="29">
        <v>124</v>
      </c>
      <c r="J2941" s="29" t="s">
        <v>843</v>
      </c>
      <c r="K2941" s="29">
        <v>72.34</v>
      </c>
      <c r="L2941" s="29">
        <v>60</v>
      </c>
      <c r="N2941" s="29">
        <v>3</v>
      </c>
      <c r="P2941" s="29" t="s">
        <v>845</v>
      </c>
    </row>
    <row r="2942" spans="1:34">
      <c r="A2942" s="29">
        <v>40317</v>
      </c>
      <c r="B2942" s="29" t="s">
        <v>27</v>
      </c>
      <c r="C2942" s="32">
        <v>42783</v>
      </c>
      <c r="D2942" s="36">
        <v>1</v>
      </c>
      <c r="E2942" s="34">
        <v>0.79166666666666663</v>
      </c>
      <c r="F2942" s="34">
        <v>0.7944444444444444</v>
      </c>
      <c r="G2942" s="31">
        <v>42783.794444444444</v>
      </c>
      <c r="O2942" s="29">
        <v>6</v>
      </c>
      <c r="AH2942" s="29" t="s">
        <v>1352</v>
      </c>
    </row>
    <row r="2943" spans="1:34">
      <c r="A2943" s="29">
        <v>40317</v>
      </c>
      <c r="B2943" s="29" t="s">
        <v>27</v>
      </c>
      <c r="C2943" s="32">
        <v>42783</v>
      </c>
      <c r="D2943" s="36">
        <v>1</v>
      </c>
      <c r="E2943" s="34">
        <v>0.95833333333333337</v>
      </c>
      <c r="F2943" s="34">
        <v>0.96666666666666667</v>
      </c>
      <c r="G2943" s="31">
        <v>42783.966666666667</v>
      </c>
      <c r="I2943" s="29">
        <v>146</v>
      </c>
      <c r="J2943" s="29" t="s">
        <v>843</v>
      </c>
      <c r="Z2943" s="29" t="s">
        <v>845</v>
      </c>
      <c r="AA2943" s="29" t="s">
        <v>845</v>
      </c>
    </row>
    <row r="2944" spans="1:34">
      <c r="A2944" s="29">
        <v>40317</v>
      </c>
      <c r="B2944" s="29" t="s">
        <v>27</v>
      </c>
      <c r="C2944" s="32">
        <v>42784</v>
      </c>
      <c r="D2944" s="36">
        <v>2</v>
      </c>
      <c r="E2944" s="34">
        <v>0.29166666666666669</v>
      </c>
      <c r="F2944" s="34">
        <v>0.2986111111111111</v>
      </c>
      <c r="G2944" s="31">
        <v>42784.298611111109</v>
      </c>
      <c r="O2944" s="29">
        <v>7</v>
      </c>
      <c r="AD2944" s="29" t="s">
        <v>1353</v>
      </c>
      <c r="AE2944" s="29">
        <v>66</v>
      </c>
      <c r="AF2944" s="29">
        <v>16</v>
      </c>
      <c r="AG2944" s="29">
        <v>37</v>
      </c>
      <c r="AH2944" s="29" t="s">
        <v>1352</v>
      </c>
    </row>
    <row r="2945" spans="1:34">
      <c r="A2945" s="29">
        <v>40317</v>
      </c>
      <c r="B2945" s="29" t="s">
        <v>27</v>
      </c>
      <c r="C2945" s="32">
        <v>42784</v>
      </c>
      <c r="D2945" s="36">
        <v>2</v>
      </c>
      <c r="E2945" s="34">
        <v>0.33333333333333331</v>
      </c>
      <c r="F2945" s="34">
        <v>0.33402777777777781</v>
      </c>
      <c r="G2945" s="31">
        <v>42784.334027777775</v>
      </c>
      <c r="I2945" s="29">
        <v>218</v>
      </c>
      <c r="J2945" s="29" t="s">
        <v>843</v>
      </c>
      <c r="Z2945" s="29" t="s">
        <v>845</v>
      </c>
    </row>
    <row r="2946" spans="1:34">
      <c r="A2946" s="29">
        <v>40317</v>
      </c>
      <c r="B2946" s="29" t="s">
        <v>27</v>
      </c>
      <c r="C2946" s="32">
        <v>42784</v>
      </c>
      <c r="D2946" s="36">
        <v>2</v>
      </c>
      <c r="E2946" s="34">
        <v>0.33333333333333331</v>
      </c>
      <c r="F2946" s="34">
        <v>0.3354166666666667</v>
      </c>
      <c r="G2946" s="31">
        <v>42784.335416666669</v>
      </c>
      <c r="K2946" s="29">
        <v>31</v>
      </c>
      <c r="L2946" s="29">
        <v>45</v>
      </c>
      <c r="N2946" s="29">
        <v>5.5</v>
      </c>
      <c r="P2946" s="29" t="s">
        <v>845</v>
      </c>
    </row>
    <row r="2947" spans="1:34">
      <c r="A2947" s="29">
        <v>40317</v>
      </c>
      <c r="B2947" s="29" t="s">
        <v>27</v>
      </c>
      <c r="C2947" s="32">
        <v>42784</v>
      </c>
      <c r="D2947" s="36">
        <v>2</v>
      </c>
      <c r="E2947" s="34">
        <v>0.45833333333333331</v>
      </c>
      <c r="F2947" s="34">
        <v>0.45902777777777781</v>
      </c>
      <c r="G2947" s="31">
        <v>42784.459027777775</v>
      </c>
      <c r="I2947" s="29">
        <v>160</v>
      </c>
      <c r="S2947" s="29" t="s">
        <v>845</v>
      </c>
    </row>
    <row r="2948" spans="1:34">
      <c r="A2948" s="29">
        <v>40317</v>
      </c>
      <c r="B2948" s="29" t="s">
        <v>27</v>
      </c>
      <c r="C2948" s="32">
        <v>42784</v>
      </c>
      <c r="D2948" s="36">
        <v>2</v>
      </c>
      <c r="E2948" s="34">
        <v>0.45833333333333331</v>
      </c>
      <c r="F2948" s="34">
        <v>0.46875</v>
      </c>
      <c r="G2948" s="31">
        <v>42784.46875</v>
      </c>
      <c r="K2948" s="29">
        <v>20</v>
      </c>
      <c r="AH2948" s="29" t="s">
        <v>1354</v>
      </c>
    </row>
    <row r="2949" spans="1:34">
      <c r="A2949" s="29">
        <v>40317</v>
      </c>
      <c r="B2949" s="29" t="s">
        <v>27</v>
      </c>
      <c r="C2949" s="32">
        <v>42784</v>
      </c>
      <c r="D2949" s="36">
        <v>2</v>
      </c>
      <c r="E2949" s="34">
        <v>0.45833333333333331</v>
      </c>
      <c r="F2949" s="34">
        <v>0.47916666666666669</v>
      </c>
      <c r="G2949" s="31">
        <v>42784.479166666664</v>
      </c>
      <c r="I2949" s="29">
        <v>189</v>
      </c>
    </row>
    <row r="2950" spans="1:34">
      <c r="A2950" s="29">
        <v>40317</v>
      </c>
      <c r="B2950" s="29" t="s">
        <v>27</v>
      </c>
      <c r="C2950" s="32">
        <v>42784</v>
      </c>
      <c r="D2950" s="36">
        <v>2</v>
      </c>
      <c r="E2950" s="34">
        <v>0.45833333333333331</v>
      </c>
      <c r="F2950" s="34">
        <v>0.47986111111111113</v>
      </c>
      <c r="G2950" s="31">
        <v>42784.479861111111</v>
      </c>
      <c r="T2950" s="29" t="s">
        <v>845</v>
      </c>
    </row>
    <row r="2951" spans="1:34">
      <c r="A2951" s="29">
        <v>40317</v>
      </c>
      <c r="B2951" s="29" t="s">
        <v>27</v>
      </c>
      <c r="C2951" s="32">
        <v>42784</v>
      </c>
      <c r="D2951" s="36">
        <v>2</v>
      </c>
      <c r="E2951" s="34">
        <v>0.45833333333333331</v>
      </c>
      <c r="F2951" s="34">
        <v>0.48055555555555557</v>
      </c>
      <c r="G2951" s="31">
        <v>42784.480555555558</v>
      </c>
      <c r="U2951" s="29" t="s">
        <v>845</v>
      </c>
    </row>
    <row r="2952" spans="1:34">
      <c r="A2952" s="29">
        <v>40317</v>
      </c>
      <c r="B2952" s="29" t="s">
        <v>27</v>
      </c>
      <c r="C2952" s="32">
        <v>42784</v>
      </c>
      <c r="D2952" s="36">
        <v>2</v>
      </c>
      <c r="E2952" s="34">
        <v>0.45833333333333331</v>
      </c>
      <c r="F2952" s="34">
        <v>0.4909722222222222</v>
      </c>
      <c r="G2952" s="31">
        <v>42784.490972222222</v>
      </c>
      <c r="I2952" s="29">
        <v>169</v>
      </c>
      <c r="W2952" s="29" t="s">
        <v>845</v>
      </c>
    </row>
    <row r="2953" spans="1:34">
      <c r="A2953" s="29">
        <v>40317</v>
      </c>
      <c r="B2953" s="29" t="s">
        <v>27</v>
      </c>
      <c r="C2953" s="32">
        <v>42784</v>
      </c>
      <c r="D2953" s="36">
        <v>2</v>
      </c>
      <c r="E2953" s="34">
        <v>0.45833333333333331</v>
      </c>
      <c r="F2953" s="34">
        <v>0.49444444444444446</v>
      </c>
      <c r="G2953" s="31">
        <v>42784.494444444441</v>
      </c>
      <c r="I2953" s="29">
        <v>167</v>
      </c>
      <c r="U2953" s="29" t="s">
        <v>845</v>
      </c>
    </row>
    <row r="2954" spans="1:34">
      <c r="A2954" s="29">
        <v>40317</v>
      </c>
      <c r="B2954" s="29" t="s">
        <v>27</v>
      </c>
      <c r="C2954" s="32">
        <v>42784</v>
      </c>
      <c r="D2954" s="36">
        <v>2</v>
      </c>
      <c r="E2954" s="34">
        <v>0.45833333333333331</v>
      </c>
      <c r="F2954" s="34">
        <v>0.50486111111111109</v>
      </c>
      <c r="G2954" s="31">
        <v>42784.504861111112</v>
      </c>
      <c r="I2954" s="29">
        <v>127</v>
      </c>
      <c r="W2954" s="29" t="s">
        <v>845</v>
      </c>
    </row>
    <row r="2955" spans="1:34">
      <c r="A2955" s="29">
        <v>40317</v>
      </c>
      <c r="B2955" s="29" t="s">
        <v>27</v>
      </c>
      <c r="C2955" s="32">
        <v>42784</v>
      </c>
      <c r="D2955" s="36">
        <v>2</v>
      </c>
      <c r="E2955" s="34">
        <v>0.45833333333333331</v>
      </c>
      <c r="F2955" s="34">
        <v>0.5083333333333333</v>
      </c>
      <c r="G2955" s="31">
        <v>42784.508333333331</v>
      </c>
      <c r="I2955" s="29">
        <v>127</v>
      </c>
      <c r="U2955" s="29" t="s">
        <v>845</v>
      </c>
    </row>
    <row r="2956" spans="1:34">
      <c r="A2956" s="29">
        <v>40317</v>
      </c>
      <c r="B2956" s="29" t="s">
        <v>27</v>
      </c>
      <c r="C2956" s="32">
        <v>42784</v>
      </c>
      <c r="D2956" s="36">
        <v>2</v>
      </c>
      <c r="E2956" s="34">
        <v>0.45833333333333331</v>
      </c>
      <c r="F2956" s="34">
        <v>0.51874999999999993</v>
      </c>
      <c r="G2956" s="31">
        <v>42784.518750000003</v>
      </c>
      <c r="I2956" s="29">
        <v>101</v>
      </c>
      <c r="W2956" s="29" t="s">
        <v>845</v>
      </c>
    </row>
    <row r="2957" spans="1:34">
      <c r="A2957" s="29">
        <v>40317</v>
      </c>
      <c r="B2957" s="29" t="s">
        <v>27</v>
      </c>
      <c r="C2957" s="32">
        <v>42784</v>
      </c>
      <c r="D2957" s="36">
        <v>2</v>
      </c>
      <c r="E2957" s="34">
        <v>0.5</v>
      </c>
      <c r="F2957" s="34">
        <v>0.53749999999999998</v>
      </c>
      <c r="G2957" s="31">
        <v>42784.537499999999</v>
      </c>
      <c r="I2957" s="29">
        <v>125</v>
      </c>
      <c r="J2957" s="29" t="s">
        <v>843</v>
      </c>
    </row>
    <row r="2958" spans="1:34">
      <c r="A2958" s="29">
        <v>40317</v>
      </c>
      <c r="B2958" s="29" t="s">
        <v>27</v>
      </c>
      <c r="C2958" s="32">
        <v>42784</v>
      </c>
      <c r="D2958" s="36">
        <v>2</v>
      </c>
      <c r="E2958" s="34">
        <v>0.5</v>
      </c>
      <c r="F2958" s="34">
        <v>0.53888888888888886</v>
      </c>
      <c r="G2958" s="31">
        <v>42784.538888888892</v>
      </c>
      <c r="K2958" s="29">
        <v>51.8</v>
      </c>
      <c r="L2958" s="29">
        <v>45</v>
      </c>
      <c r="N2958" s="29">
        <v>3.5</v>
      </c>
      <c r="P2958" s="29" t="s">
        <v>845</v>
      </c>
    </row>
    <row r="2959" spans="1:34">
      <c r="A2959" s="29">
        <v>40317</v>
      </c>
      <c r="B2959" s="29" t="s">
        <v>27</v>
      </c>
      <c r="C2959" s="32">
        <v>42784</v>
      </c>
      <c r="D2959" s="36">
        <v>2</v>
      </c>
      <c r="E2959" s="34">
        <v>0.75</v>
      </c>
      <c r="F2959" s="34">
        <v>0.74930555555555556</v>
      </c>
      <c r="G2959" s="31">
        <v>42784.749305555553</v>
      </c>
      <c r="I2959" s="29">
        <v>77</v>
      </c>
      <c r="J2959" s="29" t="s">
        <v>846</v>
      </c>
      <c r="M2959" s="29">
        <v>15</v>
      </c>
      <c r="Z2959" s="29" t="s">
        <v>845</v>
      </c>
      <c r="AH2959" s="29" t="s">
        <v>1355</v>
      </c>
    </row>
    <row r="2960" spans="1:34">
      <c r="A2960" s="29">
        <v>40317</v>
      </c>
      <c r="B2960" s="29" t="s">
        <v>27</v>
      </c>
      <c r="C2960" s="32">
        <v>42784</v>
      </c>
      <c r="D2960" s="36">
        <v>2</v>
      </c>
      <c r="E2960" s="34">
        <v>0.76041666666666663</v>
      </c>
      <c r="F2960" s="34">
        <v>0.7597222222222223</v>
      </c>
      <c r="G2960" s="31">
        <v>42784.759722222225</v>
      </c>
      <c r="I2960" s="29">
        <v>111</v>
      </c>
      <c r="J2960" s="29" t="s">
        <v>843</v>
      </c>
    </row>
    <row r="2961" spans="1:34">
      <c r="A2961" s="29">
        <v>40317</v>
      </c>
      <c r="B2961" s="29" t="s">
        <v>27</v>
      </c>
      <c r="C2961" s="32">
        <v>42784</v>
      </c>
      <c r="D2961" s="36">
        <v>2</v>
      </c>
      <c r="E2961" s="34">
        <v>0.76041666666666663</v>
      </c>
      <c r="F2961" s="34">
        <v>0.76041666666666663</v>
      </c>
      <c r="G2961" s="31">
        <v>42784.760416666664</v>
      </c>
      <c r="K2961" s="29">
        <v>72</v>
      </c>
      <c r="L2961" s="29">
        <v>65</v>
      </c>
      <c r="N2961" s="29">
        <v>4.5</v>
      </c>
      <c r="P2961" s="29" t="s">
        <v>845</v>
      </c>
    </row>
    <row r="2962" spans="1:34">
      <c r="A2962" s="29">
        <v>40317</v>
      </c>
      <c r="B2962" s="29" t="s">
        <v>27</v>
      </c>
      <c r="C2962" s="32">
        <v>42784</v>
      </c>
      <c r="D2962" s="36">
        <v>2</v>
      </c>
      <c r="E2962" s="34">
        <v>0.79166666666666663</v>
      </c>
      <c r="F2962" s="34">
        <v>0.79166666666666663</v>
      </c>
      <c r="G2962" s="31">
        <v>42784.791666666664</v>
      </c>
      <c r="O2962" s="29">
        <v>6</v>
      </c>
      <c r="AH2962" s="29" t="s">
        <v>1352</v>
      </c>
    </row>
    <row r="2963" spans="1:34">
      <c r="A2963" s="29">
        <v>40317</v>
      </c>
      <c r="B2963" s="29" t="s">
        <v>27</v>
      </c>
      <c r="C2963" s="32">
        <v>42784</v>
      </c>
      <c r="D2963" s="36">
        <v>2</v>
      </c>
      <c r="E2963" s="34">
        <v>0.95833333333333337</v>
      </c>
      <c r="F2963" s="34">
        <v>0.9590277777777777</v>
      </c>
      <c r="G2963" s="31">
        <v>42784.959027777775</v>
      </c>
      <c r="I2963" s="29">
        <v>233</v>
      </c>
      <c r="J2963" s="29" t="s">
        <v>843</v>
      </c>
      <c r="Z2963" s="29" t="s">
        <v>845</v>
      </c>
      <c r="AA2963" s="29" t="s">
        <v>845</v>
      </c>
      <c r="AH2963" s="29" t="s">
        <v>1356</v>
      </c>
    </row>
    <row r="2964" spans="1:34">
      <c r="A2964" s="29">
        <v>40317</v>
      </c>
      <c r="B2964" s="29" t="s">
        <v>27</v>
      </c>
      <c r="C2964" s="32">
        <v>42785</v>
      </c>
      <c r="D2964" s="36">
        <v>3</v>
      </c>
      <c r="E2964" s="34">
        <v>0.29166666666666669</v>
      </c>
      <c r="F2964" s="34">
        <v>0.29791666666666666</v>
      </c>
      <c r="G2964" s="31">
        <v>42785.29791666667</v>
      </c>
      <c r="O2964" s="29">
        <v>7</v>
      </c>
      <c r="AD2964" s="29" t="s">
        <v>1357</v>
      </c>
      <c r="AE2964" s="29">
        <v>68</v>
      </c>
      <c r="AF2964" s="29">
        <v>14</v>
      </c>
      <c r="AG2964" s="29">
        <v>98.6</v>
      </c>
      <c r="AH2964" s="29" t="s">
        <v>1352</v>
      </c>
    </row>
    <row r="2965" spans="1:34">
      <c r="A2965" s="29">
        <v>40317</v>
      </c>
      <c r="B2965" s="29" t="s">
        <v>27</v>
      </c>
      <c r="C2965" s="32">
        <v>42785</v>
      </c>
      <c r="D2965" s="36">
        <v>3</v>
      </c>
      <c r="E2965" s="34">
        <v>0.32291666666666669</v>
      </c>
      <c r="F2965" s="34">
        <v>0.32777777777777778</v>
      </c>
      <c r="G2965" s="31">
        <v>42785.327777777777</v>
      </c>
      <c r="I2965" s="29">
        <v>224</v>
      </c>
      <c r="J2965" s="29" t="s">
        <v>843</v>
      </c>
    </row>
    <row r="2966" spans="1:34">
      <c r="A2966" s="29">
        <v>40317</v>
      </c>
      <c r="B2966" s="29" t="s">
        <v>27</v>
      </c>
      <c r="C2966" s="32">
        <v>42785</v>
      </c>
      <c r="D2966" s="36">
        <v>3</v>
      </c>
      <c r="E2966" s="34">
        <v>0.33333333333333331</v>
      </c>
      <c r="F2966" s="34">
        <v>0.33263888888888887</v>
      </c>
      <c r="G2966" s="31">
        <v>42785.332638888889</v>
      </c>
      <c r="I2966" s="29">
        <v>224</v>
      </c>
    </row>
    <row r="2967" spans="1:34">
      <c r="A2967" s="29">
        <v>40317</v>
      </c>
      <c r="B2967" s="29" t="s">
        <v>27</v>
      </c>
      <c r="C2967" s="32">
        <v>42785</v>
      </c>
      <c r="D2967" s="36">
        <v>3</v>
      </c>
      <c r="E2967" s="34">
        <v>0.33333333333333331</v>
      </c>
      <c r="F2967" s="34">
        <v>0.33333333333333331</v>
      </c>
      <c r="G2967" s="31">
        <v>42785.333333333336</v>
      </c>
      <c r="N2967" s="29">
        <v>7.5</v>
      </c>
    </row>
    <row r="2968" spans="1:34">
      <c r="A2968" s="29">
        <v>40317</v>
      </c>
      <c r="B2968" s="29" t="s">
        <v>27</v>
      </c>
      <c r="C2968" s="32">
        <v>42785</v>
      </c>
      <c r="D2968" s="36">
        <v>3</v>
      </c>
      <c r="E2968" s="34">
        <v>0.33333333333333331</v>
      </c>
      <c r="F2968" s="34">
        <v>0.33402777777777781</v>
      </c>
      <c r="G2968" s="31">
        <v>42785.334027777775</v>
      </c>
      <c r="K2968" s="29">
        <v>31</v>
      </c>
      <c r="L2968" s="29">
        <v>45</v>
      </c>
      <c r="P2968" s="29" t="s">
        <v>845</v>
      </c>
    </row>
    <row r="2969" spans="1:34">
      <c r="A2969" s="29">
        <v>40317</v>
      </c>
      <c r="B2969" s="29" t="s">
        <v>27</v>
      </c>
      <c r="C2969" s="32">
        <v>42785</v>
      </c>
      <c r="D2969" s="36">
        <v>3</v>
      </c>
      <c r="E2969" s="34">
        <v>0.375</v>
      </c>
      <c r="F2969" s="34">
        <v>0.3888888888888889</v>
      </c>
      <c r="G2969" s="31">
        <v>42785.388888888891</v>
      </c>
      <c r="Q2969" s="29" t="s">
        <v>845</v>
      </c>
    </row>
    <row r="2970" spans="1:34">
      <c r="A2970" s="29">
        <v>40317</v>
      </c>
      <c r="B2970" s="29" t="s">
        <v>27</v>
      </c>
      <c r="C2970" s="32">
        <v>42785</v>
      </c>
      <c r="D2970" s="36">
        <v>3</v>
      </c>
      <c r="E2970" s="34">
        <v>0.41666666666666669</v>
      </c>
      <c r="F2970" s="34">
        <v>0.41180555555555554</v>
      </c>
      <c r="G2970" s="31">
        <v>42785.411805555559</v>
      </c>
      <c r="I2970" s="29">
        <v>183</v>
      </c>
      <c r="J2970" s="29" t="s">
        <v>843</v>
      </c>
      <c r="S2970" s="29" t="s">
        <v>845</v>
      </c>
    </row>
    <row r="2971" spans="1:34">
      <c r="A2971" s="29">
        <v>40317</v>
      </c>
      <c r="B2971" s="29" t="s">
        <v>27</v>
      </c>
      <c r="C2971" s="32">
        <v>42785</v>
      </c>
      <c r="D2971" s="36">
        <v>3</v>
      </c>
      <c r="E2971" s="34">
        <v>0.41666666666666669</v>
      </c>
      <c r="F2971" s="34">
        <v>0.4152777777777778</v>
      </c>
      <c r="G2971" s="31">
        <v>42785.415277777778</v>
      </c>
      <c r="K2971" s="29">
        <v>40</v>
      </c>
      <c r="AH2971" s="29" t="s">
        <v>1358</v>
      </c>
    </row>
    <row r="2972" spans="1:34">
      <c r="A2972" s="29">
        <v>40317</v>
      </c>
      <c r="B2972" s="29" t="s">
        <v>27</v>
      </c>
      <c r="C2972" s="32">
        <v>42785</v>
      </c>
      <c r="D2972" s="36">
        <v>3</v>
      </c>
      <c r="E2972" s="34">
        <v>0.41666666666666669</v>
      </c>
      <c r="F2972" s="34">
        <v>0.42569444444444443</v>
      </c>
      <c r="G2972" s="31">
        <v>42785.425694444442</v>
      </c>
      <c r="I2972" s="29">
        <v>207</v>
      </c>
      <c r="J2972" s="29" t="s">
        <v>843</v>
      </c>
    </row>
    <row r="2973" spans="1:34">
      <c r="A2973" s="29">
        <v>40317</v>
      </c>
      <c r="B2973" s="29" t="s">
        <v>27</v>
      </c>
      <c r="C2973" s="32">
        <v>42785</v>
      </c>
      <c r="D2973" s="36">
        <v>3</v>
      </c>
      <c r="E2973" s="34">
        <v>0.41666666666666669</v>
      </c>
      <c r="F2973" s="34">
        <v>0.42638888888888887</v>
      </c>
      <c r="G2973" s="31">
        <v>42785.426388888889</v>
      </c>
      <c r="T2973" s="29" t="s">
        <v>845</v>
      </c>
    </row>
    <row r="2974" spans="1:34">
      <c r="A2974" s="29">
        <v>40317</v>
      </c>
      <c r="B2974" s="29" t="s">
        <v>27</v>
      </c>
      <c r="C2974" s="32">
        <v>42785</v>
      </c>
      <c r="D2974" s="36">
        <v>3</v>
      </c>
      <c r="E2974" s="34">
        <v>0.41666666666666669</v>
      </c>
      <c r="F2974" s="34">
        <v>0.42708333333333331</v>
      </c>
      <c r="G2974" s="31">
        <v>42785.427083333336</v>
      </c>
      <c r="U2974" s="29" t="s">
        <v>845</v>
      </c>
    </row>
    <row r="2975" spans="1:34">
      <c r="A2975" s="29">
        <v>40317</v>
      </c>
      <c r="B2975" s="29" t="s">
        <v>27</v>
      </c>
      <c r="C2975" s="32">
        <v>42785</v>
      </c>
      <c r="D2975" s="36">
        <v>3</v>
      </c>
      <c r="E2975" s="34">
        <v>0.41666666666666669</v>
      </c>
      <c r="F2975" s="34">
        <v>0.4375</v>
      </c>
      <c r="G2975" s="31">
        <v>42785.4375</v>
      </c>
      <c r="I2975" s="29">
        <v>148</v>
      </c>
      <c r="J2975" s="29" t="s">
        <v>843</v>
      </c>
      <c r="W2975" s="29" t="s">
        <v>845</v>
      </c>
    </row>
    <row r="2976" spans="1:34">
      <c r="A2976" s="29">
        <v>40317</v>
      </c>
      <c r="B2976" s="29" t="s">
        <v>27</v>
      </c>
      <c r="C2976" s="32">
        <v>42785</v>
      </c>
      <c r="D2976" s="36">
        <v>3</v>
      </c>
      <c r="E2976" s="34">
        <v>0.41666666666666669</v>
      </c>
      <c r="F2976" s="34">
        <v>0.44097222222222227</v>
      </c>
      <c r="G2976" s="31">
        <v>42785.440972222219</v>
      </c>
      <c r="I2976" s="29">
        <v>145</v>
      </c>
      <c r="J2976" s="29" t="s">
        <v>843</v>
      </c>
      <c r="U2976" s="29" t="s">
        <v>845</v>
      </c>
    </row>
    <row r="2977" spans="1:34">
      <c r="A2977" s="29">
        <v>40317</v>
      </c>
      <c r="B2977" s="29" t="s">
        <v>27</v>
      </c>
      <c r="C2977" s="32">
        <v>42785</v>
      </c>
      <c r="D2977" s="36">
        <v>3</v>
      </c>
      <c r="E2977" s="34">
        <v>0.41666666666666669</v>
      </c>
      <c r="F2977" s="34">
        <v>0.4513888888888889</v>
      </c>
      <c r="G2977" s="31">
        <v>42785.451388888891</v>
      </c>
      <c r="I2977" s="29">
        <v>105</v>
      </c>
      <c r="J2977" s="29" t="s">
        <v>843</v>
      </c>
      <c r="W2977" s="29" t="s">
        <v>845</v>
      </c>
    </row>
    <row r="2978" spans="1:34">
      <c r="A2978" s="29">
        <v>40317</v>
      </c>
      <c r="B2978" s="29" t="s">
        <v>27</v>
      </c>
      <c r="C2978" s="32">
        <v>42785</v>
      </c>
      <c r="D2978" s="36">
        <v>3</v>
      </c>
      <c r="E2978" s="34">
        <v>0.41666666666666669</v>
      </c>
      <c r="F2978" s="34">
        <v>0.4548611111111111</v>
      </c>
      <c r="G2978" s="31">
        <v>42785.454861111109</v>
      </c>
      <c r="I2978" s="29">
        <v>103</v>
      </c>
      <c r="J2978" s="29" t="s">
        <v>843</v>
      </c>
      <c r="U2978" s="29" t="s">
        <v>845</v>
      </c>
    </row>
    <row r="2979" spans="1:34">
      <c r="A2979" s="29">
        <v>40317</v>
      </c>
      <c r="B2979" s="29" t="s">
        <v>27</v>
      </c>
      <c r="C2979" s="32">
        <v>42785</v>
      </c>
      <c r="D2979" s="36">
        <v>3</v>
      </c>
      <c r="E2979" s="34">
        <v>0.41666666666666669</v>
      </c>
      <c r="F2979" s="34">
        <v>0.46527777777777773</v>
      </c>
      <c r="G2979" s="31">
        <v>42785.465277777781</v>
      </c>
      <c r="I2979" s="29">
        <v>81</v>
      </c>
      <c r="J2979" s="29" t="s">
        <v>843</v>
      </c>
      <c r="W2979" s="29" t="s">
        <v>845</v>
      </c>
    </row>
    <row r="2980" spans="1:34">
      <c r="A2980" s="29">
        <v>40317</v>
      </c>
      <c r="B2980" s="29" t="s">
        <v>27</v>
      </c>
      <c r="C2980" s="32">
        <v>42785</v>
      </c>
      <c r="D2980" s="36">
        <v>3</v>
      </c>
      <c r="E2980" s="34">
        <v>0.46875</v>
      </c>
      <c r="F2980" s="34">
        <v>0.47152777777777777</v>
      </c>
      <c r="G2980" s="31">
        <v>42785.47152777778</v>
      </c>
      <c r="I2980" s="29">
        <v>91</v>
      </c>
      <c r="J2980" s="29" t="s">
        <v>843</v>
      </c>
    </row>
    <row r="2981" spans="1:34">
      <c r="A2981" s="29">
        <v>40317</v>
      </c>
      <c r="B2981" s="29" t="s">
        <v>27</v>
      </c>
      <c r="C2981" s="32">
        <v>42785</v>
      </c>
      <c r="D2981" s="36">
        <v>3</v>
      </c>
      <c r="E2981" s="34">
        <v>0.47916666666666669</v>
      </c>
      <c r="F2981" s="34">
        <v>0.48402777777777778</v>
      </c>
      <c r="G2981" s="31">
        <v>42785.484027777777</v>
      </c>
      <c r="I2981" s="29">
        <v>95</v>
      </c>
      <c r="J2981" s="29" t="s">
        <v>843</v>
      </c>
    </row>
    <row r="2982" spans="1:34">
      <c r="A2982" s="29">
        <v>40317</v>
      </c>
      <c r="B2982" s="29" t="s">
        <v>27</v>
      </c>
      <c r="C2982" s="32">
        <v>42785</v>
      </c>
      <c r="D2982" s="36">
        <v>3</v>
      </c>
      <c r="E2982" s="34">
        <v>0.5</v>
      </c>
      <c r="F2982" s="34">
        <v>0.49861111111111112</v>
      </c>
      <c r="G2982" s="31">
        <v>42785.498611111114</v>
      </c>
      <c r="I2982" s="29">
        <v>91</v>
      </c>
      <c r="J2982" s="29" t="s">
        <v>843</v>
      </c>
    </row>
    <row r="2983" spans="1:34">
      <c r="A2983" s="29">
        <v>40317</v>
      </c>
      <c r="B2983" s="29" t="s">
        <v>27</v>
      </c>
      <c r="C2983" s="32">
        <v>42785</v>
      </c>
      <c r="D2983" s="36">
        <v>3</v>
      </c>
      <c r="E2983" s="34">
        <v>0.5</v>
      </c>
      <c r="F2983" s="34">
        <v>0.5</v>
      </c>
      <c r="G2983" s="31">
        <v>42785.5</v>
      </c>
      <c r="N2983" s="29">
        <v>2.5</v>
      </c>
    </row>
    <row r="2984" spans="1:34">
      <c r="A2984" s="29">
        <v>40317</v>
      </c>
      <c r="B2984" s="29" t="s">
        <v>27</v>
      </c>
      <c r="C2984" s="32">
        <v>42785</v>
      </c>
      <c r="D2984" s="36">
        <v>3</v>
      </c>
      <c r="E2984" s="34">
        <v>0.5</v>
      </c>
      <c r="F2984" s="34">
        <v>0.50138888888888888</v>
      </c>
      <c r="G2984" s="31">
        <v>42785.501388888886</v>
      </c>
      <c r="K2984" s="29">
        <v>57</v>
      </c>
      <c r="L2984" s="29">
        <v>25</v>
      </c>
      <c r="P2984" s="29" t="s">
        <v>845</v>
      </c>
    </row>
    <row r="2985" spans="1:34">
      <c r="A2985" s="29">
        <v>40317</v>
      </c>
      <c r="B2985" s="29" t="s">
        <v>27</v>
      </c>
      <c r="C2985" s="32">
        <v>42785</v>
      </c>
      <c r="D2985" s="36">
        <v>3</v>
      </c>
      <c r="E2985" s="34">
        <v>0.5625</v>
      </c>
      <c r="F2985" s="34">
        <v>0.56527777777777777</v>
      </c>
      <c r="G2985" s="31">
        <v>42785.56527777778</v>
      </c>
      <c r="I2985" s="29">
        <v>89</v>
      </c>
      <c r="J2985" s="29" t="s">
        <v>843</v>
      </c>
      <c r="AH2985" s="29" t="s">
        <v>1359</v>
      </c>
    </row>
    <row r="2986" spans="1:34">
      <c r="A2986" s="29">
        <v>40317</v>
      </c>
      <c r="B2986" s="29" t="s">
        <v>27</v>
      </c>
      <c r="C2986" s="32">
        <v>42785</v>
      </c>
      <c r="D2986" s="36">
        <v>3</v>
      </c>
      <c r="E2986" s="34">
        <v>0.57291666666666663</v>
      </c>
      <c r="F2986" s="34">
        <v>0.5756944444444444</v>
      </c>
      <c r="G2986" s="31">
        <v>42785.575694444444</v>
      </c>
      <c r="I2986" s="29">
        <v>77</v>
      </c>
      <c r="J2986" s="29" t="s">
        <v>846</v>
      </c>
      <c r="M2986" s="29">
        <v>15</v>
      </c>
      <c r="AH2986" s="29" t="s">
        <v>985</v>
      </c>
    </row>
    <row r="2987" spans="1:34">
      <c r="A2987" s="29">
        <v>40317</v>
      </c>
      <c r="B2987" s="29" t="s">
        <v>27</v>
      </c>
      <c r="C2987" s="32">
        <v>42785</v>
      </c>
      <c r="D2987" s="36">
        <v>3</v>
      </c>
      <c r="E2987" s="34">
        <v>0.58333333333333337</v>
      </c>
      <c r="F2987" s="34">
        <v>0.58750000000000002</v>
      </c>
      <c r="G2987" s="31">
        <v>42785.587500000001</v>
      </c>
      <c r="I2987" s="29">
        <v>99</v>
      </c>
      <c r="J2987" s="29" t="s">
        <v>843</v>
      </c>
    </row>
    <row r="2988" spans="1:34">
      <c r="A2988" s="29">
        <v>40317</v>
      </c>
      <c r="B2988" s="29" t="s">
        <v>27</v>
      </c>
      <c r="C2988" s="32">
        <v>42785</v>
      </c>
      <c r="D2988" s="36">
        <v>3</v>
      </c>
      <c r="E2988" s="34">
        <v>0.66666666666666663</v>
      </c>
      <c r="F2988" s="34">
        <v>0.66249999999999998</v>
      </c>
      <c r="G2988" s="31">
        <v>42785.662499999999</v>
      </c>
      <c r="I2988" s="29">
        <v>95</v>
      </c>
      <c r="J2988" s="29" t="s">
        <v>843</v>
      </c>
      <c r="AC2988" s="29">
        <v>0.2</v>
      </c>
      <c r="AD2988" s="29" t="s">
        <v>1360</v>
      </c>
      <c r="AE2988" s="29">
        <v>80</v>
      </c>
      <c r="AF2988" s="29">
        <v>15</v>
      </c>
      <c r="AG2988" s="29">
        <v>98.7</v>
      </c>
    </row>
    <row r="2989" spans="1:34">
      <c r="A2989" s="29">
        <v>40317</v>
      </c>
      <c r="B2989" s="29" t="s">
        <v>27</v>
      </c>
      <c r="C2989" s="32">
        <v>42785</v>
      </c>
      <c r="D2989" s="36">
        <v>3</v>
      </c>
      <c r="E2989" s="34">
        <v>0.67708333333333337</v>
      </c>
      <c r="F2989" s="34">
        <v>0.67708333333333337</v>
      </c>
      <c r="G2989" s="31">
        <v>42785.677083333336</v>
      </c>
      <c r="AH2989" s="29" t="s">
        <v>214</v>
      </c>
    </row>
    <row r="2990" spans="1:34">
      <c r="A2990" s="29">
        <v>40318</v>
      </c>
      <c r="B2990" s="29" t="s">
        <v>131</v>
      </c>
      <c r="C2990" s="32">
        <v>42783</v>
      </c>
      <c r="D2990" s="36">
        <v>1</v>
      </c>
      <c r="E2990" s="34">
        <v>0.66666666666666663</v>
      </c>
      <c r="F2990" s="34">
        <v>0.6875</v>
      </c>
      <c r="G2990" s="31">
        <v>42783.6875</v>
      </c>
      <c r="AC2990" s="29">
        <v>0.1</v>
      </c>
      <c r="AD2990" s="29" t="s">
        <v>1361</v>
      </c>
      <c r="AE2990" s="29">
        <v>80</v>
      </c>
      <c r="AF2990" s="29">
        <v>18</v>
      </c>
      <c r="AG2990" s="29">
        <v>99.2</v>
      </c>
    </row>
    <row r="2991" spans="1:34">
      <c r="A2991" s="29">
        <v>40318</v>
      </c>
      <c r="B2991" s="29" t="s">
        <v>131</v>
      </c>
      <c r="C2991" s="32">
        <v>42783</v>
      </c>
      <c r="D2991" s="36">
        <v>1</v>
      </c>
      <c r="E2991" s="34">
        <v>0.66666666666666663</v>
      </c>
      <c r="F2991" s="34">
        <v>0.69652777777777775</v>
      </c>
      <c r="G2991" s="31">
        <v>42783.696527777778</v>
      </c>
      <c r="I2991" s="29">
        <v>66</v>
      </c>
      <c r="J2991" s="29" t="s">
        <v>846</v>
      </c>
      <c r="M2991" s="29">
        <v>15</v>
      </c>
      <c r="Y2991" s="29">
        <v>1</v>
      </c>
      <c r="AH2991" s="29" t="s">
        <v>1362</v>
      </c>
    </row>
    <row r="2992" spans="1:34">
      <c r="A2992" s="29">
        <v>40318</v>
      </c>
      <c r="B2992" s="29" t="s">
        <v>131</v>
      </c>
      <c r="C2992" s="32">
        <v>42783</v>
      </c>
      <c r="D2992" s="36">
        <v>1</v>
      </c>
      <c r="E2992" s="34">
        <v>0.66666666666666663</v>
      </c>
      <c r="F2992" s="34">
        <v>0.70833333333333337</v>
      </c>
      <c r="G2992" s="31">
        <v>42783.708333333336</v>
      </c>
      <c r="I2992" s="29">
        <v>104</v>
      </c>
      <c r="J2992" s="29" t="s">
        <v>843</v>
      </c>
      <c r="AH2992" s="29" t="s">
        <v>1363</v>
      </c>
    </row>
    <row r="2993" spans="1:34">
      <c r="A2993" s="29">
        <v>40318</v>
      </c>
      <c r="B2993" s="29" t="s">
        <v>131</v>
      </c>
      <c r="C2993" s="32">
        <v>42783</v>
      </c>
      <c r="D2993" s="36">
        <v>1</v>
      </c>
      <c r="E2993" s="34">
        <v>0.66666666666666663</v>
      </c>
      <c r="F2993" s="34">
        <v>0.73402777777777783</v>
      </c>
      <c r="G2993" s="31">
        <v>42783.734027777777</v>
      </c>
      <c r="I2993" s="29">
        <v>100</v>
      </c>
      <c r="J2993" s="29" t="s">
        <v>852</v>
      </c>
      <c r="AH2993" s="29" t="s">
        <v>1364</v>
      </c>
    </row>
    <row r="2994" spans="1:34">
      <c r="A2994" s="29">
        <v>40318</v>
      </c>
      <c r="B2994" s="29" t="s">
        <v>131</v>
      </c>
      <c r="C2994" s="32">
        <v>42783</v>
      </c>
      <c r="D2994" s="36">
        <v>1</v>
      </c>
      <c r="E2994" s="34">
        <v>0.75</v>
      </c>
      <c r="F2994" s="34">
        <v>0.75</v>
      </c>
      <c r="G2994" s="31">
        <v>42783.75</v>
      </c>
      <c r="I2994" s="29">
        <v>79</v>
      </c>
      <c r="M2994" s="29">
        <v>15</v>
      </c>
      <c r="AH2994" s="29" t="s">
        <v>1365</v>
      </c>
    </row>
    <row r="2995" spans="1:34">
      <c r="A2995" s="29">
        <v>40318</v>
      </c>
      <c r="B2995" s="29" t="s">
        <v>131</v>
      </c>
      <c r="C2995" s="32">
        <v>42783</v>
      </c>
      <c r="D2995" s="36">
        <v>1</v>
      </c>
      <c r="E2995" s="34">
        <v>0.75</v>
      </c>
      <c r="F2995" s="34">
        <v>0.76041666666666663</v>
      </c>
      <c r="G2995" s="31">
        <v>42783.760416666664</v>
      </c>
      <c r="I2995" s="29">
        <v>110</v>
      </c>
      <c r="K2995" s="29">
        <v>72.36</v>
      </c>
      <c r="L2995" s="29">
        <v>60</v>
      </c>
      <c r="P2995" s="29" t="s">
        <v>845</v>
      </c>
      <c r="Y2995" s="29" t="s">
        <v>845</v>
      </c>
    </row>
    <row r="2996" spans="1:34">
      <c r="A2996" s="29">
        <v>40318</v>
      </c>
      <c r="B2996" s="29" t="s">
        <v>131</v>
      </c>
      <c r="C2996" s="32">
        <v>42783</v>
      </c>
      <c r="D2996" s="36">
        <v>1</v>
      </c>
      <c r="E2996" s="34">
        <v>0.75</v>
      </c>
      <c r="F2996" s="34">
        <v>0.76111111111111107</v>
      </c>
      <c r="G2996" s="31">
        <v>42783.761111111111</v>
      </c>
      <c r="N2996" s="29">
        <v>6</v>
      </c>
    </row>
    <row r="2997" spans="1:34">
      <c r="A2997" s="29">
        <v>40318</v>
      </c>
      <c r="B2997" s="29" t="s">
        <v>131</v>
      </c>
      <c r="C2997" s="32">
        <v>42783</v>
      </c>
      <c r="D2997" s="36">
        <v>1</v>
      </c>
      <c r="E2997" s="34">
        <v>0.89583333333333337</v>
      </c>
      <c r="F2997" s="34">
        <v>0.9</v>
      </c>
      <c r="G2997" s="31">
        <v>42783.9</v>
      </c>
      <c r="I2997" s="29">
        <v>79</v>
      </c>
      <c r="J2997" s="29" t="s">
        <v>846</v>
      </c>
      <c r="M2997" s="29">
        <v>15</v>
      </c>
      <c r="AH2997" s="29" t="s">
        <v>1366</v>
      </c>
    </row>
    <row r="2998" spans="1:34">
      <c r="A2998" s="29">
        <v>40318</v>
      </c>
      <c r="B2998" s="29" t="s">
        <v>131</v>
      </c>
      <c r="C2998" s="32">
        <v>42783</v>
      </c>
      <c r="D2998" s="36">
        <v>1</v>
      </c>
      <c r="E2998" s="34">
        <v>0.90625</v>
      </c>
      <c r="F2998" s="34">
        <v>0.90972222222222221</v>
      </c>
      <c r="G2998" s="31">
        <v>42783.909722222219</v>
      </c>
      <c r="I2998" s="29">
        <v>88</v>
      </c>
      <c r="J2998" s="29" t="s">
        <v>843</v>
      </c>
      <c r="AH2998" s="29" t="s">
        <v>1335</v>
      </c>
    </row>
    <row r="2999" spans="1:34">
      <c r="A2999" s="29">
        <v>40318</v>
      </c>
      <c r="B2999" s="29" t="s">
        <v>131</v>
      </c>
      <c r="C2999" s="32">
        <v>42783</v>
      </c>
      <c r="D2999" s="36">
        <v>1</v>
      </c>
      <c r="E2999" s="34">
        <v>0.95833333333333337</v>
      </c>
      <c r="F2999" s="34">
        <v>0.95833333333333337</v>
      </c>
      <c r="G2999" s="31">
        <v>42783.958333333336</v>
      </c>
      <c r="I2999" s="29">
        <v>109</v>
      </c>
      <c r="J2999" s="29" t="s">
        <v>843</v>
      </c>
      <c r="O2999" s="29">
        <v>13</v>
      </c>
      <c r="Y2999" s="29" t="s">
        <v>845</v>
      </c>
      <c r="Z2999" s="29" t="s">
        <v>845</v>
      </c>
      <c r="AA2999" s="29" t="s">
        <v>845</v>
      </c>
      <c r="AH2999" s="29" t="s">
        <v>1367</v>
      </c>
    </row>
    <row r="3000" spans="1:34">
      <c r="A3000" s="29">
        <v>40318</v>
      </c>
      <c r="B3000" s="29" t="s">
        <v>131</v>
      </c>
      <c r="C3000" s="32">
        <v>42783</v>
      </c>
      <c r="D3000" s="36">
        <v>1</v>
      </c>
      <c r="E3000" s="34">
        <v>0.98958333333333337</v>
      </c>
      <c r="F3000" s="34">
        <v>0.98958333333333337</v>
      </c>
      <c r="G3000" s="31">
        <v>42783.989583333336</v>
      </c>
      <c r="I3000" s="29">
        <v>81</v>
      </c>
      <c r="J3000" s="29" t="s">
        <v>843</v>
      </c>
      <c r="AH3000" s="29" t="s">
        <v>1368</v>
      </c>
    </row>
    <row r="3001" spans="1:34">
      <c r="A3001" s="29">
        <v>40318</v>
      </c>
      <c r="B3001" s="29" t="s">
        <v>131</v>
      </c>
      <c r="C3001" s="32">
        <v>42783</v>
      </c>
      <c r="D3001" s="36">
        <v>1</v>
      </c>
      <c r="E3001" s="34">
        <v>0.98958333333333337</v>
      </c>
      <c r="F3001" s="34">
        <v>0.99583333333333324</v>
      </c>
      <c r="G3001" s="31">
        <v>42783.995833333334</v>
      </c>
      <c r="I3001" s="29">
        <v>77</v>
      </c>
      <c r="J3001" s="29" t="s">
        <v>846</v>
      </c>
      <c r="M3001" s="29">
        <v>15</v>
      </c>
      <c r="AH3001" s="29" t="s">
        <v>1369</v>
      </c>
    </row>
    <row r="3002" spans="1:34">
      <c r="A3002" s="29">
        <v>40318</v>
      </c>
      <c r="B3002" s="29" t="s">
        <v>131</v>
      </c>
      <c r="C3002" s="32">
        <v>42784</v>
      </c>
      <c r="D3002" s="36">
        <v>2</v>
      </c>
      <c r="E3002" s="34">
        <v>1.0416666666666666E-2</v>
      </c>
      <c r="F3002" s="34">
        <v>6.9444444444444441E-3</v>
      </c>
      <c r="G3002" s="31">
        <v>42784.006944444445</v>
      </c>
      <c r="I3002" s="29">
        <v>78</v>
      </c>
      <c r="J3002" s="29" t="s">
        <v>846</v>
      </c>
      <c r="M3002" s="29">
        <v>15</v>
      </c>
      <c r="AH3002" s="29" t="s">
        <v>1370</v>
      </c>
    </row>
    <row r="3003" spans="1:34">
      <c r="A3003" s="29">
        <v>40318</v>
      </c>
      <c r="B3003" s="29" t="s">
        <v>131</v>
      </c>
      <c r="C3003" s="32">
        <v>42784</v>
      </c>
      <c r="D3003" s="36">
        <v>2</v>
      </c>
      <c r="E3003" s="34">
        <v>2.0833333333333332E-2</v>
      </c>
      <c r="F3003" s="34">
        <v>1.8055555555555557E-2</v>
      </c>
      <c r="G3003" s="31">
        <v>42784.018055555556</v>
      </c>
      <c r="I3003" s="29">
        <v>115</v>
      </c>
      <c r="J3003" s="29" t="s">
        <v>843</v>
      </c>
    </row>
    <row r="3004" spans="1:34">
      <c r="A3004" s="29">
        <v>40318</v>
      </c>
      <c r="B3004" s="29" t="s">
        <v>131</v>
      </c>
      <c r="C3004" s="32">
        <v>42784</v>
      </c>
      <c r="D3004" s="36">
        <v>2</v>
      </c>
      <c r="E3004" s="34">
        <v>0.14583333333333334</v>
      </c>
      <c r="F3004" s="34">
        <v>0.15277777777777776</v>
      </c>
      <c r="G3004" s="31">
        <v>42784.152777777781</v>
      </c>
      <c r="I3004" s="29">
        <v>84</v>
      </c>
      <c r="J3004" s="29" t="s">
        <v>843</v>
      </c>
      <c r="AH3004" s="29" t="s">
        <v>1371</v>
      </c>
    </row>
    <row r="3005" spans="1:34">
      <c r="A3005" s="29">
        <v>40318</v>
      </c>
      <c r="B3005" s="29" t="s">
        <v>131</v>
      </c>
      <c r="C3005" s="32">
        <v>42784</v>
      </c>
      <c r="D3005" s="36">
        <v>2</v>
      </c>
      <c r="E3005" s="34">
        <v>0.15625</v>
      </c>
      <c r="F3005" s="34">
        <v>0.16041666666666668</v>
      </c>
      <c r="G3005" s="31">
        <v>42784.160416666666</v>
      </c>
      <c r="I3005" s="29">
        <v>78</v>
      </c>
      <c r="J3005" s="29" t="s">
        <v>846</v>
      </c>
      <c r="M3005" s="29">
        <v>15</v>
      </c>
      <c r="AH3005" s="29" t="s">
        <v>1372</v>
      </c>
    </row>
    <row r="3006" spans="1:34">
      <c r="A3006" s="29">
        <v>40318</v>
      </c>
      <c r="B3006" s="29" t="s">
        <v>131</v>
      </c>
      <c r="C3006" s="32">
        <v>42784</v>
      </c>
      <c r="D3006" s="36">
        <v>2</v>
      </c>
      <c r="E3006" s="34">
        <v>0.16666666666666666</v>
      </c>
      <c r="F3006" s="34">
        <v>0.17152777777777775</v>
      </c>
      <c r="G3006" s="31">
        <v>42784.171527777777</v>
      </c>
      <c r="I3006" s="29">
        <v>83</v>
      </c>
      <c r="J3006" s="29" t="s">
        <v>843</v>
      </c>
      <c r="AH3006" s="29" t="s">
        <v>1373</v>
      </c>
    </row>
    <row r="3007" spans="1:34">
      <c r="A3007" s="29">
        <v>40318</v>
      </c>
      <c r="B3007" s="29" t="s">
        <v>131</v>
      </c>
      <c r="C3007" s="32">
        <v>42784</v>
      </c>
      <c r="D3007" s="36">
        <v>2</v>
      </c>
      <c r="E3007" s="34">
        <v>0.29166666666666669</v>
      </c>
      <c r="F3007" s="34">
        <v>0.31944444444444448</v>
      </c>
      <c r="G3007" s="31">
        <v>42784.319444444445</v>
      </c>
      <c r="I3007" s="29">
        <v>106</v>
      </c>
      <c r="J3007" s="29" t="s">
        <v>843</v>
      </c>
      <c r="Z3007" s="29" t="s">
        <v>845</v>
      </c>
    </row>
    <row r="3008" spans="1:34">
      <c r="A3008" s="29">
        <v>40318</v>
      </c>
      <c r="B3008" s="29" t="s">
        <v>131</v>
      </c>
      <c r="C3008" s="32">
        <v>42784</v>
      </c>
      <c r="D3008" s="36">
        <v>2</v>
      </c>
      <c r="E3008" s="34">
        <v>0.30208333333333331</v>
      </c>
      <c r="F3008" s="34">
        <v>0.31666666666666665</v>
      </c>
      <c r="G3008" s="31">
        <v>42784.316666666666</v>
      </c>
      <c r="AD3008" s="29" t="s">
        <v>1374</v>
      </c>
      <c r="AE3008" s="29">
        <v>58</v>
      </c>
      <c r="AF3008" s="29">
        <v>13</v>
      </c>
      <c r="AG3008" s="29">
        <v>97.8</v>
      </c>
    </row>
    <row r="3009" spans="1:34">
      <c r="A3009" s="29">
        <v>40318</v>
      </c>
      <c r="B3009" s="29" t="s">
        <v>131</v>
      </c>
      <c r="C3009" s="32">
        <v>42784</v>
      </c>
      <c r="D3009" s="36">
        <v>2</v>
      </c>
      <c r="E3009" s="34">
        <v>0.32291666666666669</v>
      </c>
      <c r="F3009" s="34">
        <v>0.31944444444444448</v>
      </c>
      <c r="G3009" s="31">
        <v>42784.319444444445</v>
      </c>
      <c r="I3009" s="29">
        <v>106</v>
      </c>
      <c r="J3009" s="29" t="s">
        <v>843</v>
      </c>
    </row>
    <row r="3010" spans="1:34">
      <c r="A3010" s="29">
        <v>40318</v>
      </c>
      <c r="B3010" s="29" t="s">
        <v>131</v>
      </c>
      <c r="C3010" s="32">
        <v>42784</v>
      </c>
      <c r="D3010" s="36">
        <v>2</v>
      </c>
      <c r="E3010" s="34">
        <v>0.33333333333333331</v>
      </c>
      <c r="F3010" s="34">
        <v>0.3347222222222222</v>
      </c>
      <c r="G3010" s="31">
        <v>42784.334722222222</v>
      </c>
      <c r="I3010" s="29">
        <v>122</v>
      </c>
      <c r="J3010" s="29" t="s">
        <v>843</v>
      </c>
    </row>
    <row r="3011" spans="1:34">
      <c r="A3011" s="29">
        <v>40318</v>
      </c>
      <c r="B3011" s="29" t="s">
        <v>131</v>
      </c>
      <c r="C3011" s="32">
        <v>42784</v>
      </c>
      <c r="D3011" s="36">
        <v>2</v>
      </c>
      <c r="E3011" s="34">
        <v>0.33333333333333331</v>
      </c>
      <c r="F3011" s="34">
        <v>0.33680555555555558</v>
      </c>
      <c r="G3011" s="31">
        <v>42784.336805555555</v>
      </c>
      <c r="N3011" s="29">
        <v>4</v>
      </c>
    </row>
    <row r="3012" spans="1:34">
      <c r="A3012" s="29">
        <v>40318</v>
      </c>
      <c r="B3012" s="29" t="s">
        <v>131</v>
      </c>
      <c r="C3012" s="32">
        <v>42784</v>
      </c>
      <c r="D3012" s="36">
        <v>2</v>
      </c>
      <c r="E3012" s="34">
        <v>0.33333333333333331</v>
      </c>
      <c r="F3012" s="34">
        <v>0.33749999999999997</v>
      </c>
      <c r="G3012" s="31">
        <v>42784.337500000001</v>
      </c>
      <c r="K3012" s="29">
        <v>35</v>
      </c>
      <c r="L3012" s="29">
        <v>37</v>
      </c>
      <c r="P3012" s="29" t="s">
        <v>845</v>
      </c>
    </row>
    <row r="3013" spans="1:34">
      <c r="A3013" s="29">
        <v>40318</v>
      </c>
      <c r="B3013" s="29" t="s">
        <v>131</v>
      </c>
      <c r="C3013" s="32">
        <v>42784</v>
      </c>
      <c r="D3013" s="36">
        <v>2</v>
      </c>
      <c r="E3013" s="34">
        <v>0.375</v>
      </c>
      <c r="F3013" s="34">
        <v>0.36874999999999997</v>
      </c>
      <c r="G3013" s="31">
        <v>42784.368750000001</v>
      </c>
      <c r="O3013" s="29">
        <v>13</v>
      </c>
      <c r="AH3013" s="29" t="s">
        <v>1375</v>
      </c>
    </row>
    <row r="3014" spans="1:34">
      <c r="A3014" s="29">
        <v>40318</v>
      </c>
      <c r="B3014" s="29" t="s">
        <v>131</v>
      </c>
      <c r="C3014" s="32">
        <v>42784</v>
      </c>
      <c r="D3014" s="36">
        <v>2</v>
      </c>
      <c r="E3014" s="34">
        <v>0.41666666666666669</v>
      </c>
      <c r="F3014" s="34">
        <v>0.43055555555555558</v>
      </c>
      <c r="G3014" s="31">
        <v>42784.430555555555</v>
      </c>
      <c r="Q3014" s="29" t="s">
        <v>845</v>
      </c>
    </row>
    <row r="3015" spans="1:34">
      <c r="A3015" s="29">
        <v>40318</v>
      </c>
      <c r="B3015" s="29" t="s">
        <v>131</v>
      </c>
      <c r="C3015" s="32">
        <v>42784</v>
      </c>
      <c r="D3015" s="36">
        <v>2</v>
      </c>
      <c r="E3015" s="34">
        <v>0.45833333333333331</v>
      </c>
      <c r="F3015" s="48">
        <v>0.45833333333333331</v>
      </c>
      <c r="G3015" s="31">
        <v>42784.458333333336</v>
      </c>
      <c r="I3015" s="29">
        <v>177</v>
      </c>
      <c r="S3015" s="29" t="s">
        <v>845</v>
      </c>
    </row>
    <row r="3016" spans="1:34">
      <c r="A3016" s="29">
        <v>40318</v>
      </c>
      <c r="B3016" s="29" t="s">
        <v>131</v>
      </c>
      <c r="C3016" s="32">
        <v>42784</v>
      </c>
      <c r="D3016" s="36">
        <v>2</v>
      </c>
      <c r="E3016" s="34">
        <v>0.45833333333333331</v>
      </c>
      <c r="F3016" s="34">
        <v>0.4694444444444445</v>
      </c>
      <c r="G3016" s="31">
        <v>42784.469444444447</v>
      </c>
      <c r="I3016" s="29">
        <v>177</v>
      </c>
      <c r="T3016" s="29" t="s">
        <v>845</v>
      </c>
    </row>
    <row r="3017" spans="1:34">
      <c r="A3017" s="29">
        <v>40318</v>
      </c>
      <c r="B3017" s="29" t="s">
        <v>131</v>
      </c>
      <c r="C3017" s="32">
        <v>42784</v>
      </c>
      <c r="D3017" s="36">
        <v>2</v>
      </c>
      <c r="E3017" s="34">
        <v>0.45833333333333331</v>
      </c>
      <c r="F3017" s="34">
        <v>0.47013888888888888</v>
      </c>
      <c r="G3017" s="31">
        <v>42784.470138888886</v>
      </c>
      <c r="U3017" s="29" t="s">
        <v>845</v>
      </c>
    </row>
    <row r="3018" spans="1:34">
      <c r="A3018" s="29">
        <v>40318</v>
      </c>
      <c r="B3018" s="29" t="s">
        <v>131</v>
      </c>
      <c r="C3018" s="32">
        <v>42784</v>
      </c>
      <c r="D3018" s="36">
        <v>2</v>
      </c>
      <c r="E3018" s="34">
        <v>0.45833333333333331</v>
      </c>
      <c r="F3018" s="34">
        <v>0.48055555555555557</v>
      </c>
      <c r="G3018" s="31">
        <v>42784.480555555558</v>
      </c>
      <c r="I3018" s="29">
        <v>158</v>
      </c>
      <c r="W3018" s="29" t="s">
        <v>845</v>
      </c>
    </row>
    <row r="3019" spans="1:34">
      <c r="A3019" s="29">
        <v>40318</v>
      </c>
      <c r="B3019" s="29" t="s">
        <v>131</v>
      </c>
      <c r="C3019" s="32">
        <v>42784</v>
      </c>
      <c r="D3019" s="36">
        <v>2</v>
      </c>
      <c r="E3019" s="34">
        <v>0.45833333333333331</v>
      </c>
      <c r="F3019" s="34">
        <v>0.48333333333333334</v>
      </c>
      <c r="G3019" s="31">
        <v>42784.48333333333</v>
      </c>
      <c r="V3019" s="29" t="s">
        <v>845</v>
      </c>
    </row>
    <row r="3020" spans="1:34">
      <c r="A3020" s="29">
        <v>40318</v>
      </c>
      <c r="B3020" s="29" t="s">
        <v>131</v>
      </c>
      <c r="C3020" s="32">
        <v>42784</v>
      </c>
      <c r="D3020" s="36">
        <v>2</v>
      </c>
      <c r="E3020" s="34">
        <v>0.45833333333333331</v>
      </c>
      <c r="F3020" s="34">
        <v>0.48402777777777778</v>
      </c>
      <c r="G3020" s="31">
        <v>42784.484027777777</v>
      </c>
      <c r="I3020" s="29">
        <v>147</v>
      </c>
      <c r="U3020" s="29" t="s">
        <v>845</v>
      </c>
    </row>
    <row r="3021" spans="1:34">
      <c r="A3021" s="29">
        <v>40318</v>
      </c>
      <c r="B3021" s="29" t="s">
        <v>131</v>
      </c>
      <c r="C3021" s="32">
        <v>42784</v>
      </c>
      <c r="D3021" s="36">
        <v>2</v>
      </c>
      <c r="E3021" s="34">
        <v>0.45833333333333331</v>
      </c>
      <c r="F3021" s="34">
        <v>0.49444444444444446</v>
      </c>
      <c r="G3021" s="31">
        <v>42784.494444444441</v>
      </c>
      <c r="I3021" s="29">
        <v>111</v>
      </c>
      <c r="W3021" s="29" t="s">
        <v>845</v>
      </c>
    </row>
    <row r="3022" spans="1:34">
      <c r="A3022" s="29">
        <v>40318</v>
      </c>
      <c r="B3022" s="29" t="s">
        <v>131</v>
      </c>
      <c r="C3022" s="32">
        <v>42784</v>
      </c>
      <c r="D3022" s="36">
        <v>2</v>
      </c>
      <c r="E3022" s="34">
        <v>0.45833333333333331</v>
      </c>
      <c r="F3022" s="34">
        <v>0.49791666666666662</v>
      </c>
      <c r="G3022" s="31">
        <v>42784.497916666667</v>
      </c>
      <c r="I3022" s="29">
        <v>96</v>
      </c>
      <c r="M3022" s="29">
        <v>15</v>
      </c>
      <c r="AH3022" s="29" t="s">
        <v>1376</v>
      </c>
    </row>
    <row r="3023" spans="1:34">
      <c r="A3023" s="29">
        <v>40318</v>
      </c>
      <c r="B3023" s="29" t="s">
        <v>131</v>
      </c>
      <c r="C3023" s="32">
        <v>42784</v>
      </c>
      <c r="D3023" s="36">
        <v>2</v>
      </c>
      <c r="E3023" s="34">
        <v>0.45833333333333331</v>
      </c>
      <c r="F3023" s="34">
        <v>0.50902777777777775</v>
      </c>
      <c r="G3023" s="31">
        <v>42784.509027777778</v>
      </c>
      <c r="I3023" s="29">
        <v>131</v>
      </c>
      <c r="U3023" s="29" t="s">
        <v>845</v>
      </c>
    </row>
    <row r="3024" spans="1:34">
      <c r="A3024" s="29">
        <v>40318</v>
      </c>
      <c r="B3024" s="29" t="s">
        <v>131</v>
      </c>
      <c r="C3024" s="32">
        <v>42784</v>
      </c>
      <c r="D3024" s="36">
        <v>2</v>
      </c>
      <c r="E3024" s="34">
        <v>0.45833333333333331</v>
      </c>
      <c r="F3024" s="34">
        <v>0.51944444444444449</v>
      </c>
      <c r="G3024" s="31">
        <v>42784.519444444442</v>
      </c>
      <c r="I3024" s="29">
        <v>141</v>
      </c>
      <c r="W3024" s="29" t="s">
        <v>845</v>
      </c>
    </row>
    <row r="3025" spans="1:34">
      <c r="A3025" s="29">
        <v>40318</v>
      </c>
      <c r="B3025" s="29" t="s">
        <v>131</v>
      </c>
      <c r="C3025" s="32">
        <v>42784</v>
      </c>
      <c r="D3025" s="36">
        <v>2</v>
      </c>
      <c r="E3025" s="34">
        <v>0.5</v>
      </c>
      <c r="F3025" s="34">
        <v>0.52083333333333337</v>
      </c>
      <c r="G3025" s="31">
        <v>42784.520833333336</v>
      </c>
      <c r="X3025" s="29" t="s">
        <v>845</v>
      </c>
    </row>
    <row r="3026" spans="1:34">
      <c r="A3026" s="29">
        <v>40318</v>
      </c>
      <c r="B3026" s="29" t="s">
        <v>131</v>
      </c>
      <c r="C3026" s="32">
        <v>42784</v>
      </c>
      <c r="D3026" s="36">
        <v>2</v>
      </c>
      <c r="E3026" s="34">
        <v>0.5</v>
      </c>
      <c r="F3026" s="34">
        <v>0.53541666666666665</v>
      </c>
      <c r="G3026" s="31">
        <v>42784.535416666666</v>
      </c>
      <c r="I3026" s="29">
        <v>112</v>
      </c>
    </row>
    <row r="3027" spans="1:34">
      <c r="A3027" s="29">
        <v>40318</v>
      </c>
      <c r="B3027" s="29" t="s">
        <v>131</v>
      </c>
      <c r="C3027" s="32">
        <v>42784</v>
      </c>
      <c r="D3027" s="36">
        <v>2</v>
      </c>
      <c r="E3027" s="34">
        <v>0.5</v>
      </c>
      <c r="F3027" s="34">
        <v>0.53888888888888886</v>
      </c>
      <c r="G3027" s="31">
        <v>42784.538888888892</v>
      </c>
      <c r="N3027" s="29">
        <v>4</v>
      </c>
    </row>
    <row r="3028" spans="1:34">
      <c r="A3028" s="29">
        <v>40318</v>
      </c>
      <c r="B3028" s="29" t="s">
        <v>131</v>
      </c>
      <c r="C3028" s="32">
        <v>42784</v>
      </c>
      <c r="D3028" s="36">
        <v>2</v>
      </c>
      <c r="E3028" s="34">
        <v>0.5</v>
      </c>
      <c r="F3028" s="34">
        <v>0.5395833333333333</v>
      </c>
      <c r="G3028" s="31">
        <v>42784.539583333331</v>
      </c>
      <c r="K3028" s="29">
        <v>51.8</v>
      </c>
      <c r="L3028" s="29">
        <v>40</v>
      </c>
      <c r="P3028" s="29" t="s">
        <v>845</v>
      </c>
    </row>
    <row r="3029" spans="1:34">
      <c r="A3029" s="29">
        <v>40318</v>
      </c>
      <c r="B3029" s="29" t="s">
        <v>131</v>
      </c>
      <c r="C3029" s="32">
        <v>42784</v>
      </c>
      <c r="D3029" s="36">
        <v>2</v>
      </c>
      <c r="E3029" s="34">
        <v>0.67708333333333337</v>
      </c>
      <c r="F3029" s="34">
        <v>0.67708333333333337</v>
      </c>
      <c r="G3029" s="31">
        <v>42784.677083333336</v>
      </c>
      <c r="I3029" s="29">
        <v>56</v>
      </c>
      <c r="M3029" s="29">
        <v>15</v>
      </c>
      <c r="AH3029" s="29" t="s">
        <v>1377</v>
      </c>
    </row>
    <row r="3030" spans="1:34">
      <c r="A3030" s="29">
        <v>40318</v>
      </c>
      <c r="B3030" s="29" t="s">
        <v>131</v>
      </c>
      <c r="C3030" s="32">
        <v>42784</v>
      </c>
      <c r="D3030" s="36">
        <v>2</v>
      </c>
      <c r="E3030" s="34">
        <v>0.6875</v>
      </c>
      <c r="F3030" s="34">
        <v>0.6875</v>
      </c>
      <c r="G3030" s="31">
        <v>42784.6875</v>
      </c>
      <c r="I3030" s="29">
        <v>70</v>
      </c>
      <c r="M3030" s="29">
        <v>15</v>
      </c>
      <c r="AH3030" s="29" t="s">
        <v>1378</v>
      </c>
    </row>
    <row r="3031" spans="1:34">
      <c r="A3031" s="29">
        <v>40318</v>
      </c>
      <c r="B3031" s="29" t="s">
        <v>131</v>
      </c>
      <c r="C3031" s="32">
        <v>42784</v>
      </c>
      <c r="D3031" s="36">
        <v>2</v>
      </c>
      <c r="E3031" s="34">
        <v>0.69791666666666663</v>
      </c>
      <c r="F3031" s="34">
        <v>0.69791666666666663</v>
      </c>
      <c r="G3031" s="31">
        <v>42784.697916666664</v>
      </c>
      <c r="I3031" s="29">
        <v>114</v>
      </c>
    </row>
    <row r="3032" spans="1:34">
      <c r="A3032" s="29">
        <v>40318</v>
      </c>
      <c r="B3032" s="29" t="s">
        <v>131</v>
      </c>
      <c r="C3032" s="32">
        <v>42784</v>
      </c>
      <c r="D3032" s="36">
        <v>2</v>
      </c>
      <c r="E3032" s="34">
        <v>0.75</v>
      </c>
      <c r="F3032" s="34">
        <v>0.74930555555555556</v>
      </c>
      <c r="G3032" s="31">
        <v>42784.749305555553</v>
      </c>
      <c r="I3032" s="29">
        <v>151</v>
      </c>
      <c r="J3032" s="29" t="s">
        <v>843</v>
      </c>
    </row>
    <row r="3033" spans="1:34">
      <c r="A3033" s="29">
        <v>40318</v>
      </c>
      <c r="B3033" s="29" t="s">
        <v>131</v>
      </c>
      <c r="C3033" s="32">
        <v>42784</v>
      </c>
      <c r="D3033" s="36">
        <v>2</v>
      </c>
      <c r="E3033" s="34">
        <v>0.75</v>
      </c>
      <c r="F3033" s="34">
        <v>0.75347222222222221</v>
      </c>
      <c r="G3033" s="31">
        <v>42784.753472222219</v>
      </c>
      <c r="N3033" s="29">
        <v>8</v>
      </c>
    </row>
    <row r="3034" spans="1:34">
      <c r="A3034" s="29">
        <v>40318</v>
      </c>
      <c r="B3034" s="29" t="s">
        <v>131</v>
      </c>
      <c r="C3034" s="32">
        <v>42784</v>
      </c>
      <c r="D3034" s="36">
        <v>2</v>
      </c>
      <c r="E3034" s="34">
        <v>0.75</v>
      </c>
      <c r="F3034" s="34">
        <v>0.75416666666666676</v>
      </c>
      <c r="G3034" s="31">
        <v>42784.754166666666</v>
      </c>
      <c r="K3034" s="29">
        <v>70.650000000000006</v>
      </c>
      <c r="L3034" s="29">
        <v>70</v>
      </c>
      <c r="P3034" s="29" t="s">
        <v>845</v>
      </c>
      <c r="Z3034" s="29" t="s">
        <v>845</v>
      </c>
    </row>
    <row r="3035" spans="1:34">
      <c r="A3035" s="29">
        <v>40318</v>
      </c>
      <c r="B3035" s="29" t="s">
        <v>131</v>
      </c>
      <c r="C3035" s="32">
        <v>42784</v>
      </c>
      <c r="D3035" s="36">
        <v>2</v>
      </c>
      <c r="E3035" s="34">
        <v>0.86458333333333337</v>
      </c>
      <c r="F3035" s="34">
        <v>0.87152777777777779</v>
      </c>
      <c r="G3035" s="31">
        <v>42784.871527777781</v>
      </c>
      <c r="I3035" s="29">
        <v>87</v>
      </c>
      <c r="J3035" s="29" t="s">
        <v>843</v>
      </c>
      <c r="AH3035" s="29" t="s">
        <v>1379</v>
      </c>
    </row>
    <row r="3036" spans="1:34">
      <c r="A3036" s="29">
        <v>40318</v>
      </c>
      <c r="B3036" s="29" t="s">
        <v>131</v>
      </c>
      <c r="C3036" s="32">
        <v>42784</v>
      </c>
      <c r="D3036" s="36">
        <v>2</v>
      </c>
      <c r="E3036" s="34">
        <v>0.875</v>
      </c>
      <c r="F3036" s="34">
        <v>0.88194444444444453</v>
      </c>
      <c r="G3036" s="31">
        <v>42784.881944444445</v>
      </c>
      <c r="I3036" s="29">
        <v>84</v>
      </c>
      <c r="J3036" s="29" t="s">
        <v>843</v>
      </c>
      <c r="AH3036" s="29" t="s">
        <v>1380</v>
      </c>
    </row>
    <row r="3037" spans="1:34">
      <c r="A3037" s="29">
        <v>40318</v>
      </c>
      <c r="B3037" s="29" t="s">
        <v>131</v>
      </c>
      <c r="C3037" s="32">
        <v>42784</v>
      </c>
      <c r="D3037" s="36">
        <v>2</v>
      </c>
      <c r="E3037" s="34">
        <v>0.89583333333333337</v>
      </c>
      <c r="F3037" s="34">
        <v>0.89236111111111116</v>
      </c>
      <c r="G3037" s="31">
        <v>42784.892361111109</v>
      </c>
      <c r="I3037" s="29">
        <v>84</v>
      </c>
      <c r="J3037" s="29" t="s">
        <v>843</v>
      </c>
      <c r="Z3037" s="29" t="s">
        <v>845</v>
      </c>
      <c r="AH3037" s="29" t="s">
        <v>1381</v>
      </c>
    </row>
    <row r="3038" spans="1:34">
      <c r="A3038" s="29">
        <v>40318</v>
      </c>
      <c r="B3038" s="29" t="s">
        <v>131</v>
      </c>
      <c r="C3038" s="32">
        <v>42784</v>
      </c>
      <c r="D3038" s="36">
        <v>2</v>
      </c>
      <c r="E3038" s="34">
        <v>0.90625</v>
      </c>
      <c r="F3038" s="34">
        <v>0.91319444444444453</v>
      </c>
      <c r="G3038" s="31">
        <v>42784.913194444445</v>
      </c>
      <c r="I3038" s="29">
        <v>64</v>
      </c>
      <c r="J3038" s="29" t="s">
        <v>846</v>
      </c>
      <c r="M3038" s="29">
        <v>15</v>
      </c>
      <c r="AH3038" s="29" t="s">
        <v>1382</v>
      </c>
    </row>
    <row r="3039" spans="1:34">
      <c r="A3039" s="29">
        <v>40318</v>
      </c>
      <c r="B3039" s="29" t="s">
        <v>131</v>
      </c>
      <c r="C3039" s="32">
        <v>42784</v>
      </c>
      <c r="D3039" s="36">
        <v>2</v>
      </c>
      <c r="E3039" s="34">
        <v>0.91666666666666663</v>
      </c>
      <c r="F3039" s="34">
        <v>0.92361111111111116</v>
      </c>
      <c r="G3039" s="31">
        <v>42784.923611111109</v>
      </c>
      <c r="I3039" s="29">
        <v>67</v>
      </c>
      <c r="J3039" s="29" t="s">
        <v>846</v>
      </c>
      <c r="M3039" s="29">
        <v>15</v>
      </c>
      <c r="AH3039" s="29" t="s">
        <v>1383</v>
      </c>
    </row>
    <row r="3040" spans="1:34">
      <c r="A3040" s="29">
        <v>40318</v>
      </c>
      <c r="B3040" s="29" t="s">
        <v>131</v>
      </c>
      <c r="C3040" s="32">
        <v>42784</v>
      </c>
      <c r="D3040" s="36">
        <v>2</v>
      </c>
      <c r="E3040" s="34">
        <v>0.9375</v>
      </c>
      <c r="F3040" s="34">
        <v>0.9375</v>
      </c>
      <c r="G3040" s="31">
        <v>42784.9375</v>
      </c>
      <c r="I3040" s="29">
        <v>108</v>
      </c>
      <c r="J3040" s="29" t="s">
        <v>843</v>
      </c>
      <c r="AH3040" s="29" t="s">
        <v>1384</v>
      </c>
    </row>
    <row r="3041" spans="1:34">
      <c r="A3041" s="29">
        <v>40318</v>
      </c>
      <c r="B3041" s="29" t="s">
        <v>131</v>
      </c>
      <c r="C3041" s="32">
        <v>42784</v>
      </c>
      <c r="D3041" s="36">
        <v>2</v>
      </c>
      <c r="E3041" s="34">
        <v>0.95833333333333337</v>
      </c>
      <c r="F3041" s="34">
        <v>0.95833333333333337</v>
      </c>
      <c r="G3041" s="31">
        <v>42784.958333333336</v>
      </c>
      <c r="I3041" s="29">
        <v>131</v>
      </c>
      <c r="J3041" s="29" t="s">
        <v>843</v>
      </c>
      <c r="O3041" s="29">
        <v>13</v>
      </c>
      <c r="AA3041" s="29" t="s">
        <v>845</v>
      </c>
      <c r="AH3041" s="29" t="s">
        <v>1367</v>
      </c>
    </row>
    <row r="3042" spans="1:34">
      <c r="A3042" s="29">
        <v>40318</v>
      </c>
      <c r="B3042" s="29" t="s">
        <v>131</v>
      </c>
      <c r="C3042" s="32">
        <v>42785</v>
      </c>
      <c r="D3042" s="36">
        <v>3</v>
      </c>
      <c r="E3042" s="34">
        <v>5.2083333333333336E-2</v>
      </c>
      <c r="F3042" s="34">
        <v>5.2083333333333336E-2</v>
      </c>
      <c r="G3042" s="31">
        <v>42785.052083333336</v>
      </c>
      <c r="AH3042" s="29" t="s">
        <v>1385</v>
      </c>
    </row>
    <row r="3043" spans="1:34">
      <c r="A3043" s="29">
        <v>40318</v>
      </c>
      <c r="B3043" s="29" t="s">
        <v>131</v>
      </c>
      <c r="C3043" s="32">
        <v>42785</v>
      </c>
      <c r="D3043" s="36">
        <v>3</v>
      </c>
      <c r="E3043" s="34">
        <v>0.11458333333333333</v>
      </c>
      <c r="F3043" s="34">
        <v>0.11458333333333333</v>
      </c>
      <c r="G3043" s="31">
        <v>42785.114583333336</v>
      </c>
      <c r="I3043" s="29">
        <v>89</v>
      </c>
      <c r="J3043" s="29" t="s">
        <v>843</v>
      </c>
      <c r="AH3043" s="29" t="s">
        <v>1386</v>
      </c>
    </row>
    <row r="3044" spans="1:34">
      <c r="A3044" s="29">
        <v>40318</v>
      </c>
      <c r="B3044" s="29" t="s">
        <v>131</v>
      </c>
      <c r="C3044" s="32">
        <v>42785</v>
      </c>
      <c r="D3044" s="36">
        <v>3</v>
      </c>
      <c r="E3044" s="34">
        <v>0.13541666666666666</v>
      </c>
      <c r="F3044" s="34">
        <v>0.13541666666666666</v>
      </c>
      <c r="G3044" s="31">
        <v>42785.135416666664</v>
      </c>
      <c r="I3044" s="29">
        <v>73</v>
      </c>
      <c r="J3044" s="29" t="s">
        <v>846</v>
      </c>
      <c r="M3044" s="29">
        <v>15</v>
      </c>
      <c r="AH3044" s="29" t="s">
        <v>1383</v>
      </c>
    </row>
    <row r="3045" spans="1:34">
      <c r="A3045" s="29">
        <v>40318</v>
      </c>
      <c r="B3045" s="29" t="s">
        <v>131</v>
      </c>
      <c r="C3045" s="32">
        <v>42785</v>
      </c>
      <c r="D3045" s="36">
        <v>3</v>
      </c>
      <c r="E3045" s="34">
        <v>0.14583333333333334</v>
      </c>
      <c r="F3045" s="34">
        <v>0.14583333333333334</v>
      </c>
      <c r="G3045" s="31">
        <v>42785.145833333336</v>
      </c>
      <c r="I3045" s="29">
        <v>78</v>
      </c>
      <c r="J3045" s="29" t="s">
        <v>846</v>
      </c>
      <c r="M3045" s="29">
        <v>15</v>
      </c>
      <c r="AH3045" s="29" t="s">
        <v>1383</v>
      </c>
    </row>
    <row r="3046" spans="1:34">
      <c r="A3046" s="29">
        <v>40318</v>
      </c>
      <c r="B3046" s="29" t="s">
        <v>131</v>
      </c>
      <c r="C3046" s="32">
        <v>42785</v>
      </c>
      <c r="D3046" s="36">
        <v>3</v>
      </c>
      <c r="E3046" s="34">
        <v>0.15625</v>
      </c>
      <c r="F3046" s="34">
        <v>0.15625</v>
      </c>
      <c r="G3046" s="31">
        <v>42785.15625</v>
      </c>
      <c r="I3046" s="29">
        <v>117</v>
      </c>
      <c r="J3046" s="29" t="s">
        <v>843</v>
      </c>
    </row>
    <row r="3047" spans="1:34">
      <c r="A3047" s="29">
        <v>40318</v>
      </c>
      <c r="B3047" s="29" t="s">
        <v>131</v>
      </c>
      <c r="C3047" s="32">
        <v>42785</v>
      </c>
      <c r="D3047" s="36">
        <v>3</v>
      </c>
      <c r="E3047" s="34">
        <v>0.29166666666666669</v>
      </c>
      <c r="F3047" s="34">
        <v>0.3298611111111111</v>
      </c>
      <c r="G3047" s="31">
        <v>42785.329861111109</v>
      </c>
      <c r="I3047" s="29">
        <v>173</v>
      </c>
      <c r="J3047" s="29" t="s">
        <v>843</v>
      </c>
      <c r="Z3047" s="29" t="s">
        <v>845</v>
      </c>
      <c r="AD3047" s="29" t="s">
        <v>1387</v>
      </c>
      <c r="AE3047" s="29">
        <v>66</v>
      </c>
      <c r="AF3047" s="29">
        <v>20</v>
      </c>
      <c r="AG3047" s="29">
        <v>97.7</v>
      </c>
    </row>
    <row r="3048" spans="1:34">
      <c r="A3048" s="29">
        <v>40318</v>
      </c>
      <c r="B3048" s="29" t="s">
        <v>131</v>
      </c>
      <c r="C3048" s="32">
        <v>42785</v>
      </c>
      <c r="D3048" s="36">
        <v>3</v>
      </c>
      <c r="E3048" s="34">
        <v>0.33333333333333331</v>
      </c>
      <c r="F3048" s="34">
        <v>0.3347222222222222</v>
      </c>
      <c r="G3048" s="31">
        <v>42785.334722222222</v>
      </c>
      <c r="N3048" s="29">
        <v>5</v>
      </c>
      <c r="AH3048" s="29" t="s">
        <v>1388</v>
      </c>
    </row>
    <row r="3049" spans="1:34">
      <c r="A3049" s="29">
        <v>40318</v>
      </c>
      <c r="B3049" s="29" t="s">
        <v>131</v>
      </c>
      <c r="C3049" s="32">
        <v>42785</v>
      </c>
      <c r="D3049" s="36">
        <v>3</v>
      </c>
      <c r="E3049" s="34">
        <v>0.33333333333333331</v>
      </c>
      <c r="F3049" s="34">
        <v>0.3354166666666667</v>
      </c>
      <c r="G3049" s="31">
        <v>42785.335416666669</v>
      </c>
      <c r="K3049" s="29">
        <v>35</v>
      </c>
      <c r="L3049" s="29">
        <v>37</v>
      </c>
      <c r="P3049" s="29" t="s">
        <v>845</v>
      </c>
    </row>
    <row r="3050" spans="1:34">
      <c r="A3050" s="29">
        <v>40318</v>
      </c>
      <c r="B3050" s="29" t="s">
        <v>131</v>
      </c>
      <c r="C3050" s="32">
        <v>42785</v>
      </c>
      <c r="D3050" s="36">
        <v>3</v>
      </c>
      <c r="E3050" s="34">
        <v>0.375</v>
      </c>
      <c r="F3050" s="34">
        <v>0.37361111111111112</v>
      </c>
      <c r="G3050" s="31">
        <v>42785.373611111114</v>
      </c>
      <c r="N3050" s="29">
        <v>13</v>
      </c>
      <c r="AH3050" s="29" t="s">
        <v>1389</v>
      </c>
    </row>
    <row r="3051" spans="1:34">
      <c r="A3051" s="29">
        <v>40318</v>
      </c>
      <c r="B3051" s="29" t="s">
        <v>131</v>
      </c>
      <c r="C3051" s="32">
        <v>42785</v>
      </c>
      <c r="D3051" s="36">
        <v>3</v>
      </c>
      <c r="E3051" s="34">
        <v>0.375</v>
      </c>
      <c r="F3051" s="34">
        <v>0.3888888888888889</v>
      </c>
      <c r="G3051" s="31">
        <v>42785.388888888891</v>
      </c>
      <c r="Q3051" s="29" t="s">
        <v>845</v>
      </c>
    </row>
    <row r="3052" spans="1:34">
      <c r="A3052" s="29">
        <v>40318</v>
      </c>
      <c r="B3052" s="29" t="s">
        <v>131</v>
      </c>
      <c r="C3052" s="32">
        <v>42785</v>
      </c>
      <c r="D3052" s="36">
        <v>3</v>
      </c>
      <c r="E3052" s="34">
        <v>0.41666666666666669</v>
      </c>
      <c r="F3052" s="34">
        <v>0.4145833333333333</v>
      </c>
      <c r="G3052" s="31">
        <v>42785.414583333331</v>
      </c>
      <c r="I3052" s="29">
        <v>194</v>
      </c>
      <c r="S3052" s="29" t="s">
        <v>845</v>
      </c>
      <c r="T3052" s="29" t="s">
        <v>845</v>
      </c>
    </row>
    <row r="3053" spans="1:34">
      <c r="A3053" s="29">
        <v>40318</v>
      </c>
      <c r="B3053" s="29" t="s">
        <v>131</v>
      </c>
      <c r="C3053" s="32">
        <v>42785</v>
      </c>
      <c r="D3053" s="36">
        <v>3</v>
      </c>
      <c r="E3053" s="34">
        <v>0.41666666666666669</v>
      </c>
      <c r="F3053" s="34">
        <v>0.4152777777777778</v>
      </c>
      <c r="G3053" s="31">
        <v>42785.415277777778</v>
      </c>
      <c r="U3053" s="29" t="s">
        <v>845</v>
      </c>
    </row>
    <row r="3054" spans="1:34">
      <c r="A3054" s="29">
        <v>40318</v>
      </c>
      <c r="B3054" s="29" t="s">
        <v>131</v>
      </c>
      <c r="C3054" s="32">
        <v>42785</v>
      </c>
      <c r="D3054" s="36">
        <v>3</v>
      </c>
      <c r="E3054" s="34">
        <v>0.41666666666666669</v>
      </c>
      <c r="F3054" s="34">
        <v>0.42569444444444443</v>
      </c>
      <c r="G3054" s="31">
        <v>42785.425694444442</v>
      </c>
      <c r="I3054" s="29">
        <v>157</v>
      </c>
      <c r="W3054" s="29" t="s">
        <v>845</v>
      </c>
    </row>
    <row r="3055" spans="1:34">
      <c r="A3055" s="29">
        <v>40318</v>
      </c>
      <c r="B3055" s="29" t="s">
        <v>131</v>
      </c>
      <c r="C3055" s="32">
        <v>42785</v>
      </c>
      <c r="D3055" s="36">
        <v>3</v>
      </c>
      <c r="E3055" s="34">
        <v>0.41666666666666669</v>
      </c>
      <c r="F3055" s="34">
        <v>0.4291666666666667</v>
      </c>
      <c r="G3055" s="31">
        <v>42785.429166666669</v>
      </c>
      <c r="I3055" s="29">
        <v>152</v>
      </c>
      <c r="V3055" s="29" t="s">
        <v>845</v>
      </c>
    </row>
    <row r="3056" spans="1:34">
      <c r="A3056" s="29">
        <v>40318</v>
      </c>
      <c r="B3056" s="29" t="s">
        <v>131</v>
      </c>
      <c r="C3056" s="32">
        <v>42785</v>
      </c>
      <c r="D3056" s="36">
        <v>3</v>
      </c>
      <c r="E3056" s="34">
        <v>0.41666666666666669</v>
      </c>
      <c r="F3056" s="34">
        <v>0.42986111111111108</v>
      </c>
      <c r="G3056" s="31">
        <v>42785.429861111108</v>
      </c>
      <c r="U3056" s="29" t="s">
        <v>845</v>
      </c>
    </row>
    <row r="3057" spans="1:34">
      <c r="A3057" s="29">
        <v>40318</v>
      </c>
      <c r="B3057" s="29" t="s">
        <v>131</v>
      </c>
      <c r="C3057" s="32">
        <v>42785</v>
      </c>
      <c r="D3057" s="36">
        <v>3</v>
      </c>
      <c r="E3057" s="34">
        <v>0.41666666666666669</v>
      </c>
      <c r="F3057" s="34">
        <v>0.44097222222222227</v>
      </c>
      <c r="G3057" s="31">
        <v>42785.440972222219</v>
      </c>
      <c r="I3057" s="29">
        <v>117</v>
      </c>
      <c r="W3057" s="29" t="s">
        <v>845</v>
      </c>
    </row>
    <row r="3058" spans="1:34">
      <c r="A3058" s="29">
        <v>40318</v>
      </c>
      <c r="B3058" s="29" t="s">
        <v>131</v>
      </c>
      <c r="C3058" s="32">
        <v>42785</v>
      </c>
      <c r="D3058" s="36">
        <v>3</v>
      </c>
      <c r="E3058" s="34">
        <v>0.41666666666666669</v>
      </c>
      <c r="F3058" s="34">
        <v>0.44444444444444442</v>
      </c>
      <c r="G3058" s="31">
        <v>42785.444444444445</v>
      </c>
      <c r="I3058" s="29">
        <v>113</v>
      </c>
      <c r="V3058" s="29" t="s">
        <v>845</v>
      </c>
    </row>
    <row r="3059" spans="1:34">
      <c r="A3059" s="29">
        <v>40318</v>
      </c>
      <c r="B3059" s="29" t="s">
        <v>131</v>
      </c>
      <c r="C3059" s="32">
        <v>42785</v>
      </c>
      <c r="D3059" s="36">
        <v>3</v>
      </c>
      <c r="E3059" s="34">
        <v>0.41666666666666669</v>
      </c>
      <c r="F3059" s="34">
        <v>0.44513888888888892</v>
      </c>
      <c r="G3059" s="31">
        <v>42785.445138888892</v>
      </c>
      <c r="U3059" s="29" t="s">
        <v>845</v>
      </c>
    </row>
    <row r="3060" spans="1:34">
      <c r="A3060" s="29">
        <v>40318</v>
      </c>
      <c r="B3060" s="29" t="s">
        <v>131</v>
      </c>
      <c r="C3060" s="32">
        <v>42785</v>
      </c>
      <c r="D3060" s="36">
        <v>3</v>
      </c>
      <c r="E3060" s="34">
        <v>0.41666666666666669</v>
      </c>
      <c r="F3060" s="34">
        <v>0.45555555555555555</v>
      </c>
      <c r="G3060" s="31">
        <v>42785.455555555556</v>
      </c>
      <c r="I3060" s="29">
        <v>88</v>
      </c>
      <c r="W3060" s="29" t="s">
        <v>845</v>
      </c>
    </row>
    <row r="3061" spans="1:34">
      <c r="A3061" s="29">
        <v>40318</v>
      </c>
      <c r="B3061" s="29" t="s">
        <v>131</v>
      </c>
      <c r="C3061" s="32">
        <v>42785</v>
      </c>
      <c r="D3061" s="36">
        <v>3</v>
      </c>
      <c r="E3061" s="34">
        <v>0.46875</v>
      </c>
      <c r="F3061" s="34">
        <v>0.46527777777777773</v>
      </c>
      <c r="G3061" s="31">
        <v>42785.465277777781</v>
      </c>
      <c r="I3061" s="29">
        <v>86</v>
      </c>
      <c r="J3061" s="29" t="s">
        <v>843</v>
      </c>
      <c r="AH3061" s="29" t="s">
        <v>1390</v>
      </c>
    </row>
    <row r="3062" spans="1:34">
      <c r="A3062" s="29">
        <v>40318</v>
      </c>
      <c r="B3062" s="29" t="s">
        <v>131</v>
      </c>
      <c r="C3062" s="32">
        <v>42785</v>
      </c>
      <c r="D3062" s="36">
        <v>3</v>
      </c>
      <c r="E3062" s="34">
        <v>0.47916666666666669</v>
      </c>
      <c r="F3062" s="34">
        <v>0.47430555555555554</v>
      </c>
      <c r="G3062" s="31">
        <v>42785.474305555559</v>
      </c>
      <c r="I3062" s="29">
        <v>79</v>
      </c>
      <c r="J3062" s="29" t="s">
        <v>846</v>
      </c>
      <c r="M3062" s="29">
        <v>15</v>
      </c>
      <c r="AH3062" s="29" t="s">
        <v>1391</v>
      </c>
    </row>
    <row r="3063" spans="1:34">
      <c r="A3063" s="29">
        <v>40318</v>
      </c>
      <c r="B3063" s="29" t="s">
        <v>131</v>
      </c>
      <c r="C3063" s="32">
        <v>42785</v>
      </c>
      <c r="D3063" s="36">
        <v>3</v>
      </c>
      <c r="E3063" s="34">
        <v>0.48958333333333331</v>
      </c>
      <c r="F3063" s="34">
        <v>0.48472222222222222</v>
      </c>
      <c r="G3063" s="31">
        <v>42785.484722222223</v>
      </c>
      <c r="I3063" s="29">
        <v>100</v>
      </c>
      <c r="J3063" s="29" t="s">
        <v>843</v>
      </c>
      <c r="X3063" s="29" t="s">
        <v>845</v>
      </c>
    </row>
    <row r="3064" spans="1:34">
      <c r="A3064" s="29">
        <v>40318</v>
      </c>
      <c r="B3064" s="29" t="s">
        <v>131</v>
      </c>
      <c r="C3064" s="32">
        <v>42785</v>
      </c>
      <c r="D3064" s="36">
        <v>3</v>
      </c>
      <c r="E3064" s="34">
        <v>0.5</v>
      </c>
      <c r="F3064" s="34">
        <v>0.49791666666666662</v>
      </c>
      <c r="G3064" s="31">
        <v>42785.497916666667</v>
      </c>
      <c r="I3064" s="29">
        <v>130</v>
      </c>
    </row>
    <row r="3065" spans="1:34">
      <c r="A3065" s="29">
        <v>40318</v>
      </c>
      <c r="B3065" s="29" t="s">
        <v>131</v>
      </c>
      <c r="C3065" s="32">
        <v>42785</v>
      </c>
      <c r="D3065" s="36">
        <v>3</v>
      </c>
      <c r="E3065" s="34">
        <v>0.5</v>
      </c>
      <c r="F3065" s="34">
        <v>0.49861111111111112</v>
      </c>
      <c r="G3065" s="31">
        <v>42785.498611111114</v>
      </c>
      <c r="N3065" s="29">
        <v>6</v>
      </c>
    </row>
    <row r="3066" spans="1:34">
      <c r="A3066" s="29">
        <v>40318</v>
      </c>
      <c r="B3066" s="29" t="s">
        <v>131</v>
      </c>
      <c r="C3066" s="32">
        <v>42785</v>
      </c>
      <c r="D3066" s="36">
        <v>3</v>
      </c>
      <c r="E3066" s="34">
        <v>0.5</v>
      </c>
      <c r="F3066" s="34">
        <v>0.4993055555555555</v>
      </c>
      <c r="G3066" s="31">
        <v>42785.499305555553</v>
      </c>
      <c r="K3066" s="29">
        <v>55</v>
      </c>
      <c r="L3066" s="29">
        <v>50</v>
      </c>
      <c r="P3066" s="29" t="s">
        <v>845</v>
      </c>
    </row>
    <row r="3067" spans="1:34">
      <c r="A3067" s="29">
        <v>40318</v>
      </c>
      <c r="B3067" s="29" t="s">
        <v>131</v>
      </c>
      <c r="C3067" s="32">
        <v>42785</v>
      </c>
      <c r="D3067" s="36">
        <v>3</v>
      </c>
      <c r="E3067" s="34">
        <v>0.65625</v>
      </c>
      <c r="F3067" s="34">
        <v>0.65625</v>
      </c>
      <c r="G3067" s="31">
        <v>42785.65625</v>
      </c>
      <c r="I3067" s="29">
        <v>62</v>
      </c>
      <c r="J3067" s="29" t="s">
        <v>846</v>
      </c>
      <c r="M3067" s="29">
        <v>15</v>
      </c>
      <c r="AH3067" s="29" t="s">
        <v>1392</v>
      </c>
    </row>
    <row r="3068" spans="1:34">
      <c r="A3068" s="29">
        <v>40318</v>
      </c>
      <c r="B3068" s="29" t="s">
        <v>131</v>
      </c>
      <c r="C3068" s="32">
        <v>42785</v>
      </c>
      <c r="D3068" s="36">
        <v>3</v>
      </c>
      <c r="E3068" s="34">
        <v>0.66666666666666663</v>
      </c>
      <c r="F3068" s="34">
        <v>0.66666666666666663</v>
      </c>
      <c r="G3068" s="31">
        <v>42785.666666666664</v>
      </c>
      <c r="I3068" s="29">
        <v>58</v>
      </c>
      <c r="M3068" s="29">
        <v>15</v>
      </c>
      <c r="AH3068" s="29" t="s">
        <v>1393</v>
      </c>
    </row>
    <row r="3069" spans="1:34">
      <c r="A3069" s="29">
        <v>40318</v>
      </c>
      <c r="B3069" s="29" t="s">
        <v>131</v>
      </c>
      <c r="C3069" s="32">
        <v>42785</v>
      </c>
      <c r="D3069" s="36">
        <v>3</v>
      </c>
      <c r="E3069" s="34">
        <v>0.66666666666666663</v>
      </c>
      <c r="F3069" s="34">
        <v>0.67708333333333337</v>
      </c>
      <c r="G3069" s="31">
        <v>42785.677083333336</v>
      </c>
      <c r="I3069" s="29">
        <v>73</v>
      </c>
      <c r="M3069" s="29">
        <v>15</v>
      </c>
      <c r="AH3069" s="29" t="s">
        <v>1394</v>
      </c>
    </row>
    <row r="3070" spans="1:34">
      <c r="A3070" s="29">
        <v>40318</v>
      </c>
      <c r="B3070" s="29" t="s">
        <v>131</v>
      </c>
      <c r="C3070" s="32">
        <v>42785</v>
      </c>
      <c r="D3070" s="36">
        <v>3</v>
      </c>
      <c r="E3070" s="34">
        <v>0.66666666666666663</v>
      </c>
      <c r="F3070" s="34">
        <v>0.6875</v>
      </c>
      <c r="G3070" s="31">
        <v>42785.6875</v>
      </c>
      <c r="I3070" s="29">
        <v>145</v>
      </c>
      <c r="AC3070" s="29">
        <v>0.2</v>
      </c>
      <c r="AD3070" s="29" t="s">
        <v>1395</v>
      </c>
      <c r="AE3070" s="29">
        <v>76</v>
      </c>
      <c r="AF3070" s="29">
        <v>14</v>
      </c>
      <c r="AG3070" s="29">
        <v>99.1</v>
      </c>
      <c r="AH3070" s="29" t="s">
        <v>877</v>
      </c>
    </row>
    <row r="3071" spans="1:34">
      <c r="A3071" s="29">
        <v>40320</v>
      </c>
      <c r="B3071" s="29" t="s">
        <v>131</v>
      </c>
      <c r="C3071" s="32">
        <v>42748</v>
      </c>
      <c r="D3071" s="36">
        <v>1</v>
      </c>
      <c r="E3071" s="34">
        <v>0.66666666666666663</v>
      </c>
      <c r="F3071" s="34">
        <v>0.65277777777777779</v>
      </c>
      <c r="G3071" s="31">
        <v>42748.652777777781</v>
      </c>
      <c r="AC3071" s="29">
        <v>0.3</v>
      </c>
      <c r="AD3071" s="29" t="s">
        <v>1396</v>
      </c>
      <c r="AE3071" s="29">
        <v>54</v>
      </c>
      <c r="AF3071" s="29">
        <v>16</v>
      </c>
      <c r="AG3071" s="29">
        <v>98</v>
      </c>
      <c r="AH3071" s="29" t="s">
        <v>1397</v>
      </c>
    </row>
    <row r="3072" spans="1:34">
      <c r="A3072" s="29">
        <v>40320</v>
      </c>
      <c r="B3072" s="29" t="s">
        <v>131</v>
      </c>
      <c r="C3072" s="32">
        <v>42748</v>
      </c>
      <c r="D3072" s="36">
        <v>1</v>
      </c>
      <c r="E3072" s="34">
        <v>0.66666666666666663</v>
      </c>
      <c r="F3072" s="34">
        <v>0.68611111111111101</v>
      </c>
      <c r="G3072" s="31">
        <v>42748.686111111114</v>
      </c>
      <c r="I3072" s="29">
        <v>260</v>
      </c>
      <c r="Z3072" s="29" t="s">
        <v>845</v>
      </c>
      <c r="AH3072" s="29" t="s">
        <v>1398</v>
      </c>
    </row>
    <row r="3073" spans="1:34">
      <c r="A3073" s="29">
        <v>40320</v>
      </c>
      <c r="B3073" s="29" t="s">
        <v>131</v>
      </c>
      <c r="C3073" s="32">
        <v>42748</v>
      </c>
      <c r="D3073" s="36">
        <v>1</v>
      </c>
      <c r="E3073" s="34">
        <v>0.66666666666666663</v>
      </c>
      <c r="F3073" s="34">
        <v>0.80208333333333337</v>
      </c>
      <c r="G3073" s="31">
        <v>42748.802083333336</v>
      </c>
      <c r="AH3073" s="29" t="s">
        <v>1399</v>
      </c>
    </row>
    <row r="3074" spans="1:34">
      <c r="A3074" s="29">
        <v>40320</v>
      </c>
      <c r="B3074" s="29" t="s">
        <v>131</v>
      </c>
      <c r="C3074" s="32">
        <v>42748</v>
      </c>
      <c r="D3074" s="36">
        <v>1</v>
      </c>
      <c r="E3074" s="34">
        <v>0.75</v>
      </c>
      <c r="F3074" s="34">
        <v>0.76388888888888884</v>
      </c>
      <c r="G3074" s="31">
        <v>42748.763888888891</v>
      </c>
      <c r="I3074" s="29">
        <v>241</v>
      </c>
    </row>
    <row r="3075" spans="1:34">
      <c r="A3075" s="29">
        <v>40320</v>
      </c>
      <c r="B3075" s="29" t="s">
        <v>131</v>
      </c>
      <c r="C3075" s="32">
        <v>42748</v>
      </c>
      <c r="D3075" s="36">
        <v>1</v>
      </c>
      <c r="E3075" s="34">
        <v>0.75</v>
      </c>
      <c r="F3075" s="34">
        <v>0.76458333333333339</v>
      </c>
      <c r="G3075" s="31">
        <v>42748.76458333333</v>
      </c>
      <c r="N3075" s="29">
        <v>7</v>
      </c>
    </row>
    <row r="3076" spans="1:34">
      <c r="A3076" s="29">
        <v>40320</v>
      </c>
      <c r="B3076" s="29" t="s">
        <v>131</v>
      </c>
      <c r="C3076" s="32">
        <v>42748</v>
      </c>
      <c r="D3076" s="36">
        <v>1</v>
      </c>
      <c r="E3076" s="34">
        <v>0.75</v>
      </c>
      <c r="F3076" s="34">
        <v>0.76736111111111116</v>
      </c>
      <c r="G3076" s="31">
        <v>42748.767361111109</v>
      </c>
      <c r="K3076" s="29">
        <v>72</v>
      </c>
      <c r="L3076" s="29">
        <v>65</v>
      </c>
      <c r="P3076" s="29" t="s">
        <v>845</v>
      </c>
    </row>
    <row r="3077" spans="1:34">
      <c r="A3077" s="29">
        <v>40320</v>
      </c>
      <c r="B3077" s="29" t="s">
        <v>131</v>
      </c>
      <c r="C3077" s="32">
        <v>42748</v>
      </c>
      <c r="D3077" s="36">
        <v>1</v>
      </c>
      <c r="E3077" s="34">
        <v>0.91666666666666663</v>
      </c>
      <c r="F3077" s="34">
        <v>0.91527777777777775</v>
      </c>
      <c r="G3077" s="31">
        <v>42748.915277777778</v>
      </c>
      <c r="I3077" s="29">
        <v>233</v>
      </c>
      <c r="J3077" s="29" t="s">
        <v>843</v>
      </c>
      <c r="Y3077" s="29" t="s">
        <v>845</v>
      </c>
      <c r="AH3077" s="29" t="s">
        <v>1400</v>
      </c>
    </row>
    <row r="3078" spans="1:34">
      <c r="A3078" s="29">
        <v>40320</v>
      </c>
      <c r="B3078" s="29" t="s">
        <v>131</v>
      </c>
      <c r="C3078" s="32">
        <v>42748</v>
      </c>
      <c r="D3078" s="36">
        <v>1</v>
      </c>
      <c r="E3078" s="34">
        <v>0.91666666666666663</v>
      </c>
      <c r="F3078" s="34">
        <v>0.9194444444444444</v>
      </c>
      <c r="G3078" s="31">
        <v>42748.919444444444</v>
      </c>
      <c r="O3078" s="29">
        <v>10</v>
      </c>
      <c r="AH3078" s="29" t="s">
        <v>1401</v>
      </c>
    </row>
    <row r="3079" spans="1:34">
      <c r="A3079" s="29">
        <v>40320</v>
      </c>
      <c r="B3079" s="29" t="s">
        <v>131</v>
      </c>
      <c r="C3079" s="32">
        <v>42748</v>
      </c>
      <c r="D3079" s="36">
        <v>1</v>
      </c>
      <c r="E3079" s="34">
        <v>0.94791666666666663</v>
      </c>
      <c r="F3079" s="34">
        <v>0.9604166666666667</v>
      </c>
      <c r="G3079" s="31">
        <v>42748.960416666669</v>
      </c>
      <c r="I3079" s="29">
        <v>196</v>
      </c>
      <c r="J3079" s="29" t="s">
        <v>843</v>
      </c>
      <c r="AH3079" s="29" t="s">
        <v>1402</v>
      </c>
    </row>
    <row r="3080" spans="1:34">
      <c r="A3080" s="29">
        <v>40320</v>
      </c>
      <c r="B3080" s="29" t="s">
        <v>131</v>
      </c>
      <c r="C3080" s="32">
        <v>42748</v>
      </c>
      <c r="D3080" s="36">
        <v>1</v>
      </c>
      <c r="E3080" s="34">
        <v>0.95833333333333337</v>
      </c>
      <c r="F3080" s="34">
        <v>0.96527777777777779</v>
      </c>
      <c r="G3080" s="31">
        <v>42748.965277777781</v>
      </c>
      <c r="I3080" s="29">
        <v>172</v>
      </c>
      <c r="J3080" s="29" t="s">
        <v>843</v>
      </c>
      <c r="Y3080" s="29" t="s">
        <v>845</v>
      </c>
      <c r="Z3080" s="29" t="s">
        <v>845</v>
      </c>
    </row>
    <row r="3081" spans="1:34">
      <c r="A3081" s="29">
        <v>40320</v>
      </c>
      <c r="B3081" s="29" t="s">
        <v>131</v>
      </c>
      <c r="C3081" s="32">
        <v>42749</v>
      </c>
      <c r="D3081" s="36">
        <v>2</v>
      </c>
      <c r="E3081" s="34">
        <v>2.0833333333333332E-2</v>
      </c>
      <c r="F3081" s="34">
        <v>2.4305555555555556E-2</v>
      </c>
      <c r="G3081" s="31">
        <v>42749.024305555555</v>
      </c>
      <c r="I3081" s="29">
        <v>75</v>
      </c>
      <c r="J3081" s="29" t="s">
        <v>846</v>
      </c>
      <c r="M3081" s="29">
        <v>15</v>
      </c>
      <c r="AH3081" s="29" t="s">
        <v>1403</v>
      </c>
    </row>
    <row r="3082" spans="1:34">
      <c r="A3082" s="29">
        <v>40320</v>
      </c>
      <c r="B3082" s="29" t="s">
        <v>131</v>
      </c>
      <c r="C3082" s="32">
        <v>42749</v>
      </c>
      <c r="D3082" s="36">
        <v>2</v>
      </c>
      <c r="E3082" s="34">
        <v>3.125E-2</v>
      </c>
      <c r="F3082" s="34">
        <v>3.6805555555555557E-2</v>
      </c>
      <c r="G3082" s="31">
        <v>42749.036805555559</v>
      </c>
      <c r="I3082" s="29">
        <v>69</v>
      </c>
      <c r="J3082" s="29" t="s">
        <v>846</v>
      </c>
      <c r="M3082" s="29">
        <v>15</v>
      </c>
      <c r="AH3082" s="29" t="s">
        <v>1404</v>
      </c>
    </row>
    <row r="3083" spans="1:34">
      <c r="A3083" s="29">
        <v>40320</v>
      </c>
      <c r="B3083" s="29" t="s">
        <v>131</v>
      </c>
      <c r="C3083" s="32">
        <v>42749</v>
      </c>
      <c r="D3083" s="36">
        <v>2</v>
      </c>
      <c r="E3083" s="34">
        <v>5.2083333333333336E-2</v>
      </c>
      <c r="F3083" s="34">
        <v>4.9999999999999996E-2</v>
      </c>
      <c r="G3083" s="31">
        <v>42749.05</v>
      </c>
      <c r="I3083" s="29">
        <v>79</v>
      </c>
      <c r="J3083" s="29" t="s">
        <v>846</v>
      </c>
      <c r="M3083" s="29">
        <v>12</v>
      </c>
      <c r="AH3083" s="29" t="s">
        <v>1405</v>
      </c>
    </row>
    <row r="3084" spans="1:34">
      <c r="A3084" s="29">
        <v>40320</v>
      </c>
      <c r="B3084" s="29" t="s">
        <v>131</v>
      </c>
      <c r="C3084" s="32">
        <v>42749</v>
      </c>
      <c r="D3084" s="36">
        <v>2</v>
      </c>
      <c r="E3084" s="34">
        <v>6.25E-2</v>
      </c>
      <c r="F3084" s="34">
        <v>6.3888888888888884E-2</v>
      </c>
      <c r="G3084" s="31">
        <v>42749.063888888886</v>
      </c>
      <c r="I3084" s="29">
        <v>109</v>
      </c>
      <c r="J3084" s="29" t="s">
        <v>843</v>
      </c>
    </row>
    <row r="3085" spans="1:34">
      <c r="A3085" s="29">
        <v>40320</v>
      </c>
      <c r="B3085" s="29" t="s">
        <v>131</v>
      </c>
      <c r="C3085" s="32">
        <v>42749</v>
      </c>
      <c r="D3085" s="36">
        <v>2</v>
      </c>
      <c r="E3085" s="34">
        <v>0.22916666666666666</v>
      </c>
      <c r="F3085" s="34">
        <v>0.23402777777777781</v>
      </c>
      <c r="G3085" s="31">
        <v>42749.234027777777</v>
      </c>
      <c r="I3085" s="29">
        <v>139</v>
      </c>
      <c r="J3085" s="29" t="s">
        <v>843</v>
      </c>
      <c r="AH3085" s="29" t="s">
        <v>1406</v>
      </c>
    </row>
    <row r="3086" spans="1:34">
      <c r="A3086" s="29">
        <v>40320</v>
      </c>
      <c r="B3086" s="29" t="s">
        <v>131</v>
      </c>
      <c r="C3086" s="32">
        <v>42749</v>
      </c>
      <c r="D3086" s="36">
        <v>2</v>
      </c>
      <c r="E3086" s="34">
        <v>0.29166666666666669</v>
      </c>
      <c r="F3086" s="34">
        <v>0.33194444444444443</v>
      </c>
      <c r="G3086" s="31">
        <v>42749.331944444442</v>
      </c>
      <c r="I3086" s="29">
        <v>73</v>
      </c>
      <c r="J3086" s="29" t="s">
        <v>846</v>
      </c>
      <c r="Y3086" s="29" t="s">
        <v>845</v>
      </c>
      <c r="Z3086" s="29" t="s">
        <v>845</v>
      </c>
    </row>
    <row r="3087" spans="1:34">
      <c r="A3087" s="29">
        <v>40320</v>
      </c>
      <c r="B3087" s="29" t="s">
        <v>131</v>
      </c>
      <c r="C3087" s="32">
        <v>42749</v>
      </c>
      <c r="D3087" s="36">
        <v>2</v>
      </c>
      <c r="E3087" s="34">
        <v>0.30208333333333331</v>
      </c>
      <c r="F3087" s="34">
        <v>0.30208333333333331</v>
      </c>
      <c r="G3087" s="31">
        <v>42749.302083333336</v>
      </c>
      <c r="AD3087" s="29" t="s">
        <v>1243</v>
      </c>
      <c r="AE3087" s="29">
        <v>52</v>
      </c>
      <c r="AF3087" s="29">
        <v>16</v>
      </c>
      <c r="AG3087" s="29">
        <v>97.9</v>
      </c>
    </row>
    <row r="3088" spans="1:34">
      <c r="A3088" s="29">
        <v>40320</v>
      </c>
      <c r="B3088" s="29" t="s">
        <v>131</v>
      </c>
      <c r="C3088" s="32">
        <v>42749</v>
      </c>
      <c r="D3088" s="36">
        <v>2</v>
      </c>
      <c r="E3088" s="34">
        <v>0.33333333333333331</v>
      </c>
      <c r="F3088" s="34">
        <v>0.35486111111111113</v>
      </c>
      <c r="G3088" s="31">
        <v>42749.354861111111</v>
      </c>
      <c r="I3088" s="29">
        <v>92</v>
      </c>
    </row>
    <row r="3089" spans="1:34">
      <c r="A3089" s="29">
        <v>40320</v>
      </c>
      <c r="B3089" s="29" t="s">
        <v>131</v>
      </c>
      <c r="C3089" s="32">
        <v>42749</v>
      </c>
      <c r="D3089" s="36">
        <v>2</v>
      </c>
      <c r="E3089" s="34">
        <v>0.33333333333333331</v>
      </c>
      <c r="F3089" s="34">
        <v>0.35694444444444445</v>
      </c>
      <c r="G3089" s="31">
        <v>42749.356944444444</v>
      </c>
      <c r="N3089" s="29">
        <v>2</v>
      </c>
      <c r="AH3089" s="29" t="s">
        <v>1407</v>
      </c>
    </row>
    <row r="3090" spans="1:34">
      <c r="A3090" s="29">
        <v>40320</v>
      </c>
      <c r="B3090" s="29" t="s">
        <v>131</v>
      </c>
      <c r="C3090" s="32">
        <v>42749</v>
      </c>
      <c r="D3090" s="36">
        <v>2</v>
      </c>
      <c r="E3090" s="34">
        <v>0.33333333333333331</v>
      </c>
      <c r="F3090" s="34">
        <v>0.3576388888888889</v>
      </c>
      <c r="G3090" s="31">
        <v>42749.357638888891</v>
      </c>
      <c r="K3090" s="29">
        <v>35</v>
      </c>
      <c r="L3090" s="29">
        <v>37</v>
      </c>
      <c r="P3090" s="29" t="s">
        <v>845</v>
      </c>
    </row>
    <row r="3091" spans="1:34">
      <c r="A3091" s="29">
        <v>40320</v>
      </c>
      <c r="B3091" s="29" t="s">
        <v>131</v>
      </c>
      <c r="C3091" s="32">
        <v>42749</v>
      </c>
      <c r="D3091" s="36">
        <v>2</v>
      </c>
      <c r="E3091" s="34">
        <v>0.34375</v>
      </c>
      <c r="F3091" s="34">
        <v>0.34375</v>
      </c>
      <c r="G3091" s="31">
        <v>42749.34375</v>
      </c>
      <c r="I3091" s="29">
        <v>79</v>
      </c>
      <c r="J3091" s="29" t="s">
        <v>846</v>
      </c>
      <c r="M3091" s="29">
        <v>12</v>
      </c>
      <c r="AH3091" s="29" t="s">
        <v>1408</v>
      </c>
    </row>
    <row r="3092" spans="1:34">
      <c r="A3092" s="29">
        <v>40320</v>
      </c>
      <c r="B3092" s="29" t="s">
        <v>131</v>
      </c>
      <c r="C3092" s="32">
        <v>42749</v>
      </c>
      <c r="D3092" s="36">
        <v>2</v>
      </c>
      <c r="E3092" s="34">
        <v>0.35416666666666669</v>
      </c>
      <c r="F3092" s="34">
        <v>0.35486111111111113</v>
      </c>
      <c r="G3092" s="31">
        <v>42749.354861111111</v>
      </c>
      <c r="I3092" s="29">
        <v>92</v>
      </c>
      <c r="J3092" s="29" t="s">
        <v>843</v>
      </c>
    </row>
    <row r="3093" spans="1:34">
      <c r="A3093" s="29">
        <v>40320</v>
      </c>
      <c r="B3093" s="29" t="s">
        <v>131</v>
      </c>
      <c r="C3093" s="32">
        <v>42749</v>
      </c>
      <c r="D3093" s="36">
        <v>2</v>
      </c>
      <c r="E3093" s="34">
        <v>0.41666666666666669</v>
      </c>
      <c r="F3093" s="34">
        <v>0.41666666666666669</v>
      </c>
      <c r="G3093" s="31">
        <v>42749.416666666664</v>
      </c>
      <c r="Q3093" s="29" t="s">
        <v>845</v>
      </c>
    </row>
    <row r="3094" spans="1:34">
      <c r="A3094" s="29">
        <v>40320</v>
      </c>
      <c r="B3094" s="29" t="s">
        <v>131</v>
      </c>
      <c r="C3094" s="32">
        <v>42749</v>
      </c>
      <c r="D3094" s="36">
        <v>2</v>
      </c>
      <c r="E3094" s="34">
        <v>0.45833333333333331</v>
      </c>
      <c r="F3094" s="48"/>
      <c r="G3094" s="31">
        <v>42749.458333333336</v>
      </c>
      <c r="I3094" s="29">
        <v>188</v>
      </c>
      <c r="S3094" s="29" t="s">
        <v>845</v>
      </c>
      <c r="T3094" s="29" t="s">
        <v>845</v>
      </c>
    </row>
    <row r="3095" spans="1:34">
      <c r="A3095" s="29">
        <v>40320</v>
      </c>
      <c r="B3095" s="29" t="s">
        <v>131</v>
      </c>
      <c r="C3095" s="32">
        <v>42749</v>
      </c>
      <c r="D3095" s="36">
        <v>2</v>
      </c>
      <c r="E3095" s="34">
        <v>0.45833333333333331</v>
      </c>
      <c r="F3095" s="34">
        <v>0.4513888888888889</v>
      </c>
      <c r="G3095" s="31">
        <v>42749.451388888891</v>
      </c>
      <c r="U3095" s="29" t="s">
        <v>845</v>
      </c>
    </row>
    <row r="3096" spans="1:34">
      <c r="A3096" s="29">
        <v>40320</v>
      </c>
      <c r="B3096" s="29" t="s">
        <v>131</v>
      </c>
      <c r="C3096" s="32">
        <v>42749</v>
      </c>
      <c r="D3096" s="36">
        <v>2</v>
      </c>
      <c r="E3096" s="34">
        <v>0.45833333333333331</v>
      </c>
      <c r="F3096" s="34">
        <v>0.46180555555555558</v>
      </c>
      <c r="G3096" s="31">
        <v>42749.461805555555</v>
      </c>
      <c r="I3096" s="29">
        <v>188</v>
      </c>
      <c r="W3096" s="29" t="s">
        <v>845</v>
      </c>
    </row>
    <row r="3097" spans="1:34">
      <c r="A3097" s="29">
        <v>40320</v>
      </c>
      <c r="B3097" s="29" t="s">
        <v>131</v>
      </c>
      <c r="C3097" s="32">
        <v>42749</v>
      </c>
      <c r="D3097" s="36">
        <v>2</v>
      </c>
      <c r="E3097" s="34">
        <v>0.45833333333333331</v>
      </c>
      <c r="F3097" s="34">
        <v>0.46527777777777773</v>
      </c>
      <c r="G3097" s="31">
        <v>42749.465277777781</v>
      </c>
      <c r="I3097" s="29">
        <v>176</v>
      </c>
      <c r="U3097" s="29" t="s">
        <v>845</v>
      </c>
    </row>
    <row r="3098" spans="1:34">
      <c r="A3098" s="29">
        <v>40320</v>
      </c>
      <c r="B3098" s="29" t="s">
        <v>131</v>
      </c>
      <c r="C3098" s="32">
        <v>42749</v>
      </c>
      <c r="D3098" s="36">
        <v>2</v>
      </c>
      <c r="E3098" s="34">
        <v>0.45833333333333331</v>
      </c>
      <c r="F3098" s="34">
        <v>0.47569444444444442</v>
      </c>
      <c r="G3098" s="31">
        <v>42749.475694444445</v>
      </c>
      <c r="I3098" s="29">
        <v>171</v>
      </c>
      <c r="W3098" s="29" t="s">
        <v>845</v>
      </c>
    </row>
    <row r="3099" spans="1:34">
      <c r="A3099" s="29">
        <v>40320</v>
      </c>
      <c r="B3099" s="29" t="s">
        <v>131</v>
      </c>
      <c r="C3099" s="32">
        <v>42749</v>
      </c>
      <c r="D3099" s="36">
        <v>2</v>
      </c>
      <c r="E3099" s="34">
        <v>0.45833333333333331</v>
      </c>
      <c r="F3099" s="34">
        <v>0.47916666666666669</v>
      </c>
      <c r="G3099" s="31">
        <v>42749.479166666664</v>
      </c>
      <c r="I3099" s="29">
        <v>163</v>
      </c>
      <c r="U3099" s="29" t="s">
        <v>845</v>
      </c>
    </row>
    <row r="3100" spans="1:34">
      <c r="A3100" s="29">
        <v>40320</v>
      </c>
      <c r="B3100" s="29" t="s">
        <v>131</v>
      </c>
      <c r="C3100" s="32">
        <v>42749</v>
      </c>
      <c r="D3100" s="36">
        <v>2</v>
      </c>
      <c r="E3100" s="34">
        <v>0.45833333333333331</v>
      </c>
      <c r="F3100" s="34">
        <v>0.48958333333333331</v>
      </c>
      <c r="G3100" s="31">
        <v>42749.489583333336</v>
      </c>
      <c r="I3100" s="29">
        <v>138</v>
      </c>
      <c r="W3100" s="29" t="s">
        <v>845</v>
      </c>
    </row>
    <row r="3101" spans="1:34">
      <c r="A3101" s="29">
        <v>40320</v>
      </c>
      <c r="B3101" s="29" t="s">
        <v>131</v>
      </c>
      <c r="C3101" s="32">
        <v>42749</v>
      </c>
      <c r="D3101" s="36">
        <v>2</v>
      </c>
      <c r="E3101" s="34">
        <v>0.5</v>
      </c>
      <c r="F3101" s="34">
        <v>0.5</v>
      </c>
      <c r="G3101" s="31">
        <v>42749.5</v>
      </c>
      <c r="X3101" s="29" t="s">
        <v>845</v>
      </c>
    </row>
    <row r="3102" spans="1:34">
      <c r="A3102" s="29">
        <v>40320</v>
      </c>
      <c r="B3102" s="29" t="s">
        <v>131</v>
      </c>
      <c r="C3102" s="32">
        <v>42749</v>
      </c>
      <c r="D3102" s="36">
        <v>2</v>
      </c>
      <c r="E3102" s="34">
        <v>0.5</v>
      </c>
      <c r="F3102" s="34">
        <v>0.52986111111111112</v>
      </c>
      <c r="G3102" s="31">
        <v>42749.529861111114</v>
      </c>
      <c r="I3102" s="29">
        <v>116</v>
      </c>
      <c r="J3102" s="29" t="s">
        <v>843</v>
      </c>
    </row>
    <row r="3103" spans="1:34">
      <c r="A3103" s="29">
        <v>40320</v>
      </c>
      <c r="B3103" s="29" t="s">
        <v>131</v>
      </c>
      <c r="C3103" s="32">
        <v>42749</v>
      </c>
      <c r="D3103" s="36">
        <v>2</v>
      </c>
      <c r="E3103" s="34">
        <v>0.5</v>
      </c>
      <c r="F3103" s="34">
        <v>0.53125</v>
      </c>
      <c r="G3103" s="31">
        <v>42749.53125</v>
      </c>
      <c r="K3103" s="29">
        <v>43</v>
      </c>
      <c r="L3103" s="29">
        <v>43</v>
      </c>
      <c r="N3103" s="29">
        <v>3</v>
      </c>
      <c r="P3103" s="29" t="s">
        <v>845</v>
      </c>
      <c r="AH3103" s="29" t="s">
        <v>1409</v>
      </c>
    </row>
    <row r="3104" spans="1:34">
      <c r="A3104" s="29">
        <v>40320</v>
      </c>
      <c r="B3104" s="29" t="s">
        <v>131</v>
      </c>
      <c r="C3104" s="32">
        <v>42749</v>
      </c>
      <c r="D3104" s="36">
        <v>2</v>
      </c>
      <c r="E3104" s="34">
        <v>0.73958333333333337</v>
      </c>
      <c r="F3104" s="34">
        <v>0.73819444444444438</v>
      </c>
      <c r="G3104" s="31">
        <v>42749.738194444442</v>
      </c>
      <c r="I3104" s="29">
        <v>83</v>
      </c>
      <c r="J3104" s="29" t="s">
        <v>843</v>
      </c>
      <c r="AH3104" s="29" t="s">
        <v>1410</v>
      </c>
    </row>
    <row r="3105" spans="1:34">
      <c r="A3105" s="29">
        <v>40320</v>
      </c>
      <c r="B3105" s="29" t="s">
        <v>131</v>
      </c>
      <c r="C3105" s="32">
        <v>42749</v>
      </c>
      <c r="D3105" s="36">
        <v>2</v>
      </c>
      <c r="E3105" s="34">
        <v>0.75</v>
      </c>
      <c r="F3105" s="34">
        <v>0.74861111111111101</v>
      </c>
      <c r="G3105" s="31">
        <v>42749.748611111114</v>
      </c>
      <c r="I3105" s="29">
        <v>84</v>
      </c>
      <c r="J3105" s="29" t="s">
        <v>843</v>
      </c>
      <c r="AH3105" s="29" t="s">
        <v>1411</v>
      </c>
    </row>
    <row r="3106" spans="1:34">
      <c r="A3106" s="29">
        <v>40320</v>
      </c>
      <c r="B3106" s="29" t="s">
        <v>131</v>
      </c>
      <c r="C3106" s="32">
        <v>42749</v>
      </c>
      <c r="D3106" s="36">
        <v>2</v>
      </c>
      <c r="E3106" s="34">
        <v>0.75</v>
      </c>
      <c r="F3106" s="34">
        <v>0.75347222222222221</v>
      </c>
      <c r="G3106" s="31">
        <v>42749.753472222219</v>
      </c>
      <c r="I3106" s="29">
        <v>84</v>
      </c>
      <c r="J3106" s="29" t="s">
        <v>843</v>
      </c>
    </row>
    <row r="3107" spans="1:34">
      <c r="A3107" s="29">
        <v>40320</v>
      </c>
      <c r="B3107" s="29" t="s">
        <v>131</v>
      </c>
      <c r="C3107" s="32">
        <v>42749</v>
      </c>
      <c r="D3107" s="36">
        <v>2</v>
      </c>
      <c r="E3107" s="34">
        <v>0.75</v>
      </c>
      <c r="F3107" s="34">
        <v>0.75416666666666676</v>
      </c>
      <c r="G3107" s="31">
        <v>42749.754166666666</v>
      </c>
      <c r="K3107" s="29">
        <v>70.650000000000006</v>
      </c>
      <c r="L3107" s="29">
        <v>68</v>
      </c>
      <c r="N3107" s="29">
        <v>4</v>
      </c>
      <c r="P3107" s="29" t="s">
        <v>845</v>
      </c>
      <c r="AH3107" s="29" t="s">
        <v>1412</v>
      </c>
    </row>
    <row r="3108" spans="1:34">
      <c r="A3108" s="29">
        <v>40320</v>
      </c>
      <c r="B3108" s="29" t="s">
        <v>131</v>
      </c>
      <c r="C3108" s="32">
        <v>42749</v>
      </c>
      <c r="D3108" s="36">
        <v>2</v>
      </c>
      <c r="E3108" s="34">
        <v>0.76041666666666663</v>
      </c>
      <c r="F3108" s="34">
        <v>0.76041666666666663</v>
      </c>
      <c r="G3108" s="31">
        <v>42749.760416666664</v>
      </c>
      <c r="AH3108" s="29" t="s">
        <v>1413</v>
      </c>
    </row>
    <row r="3109" spans="1:34">
      <c r="A3109" s="29">
        <v>40320</v>
      </c>
      <c r="B3109" s="29" t="s">
        <v>131</v>
      </c>
      <c r="C3109" s="32">
        <v>42749</v>
      </c>
      <c r="D3109" s="36">
        <v>2</v>
      </c>
      <c r="E3109" s="34">
        <v>0.78125</v>
      </c>
      <c r="F3109" s="34">
        <v>0.78888888888888886</v>
      </c>
      <c r="G3109" s="31">
        <v>42749.788888888892</v>
      </c>
      <c r="AH3109" s="29" t="s">
        <v>1414</v>
      </c>
    </row>
    <row r="3110" spans="1:34">
      <c r="A3110" s="29">
        <v>40320</v>
      </c>
      <c r="B3110" s="29" t="s">
        <v>131</v>
      </c>
      <c r="C3110" s="32">
        <v>42749</v>
      </c>
      <c r="D3110" s="36">
        <v>2</v>
      </c>
      <c r="E3110" s="34">
        <v>0.82291666666666663</v>
      </c>
      <c r="F3110" s="34">
        <v>0.82777777777777783</v>
      </c>
      <c r="G3110" s="31">
        <v>42749.827777777777</v>
      </c>
      <c r="I3110" s="29">
        <v>102</v>
      </c>
      <c r="AH3110" s="29" t="s">
        <v>1415</v>
      </c>
    </row>
    <row r="3111" spans="1:34">
      <c r="A3111" s="29">
        <v>40320</v>
      </c>
      <c r="B3111" s="29" t="s">
        <v>131</v>
      </c>
      <c r="C3111" s="32">
        <v>42749</v>
      </c>
      <c r="D3111" s="36">
        <v>2</v>
      </c>
      <c r="E3111" s="34">
        <v>0.90625</v>
      </c>
      <c r="F3111" s="34">
        <v>0.91319444444444453</v>
      </c>
      <c r="G3111" s="31">
        <v>42749.913194444445</v>
      </c>
      <c r="I3111" s="29">
        <v>200</v>
      </c>
      <c r="AH3111" s="29" t="s">
        <v>1416</v>
      </c>
    </row>
    <row r="3112" spans="1:34">
      <c r="A3112" s="29">
        <v>40320</v>
      </c>
      <c r="B3112" s="29" t="s">
        <v>131</v>
      </c>
      <c r="C3112" s="32">
        <v>42749</v>
      </c>
      <c r="D3112" s="36">
        <v>2</v>
      </c>
      <c r="E3112" s="34">
        <v>0.91666666666666663</v>
      </c>
      <c r="F3112" s="34">
        <v>0.91527777777777775</v>
      </c>
      <c r="G3112" s="31">
        <v>42749.915277777778</v>
      </c>
      <c r="I3112" s="29">
        <v>209</v>
      </c>
      <c r="J3112" s="29" t="s">
        <v>843</v>
      </c>
      <c r="Y3112" s="29" t="s">
        <v>845</v>
      </c>
    </row>
    <row r="3113" spans="1:34">
      <c r="A3113" s="29">
        <v>40320</v>
      </c>
      <c r="B3113" s="29" t="s">
        <v>131</v>
      </c>
      <c r="C3113" s="32">
        <v>42749</v>
      </c>
      <c r="D3113" s="36">
        <v>2</v>
      </c>
      <c r="E3113" s="34">
        <v>0.92708333333333337</v>
      </c>
      <c r="F3113" s="34">
        <v>0.91666666666666663</v>
      </c>
      <c r="G3113" s="31">
        <v>42749.916666666664</v>
      </c>
      <c r="O3113" s="29">
        <v>10</v>
      </c>
      <c r="AH3113" s="29" t="s">
        <v>1417</v>
      </c>
    </row>
    <row r="3114" spans="1:34">
      <c r="A3114" s="29">
        <v>40320</v>
      </c>
      <c r="B3114" s="29" t="s">
        <v>131</v>
      </c>
      <c r="C3114" s="32">
        <v>42749</v>
      </c>
      <c r="D3114" s="36">
        <v>2</v>
      </c>
      <c r="E3114" s="34">
        <v>0.95833333333333337</v>
      </c>
      <c r="F3114" s="34">
        <v>0.95486111111111116</v>
      </c>
      <c r="G3114" s="31">
        <v>42749.954861111109</v>
      </c>
      <c r="I3114" s="29">
        <v>204</v>
      </c>
      <c r="Y3114" s="29" t="s">
        <v>845</v>
      </c>
      <c r="Z3114" s="29" t="s">
        <v>845</v>
      </c>
      <c r="AA3114" s="29" t="s">
        <v>845</v>
      </c>
    </row>
    <row r="3115" spans="1:34">
      <c r="A3115" s="29">
        <v>40320</v>
      </c>
      <c r="B3115" s="29" t="s">
        <v>131</v>
      </c>
      <c r="C3115" s="32">
        <v>42750</v>
      </c>
      <c r="D3115" s="36">
        <v>3</v>
      </c>
      <c r="E3115" s="34">
        <v>0.29166666666666669</v>
      </c>
      <c r="F3115" s="34">
        <v>0.32291666666666669</v>
      </c>
      <c r="G3115" s="31">
        <v>42750.322916666664</v>
      </c>
      <c r="I3115" s="29">
        <v>135</v>
      </c>
      <c r="J3115" s="29" t="s">
        <v>843</v>
      </c>
      <c r="Z3115" s="29" t="s">
        <v>845</v>
      </c>
      <c r="AD3115" s="29" t="s">
        <v>1418</v>
      </c>
      <c r="AE3115" s="29">
        <v>48</v>
      </c>
      <c r="AF3115" s="29">
        <v>18</v>
      </c>
      <c r="AG3115" s="29">
        <v>97.7</v>
      </c>
    </row>
    <row r="3116" spans="1:34">
      <c r="A3116" s="29">
        <v>40320</v>
      </c>
      <c r="B3116" s="29" t="s">
        <v>131</v>
      </c>
      <c r="C3116" s="32">
        <v>42750</v>
      </c>
      <c r="D3116" s="36">
        <v>3</v>
      </c>
      <c r="E3116" s="34">
        <v>0.33333333333333331</v>
      </c>
      <c r="F3116" s="34">
        <v>0.3347222222222222</v>
      </c>
      <c r="G3116" s="31">
        <v>42750.334722222222</v>
      </c>
      <c r="I3116" s="29">
        <v>135</v>
      </c>
      <c r="N3116" s="29">
        <v>3</v>
      </c>
      <c r="AH3116" s="29" t="s">
        <v>1409</v>
      </c>
    </row>
    <row r="3117" spans="1:34">
      <c r="A3117" s="29">
        <v>40320</v>
      </c>
      <c r="B3117" s="29" t="s">
        <v>131</v>
      </c>
      <c r="C3117" s="32">
        <v>42750</v>
      </c>
      <c r="D3117" s="36">
        <v>3</v>
      </c>
      <c r="E3117" s="34">
        <v>0.33333333333333331</v>
      </c>
      <c r="F3117" s="34">
        <v>0.3520833333333333</v>
      </c>
      <c r="G3117" s="31">
        <v>42750.352083333331</v>
      </c>
      <c r="K3117" s="29">
        <v>35</v>
      </c>
      <c r="L3117" s="29">
        <v>37</v>
      </c>
      <c r="P3117" s="29" t="s">
        <v>845</v>
      </c>
    </row>
    <row r="3118" spans="1:34">
      <c r="A3118" s="29">
        <v>40320</v>
      </c>
      <c r="B3118" s="29" t="s">
        <v>131</v>
      </c>
      <c r="C3118" s="32">
        <v>42750</v>
      </c>
      <c r="D3118" s="36">
        <v>3</v>
      </c>
      <c r="E3118" s="34">
        <v>0.375</v>
      </c>
      <c r="F3118" s="34">
        <v>0.375</v>
      </c>
      <c r="G3118" s="31">
        <v>42750.375</v>
      </c>
      <c r="Q3118" s="29" t="s">
        <v>845</v>
      </c>
    </row>
    <row r="3119" spans="1:34">
      <c r="A3119" s="29">
        <v>40320</v>
      </c>
      <c r="B3119" s="29" t="s">
        <v>131</v>
      </c>
      <c r="C3119" s="32">
        <v>42750</v>
      </c>
      <c r="D3119" s="36">
        <v>3</v>
      </c>
      <c r="E3119" s="34">
        <v>0.41666666666666669</v>
      </c>
      <c r="F3119" s="34">
        <v>0.40277777777777773</v>
      </c>
      <c r="G3119" s="31">
        <v>42750.402777777781</v>
      </c>
      <c r="S3119" s="29" t="s">
        <v>845</v>
      </c>
    </row>
    <row r="3120" spans="1:34">
      <c r="A3120" s="29">
        <v>40320</v>
      </c>
      <c r="B3120" s="29" t="s">
        <v>131</v>
      </c>
      <c r="C3120" s="32">
        <v>42750</v>
      </c>
      <c r="D3120" s="36">
        <v>3</v>
      </c>
      <c r="E3120" s="34">
        <v>0.41666666666666669</v>
      </c>
      <c r="F3120" s="34">
        <v>0.4145833333333333</v>
      </c>
      <c r="G3120" s="31">
        <v>42750.414583333331</v>
      </c>
      <c r="I3120" s="29">
        <v>142</v>
      </c>
      <c r="T3120" s="29" t="s">
        <v>845</v>
      </c>
    </row>
    <row r="3121" spans="1:34">
      <c r="A3121" s="29">
        <v>40320</v>
      </c>
      <c r="B3121" s="29" t="s">
        <v>131</v>
      </c>
      <c r="C3121" s="32">
        <v>42750</v>
      </c>
      <c r="D3121" s="36">
        <v>3</v>
      </c>
      <c r="E3121" s="34">
        <v>0.41666666666666669</v>
      </c>
      <c r="F3121" s="34">
        <v>0.4152777777777778</v>
      </c>
      <c r="G3121" s="31">
        <v>42750.415277777778</v>
      </c>
      <c r="U3121" s="29" t="s">
        <v>845</v>
      </c>
    </row>
    <row r="3122" spans="1:34">
      <c r="A3122" s="29">
        <v>40320</v>
      </c>
      <c r="B3122" s="29" t="s">
        <v>131</v>
      </c>
      <c r="C3122" s="32">
        <v>42750</v>
      </c>
      <c r="D3122" s="36">
        <v>3</v>
      </c>
      <c r="E3122" s="34">
        <v>0.41666666666666669</v>
      </c>
      <c r="F3122" s="34">
        <v>0.42569444444444443</v>
      </c>
      <c r="G3122" s="31">
        <v>42750.425694444442</v>
      </c>
      <c r="I3122" s="29">
        <v>100</v>
      </c>
      <c r="J3122" s="29" t="s">
        <v>843</v>
      </c>
      <c r="W3122" s="29" t="s">
        <v>845</v>
      </c>
    </row>
    <row r="3123" spans="1:34">
      <c r="A3123" s="29">
        <v>40320</v>
      </c>
      <c r="B3123" s="29" t="s">
        <v>131</v>
      </c>
      <c r="C3123" s="32">
        <v>42750</v>
      </c>
      <c r="D3123" s="36">
        <v>3</v>
      </c>
      <c r="E3123" s="34">
        <v>0.41666666666666669</v>
      </c>
      <c r="F3123" s="34">
        <v>0.4291666666666667</v>
      </c>
      <c r="G3123" s="31">
        <v>42750.429166666669</v>
      </c>
      <c r="I3123" s="29">
        <v>109</v>
      </c>
      <c r="J3123" s="29" t="s">
        <v>843</v>
      </c>
      <c r="U3123" s="29" t="s">
        <v>845</v>
      </c>
    </row>
    <row r="3124" spans="1:34">
      <c r="A3124" s="29">
        <v>40320</v>
      </c>
      <c r="B3124" s="29" t="s">
        <v>131</v>
      </c>
      <c r="C3124" s="32">
        <v>42750</v>
      </c>
      <c r="D3124" s="36">
        <v>3</v>
      </c>
      <c r="E3124" s="34">
        <v>0.41666666666666669</v>
      </c>
      <c r="F3124" s="34">
        <v>0.43958333333333338</v>
      </c>
      <c r="G3124" s="31">
        <v>42750.439583333333</v>
      </c>
      <c r="I3124" s="29">
        <v>68</v>
      </c>
      <c r="M3124" s="29">
        <v>16</v>
      </c>
      <c r="W3124" s="29" t="s">
        <v>845</v>
      </c>
      <c r="AH3124" s="29" t="s">
        <v>1419</v>
      </c>
    </row>
    <row r="3125" spans="1:34">
      <c r="A3125" s="29">
        <v>40320</v>
      </c>
      <c r="B3125" s="29" t="s">
        <v>131</v>
      </c>
      <c r="C3125" s="32">
        <v>42750</v>
      </c>
      <c r="D3125" s="36">
        <v>3</v>
      </c>
      <c r="E3125" s="34">
        <v>0.41666666666666669</v>
      </c>
      <c r="F3125" s="34">
        <v>0.45</v>
      </c>
      <c r="G3125" s="31">
        <v>42750.45</v>
      </c>
      <c r="I3125" s="29">
        <v>86</v>
      </c>
      <c r="J3125" s="29" t="s">
        <v>852</v>
      </c>
      <c r="M3125" s="29">
        <v>16</v>
      </c>
      <c r="AH3125" s="29" t="s">
        <v>1419</v>
      </c>
    </row>
    <row r="3126" spans="1:34">
      <c r="A3126" s="29">
        <v>40320</v>
      </c>
      <c r="B3126" s="29" t="s">
        <v>131</v>
      </c>
      <c r="C3126" s="32">
        <v>42750</v>
      </c>
      <c r="D3126" s="36">
        <v>3</v>
      </c>
      <c r="E3126" s="34">
        <v>0.41666666666666669</v>
      </c>
      <c r="F3126" s="34">
        <v>0.4604166666666667</v>
      </c>
      <c r="G3126" s="31">
        <v>42750.460416666669</v>
      </c>
      <c r="I3126" s="29">
        <v>111</v>
      </c>
      <c r="J3126" s="29" t="s">
        <v>843</v>
      </c>
      <c r="U3126" s="29" t="s">
        <v>845</v>
      </c>
    </row>
    <row r="3127" spans="1:34">
      <c r="A3127" s="29">
        <v>40320</v>
      </c>
      <c r="B3127" s="29" t="s">
        <v>131</v>
      </c>
      <c r="C3127" s="32">
        <v>42750</v>
      </c>
      <c r="D3127" s="36">
        <v>3</v>
      </c>
      <c r="E3127" s="34">
        <v>0.41666666666666669</v>
      </c>
      <c r="F3127" s="34">
        <v>0.47083333333333338</v>
      </c>
      <c r="G3127" s="31">
        <v>42750.470833333333</v>
      </c>
      <c r="I3127" s="29">
        <v>117</v>
      </c>
      <c r="J3127" s="29" t="s">
        <v>843</v>
      </c>
      <c r="W3127" s="29" t="s">
        <v>845</v>
      </c>
    </row>
    <row r="3128" spans="1:34">
      <c r="A3128" s="29">
        <v>40320</v>
      </c>
      <c r="B3128" s="29" t="s">
        <v>131</v>
      </c>
      <c r="C3128" s="32">
        <v>42750</v>
      </c>
      <c r="D3128" s="36">
        <v>3</v>
      </c>
      <c r="E3128" s="34">
        <v>0.48958333333333331</v>
      </c>
      <c r="F3128" s="34">
        <v>0.48958333333333331</v>
      </c>
      <c r="G3128" s="31">
        <v>42750.489583333336</v>
      </c>
      <c r="X3128" s="29" t="s">
        <v>845</v>
      </c>
    </row>
    <row r="3129" spans="1:34">
      <c r="A3129" s="29">
        <v>40320</v>
      </c>
      <c r="B3129" s="29" t="s">
        <v>131</v>
      </c>
      <c r="C3129" s="32">
        <v>42750</v>
      </c>
      <c r="D3129" s="36">
        <v>3</v>
      </c>
      <c r="E3129" s="34">
        <v>0.5</v>
      </c>
      <c r="F3129" s="34">
        <v>0.49305555555555558</v>
      </c>
      <c r="G3129" s="31">
        <v>42750.493055555555</v>
      </c>
      <c r="I3129" s="29">
        <v>108</v>
      </c>
      <c r="J3129" s="29" t="s">
        <v>843</v>
      </c>
    </row>
    <row r="3130" spans="1:34">
      <c r="A3130" s="29">
        <v>40320</v>
      </c>
      <c r="B3130" s="29" t="s">
        <v>131</v>
      </c>
      <c r="C3130" s="32">
        <v>42750</v>
      </c>
      <c r="D3130" s="36">
        <v>3</v>
      </c>
      <c r="E3130" s="34">
        <v>0.5</v>
      </c>
      <c r="F3130" s="34">
        <v>0.50069444444444444</v>
      </c>
      <c r="G3130" s="31">
        <v>42750.500694444447</v>
      </c>
      <c r="N3130" s="29">
        <v>3</v>
      </c>
      <c r="AH3130" s="29" t="s">
        <v>1420</v>
      </c>
    </row>
    <row r="3131" spans="1:34">
      <c r="A3131" s="29">
        <v>40320</v>
      </c>
      <c r="B3131" s="29" t="s">
        <v>131</v>
      </c>
      <c r="C3131" s="32">
        <v>42750</v>
      </c>
      <c r="D3131" s="36">
        <v>3</v>
      </c>
      <c r="E3131" s="34">
        <v>0.5</v>
      </c>
      <c r="F3131" s="34">
        <v>0.50347222222222221</v>
      </c>
      <c r="G3131" s="31">
        <v>42750.503472222219</v>
      </c>
      <c r="K3131" s="29">
        <v>55</v>
      </c>
      <c r="L3131" s="29">
        <v>53</v>
      </c>
      <c r="P3131" s="29" t="s">
        <v>845</v>
      </c>
    </row>
    <row r="3132" spans="1:34">
      <c r="A3132" s="29">
        <v>40320</v>
      </c>
      <c r="B3132" s="29" t="s">
        <v>131</v>
      </c>
      <c r="C3132" s="32">
        <v>42750</v>
      </c>
      <c r="D3132" s="36">
        <v>3</v>
      </c>
      <c r="E3132" s="34">
        <v>0.66666666666666663</v>
      </c>
      <c r="F3132" s="34">
        <v>0.66666666666666663</v>
      </c>
      <c r="G3132" s="31">
        <v>42750.666666666664</v>
      </c>
      <c r="I3132" s="29">
        <v>151</v>
      </c>
      <c r="AC3132" s="29">
        <v>0.2</v>
      </c>
      <c r="AD3132" s="29" t="s">
        <v>1421</v>
      </c>
      <c r="AE3132" s="29">
        <v>50</v>
      </c>
      <c r="AF3132" s="29">
        <v>18</v>
      </c>
      <c r="AG3132" s="29">
        <v>36.700000000000003</v>
      </c>
    </row>
    <row r="3133" spans="1:34">
      <c r="A3133" s="29">
        <v>40320</v>
      </c>
      <c r="B3133" s="29" t="s">
        <v>27</v>
      </c>
      <c r="C3133" s="32">
        <v>42783</v>
      </c>
      <c r="D3133" s="36">
        <v>1</v>
      </c>
      <c r="E3133" s="34">
        <v>0.66666666666666663</v>
      </c>
      <c r="F3133" s="34">
        <v>0.67708333333333337</v>
      </c>
      <c r="G3133" s="31">
        <v>42783.677083333336</v>
      </c>
      <c r="AC3133" s="29">
        <v>0.3</v>
      </c>
      <c r="AD3133" s="29" t="s">
        <v>1422</v>
      </c>
      <c r="AE3133" s="29">
        <v>50</v>
      </c>
      <c r="AF3133" s="29">
        <v>16</v>
      </c>
      <c r="AG3133" s="29">
        <v>97.7</v>
      </c>
    </row>
    <row r="3134" spans="1:34">
      <c r="A3134" s="29">
        <v>40320</v>
      </c>
      <c r="B3134" s="29" t="s">
        <v>27</v>
      </c>
      <c r="C3134" s="32">
        <v>42783</v>
      </c>
      <c r="D3134" s="36">
        <v>1</v>
      </c>
      <c r="E3134" s="34">
        <v>0.66666666666666663</v>
      </c>
      <c r="F3134" s="34">
        <v>0.68472222222222223</v>
      </c>
      <c r="G3134" s="31">
        <v>42783.68472222222</v>
      </c>
      <c r="I3134" s="29">
        <v>137</v>
      </c>
      <c r="Z3134" s="29" t="s">
        <v>845</v>
      </c>
    </row>
    <row r="3135" spans="1:34">
      <c r="A3135" s="29">
        <v>40320</v>
      </c>
      <c r="B3135" s="29" t="s">
        <v>27</v>
      </c>
      <c r="C3135" s="32">
        <v>42783</v>
      </c>
      <c r="D3135" s="36">
        <v>1</v>
      </c>
      <c r="E3135" s="34">
        <v>0.66666666666666663</v>
      </c>
      <c r="F3135" s="34">
        <v>0.67499999999999993</v>
      </c>
      <c r="G3135" s="31">
        <v>42783.675000000003</v>
      </c>
      <c r="AH3135" s="29" t="s">
        <v>467</v>
      </c>
    </row>
    <row r="3136" spans="1:34">
      <c r="A3136" s="29">
        <v>40320</v>
      </c>
      <c r="B3136" s="29" t="s">
        <v>27</v>
      </c>
      <c r="C3136" s="32">
        <v>42783</v>
      </c>
      <c r="D3136" s="36">
        <v>1</v>
      </c>
      <c r="E3136" s="34">
        <v>0.75</v>
      </c>
      <c r="F3136" s="34">
        <v>0.75138888888888899</v>
      </c>
      <c r="G3136" s="31">
        <v>42783.751388888886</v>
      </c>
      <c r="I3136" s="29">
        <v>117</v>
      </c>
      <c r="J3136" s="29" t="s">
        <v>843</v>
      </c>
    </row>
    <row r="3137" spans="1:34">
      <c r="A3137" s="29">
        <v>40320</v>
      </c>
      <c r="B3137" s="29" t="s">
        <v>27</v>
      </c>
      <c r="C3137" s="32">
        <v>42783</v>
      </c>
      <c r="D3137" s="36">
        <v>1</v>
      </c>
      <c r="E3137" s="34">
        <v>0.75</v>
      </c>
      <c r="F3137" s="34">
        <v>0.75208333333333333</v>
      </c>
      <c r="G3137" s="31">
        <v>42783.752083333333</v>
      </c>
      <c r="N3137" s="29">
        <v>4.5</v>
      </c>
      <c r="AH3137" s="29" t="s">
        <v>1423</v>
      </c>
    </row>
    <row r="3138" spans="1:34">
      <c r="A3138" s="29">
        <v>40320</v>
      </c>
      <c r="B3138" s="29" t="s">
        <v>27</v>
      </c>
      <c r="C3138" s="32">
        <v>42783</v>
      </c>
      <c r="D3138" s="36">
        <v>1</v>
      </c>
      <c r="E3138" s="34">
        <v>0.75</v>
      </c>
      <c r="F3138" s="34">
        <v>0.75347222222222221</v>
      </c>
      <c r="G3138" s="31">
        <v>42783.753472222219</v>
      </c>
      <c r="K3138" s="29">
        <v>72.36</v>
      </c>
      <c r="L3138" s="29">
        <v>65</v>
      </c>
      <c r="P3138" s="29" t="s">
        <v>845</v>
      </c>
    </row>
    <row r="3139" spans="1:34">
      <c r="A3139" s="29">
        <v>40320</v>
      </c>
      <c r="B3139" s="29" t="s">
        <v>27</v>
      </c>
      <c r="C3139" s="32">
        <v>42783</v>
      </c>
      <c r="D3139" s="36">
        <v>1</v>
      </c>
      <c r="E3139" s="34">
        <v>0.91666666666666663</v>
      </c>
      <c r="F3139" s="34">
        <v>0.91527777777777775</v>
      </c>
      <c r="G3139" s="31">
        <v>42783.915277777778</v>
      </c>
      <c r="O3139" s="29">
        <v>10</v>
      </c>
      <c r="AH3139" s="29" t="s">
        <v>1424</v>
      </c>
    </row>
    <row r="3140" spans="1:34">
      <c r="A3140" s="29">
        <v>40320</v>
      </c>
      <c r="B3140" s="29" t="s">
        <v>27</v>
      </c>
      <c r="C3140" s="32">
        <v>42783</v>
      </c>
      <c r="D3140" s="36">
        <v>1</v>
      </c>
      <c r="E3140" s="34">
        <v>0.95833333333333337</v>
      </c>
      <c r="F3140" s="34">
        <v>0.9555555555555556</v>
      </c>
      <c r="G3140" s="31">
        <v>42783.955555555556</v>
      </c>
      <c r="I3140" s="29">
        <v>70</v>
      </c>
      <c r="J3140" s="29" t="s">
        <v>846</v>
      </c>
      <c r="M3140" s="29">
        <v>16</v>
      </c>
      <c r="AH3140" s="29" t="s">
        <v>1425</v>
      </c>
    </row>
    <row r="3141" spans="1:34">
      <c r="A3141" s="29">
        <v>40320</v>
      </c>
      <c r="B3141" s="29" t="s">
        <v>27</v>
      </c>
      <c r="C3141" s="32">
        <v>42783</v>
      </c>
      <c r="D3141" s="36">
        <v>1</v>
      </c>
      <c r="E3141" s="34">
        <v>0.96875</v>
      </c>
      <c r="F3141" s="34">
        <v>0.97013888888888899</v>
      </c>
      <c r="G3141" s="31">
        <v>42783.970138888886</v>
      </c>
      <c r="I3141" s="29">
        <v>66</v>
      </c>
      <c r="J3141" s="29" t="s">
        <v>846</v>
      </c>
      <c r="M3141" s="29">
        <v>15</v>
      </c>
      <c r="AH3141" s="29" t="s">
        <v>1426</v>
      </c>
    </row>
    <row r="3142" spans="1:34">
      <c r="A3142" s="29">
        <v>40320</v>
      </c>
      <c r="B3142" s="29" t="s">
        <v>27</v>
      </c>
      <c r="C3142" s="32">
        <v>42783</v>
      </c>
      <c r="D3142" s="36">
        <v>1</v>
      </c>
      <c r="E3142" s="34">
        <v>0.97916666666666663</v>
      </c>
      <c r="F3142" s="34">
        <v>0.98125000000000007</v>
      </c>
      <c r="G3142" s="31">
        <v>42783.981249999997</v>
      </c>
      <c r="I3142" s="29">
        <v>130</v>
      </c>
      <c r="J3142" s="29" t="s">
        <v>843</v>
      </c>
    </row>
    <row r="3143" spans="1:34">
      <c r="A3143" s="29">
        <v>40320</v>
      </c>
      <c r="B3143" s="29" t="s">
        <v>27</v>
      </c>
      <c r="C3143" s="32">
        <v>42784</v>
      </c>
      <c r="D3143" s="36">
        <v>2</v>
      </c>
      <c r="E3143" s="34">
        <v>0.29166666666666669</v>
      </c>
      <c r="F3143" s="34">
        <v>0.33402777777777781</v>
      </c>
      <c r="G3143" s="31">
        <v>42784.334027777775</v>
      </c>
      <c r="I3143" s="29">
        <v>71</v>
      </c>
      <c r="J3143" s="29" t="s">
        <v>846</v>
      </c>
      <c r="M3143" s="29">
        <v>16</v>
      </c>
      <c r="Z3143" s="29" t="s">
        <v>845</v>
      </c>
      <c r="AD3143" s="29" t="s">
        <v>1427</v>
      </c>
      <c r="AE3143" s="29">
        <v>46</v>
      </c>
      <c r="AF3143" s="29">
        <v>16</v>
      </c>
      <c r="AG3143" s="29">
        <v>36.5</v>
      </c>
      <c r="AH3143" s="29" t="s">
        <v>1428</v>
      </c>
    </row>
    <row r="3144" spans="1:34">
      <c r="A3144" s="29">
        <v>40320</v>
      </c>
      <c r="B3144" s="29" t="s">
        <v>27</v>
      </c>
      <c r="C3144" s="32">
        <v>42784</v>
      </c>
      <c r="D3144" s="36">
        <v>2</v>
      </c>
      <c r="E3144" s="34">
        <v>0.33333333333333331</v>
      </c>
      <c r="F3144" s="34">
        <v>0.3444444444444445</v>
      </c>
      <c r="G3144" s="31">
        <v>42784.344444444447</v>
      </c>
      <c r="I3144" s="29">
        <v>83</v>
      </c>
      <c r="J3144" s="29" t="s">
        <v>843</v>
      </c>
    </row>
    <row r="3145" spans="1:34">
      <c r="A3145" s="29">
        <v>40320</v>
      </c>
      <c r="B3145" s="29" t="s">
        <v>27</v>
      </c>
      <c r="C3145" s="32">
        <v>42784</v>
      </c>
      <c r="D3145" s="36">
        <v>2</v>
      </c>
      <c r="E3145" s="34">
        <v>0.33333333333333331</v>
      </c>
      <c r="F3145" s="34">
        <v>0.34583333333333338</v>
      </c>
      <c r="G3145" s="31">
        <v>42784.345833333333</v>
      </c>
      <c r="K3145" s="29">
        <v>35</v>
      </c>
      <c r="L3145" s="29">
        <v>37</v>
      </c>
      <c r="N3145" s="29">
        <v>1.5</v>
      </c>
      <c r="P3145" s="29" t="s">
        <v>845</v>
      </c>
    </row>
    <row r="3146" spans="1:34">
      <c r="A3146" s="29">
        <v>40320</v>
      </c>
      <c r="B3146" s="29" t="s">
        <v>27</v>
      </c>
      <c r="C3146" s="32">
        <v>42784</v>
      </c>
      <c r="D3146" s="36">
        <v>2</v>
      </c>
      <c r="E3146" s="34">
        <v>0.41666666666666669</v>
      </c>
      <c r="F3146" s="34">
        <v>0.41666666666666669</v>
      </c>
      <c r="G3146" s="31">
        <v>42784.416666666664</v>
      </c>
      <c r="Q3146" s="29" t="s">
        <v>845</v>
      </c>
    </row>
    <row r="3147" spans="1:34">
      <c r="A3147" s="29">
        <v>40320</v>
      </c>
      <c r="B3147" s="29" t="s">
        <v>27</v>
      </c>
      <c r="C3147" s="32">
        <v>42784</v>
      </c>
      <c r="D3147" s="36">
        <v>2</v>
      </c>
      <c r="E3147" s="34">
        <v>0.45833333333333331</v>
      </c>
      <c r="F3147" s="34">
        <v>0.4597222222222222</v>
      </c>
      <c r="G3147" s="31">
        <v>42784.459722222222</v>
      </c>
      <c r="I3147" s="29">
        <v>199</v>
      </c>
      <c r="S3147" s="29" t="s">
        <v>845</v>
      </c>
    </row>
    <row r="3148" spans="1:34">
      <c r="A3148" s="29">
        <v>40320</v>
      </c>
      <c r="B3148" s="29" t="s">
        <v>27</v>
      </c>
      <c r="C3148" s="32">
        <v>42784</v>
      </c>
      <c r="D3148" s="36">
        <v>2</v>
      </c>
      <c r="E3148" s="34">
        <v>0.45833333333333331</v>
      </c>
      <c r="F3148" s="34">
        <v>0.4694444444444445</v>
      </c>
      <c r="G3148" s="31">
        <v>42784.469444444447</v>
      </c>
      <c r="I3148" s="29">
        <v>199</v>
      </c>
      <c r="T3148" s="29" t="s">
        <v>845</v>
      </c>
    </row>
    <row r="3149" spans="1:34">
      <c r="A3149" s="29">
        <v>40320</v>
      </c>
      <c r="B3149" s="29" t="s">
        <v>27</v>
      </c>
      <c r="C3149" s="32">
        <v>42784</v>
      </c>
      <c r="D3149" s="36">
        <v>2</v>
      </c>
      <c r="E3149" s="34">
        <v>0.45833333333333331</v>
      </c>
      <c r="F3149" s="34">
        <v>0.47013888888888888</v>
      </c>
      <c r="G3149" s="31">
        <v>42784.470138888886</v>
      </c>
      <c r="U3149" s="29" t="s">
        <v>845</v>
      </c>
    </row>
    <row r="3150" spans="1:34">
      <c r="A3150" s="29">
        <v>40320</v>
      </c>
      <c r="B3150" s="29" t="s">
        <v>27</v>
      </c>
      <c r="C3150" s="32">
        <v>42784</v>
      </c>
      <c r="D3150" s="36">
        <v>2</v>
      </c>
      <c r="E3150" s="34">
        <v>0.45833333333333331</v>
      </c>
      <c r="F3150" s="34">
        <v>0.48055555555555557</v>
      </c>
      <c r="G3150" s="31">
        <v>42784.480555555558</v>
      </c>
      <c r="I3150" s="29">
        <v>189</v>
      </c>
      <c r="W3150" s="29" t="s">
        <v>845</v>
      </c>
    </row>
    <row r="3151" spans="1:34">
      <c r="A3151" s="29">
        <v>40320</v>
      </c>
      <c r="B3151" s="29" t="s">
        <v>27</v>
      </c>
      <c r="C3151" s="32">
        <v>42784</v>
      </c>
      <c r="D3151" s="36">
        <v>2</v>
      </c>
      <c r="E3151" s="34">
        <v>0.45833333333333331</v>
      </c>
      <c r="F3151" s="34">
        <v>0.48402777777777778</v>
      </c>
      <c r="G3151" s="31">
        <v>42784.484027777777</v>
      </c>
      <c r="I3151" s="29">
        <v>213</v>
      </c>
      <c r="U3151" s="29" t="s">
        <v>845</v>
      </c>
    </row>
    <row r="3152" spans="1:34">
      <c r="A3152" s="29">
        <v>40320</v>
      </c>
      <c r="B3152" s="29" t="s">
        <v>27</v>
      </c>
      <c r="C3152" s="32">
        <v>42784</v>
      </c>
      <c r="D3152" s="36">
        <v>2</v>
      </c>
      <c r="E3152" s="34">
        <v>0.45833333333333331</v>
      </c>
      <c r="F3152" s="34">
        <v>0.49444444444444446</v>
      </c>
      <c r="G3152" s="31">
        <v>42784.494444444441</v>
      </c>
      <c r="I3152" s="29">
        <v>176</v>
      </c>
      <c r="W3152" s="29" t="s">
        <v>845</v>
      </c>
    </row>
    <row r="3153" spans="1:34">
      <c r="A3153" s="29">
        <v>40320</v>
      </c>
      <c r="B3153" s="29" t="s">
        <v>27</v>
      </c>
      <c r="C3153" s="32">
        <v>42784</v>
      </c>
      <c r="D3153" s="36">
        <v>2</v>
      </c>
      <c r="E3153" s="34">
        <v>0.45833333333333331</v>
      </c>
      <c r="F3153" s="34">
        <v>0.49791666666666662</v>
      </c>
      <c r="G3153" s="31">
        <v>42784.497916666667</v>
      </c>
      <c r="I3153" s="29">
        <v>179</v>
      </c>
      <c r="U3153" s="29" t="s">
        <v>845</v>
      </c>
    </row>
    <row r="3154" spans="1:34">
      <c r="A3154" s="29">
        <v>40320</v>
      </c>
      <c r="B3154" s="29" t="s">
        <v>27</v>
      </c>
      <c r="C3154" s="32">
        <v>42784</v>
      </c>
      <c r="D3154" s="36">
        <v>2</v>
      </c>
      <c r="E3154" s="34">
        <v>0.45833333333333331</v>
      </c>
      <c r="F3154" s="34">
        <v>0.5083333333333333</v>
      </c>
      <c r="G3154" s="31">
        <v>42784.508333333331</v>
      </c>
      <c r="I3154" s="29">
        <v>146</v>
      </c>
      <c r="W3154" s="29" t="s">
        <v>845</v>
      </c>
    </row>
    <row r="3155" spans="1:34">
      <c r="A3155" s="29">
        <v>40320</v>
      </c>
      <c r="B3155" s="29" t="s">
        <v>27</v>
      </c>
      <c r="C3155" s="32">
        <v>42784</v>
      </c>
      <c r="D3155" s="36">
        <v>2</v>
      </c>
      <c r="E3155" s="34">
        <v>0.5</v>
      </c>
      <c r="F3155" s="34">
        <v>0.53680555555555554</v>
      </c>
      <c r="G3155" s="31">
        <v>42784.536805555559</v>
      </c>
      <c r="I3155" s="29">
        <v>115</v>
      </c>
      <c r="J3155" s="29" t="s">
        <v>843</v>
      </c>
    </row>
    <row r="3156" spans="1:34">
      <c r="A3156" s="29">
        <v>40320</v>
      </c>
      <c r="B3156" s="29" t="s">
        <v>27</v>
      </c>
      <c r="C3156" s="32">
        <v>42784</v>
      </c>
      <c r="D3156" s="36">
        <v>2</v>
      </c>
      <c r="E3156" s="34">
        <v>0.5</v>
      </c>
      <c r="F3156" s="34">
        <v>0.53749999999999998</v>
      </c>
      <c r="G3156" s="31">
        <v>42784.537499999999</v>
      </c>
      <c r="N3156" s="29">
        <v>2.5</v>
      </c>
    </row>
    <row r="3157" spans="1:34">
      <c r="A3157" s="29">
        <v>40320</v>
      </c>
      <c r="B3157" s="29" t="s">
        <v>27</v>
      </c>
      <c r="C3157" s="32">
        <v>42784</v>
      </c>
      <c r="D3157" s="36">
        <v>2</v>
      </c>
      <c r="E3157" s="34">
        <v>0.5</v>
      </c>
      <c r="F3157" s="34">
        <v>0.53819444444444442</v>
      </c>
      <c r="G3157" s="31">
        <v>42784.538194444445</v>
      </c>
      <c r="K3157" s="29">
        <v>43</v>
      </c>
      <c r="L3157" s="29">
        <v>43</v>
      </c>
      <c r="P3157" s="29" t="s">
        <v>845</v>
      </c>
    </row>
    <row r="3158" spans="1:34">
      <c r="A3158" s="29">
        <v>40320</v>
      </c>
      <c r="B3158" s="29" t="s">
        <v>27</v>
      </c>
      <c r="C3158" s="32">
        <v>42784</v>
      </c>
      <c r="D3158" s="36">
        <v>2</v>
      </c>
      <c r="E3158" s="34">
        <v>0.60416666666666663</v>
      </c>
      <c r="F3158" s="34">
        <v>0.60972222222222217</v>
      </c>
      <c r="G3158" s="31">
        <v>42784.609722222223</v>
      </c>
      <c r="I3158" s="29">
        <v>96</v>
      </c>
      <c r="J3158" s="29" t="s">
        <v>843</v>
      </c>
      <c r="AH3158" s="29" t="s">
        <v>1429</v>
      </c>
    </row>
    <row r="3159" spans="1:34">
      <c r="A3159" s="29">
        <v>40320</v>
      </c>
      <c r="B3159" s="29" t="s">
        <v>27</v>
      </c>
      <c r="C3159" s="32">
        <v>42784</v>
      </c>
      <c r="D3159" s="36">
        <v>2</v>
      </c>
      <c r="E3159" s="34">
        <v>0.625</v>
      </c>
      <c r="F3159" s="34">
        <v>0.62430555555555556</v>
      </c>
      <c r="G3159" s="31">
        <v>42784.624305555553</v>
      </c>
      <c r="I3159" s="29">
        <v>82</v>
      </c>
      <c r="J3159" s="29" t="s">
        <v>843</v>
      </c>
      <c r="AH3159" s="29" t="s">
        <v>1430</v>
      </c>
    </row>
    <row r="3160" spans="1:34">
      <c r="A3160" s="29">
        <v>40320</v>
      </c>
      <c r="B3160" s="29" t="s">
        <v>27</v>
      </c>
      <c r="C3160" s="32">
        <v>42784</v>
      </c>
      <c r="D3160" s="36">
        <v>2</v>
      </c>
      <c r="E3160" s="34">
        <v>0.63541666666666663</v>
      </c>
      <c r="F3160" s="34">
        <v>0.63611111111111118</v>
      </c>
      <c r="G3160" s="31">
        <v>42784.636111111111</v>
      </c>
      <c r="I3160" s="29">
        <v>77</v>
      </c>
      <c r="J3160" s="29" t="s">
        <v>846</v>
      </c>
      <c r="M3160" s="29">
        <v>16</v>
      </c>
      <c r="AH3160" s="29" t="s">
        <v>1431</v>
      </c>
    </row>
    <row r="3161" spans="1:34">
      <c r="A3161" s="29">
        <v>40320</v>
      </c>
      <c r="B3161" s="29" t="s">
        <v>27</v>
      </c>
      <c r="C3161" s="32">
        <v>42784</v>
      </c>
      <c r="D3161" s="36">
        <v>2</v>
      </c>
      <c r="E3161" s="34">
        <v>0.64583333333333337</v>
      </c>
      <c r="F3161" s="34">
        <v>0.6479166666666667</v>
      </c>
      <c r="G3161" s="31">
        <v>42784.647916666669</v>
      </c>
      <c r="I3161" s="29">
        <v>80</v>
      </c>
      <c r="J3161" s="29" t="s">
        <v>843</v>
      </c>
      <c r="AH3161" s="29" t="s">
        <v>1432</v>
      </c>
    </row>
    <row r="3162" spans="1:34">
      <c r="A3162" s="29">
        <v>40320</v>
      </c>
      <c r="B3162" s="29" t="s">
        <v>27</v>
      </c>
      <c r="C3162" s="32">
        <v>42784</v>
      </c>
      <c r="D3162" s="36">
        <v>2</v>
      </c>
      <c r="E3162" s="34">
        <v>0.65625</v>
      </c>
      <c r="F3162" s="34">
        <v>0.66111111111111109</v>
      </c>
      <c r="G3162" s="31">
        <v>42784.661111111112</v>
      </c>
      <c r="I3162" s="29">
        <v>112</v>
      </c>
      <c r="J3162" s="29" t="s">
        <v>843</v>
      </c>
      <c r="AH3162" s="29" t="s">
        <v>1433</v>
      </c>
    </row>
    <row r="3163" spans="1:34">
      <c r="A3163" s="29">
        <v>40320</v>
      </c>
      <c r="B3163" s="29" t="s">
        <v>27</v>
      </c>
      <c r="C3163" s="32">
        <v>42784</v>
      </c>
      <c r="D3163" s="36">
        <v>2</v>
      </c>
      <c r="E3163" s="34">
        <v>0.66666666666666663</v>
      </c>
      <c r="F3163" s="34">
        <v>0.67361111111111116</v>
      </c>
      <c r="G3163" s="31">
        <v>42784.673611111109</v>
      </c>
      <c r="I3163" s="29">
        <v>84</v>
      </c>
      <c r="J3163" s="29" t="s">
        <v>843</v>
      </c>
      <c r="AH3163" s="29" t="s">
        <v>1434</v>
      </c>
    </row>
    <row r="3164" spans="1:34">
      <c r="A3164" s="29">
        <v>40320</v>
      </c>
      <c r="B3164" s="29" t="s">
        <v>27</v>
      </c>
      <c r="C3164" s="32">
        <v>42784</v>
      </c>
      <c r="D3164" s="36">
        <v>2</v>
      </c>
      <c r="E3164" s="34">
        <v>0.67708333333333337</v>
      </c>
      <c r="F3164" s="34">
        <v>0.68402777777777779</v>
      </c>
      <c r="G3164" s="31">
        <v>42784.684027777781</v>
      </c>
      <c r="I3164" s="29">
        <v>95</v>
      </c>
      <c r="J3164" s="29" t="s">
        <v>843</v>
      </c>
      <c r="AH3164" s="29" t="s">
        <v>1435</v>
      </c>
    </row>
    <row r="3165" spans="1:34">
      <c r="A3165" s="29">
        <v>40320</v>
      </c>
      <c r="B3165" s="29" t="s">
        <v>27</v>
      </c>
      <c r="C3165" s="32">
        <v>42784</v>
      </c>
      <c r="D3165" s="36">
        <v>2</v>
      </c>
      <c r="E3165" s="34">
        <v>0.6875</v>
      </c>
      <c r="F3165" s="34">
        <v>0.69444444444444453</v>
      </c>
      <c r="G3165" s="31">
        <v>42784.694444444445</v>
      </c>
      <c r="AH3165" s="29" t="s">
        <v>1436</v>
      </c>
    </row>
    <row r="3166" spans="1:34">
      <c r="A3166" s="29">
        <v>40320</v>
      </c>
      <c r="B3166" s="29" t="s">
        <v>27</v>
      </c>
      <c r="C3166" s="32">
        <v>42784</v>
      </c>
      <c r="D3166" s="36">
        <v>2</v>
      </c>
      <c r="E3166" s="34">
        <v>0.69791666666666663</v>
      </c>
      <c r="F3166" s="34">
        <v>0.69930555555555562</v>
      </c>
      <c r="G3166" s="31">
        <v>42784.699305555558</v>
      </c>
      <c r="I3166" s="29">
        <v>82</v>
      </c>
      <c r="J3166" s="29" t="s">
        <v>843</v>
      </c>
      <c r="AH3166" s="29" t="s">
        <v>1437</v>
      </c>
    </row>
    <row r="3167" spans="1:34">
      <c r="A3167" s="29">
        <v>40320</v>
      </c>
      <c r="B3167" s="29" t="s">
        <v>27</v>
      </c>
      <c r="C3167" s="32">
        <v>42784</v>
      </c>
      <c r="D3167" s="36">
        <v>2</v>
      </c>
      <c r="E3167" s="34">
        <v>0.69791666666666663</v>
      </c>
      <c r="F3167" s="34">
        <v>0.71527777777777779</v>
      </c>
      <c r="G3167" s="31">
        <v>42784.715277777781</v>
      </c>
      <c r="I3167" s="29">
        <v>99</v>
      </c>
      <c r="J3167" s="29" t="s">
        <v>843</v>
      </c>
      <c r="AH3167" s="29" t="s">
        <v>1438</v>
      </c>
    </row>
    <row r="3168" spans="1:34">
      <c r="A3168" s="29">
        <v>40320</v>
      </c>
      <c r="B3168" s="29" t="s">
        <v>27</v>
      </c>
      <c r="C3168" s="32">
        <v>42784</v>
      </c>
      <c r="D3168" s="36">
        <v>2</v>
      </c>
      <c r="E3168" s="34">
        <v>0.70833333333333337</v>
      </c>
      <c r="F3168" s="34">
        <v>0.72569444444444453</v>
      </c>
      <c r="G3168" s="31">
        <v>42784.725694444445</v>
      </c>
      <c r="I3168" s="29">
        <v>99</v>
      </c>
      <c r="J3168" s="29" t="s">
        <v>843</v>
      </c>
      <c r="AH3168" s="29" t="s">
        <v>1439</v>
      </c>
    </row>
    <row r="3169" spans="1:34">
      <c r="A3169" s="29">
        <v>40320</v>
      </c>
      <c r="B3169" s="29" t="s">
        <v>27</v>
      </c>
      <c r="C3169" s="32">
        <v>42784</v>
      </c>
      <c r="D3169" s="36">
        <v>2</v>
      </c>
      <c r="E3169" s="34">
        <v>0.71875</v>
      </c>
      <c r="F3169" s="34">
        <v>0.73611111111111116</v>
      </c>
      <c r="G3169" s="31">
        <v>42784.736111111109</v>
      </c>
      <c r="I3169" s="29">
        <v>107</v>
      </c>
      <c r="J3169" s="29" t="s">
        <v>843</v>
      </c>
      <c r="AH3169" s="29" t="s">
        <v>1440</v>
      </c>
    </row>
    <row r="3170" spans="1:34">
      <c r="A3170" s="29">
        <v>40320</v>
      </c>
      <c r="B3170" s="29" t="s">
        <v>27</v>
      </c>
      <c r="C3170" s="32">
        <v>42784</v>
      </c>
      <c r="D3170" s="36">
        <v>2</v>
      </c>
      <c r="E3170" s="34">
        <v>0.75</v>
      </c>
      <c r="F3170" s="34">
        <v>0.74652777777777779</v>
      </c>
      <c r="G3170" s="31">
        <v>42784.746527777781</v>
      </c>
      <c r="I3170" s="29">
        <v>90</v>
      </c>
      <c r="J3170" s="29" t="s">
        <v>843</v>
      </c>
      <c r="Z3170" s="29" t="s">
        <v>845</v>
      </c>
    </row>
    <row r="3171" spans="1:34">
      <c r="A3171" s="29">
        <v>40320</v>
      </c>
      <c r="B3171" s="29" t="s">
        <v>27</v>
      </c>
      <c r="C3171" s="32">
        <v>42784</v>
      </c>
      <c r="D3171" s="36">
        <v>2</v>
      </c>
      <c r="E3171" s="34">
        <v>0.75</v>
      </c>
      <c r="F3171" s="34">
        <v>0.74722222222222223</v>
      </c>
      <c r="G3171" s="31">
        <v>42784.74722222222</v>
      </c>
      <c r="N3171" s="29">
        <v>4.5</v>
      </c>
    </row>
    <row r="3172" spans="1:34">
      <c r="A3172" s="29">
        <v>40320</v>
      </c>
      <c r="B3172" s="29" t="s">
        <v>27</v>
      </c>
      <c r="C3172" s="32">
        <v>42784</v>
      </c>
      <c r="D3172" s="36">
        <v>2</v>
      </c>
      <c r="E3172" s="34">
        <v>0.75</v>
      </c>
      <c r="F3172" s="34">
        <v>0.74791666666666667</v>
      </c>
      <c r="G3172" s="31">
        <v>42784.747916666667</v>
      </c>
      <c r="K3172" s="29">
        <v>70.650000000000006</v>
      </c>
      <c r="L3172" s="29">
        <v>68</v>
      </c>
      <c r="P3172" s="29" t="s">
        <v>845</v>
      </c>
    </row>
    <row r="3173" spans="1:34">
      <c r="A3173" s="29">
        <v>40320</v>
      </c>
      <c r="B3173" s="29" t="s">
        <v>27</v>
      </c>
      <c r="C3173" s="32">
        <v>42784</v>
      </c>
      <c r="D3173" s="36">
        <v>2</v>
      </c>
      <c r="E3173" s="34">
        <v>0.84375</v>
      </c>
      <c r="F3173" s="34">
        <v>0.84513888888888899</v>
      </c>
      <c r="G3173" s="31">
        <v>42784.845138888886</v>
      </c>
      <c r="I3173" s="29">
        <v>103</v>
      </c>
      <c r="J3173" s="29" t="s">
        <v>843</v>
      </c>
      <c r="AH3173" s="29" t="s">
        <v>1441</v>
      </c>
    </row>
    <row r="3174" spans="1:34">
      <c r="A3174" s="29">
        <v>40320</v>
      </c>
      <c r="B3174" s="29" t="s">
        <v>27</v>
      </c>
      <c r="C3174" s="32">
        <v>42784</v>
      </c>
      <c r="D3174" s="36">
        <v>2</v>
      </c>
      <c r="E3174" s="34">
        <v>0.84375</v>
      </c>
      <c r="F3174" s="34">
        <v>0.84583333333333333</v>
      </c>
      <c r="G3174" s="31">
        <v>42784.845833333333</v>
      </c>
      <c r="I3174" s="29">
        <v>101</v>
      </c>
      <c r="J3174" s="29" t="s">
        <v>843</v>
      </c>
    </row>
    <row r="3175" spans="1:34">
      <c r="A3175" s="29">
        <v>40320</v>
      </c>
      <c r="B3175" s="29" t="s">
        <v>27</v>
      </c>
      <c r="C3175" s="32">
        <v>42784</v>
      </c>
      <c r="D3175" s="36">
        <v>2</v>
      </c>
      <c r="E3175" s="34">
        <v>0.875</v>
      </c>
      <c r="F3175" s="34">
        <v>0.87638888888888899</v>
      </c>
      <c r="G3175" s="31">
        <v>42784.876388888886</v>
      </c>
      <c r="I3175" s="29">
        <v>104</v>
      </c>
      <c r="J3175" s="29" t="s">
        <v>843</v>
      </c>
      <c r="AH3175" s="29" t="s">
        <v>1442</v>
      </c>
    </row>
    <row r="3176" spans="1:34">
      <c r="A3176" s="29">
        <v>40320</v>
      </c>
      <c r="B3176" s="29" t="s">
        <v>27</v>
      </c>
      <c r="C3176" s="32">
        <v>42784</v>
      </c>
      <c r="D3176" s="36">
        <v>2</v>
      </c>
      <c r="E3176" s="34">
        <v>0.91666666666666663</v>
      </c>
      <c r="F3176" s="34">
        <v>0.91666666666666663</v>
      </c>
      <c r="G3176" s="31">
        <v>42784.916666666664</v>
      </c>
      <c r="O3176" s="29">
        <v>10</v>
      </c>
      <c r="AH3176" s="29" t="s">
        <v>1443</v>
      </c>
    </row>
    <row r="3177" spans="1:34">
      <c r="A3177" s="29">
        <v>40320</v>
      </c>
      <c r="B3177" s="29" t="s">
        <v>27</v>
      </c>
      <c r="C3177" s="32">
        <v>42784</v>
      </c>
      <c r="D3177" s="36">
        <v>2</v>
      </c>
      <c r="E3177" s="34">
        <v>0.95833333333333337</v>
      </c>
      <c r="F3177" s="34">
        <v>0.9555555555555556</v>
      </c>
      <c r="G3177" s="31">
        <v>42784.955555555556</v>
      </c>
      <c r="I3177" s="29">
        <v>102</v>
      </c>
      <c r="J3177" s="29" t="s">
        <v>843</v>
      </c>
      <c r="Y3177" s="29" t="s">
        <v>845</v>
      </c>
      <c r="AH3177" s="29" t="s">
        <v>1444</v>
      </c>
    </row>
    <row r="3178" spans="1:34">
      <c r="A3178" s="29">
        <v>40320</v>
      </c>
      <c r="B3178" s="29" t="s">
        <v>27</v>
      </c>
      <c r="C3178" s="32">
        <v>42785</v>
      </c>
      <c r="D3178" s="36">
        <v>3</v>
      </c>
      <c r="E3178" s="34">
        <v>0.17708333333333334</v>
      </c>
      <c r="F3178" s="34">
        <v>0.17708333333333334</v>
      </c>
      <c r="G3178" s="31">
        <v>42785.177083333336</v>
      </c>
      <c r="I3178" s="29">
        <v>94</v>
      </c>
      <c r="J3178" s="29" t="s">
        <v>843</v>
      </c>
      <c r="AH3178" s="29" t="s">
        <v>1287</v>
      </c>
    </row>
    <row r="3179" spans="1:34">
      <c r="A3179" s="29">
        <v>40320</v>
      </c>
      <c r="B3179" s="29" t="s">
        <v>27</v>
      </c>
      <c r="C3179" s="32">
        <v>42785</v>
      </c>
      <c r="D3179" s="36">
        <v>3</v>
      </c>
      <c r="E3179" s="34">
        <v>0.19791666666666666</v>
      </c>
      <c r="F3179" s="34">
        <v>0.19930555555555554</v>
      </c>
      <c r="G3179" s="31">
        <v>42785.199305555558</v>
      </c>
      <c r="I3179" s="29">
        <v>83</v>
      </c>
      <c r="J3179" s="29" t="s">
        <v>843</v>
      </c>
      <c r="AH3179" s="29" t="s">
        <v>1445</v>
      </c>
    </row>
    <row r="3180" spans="1:34">
      <c r="A3180" s="29">
        <v>40320</v>
      </c>
      <c r="B3180" s="29" t="s">
        <v>27</v>
      </c>
      <c r="C3180" s="32">
        <v>42785</v>
      </c>
      <c r="D3180" s="36">
        <v>3</v>
      </c>
      <c r="E3180" s="34">
        <v>0.21875</v>
      </c>
      <c r="F3180" s="34">
        <v>0.22083333333333333</v>
      </c>
      <c r="G3180" s="31">
        <v>42785.220833333333</v>
      </c>
      <c r="I3180" s="29">
        <v>83</v>
      </c>
      <c r="J3180" s="29" t="s">
        <v>843</v>
      </c>
      <c r="AH3180" s="29" t="s">
        <v>1446</v>
      </c>
    </row>
    <row r="3181" spans="1:34">
      <c r="A3181" s="29">
        <v>40320</v>
      </c>
      <c r="B3181" s="29" t="s">
        <v>27</v>
      </c>
      <c r="C3181" s="32">
        <v>42785</v>
      </c>
      <c r="D3181" s="36">
        <v>3</v>
      </c>
      <c r="E3181" s="34">
        <v>0.25</v>
      </c>
      <c r="F3181" s="34">
        <v>0.24374999999999999</v>
      </c>
      <c r="G3181" s="31">
        <v>42785.243750000001</v>
      </c>
      <c r="I3181" s="29">
        <v>74</v>
      </c>
      <c r="J3181" s="29" t="s">
        <v>846</v>
      </c>
      <c r="M3181" s="29">
        <v>15</v>
      </c>
      <c r="AH3181" s="29" t="s">
        <v>1447</v>
      </c>
    </row>
    <row r="3182" spans="1:34">
      <c r="A3182" s="29">
        <v>40320</v>
      </c>
      <c r="B3182" s="29" t="s">
        <v>27</v>
      </c>
      <c r="C3182" s="32">
        <v>42785</v>
      </c>
      <c r="D3182" s="36">
        <v>3</v>
      </c>
      <c r="E3182" s="34">
        <v>0.26041666666666669</v>
      </c>
      <c r="F3182" s="34">
        <v>0.25625000000000003</v>
      </c>
      <c r="G3182" s="31">
        <v>42785.256249999999</v>
      </c>
      <c r="I3182" s="29">
        <v>77</v>
      </c>
      <c r="J3182" s="29" t="s">
        <v>846</v>
      </c>
      <c r="M3182" s="29">
        <v>15</v>
      </c>
      <c r="AH3182" s="29" t="s">
        <v>1448</v>
      </c>
    </row>
    <row r="3183" spans="1:34">
      <c r="A3183" s="29">
        <v>40320</v>
      </c>
      <c r="B3183" s="29" t="s">
        <v>27</v>
      </c>
      <c r="C3183" s="32">
        <v>42785</v>
      </c>
      <c r="D3183" s="36">
        <v>3</v>
      </c>
      <c r="E3183" s="34">
        <v>0.27083333333333331</v>
      </c>
      <c r="F3183" s="34">
        <v>0.27083333333333331</v>
      </c>
      <c r="G3183" s="31">
        <v>42785.270833333336</v>
      </c>
      <c r="I3183" s="29">
        <v>84</v>
      </c>
      <c r="J3183" s="29" t="s">
        <v>843</v>
      </c>
    </row>
    <row r="3184" spans="1:34">
      <c r="A3184" s="29">
        <v>40320</v>
      </c>
      <c r="B3184" s="29" t="s">
        <v>27</v>
      </c>
      <c r="C3184" s="32">
        <v>42785</v>
      </c>
      <c r="D3184" s="36">
        <v>3</v>
      </c>
      <c r="E3184" s="34">
        <v>0.29166666666666669</v>
      </c>
      <c r="F3184" s="34">
        <v>0.3298611111111111</v>
      </c>
      <c r="G3184" s="31">
        <v>42785.329861111109</v>
      </c>
      <c r="AD3184" s="29" t="s">
        <v>1449</v>
      </c>
      <c r="AE3184" s="29">
        <v>50</v>
      </c>
      <c r="AF3184" s="29">
        <v>13</v>
      </c>
      <c r="AG3184" s="29">
        <v>97.8</v>
      </c>
    </row>
    <row r="3185" spans="1:34">
      <c r="A3185" s="29">
        <v>40320</v>
      </c>
      <c r="B3185" s="29" t="s">
        <v>27</v>
      </c>
      <c r="C3185" s="32">
        <v>42785</v>
      </c>
      <c r="D3185" s="36">
        <v>3</v>
      </c>
      <c r="E3185" s="34">
        <v>0.33333333333333331</v>
      </c>
      <c r="F3185" s="34">
        <v>0.33402777777777781</v>
      </c>
      <c r="G3185" s="31">
        <v>42785.334027777775</v>
      </c>
      <c r="I3185" s="29">
        <v>162</v>
      </c>
      <c r="J3185" s="29" t="s">
        <v>843</v>
      </c>
    </row>
    <row r="3186" spans="1:34">
      <c r="A3186" s="29">
        <v>40320</v>
      </c>
      <c r="B3186" s="29" t="s">
        <v>27</v>
      </c>
      <c r="C3186" s="32">
        <v>42785</v>
      </c>
      <c r="D3186" s="36">
        <v>3</v>
      </c>
      <c r="E3186" s="34">
        <v>0.33333333333333331</v>
      </c>
      <c r="F3186" s="34">
        <v>0.3347222222222222</v>
      </c>
      <c r="G3186" s="31">
        <v>42785.334722222222</v>
      </c>
      <c r="N3186" s="29">
        <v>2.5</v>
      </c>
    </row>
    <row r="3187" spans="1:34">
      <c r="A3187" s="29">
        <v>40320</v>
      </c>
      <c r="B3187" s="29" t="s">
        <v>27</v>
      </c>
      <c r="C3187" s="32">
        <v>42785</v>
      </c>
      <c r="D3187" s="36">
        <v>3</v>
      </c>
      <c r="E3187" s="34">
        <v>0.33333333333333331</v>
      </c>
      <c r="F3187" s="34">
        <v>0.3354166666666667</v>
      </c>
      <c r="G3187" s="31">
        <v>42785.335416666669</v>
      </c>
      <c r="K3187" s="29">
        <v>35</v>
      </c>
      <c r="L3187" s="29">
        <v>37</v>
      </c>
      <c r="P3187" s="29" t="s">
        <v>845</v>
      </c>
    </row>
    <row r="3188" spans="1:34">
      <c r="A3188" s="29">
        <v>40320</v>
      </c>
      <c r="B3188" s="29" t="s">
        <v>27</v>
      </c>
      <c r="C3188" s="32">
        <v>42785</v>
      </c>
      <c r="D3188" s="36">
        <v>3</v>
      </c>
      <c r="E3188" s="34">
        <v>0.375</v>
      </c>
      <c r="F3188" s="34">
        <v>0.3888888888888889</v>
      </c>
      <c r="G3188" s="31">
        <v>42785.388888888891</v>
      </c>
      <c r="Q3188" s="29" t="s">
        <v>845</v>
      </c>
    </row>
    <row r="3189" spans="1:34">
      <c r="A3189" s="29">
        <v>40320</v>
      </c>
      <c r="B3189" s="29" t="s">
        <v>27</v>
      </c>
      <c r="C3189" s="32">
        <v>42785</v>
      </c>
      <c r="D3189" s="36">
        <v>3</v>
      </c>
      <c r="E3189" s="34">
        <v>0.41666666666666669</v>
      </c>
      <c r="F3189" s="34">
        <v>0.42430555555555555</v>
      </c>
      <c r="G3189" s="31">
        <v>42785.424305555556</v>
      </c>
      <c r="I3189" s="29">
        <v>117</v>
      </c>
      <c r="J3189" s="29" t="s">
        <v>843</v>
      </c>
      <c r="K3189" s="29">
        <v>40</v>
      </c>
      <c r="S3189" s="29" t="s">
        <v>845</v>
      </c>
      <c r="AH3189" s="29" t="s">
        <v>1450</v>
      </c>
    </row>
    <row r="3190" spans="1:34">
      <c r="A3190" s="29">
        <v>40320</v>
      </c>
      <c r="B3190" s="29" t="s">
        <v>27</v>
      </c>
      <c r="C3190" s="32">
        <v>42785</v>
      </c>
      <c r="D3190" s="36">
        <v>3</v>
      </c>
      <c r="E3190" s="34">
        <v>0.41666666666666669</v>
      </c>
      <c r="F3190" s="34">
        <v>0.43333333333333335</v>
      </c>
      <c r="G3190" s="31">
        <v>42785.433333333334</v>
      </c>
      <c r="I3190" s="29">
        <v>127</v>
      </c>
      <c r="K3190" s="29">
        <v>40</v>
      </c>
      <c r="AH3190" s="29" t="s">
        <v>1451</v>
      </c>
    </row>
    <row r="3191" spans="1:34">
      <c r="A3191" s="29">
        <v>40320</v>
      </c>
      <c r="B3191" s="29" t="s">
        <v>27</v>
      </c>
      <c r="C3191" s="32">
        <v>42785</v>
      </c>
      <c r="D3191" s="36">
        <v>3</v>
      </c>
      <c r="E3191" s="34">
        <v>0.41666666666666669</v>
      </c>
      <c r="F3191" s="34">
        <v>0.44375000000000003</v>
      </c>
      <c r="G3191" s="31">
        <v>42785.443749999999</v>
      </c>
      <c r="I3191" s="29">
        <v>168</v>
      </c>
      <c r="T3191" s="29" t="s">
        <v>845</v>
      </c>
    </row>
    <row r="3192" spans="1:34">
      <c r="A3192" s="29">
        <v>40320</v>
      </c>
      <c r="B3192" s="29" t="s">
        <v>27</v>
      </c>
      <c r="C3192" s="32">
        <v>42785</v>
      </c>
      <c r="D3192" s="36">
        <v>3</v>
      </c>
      <c r="E3192" s="34">
        <v>0.41666666666666669</v>
      </c>
      <c r="F3192" s="34">
        <v>0.44444444444444442</v>
      </c>
      <c r="G3192" s="31">
        <v>42785.444444444445</v>
      </c>
      <c r="U3192" s="29" t="s">
        <v>845</v>
      </c>
    </row>
    <row r="3193" spans="1:34">
      <c r="A3193" s="29">
        <v>40320</v>
      </c>
      <c r="B3193" s="29" t="s">
        <v>27</v>
      </c>
      <c r="C3193" s="32">
        <v>42785</v>
      </c>
      <c r="D3193" s="36">
        <v>3</v>
      </c>
      <c r="E3193" s="34">
        <v>0.41666666666666669</v>
      </c>
      <c r="F3193" s="34">
        <v>0.4548611111111111</v>
      </c>
      <c r="G3193" s="31">
        <v>42785.454861111109</v>
      </c>
      <c r="I3193" s="29">
        <v>202</v>
      </c>
      <c r="W3193" s="29" t="s">
        <v>845</v>
      </c>
    </row>
    <row r="3194" spans="1:34">
      <c r="A3194" s="29">
        <v>40320</v>
      </c>
      <c r="B3194" s="29" t="s">
        <v>27</v>
      </c>
      <c r="C3194" s="32">
        <v>42785</v>
      </c>
      <c r="D3194" s="36">
        <v>3</v>
      </c>
      <c r="E3194" s="34">
        <v>0.41666666666666669</v>
      </c>
      <c r="F3194" s="34">
        <v>0.45902777777777781</v>
      </c>
      <c r="G3194" s="31">
        <v>42785.459027777775</v>
      </c>
      <c r="I3194" s="29">
        <v>165</v>
      </c>
      <c r="U3194" s="29" t="s">
        <v>845</v>
      </c>
    </row>
    <row r="3195" spans="1:34">
      <c r="A3195" s="29">
        <v>40320</v>
      </c>
      <c r="B3195" s="29" t="s">
        <v>27</v>
      </c>
      <c r="C3195" s="32">
        <v>42785</v>
      </c>
      <c r="D3195" s="36">
        <v>3</v>
      </c>
      <c r="E3195" s="34">
        <v>0.41666666666666669</v>
      </c>
      <c r="F3195" s="34">
        <v>0.4694444444444445</v>
      </c>
      <c r="G3195" s="31">
        <v>42785.469444444447</v>
      </c>
      <c r="I3195" s="29">
        <v>206</v>
      </c>
      <c r="W3195" s="29" t="s">
        <v>845</v>
      </c>
    </row>
    <row r="3196" spans="1:34">
      <c r="A3196" s="29">
        <v>40320</v>
      </c>
      <c r="B3196" s="29" t="s">
        <v>27</v>
      </c>
      <c r="C3196" s="32">
        <v>42785</v>
      </c>
      <c r="D3196" s="36">
        <v>3</v>
      </c>
      <c r="E3196" s="34">
        <v>0.41666666666666669</v>
      </c>
      <c r="F3196" s="34">
        <v>0.47361111111111115</v>
      </c>
      <c r="G3196" s="31">
        <v>42785.473611111112</v>
      </c>
      <c r="I3196" s="29">
        <v>202</v>
      </c>
      <c r="U3196" s="29" t="s">
        <v>845</v>
      </c>
    </row>
    <row r="3197" spans="1:34">
      <c r="A3197" s="29">
        <v>40320</v>
      </c>
      <c r="B3197" s="29" t="s">
        <v>27</v>
      </c>
      <c r="C3197" s="32">
        <v>42785</v>
      </c>
      <c r="D3197" s="36">
        <v>3</v>
      </c>
      <c r="E3197" s="34">
        <v>0.41666666666666669</v>
      </c>
      <c r="F3197" s="49">
        <v>0.48402777777777778</v>
      </c>
      <c r="G3197" s="31">
        <v>42785.484027777777</v>
      </c>
      <c r="I3197" s="29">
        <v>200</v>
      </c>
      <c r="W3197" s="29" t="s">
        <v>845</v>
      </c>
      <c r="AH3197" s="29" t="s">
        <v>1452</v>
      </c>
    </row>
    <row r="3198" spans="1:34">
      <c r="A3198" s="29">
        <v>40320</v>
      </c>
      <c r="B3198" s="29" t="s">
        <v>27</v>
      </c>
      <c r="C3198" s="32">
        <v>42785</v>
      </c>
      <c r="D3198" s="36">
        <v>3</v>
      </c>
      <c r="E3198" s="34">
        <v>0.5</v>
      </c>
      <c r="F3198" s="34">
        <v>0.49861111111111112</v>
      </c>
      <c r="G3198" s="31">
        <v>42785.498611111114</v>
      </c>
      <c r="I3198" s="29">
        <v>157</v>
      </c>
      <c r="J3198" s="29" t="s">
        <v>843</v>
      </c>
      <c r="U3198" s="34"/>
    </row>
    <row r="3199" spans="1:34">
      <c r="A3199" s="29">
        <v>40320</v>
      </c>
      <c r="B3199" s="29" t="s">
        <v>27</v>
      </c>
      <c r="C3199" s="32">
        <v>42785</v>
      </c>
      <c r="D3199" s="36">
        <v>3</v>
      </c>
      <c r="E3199" s="34">
        <v>0.5</v>
      </c>
      <c r="F3199" s="34">
        <v>0.50069444444444444</v>
      </c>
      <c r="G3199" s="31">
        <v>42785.500694444447</v>
      </c>
      <c r="N3199" s="29">
        <v>3.5</v>
      </c>
    </row>
    <row r="3200" spans="1:34">
      <c r="A3200" s="29">
        <v>40320</v>
      </c>
      <c r="B3200" s="29" t="s">
        <v>27</v>
      </c>
      <c r="C3200" s="32">
        <v>42785</v>
      </c>
      <c r="D3200" s="36">
        <v>3</v>
      </c>
      <c r="E3200" s="34">
        <v>0.5</v>
      </c>
      <c r="F3200" s="34">
        <v>0.50138888888888888</v>
      </c>
      <c r="G3200" s="31">
        <v>42785.501388888886</v>
      </c>
      <c r="K3200" s="29">
        <v>55</v>
      </c>
      <c r="L3200" s="29">
        <v>53</v>
      </c>
      <c r="P3200" s="29" t="s">
        <v>845</v>
      </c>
    </row>
    <row r="3201" spans="1:34">
      <c r="A3201" s="29">
        <v>40320</v>
      </c>
      <c r="B3201" s="29" t="s">
        <v>27</v>
      </c>
      <c r="C3201" s="32">
        <v>42785</v>
      </c>
      <c r="D3201" s="36">
        <v>3</v>
      </c>
      <c r="E3201" s="34">
        <v>0.55208333333333337</v>
      </c>
      <c r="F3201" s="34">
        <v>0.55486111111111114</v>
      </c>
      <c r="G3201" s="31">
        <v>42785.554861111108</v>
      </c>
      <c r="I3201" s="29">
        <v>93</v>
      </c>
      <c r="J3201" s="29" t="s">
        <v>843</v>
      </c>
      <c r="AH3201" s="29" t="s">
        <v>1453</v>
      </c>
    </row>
    <row r="3202" spans="1:34">
      <c r="A3202" s="29">
        <v>40320</v>
      </c>
      <c r="B3202" s="29" t="s">
        <v>27</v>
      </c>
      <c r="C3202" s="32">
        <v>42785</v>
      </c>
      <c r="D3202" s="36">
        <v>3</v>
      </c>
      <c r="E3202" s="34">
        <v>0.5625</v>
      </c>
      <c r="F3202" s="34">
        <v>0.56597222222222221</v>
      </c>
      <c r="G3202" s="31">
        <v>42785.565972222219</v>
      </c>
      <c r="I3202" s="29">
        <v>98</v>
      </c>
      <c r="J3202" s="29" t="s">
        <v>843</v>
      </c>
      <c r="AH3202" s="29" t="s">
        <v>1454</v>
      </c>
    </row>
    <row r="3203" spans="1:34">
      <c r="A3203" s="29">
        <v>40320</v>
      </c>
      <c r="B3203" s="29" t="s">
        <v>27</v>
      </c>
      <c r="C3203" s="32">
        <v>42785</v>
      </c>
      <c r="D3203" s="36">
        <v>3</v>
      </c>
      <c r="E3203" s="34">
        <v>0.57291666666666663</v>
      </c>
      <c r="F3203" s="34">
        <v>0.57847222222222217</v>
      </c>
      <c r="G3203" s="31">
        <v>42785.578472222223</v>
      </c>
      <c r="I3203" s="29">
        <v>87</v>
      </c>
      <c r="J3203" s="29" t="s">
        <v>843</v>
      </c>
      <c r="AH3203" s="29" t="s">
        <v>1455</v>
      </c>
    </row>
    <row r="3204" spans="1:34">
      <c r="A3204" s="29">
        <v>40320</v>
      </c>
      <c r="B3204" s="29" t="s">
        <v>27</v>
      </c>
      <c r="C3204" s="32">
        <v>42785</v>
      </c>
      <c r="D3204" s="36">
        <v>3</v>
      </c>
      <c r="E3204" s="34">
        <v>0.58333333333333337</v>
      </c>
      <c r="F3204" s="34">
        <v>0.58958333333333335</v>
      </c>
      <c r="G3204" s="31">
        <v>42785.589583333334</v>
      </c>
      <c r="I3204" s="29">
        <v>84</v>
      </c>
      <c r="J3204" s="29" t="s">
        <v>843</v>
      </c>
      <c r="AH3204" s="29" t="s">
        <v>1456</v>
      </c>
    </row>
    <row r="3205" spans="1:34">
      <c r="A3205" s="29">
        <v>40320</v>
      </c>
      <c r="B3205" s="29" t="s">
        <v>27</v>
      </c>
      <c r="C3205" s="32">
        <v>42785</v>
      </c>
      <c r="D3205" s="36">
        <v>3</v>
      </c>
      <c r="E3205" s="34">
        <v>0.60416666666666663</v>
      </c>
      <c r="F3205" s="34">
        <v>0.60138888888888886</v>
      </c>
      <c r="G3205" s="31">
        <v>42785.601388888892</v>
      </c>
      <c r="I3205" s="29">
        <v>69</v>
      </c>
      <c r="M3205" s="29">
        <v>15</v>
      </c>
      <c r="AH3205" s="29" t="s">
        <v>1457</v>
      </c>
    </row>
    <row r="3206" spans="1:34">
      <c r="A3206" s="29">
        <v>40320</v>
      </c>
      <c r="B3206" s="29" t="s">
        <v>27</v>
      </c>
      <c r="C3206" s="32">
        <v>42785</v>
      </c>
      <c r="D3206" s="36">
        <v>3</v>
      </c>
      <c r="E3206" s="34">
        <v>0.61458333333333337</v>
      </c>
      <c r="F3206" s="34">
        <v>0.60625000000000007</v>
      </c>
      <c r="G3206" s="31">
        <v>42785.606249999997</v>
      </c>
      <c r="I3206" s="29">
        <v>79</v>
      </c>
      <c r="M3206" s="29">
        <v>15</v>
      </c>
      <c r="AH3206" s="29" t="s">
        <v>1458</v>
      </c>
    </row>
    <row r="3207" spans="1:34">
      <c r="A3207" s="29">
        <v>40320</v>
      </c>
      <c r="B3207" s="29" t="s">
        <v>27</v>
      </c>
      <c r="C3207" s="32">
        <v>42785</v>
      </c>
      <c r="D3207" s="36">
        <v>3</v>
      </c>
      <c r="E3207" s="34">
        <v>0.625</v>
      </c>
      <c r="F3207" s="34">
        <v>0.625</v>
      </c>
      <c r="G3207" s="31">
        <v>42785.625</v>
      </c>
      <c r="I3207" s="29">
        <v>109</v>
      </c>
      <c r="AH3207" s="29" t="s">
        <v>1459</v>
      </c>
    </row>
    <row r="3208" spans="1:34">
      <c r="A3208" s="29">
        <v>40320</v>
      </c>
      <c r="B3208" s="29" t="s">
        <v>27</v>
      </c>
      <c r="C3208" s="32">
        <v>42785</v>
      </c>
      <c r="D3208" s="36">
        <v>3</v>
      </c>
      <c r="E3208" s="34">
        <v>0.66666666666666663</v>
      </c>
      <c r="F3208" s="34">
        <v>0.65833333333333333</v>
      </c>
      <c r="G3208" s="31">
        <v>42785.658333333333</v>
      </c>
      <c r="AC3208" s="29">
        <v>0.3</v>
      </c>
      <c r="AD3208" s="29" t="s">
        <v>1460</v>
      </c>
      <c r="AE3208" s="29">
        <v>50</v>
      </c>
      <c r="AF3208" s="29">
        <v>18</v>
      </c>
      <c r="AG3208" s="29">
        <v>98.2</v>
      </c>
    </row>
    <row r="3209" spans="1:34">
      <c r="A3209" s="29">
        <v>40320</v>
      </c>
      <c r="B3209" s="29" t="s">
        <v>27</v>
      </c>
      <c r="C3209" s="32">
        <v>42785</v>
      </c>
      <c r="D3209" s="36">
        <v>3</v>
      </c>
      <c r="E3209" s="34">
        <v>0.66666666666666663</v>
      </c>
      <c r="F3209" s="34">
        <v>0.66319444444444442</v>
      </c>
      <c r="G3209" s="31">
        <v>42785.663194444445</v>
      </c>
      <c r="I3209" s="29">
        <v>128</v>
      </c>
      <c r="J3209" s="29" t="s">
        <v>843</v>
      </c>
    </row>
    <row r="3210" spans="1:34">
      <c r="A3210" s="29">
        <v>40320</v>
      </c>
      <c r="B3210" s="29" t="s">
        <v>27</v>
      </c>
      <c r="C3210" s="32">
        <v>42785</v>
      </c>
      <c r="D3210" s="36">
        <v>3</v>
      </c>
      <c r="E3210" s="34">
        <v>0.66666666666666663</v>
      </c>
      <c r="F3210" s="34">
        <v>0.67361111111111116</v>
      </c>
      <c r="G3210" s="31">
        <v>42785.673611111109</v>
      </c>
      <c r="AH3210" s="29" t="s">
        <v>1461</v>
      </c>
    </row>
    <row r="3211" spans="1:34">
      <c r="A3211" s="29">
        <v>40322</v>
      </c>
      <c r="B3211" s="29" t="s">
        <v>131</v>
      </c>
      <c r="C3211" s="32">
        <v>42747</v>
      </c>
      <c r="D3211" s="36">
        <v>1</v>
      </c>
      <c r="E3211" s="34">
        <v>0.66666666666666663</v>
      </c>
      <c r="F3211" s="34">
        <v>0.69027777777777777</v>
      </c>
      <c r="G3211" s="31">
        <v>42747.69027777778</v>
      </c>
      <c r="I3211" s="29">
        <v>140</v>
      </c>
      <c r="J3211" s="29" t="s">
        <v>843</v>
      </c>
      <c r="Y3211" s="29" t="s">
        <v>845</v>
      </c>
      <c r="Z3211" s="29" t="s">
        <v>845</v>
      </c>
      <c r="AC3211" s="29">
        <v>0.1</v>
      </c>
      <c r="AD3211" s="29" t="s">
        <v>1098</v>
      </c>
      <c r="AE3211" s="29">
        <v>62</v>
      </c>
      <c r="AF3211" s="29">
        <v>16</v>
      </c>
      <c r="AG3211" s="29">
        <v>97.9</v>
      </c>
    </row>
    <row r="3212" spans="1:34">
      <c r="A3212" s="29">
        <v>40322</v>
      </c>
      <c r="B3212" s="29" t="s">
        <v>131</v>
      </c>
      <c r="C3212" s="32">
        <v>42747</v>
      </c>
      <c r="D3212" s="36">
        <v>1</v>
      </c>
      <c r="E3212" s="34">
        <v>0.75</v>
      </c>
      <c r="F3212" s="34">
        <v>0.78125</v>
      </c>
      <c r="G3212" s="31">
        <v>42747.78125</v>
      </c>
      <c r="I3212" s="29">
        <v>208</v>
      </c>
      <c r="J3212" s="29" t="s">
        <v>843</v>
      </c>
    </row>
    <row r="3213" spans="1:34">
      <c r="A3213" s="29">
        <v>40322</v>
      </c>
      <c r="B3213" s="29" t="s">
        <v>131</v>
      </c>
      <c r="C3213" s="32">
        <v>42747</v>
      </c>
      <c r="D3213" s="36">
        <v>1</v>
      </c>
      <c r="E3213" s="34">
        <v>0.75</v>
      </c>
      <c r="F3213" s="34">
        <v>0.7895833333333333</v>
      </c>
      <c r="G3213" s="31">
        <v>42747.789583333331</v>
      </c>
      <c r="K3213" s="29">
        <v>100</v>
      </c>
      <c r="L3213" s="29">
        <v>100</v>
      </c>
      <c r="N3213" s="29">
        <v>30</v>
      </c>
      <c r="AH3213" s="29" t="s">
        <v>1462</v>
      </c>
    </row>
    <row r="3214" spans="1:34">
      <c r="A3214" s="29">
        <v>40322</v>
      </c>
      <c r="B3214" s="29" t="s">
        <v>131</v>
      </c>
      <c r="C3214" s="32">
        <v>42747</v>
      </c>
      <c r="D3214" s="36">
        <v>1</v>
      </c>
      <c r="E3214" s="34">
        <v>0.75</v>
      </c>
      <c r="F3214" s="34">
        <v>0.79027777777777775</v>
      </c>
      <c r="G3214" s="31">
        <v>42747.790277777778</v>
      </c>
      <c r="P3214" s="29" t="s">
        <v>1463</v>
      </c>
    </row>
    <row r="3215" spans="1:34">
      <c r="A3215" s="29">
        <v>40322</v>
      </c>
      <c r="B3215" s="29" t="s">
        <v>131</v>
      </c>
      <c r="C3215" s="32">
        <v>42747</v>
      </c>
      <c r="D3215" s="36">
        <v>1</v>
      </c>
      <c r="E3215" s="34">
        <v>0.91666666666666663</v>
      </c>
      <c r="F3215" s="34">
        <v>0.92152777777777783</v>
      </c>
      <c r="G3215" s="31">
        <v>42747.921527777777</v>
      </c>
      <c r="I3215" s="29">
        <v>166</v>
      </c>
      <c r="J3215" s="29" t="s">
        <v>843</v>
      </c>
      <c r="K3215" s="29">
        <v>17</v>
      </c>
      <c r="N3215" s="29">
        <v>9</v>
      </c>
    </row>
    <row r="3216" spans="1:34">
      <c r="A3216" s="29">
        <v>40322</v>
      </c>
      <c r="B3216" s="29" t="s">
        <v>131</v>
      </c>
      <c r="C3216" s="32">
        <v>42747</v>
      </c>
      <c r="D3216" s="36">
        <v>1</v>
      </c>
      <c r="E3216" s="34">
        <v>0.91666666666666663</v>
      </c>
      <c r="F3216" s="34">
        <v>0.92222222222222217</v>
      </c>
      <c r="G3216" s="31">
        <v>42747.922222222223</v>
      </c>
      <c r="AB3216" s="29" t="s">
        <v>845</v>
      </c>
    </row>
    <row r="3217" spans="1:34">
      <c r="A3217" s="29">
        <v>40322</v>
      </c>
      <c r="B3217" s="29" t="s">
        <v>131</v>
      </c>
      <c r="C3217" s="32">
        <v>42747</v>
      </c>
      <c r="D3217" s="36">
        <v>1</v>
      </c>
      <c r="E3217" s="34">
        <v>0.95833333333333337</v>
      </c>
      <c r="F3217" s="34">
        <v>0.96180555555555547</v>
      </c>
      <c r="G3217" s="31">
        <v>42747.961805555555</v>
      </c>
      <c r="I3217" s="29">
        <v>124</v>
      </c>
      <c r="Y3217" s="29" t="s">
        <v>845</v>
      </c>
      <c r="Z3217" s="29" t="s">
        <v>845</v>
      </c>
      <c r="AA3217" s="29" t="s">
        <v>845</v>
      </c>
      <c r="AH3217" s="29" t="s">
        <v>1464</v>
      </c>
    </row>
    <row r="3218" spans="1:34">
      <c r="A3218" s="29">
        <v>40322</v>
      </c>
      <c r="B3218" s="29" t="s">
        <v>131</v>
      </c>
      <c r="C3218" s="32">
        <v>42747</v>
      </c>
      <c r="D3218" s="36">
        <v>1</v>
      </c>
      <c r="E3218" s="34">
        <v>0.98958333333333337</v>
      </c>
      <c r="F3218" s="34">
        <v>0.9868055555555556</v>
      </c>
      <c r="G3218" s="31">
        <v>42747.986805555556</v>
      </c>
      <c r="I3218" s="29">
        <v>62</v>
      </c>
      <c r="J3218" s="29" t="s">
        <v>846</v>
      </c>
      <c r="M3218" s="29">
        <v>15</v>
      </c>
      <c r="AH3218" s="29" t="s">
        <v>1465</v>
      </c>
    </row>
    <row r="3219" spans="1:34">
      <c r="A3219" s="29">
        <v>40322</v>
      </c>
      <c r="B3219" s="29" t="s">
        <v>131</v>
      </c>
      <c r="C3219" s="32">
        <v>42748</v>
      </c>
      <c r="D3219" s="36">
        <v>2</v>
      </c>
      <c r="E3219" s="34">
        <v>1.0416666666666666E-2</v>
      </c>
      <c r="F3219" s="34">
        <v>0</v>
      </c>
      <c r="G3219" s="31">
        <v>42748</v>
      </c>
      <c r="I3219" s="29">
        <v>79</v>
      </c>
      <c r="J3219" s="29" t="s">
        <v>846</v>
      </c>
      <c r="M3219" s="29">
        <v>15</v>
      </c>
      <c r="AH3219" s="29" t="s">
        <v>1466</v>
      </c>
    </row>
    <row r="3220" spans="1:34">
      <c r="A3220" s="29">
        <v>40322</v>
      </c>
      <c r="B3220" s="29" t="s">
        <v>131</v>
      </c>
      <c r="C3220" s="32">
        <v>42748</v>
      </c>
      <c r="D3220" s="36">
        <v>2</v>
      </c>
      <c r="E3220" s="34">
        <v>2.0833333333333332E-2</v>
      </c>
      <c r="F3220" s="34">
        <v>1.3194444444444444E-2</v>
      </c>
      <c r="G3220" s="31">
        <v>42748.013194444444</v>
      </c>
      <c r="I3220" s="29">
        <v>89</v>
      </c>
      <c r="J3220" s="29" t="s">
        <v>843</v>
      </c>
    </row>
    <row r="3221" spans="1:34">
      <c r="A3221" s="29">
        <v>40322</v>
      </c>
      <c r="B3221" s="29" t="s">
        <v>131</v>
      </c>
      <c r="C3221" s="32">
        <v>42748</v>
      </c>
      <c r="D3221" s="36">
        <v>2</v>
      </c>
      <c r="E3221" s="34">
        <v>4.1666666666666664E-2</v>
      </c>
      <c r="F3221" s="34">
        <v>4.7222222222222221E-2</v>
      </c>
      <c r="G3221" s="31">
        <v>42748.047222222223</v>
      </c>
      <c r="I3221" s="29">
        <v>78</v>
      </c>
      <c r="J3221" s="29" t="s">
        <v>846</v>
      </c>
      <c r="M3221" s="29">
        <v>15</v>
      </c>
      <c r="AH3221" s="29" t="s">
        <v>1467</v>
      </c>
    </row>
    <row r="3222" spans="1:34">
      <c r="A3222" s="29">
        <v>40322</v>
      </c>
      <c r="B3222" s="29" t="s">
        <v>131</v>
      </c>
      <c r="C3222" s="32">
        <v>42748</v>
      </c>
      <c r="D3222" s="36">
        <v>2</v>
      </c>
      <c r="E3222" s="34">
        <v>6.25E-2</v>
      </c>
      <c r="F3222" s="34">
        <v>5.9722222222222225E-2</v>
      </c>
      <c r="G3222" s="31">
        <v>42748.05972222222</v>
      </c>
      <c r="I3222" s="29">
        <v>66</v>
      </c>
      <c r="J3222" s="29" t="s">
        <v>846</v>
      </c>
      <c r="M3222" s="29">
        <v>15</v>
      </c>
      <c r="AH3222" s="29" t="s">
        <v>1468</v>
      </c>
    </row>
    <row r="3223" spans="1:34">
      <c r="A3223" s="29">
        <v>40322</v>
      </c>
      <c r="B3223" s="29" t="s">
        <v>131</v>
      </c>
      <c r="C3223" s="32">
        <v>42748</v>
      </c>
      <c r="D3223" s="36">
        <v>2</v>
      </c>
      <c r="E3223" s="34">
        <v>7.2916666666666671E-2</v>
      </c>
      <c r="F3223" s="34">
        <v>7.2222222222222229E-2</v>
      </c>
      <c r="G3223" s="31">
        <v>42748.072222222225</v>
      </c>
      <c r="I3223" s="29">
        <v>56</v>
      </c>
      <c r="J3223" s="29" t="s">
        <v>846</v>
      </c>
      <c r="M3223" s="29">
        <v>15</v>
      </c>
      <c r="AH3223" s="29" t="s">
        <v>1469</v>
      </c>
    </row>
    <row r="3224" spans="1:34">
      <c r="A3224" s="29">
        <v>40322</v>
      </c>
      <c r="B3224" s="29" t="s">
        <v>131</v>
      </c>
      <c r="C3224" s="32">
        <v>42748</v>
      </c>
      <c r="D3224" s="36">
        <v>2</v>
      </c>
      <c r="E3224" s="34">
        <v>8.3333333333333329E-2</v>
      </c>
      <c r="F3224" s="34">
        <v>8.4027777777777771E-2</v>
      </c>
      <c r="G3224" s="31">
        <v>42748.084027777775</v>
      </c>
      <c r="I3224" s="29">
        <v>73</v>
      </c>
      <c r="J3224" s="29" t="s">
        <v>846</v>
      </c>
      <c r="M3224" s="29">
        <v>15</v>
      </c>
      <c r="AH3224" s="29" t="s">
        <v>1470</v>
      </c>
    </row>
    <row r="3225" spans="1:34">
      <c r="A3225" s="29">
        <v>40322</v>
      </c>
      <c r="B3225" s="29" t="s">
        <v>131</v>
      </c>
      <c r="C3225" s="32">
        <v>42748</v>
      </c>
      <c r="D3225" s="36">
        <v>2</v>
      </c>
      <c r="E3225" s="34">
        <v>9.375E-2</v>
      </c>
      <c r="F3225" s="34">
        <v>9.7222222222222224E-2</v>
      </c>
      <c r="G3225" s="31">
        <v>42748.097222222219</v>
      </c>
      <c r="I3225" s="29">
        <v>107</v>
      </c>
      <c r="J3225" s="29" t="s">
        <v>843</v>
      </c>
    </row>
    <row r="3226" spans="1:34">
      <c r="A3226" s="29">
        <v>40322</v>
      </c>
      <c r="B3226" s="29" t="s">
        <v>131</v>
      </c>
      <c r="C3226" s="32">
        <v>42748</v>
      </c>
      <c r="D3226" s="36">
        <v>2</v>
      </c>
      <c r="E3226" s="34">
        <v>0.29166666666666669</v>
      </c>
      <c r="F3226" s="34">
        <v>0.33888888888888885</v>
      </c>
      <c r="G3226" s="31">
        <v>42748.338888888888</v>
      </c>
      <c r="I3226" s="29">
        <v>155</v>
      </c>
      <c r="Y3226" s="29" t="s">
        <v>845</v>
      </c>
      <c r="Z3226" s="29" t="s">
        <v>845</v>
      </c>
      <c r="AD3226" s="29" t="s">
        <v>1471</v>
      </c>
      <c r="AE3226" s="29">
        <v>82</v>
      </c>
      <c r="AF3226" s="29">
        <v>20</v>
      </c>
      <c r="AG3226" s="29">
        <v>97.7</v>
      </c>
    </row>
    <row r="3227" spans="1:34">
      <c r="A3227" s="29">
        <v>40322</v>
      </c>
      <c r="B3227" s="29" t="s">
        <v>131</v>
      </c>
      <c r="C3227" s="32">
        <v>42748</v>
      </c>
      <c r="D3227" s="36">
        <v>2</v>
      </c>
      <c r="E3227" s="34">
        <v>0.33333333333333331</v>
      </c>
      <c r="F3227" s="34">
        <v>0.35416666666666669</v>
      </c>
      <c r="G3227" s="31">
        <v>42748.354166666664</v>
      </c>
      <c r="I3227" s="29">
        <v>155</v>
      </c>
      <c r="N3227" s="29">
        <v>16.5</v>
      </c>
    </row>
    <row r="3228" spans="1:34">
      <c r="A3228" s="29">
        <v>40322</v>
      </c>
      <c r="B3228" s="29" t="s">
        <v>131</v>
      </c>
      <c r="C3228" s="32">
        <v>42748</v>
      </c>
      <c r="D3228" s="36">
        <v>2</v>
      </c>
      <c r="E3228" s="34">
        <v>0.33333333333333331</v>
      </c>
      <c r="F3228" s="34">
        <v>0.35486111111111113</v>
      </c>
      <c r="G3228" s="31">
        <v>42748.354861111111</v>
      </c>
      <c r="K3228" s="29">
        <v>50</v>
      </c>
      <c r="L3228" s="29">
        <v>61</v>
      </c>
      <c r="P3228" s="29" t="s">
        <v>845</v>
      </c>
    </row>
    <row r="3229" spans="1:34">
      <c r="A3229" s="29">
        <v>40322</v>
      </c>
      <c r="B3229" s="29" t="s">
        <v>131</v>
      </c>
      <c r="C3229" s="32">
        <v>42748</v>
      </c>
      <c r="D3229" s="36">
        <v>2</v>
      </c>
      <c r="E3229" s="34">
        <v>0.34375</v>
      </c>
      <c r="F3229" s="34">
        <v>0.34027777777777773</v>
      </c>
      <c r="G3229" s="31">
        <v>42748.340277777781</v>
      </c>
      <c r="O3229" s="29">
        <v>40</v>
      </c>
      <c r="AH3229" s="29" t="s">
        <v>1472</v>
      </c>
    </row>
    <row r="3230" spans="1:34">
      <c r="A3230" s="29">
        <v>40322</v>
      </c>
      <c r="B3230" s="29" t="s">
        <v>131</v>
      </c>
      <c r="C3230" s="32">
        <v>42748</v>
      </c>
      <c r="D3230" s="36">
        <v>2</v>
      </c>
      <c r="E3230" s="34">
        <v>0.41666666666666669</v>
      </c>
      <c r="F3230" s="34">
        <v>0.4236111111111111</v>
      </c>
      <c r="G3230" s="31">
        <v>42748.423611111109</v>
      </c>
      <c r="Q3230" s="29" t="s">
        <v>845</v>
      </c>
    </row>
    <row r="3231" spans="1:34">
      <c r="A3231" s="29">
        <v>40322</v>
      </c>
      <c r="B3231" s="29" t="s">
        <v>131</v>
      </c>
      <c r="C3231" s="32">
        <v>42748</v>
      </c>
      <c r="D3231" s="36">
        <v>2</v>
      </c>
      <c r="E3231" s="34">
        <v>0.45833333333333331</v>
      </c>
      <c r="F3231" s="34">
        <v>0.44444444444444442</v>
      </c>
      <c r="G3231" s="31">
        <v>42748.444444444445</v>
      </c>
      <c r="I3231" s="29">
        <v>151</v>
      </c>
      <c r="R3231" s="29" t="s">
        <v>941</v>
      </c>
      <c r="S3231" s="29" t="s">
        <v>882</v>
      </c>
    </row>
    <row r="3232" spans="1:34">
      <c r="A3232" s="29">
        <v>40322</v>
      </c>
      <c r="B3232" s="29" t="s">
        <v>131</v>
      </c>
      <c r="C3232" s="32">
        <v>42748</v>
      </c>
      <c r="D3232" s="36">
        <v>2</v>
      </c>
      <c r="E3232" s="34">
        <v>0.45833333333333331</v>
      </c>
      <c r="F3232" s="34">
        <v>0.4465277777777778</v>
      </c>
      <c r="G3232" s="31">
        <v>42748.446527777778</v>
      </c>
      <c r="I3232" s="29">
        <v>151</v>
      </c>
    </row>
    <row r="3233" spans="1:34">
      <c r="A3233" s="29">
        <v>40322</v>
      </c>
      <c r="B3233" s="29" t="s">
        <v>131</v>
      </c>
      <c r="C3233" s="32">
        <v>42748</v>
      </c>
      <c r="D3233" s="36">
        <v>2</v>
      </c>
      <c r="E3233" s="34">
        <v>0.45833333333333331</v>
      </c>
      <c r="F3233" s="34">
        <v>0.44861111111111113</v>
      </c>
      <c r="G3233" s="31">
        <v>42748.448611111111</v>
      </c>
      <c r="T3233" s="29" t="s">
        <v>845</v>
      </c>
    </row>
    <row r="3234" spans="1:34">
      <c r="A3234" s="29">
        <v>40322</v>
      </c>
      <c r="B3234" s="29" t="s">
        <v>131</v>
      </c>
      <c r="C3234" s="32">
        <v>42748</v>
      </c>
      <c r="D3234" s="36">
        <v>2</v>
      </c>
      <c r="E3234" s="34">
        <v>0.45833333333333331</v>
      </c>
      <c r="F3234" s="34">
        <v>0.44930555555555557</v>
      </c>
      <c r="G3234" s="31">
        <v>42748.449305555558</v>
      </c>
      <c r="U3234" s="29" t="s">
        <v>845</v>
      </c>
    </row>
    <row r="3235" spans="1:34">
      <c r="A3235" s="29">
        <v>40322</v>
      </c>
      <c r="B3235" s="29" t="s">
        <v>131</v>
      </c>
      <c r="C3235" s="32">
        <v>42748</v>
      </c>
      <c r="D3235" s="36">
        <v>2</v>
      </c>
      <c r="E3235" s="34">
        <v>0.45833333333333331</v>
      </c>
      <c r="F3235" s="34">
        <v>0.4597222222222222</v>
      </c>
      <c r="G3235" s="31">
        <v>42748.459722222222</v>
      </c>
      <c r="I3235" s="29">
        <v>121</v>
      </c>
      <c r="W3235" s="29" t="s">
        <v>845</v>
      </c>
    </row>
    <row r="3236" spans="1:34">
      <c r="A3236" s="29">
        <v>40322</v>
      </c>
      <c r="B3236" s="29" t="s">
        <v>131</v>
      </c>
      <c r="C3236" s="32">
        <v>42748</v>
      </c>
      <c r="D3236" s="36">
        <v>2</v>
      </c>
      <c r="E3236" s="34">
        <v>0.45833333333333331</v>
      </c>
      <c r="F3236" s="34">
        <v>0.46319444444444446</v>
      </c>
      <c r="G3236" s="31">
        <v>42748.463194444441</v>
      </c>
      <c r="I3236" s="29">
        <v>112</v>
      </c>
      <c r="U3236" s="29" t="s">
        <v>845</v>
      </c>
    </row>
    <row r="3237" spans="1:34">
      <c r="A3237" s="29">
        <v>40322</v>
      </c>
      <c r="B3237" s="29" t="s">
        <v>131</v>
      </c>
      <c r="C3237" s="32">
        <v>42748</v>
      </c>
      <c r="D3237" s="36">
        <v>2</v>
      </c>
      <c r="E3237" s="34">
        <v>0.45833333333333331</v>
      </c>
      <c r="F3237" s="34">
        <v>0.47361111111111115</v>
      </c>
      <c r="G3237" s="31">
        <v>42748.473611111112</v>
      </c>
      <c r="I3237" s="29">
        <v>89</v>
      </c>
      <c r="M3237" s="29">
        <v>15</v>
      </c>
      <c r="W3237" s="29" t="s">
        <v>845</v>
      </c>
      <c r="AH3237" s="29" t="s">
        <v>1473</v>
      </c>
    </row>
    <row r="3238" spans="1:34">
      <c r="A3238" s="29">
        <v>40322</v>
      </c>
      <c r="B3238" s="29" t="s">
        <v>131</v>
      </c>
      <c r="C3238" s="32">
        <v>42748</v>
      </c>
      <c r="D3238" s="36">
        <v>2</v>
      </c>
      <c r="E3238" s="34">
        <v>0.45833333333333331</v>
      </c>
      <c r="F3238" s="34">
        <v>0.48402777777777778</v>
      </c>
      <c r="G3238" s="31">
        <v>42748.484027777777</v>
      </c>
      <c r="I3238" s="29">
        <v>125</v>
      </c>
      <c r="U3238" s="29" t="s">
        <v>845</v>
      </c>
    </row>
    <row r="3239" spans="1:34">
      <c r="A3239" s="29">
        <v>40322</v>
      </c>
      <c r="B3239" s="29" t="s">
        <v>131</v>
      </c>
      <c r="C3239" s="32">
        <v>42748</v>
      </c>
      <c r="D3239" s="36">
        <v>2</v>
      </c>
      <c r="E3239" s="34">
        <v>0.45833333333333331</v>
      </c>
      <c r="F3239" s="34">
        <v>0.49444444444444446</v>
      </c>
      <c r="G3239" s="31">
        <v>42748.494444444441</v>
      </c>
      <c r="I3239" s="29">
        <v>101</v>
      </c>
      <c r="W3239" s="29" t="s">
        <v>845</v>
      </c>
    </row>
    <row r="3240" spans="1:34">
      <c r="A3240" s="29">
        <v>40322</v>
      </c>
      <c r="B3240" s="29" t="s">
        <v>131</v>
      </c>
      <c r="C3240" s="32">
        <v>42748</v>
      </c>
      <c r="D3240" s="36">
        <v>2</v>
      </c>
      <c r="E3240" s="34">
        <v>0.5</v>
      </c>
      <c r="F3240" s="34">
        <v>0.52083333333333337</v>
      </c>
      <c r="G3240" s="31">
        <v>42748.520833333336</v>
      </c>
      <c r="X3240" s="29" t="s">
        <v>845</v>
      </c>
      <c r="AH3240" s="29" t="s">
        <v>1262</v>
      </c>
    </row>
    <row r="3241" spans="1:34">
      <c r="A3241" s="29">
        <v>40322</v>
      </c>
      <c r="B3241" s="29" t="s">
        <v>131</v>
      </c>
      <c r="C3241" s="32">
        <v>42748</v>
      </c>
      <c r="D3241" s="36">
        <v>2</v>
      </c>
      <c r="E3241" s="34">
        <v>0.5</v>
      </c>
      <c r="F3241" s="34">
        <v>0.53819444444444442</v>
      </c>
      <c r="G3241" s="31">
        <v>42748.538194444445</v>
      </c>
      <c r="I3241" s="29">
        <v>93</v>
      </c>
    </row>
    <row r="3242" spans="1:34">
      <c r="A3242" s="29">
        <v>40322</v>
      </c>
      <c r="B3242" s="29" t="s">
        <v>131</v>
      </c>
      <c r="C3242" s="32">
        <v>42748</v>
      </c>
      <c r="D3242" s="36">
        <v>2</v>
      </c>
      <c r="E3242" s="34">
        <v>0.5</v>
      </c>
      <c r="F3242" s="34">
        <v>0.53888888888888886</v>
      </c>
      <c r="G3242" s="31">
        <v>42748.538888888892</v>
      </c>
      <c r="N3242" s="29">
        <v>12.5</v>
      </c>
    </row>
    <row r="3243" spans="1:34">
      <c r="A3243" s="29">
        <v>40322</v>
      </c>
      <c r="B3243" s="29" t="s">
        <v>131</v>
      </c>
      <c r="C3243" s="32">
        <v>42748</v>
      </c>
      <c r="D3243" s="36">
        <v>2</v>
      </c>
      <c r="E3243" s="34">
        <v>0.5</v>
      </c>
      <c r="F3243" s="34">
        <v>0.5395833333333333</v>
      </c>
      <c r="G3243" s="31">
        <v>42748.539583333331</v>
      </c>
      <c r="K3243" s="29">
        <v>75</v>
      </c>
      <c r="L3243" s="29">
        <v>71</v>
      </c>
      <c r="P3243" s="29" t="s">
        <v>845</v>
      </c>
    </row>
    <row r="3244" spans="1:34">
      <c r="A3244" s="29">
        <v>40322</v>
      </c>
      <c r="B3244" s="29" t="s">
        <v>131</v>
      </c>
      <c r="C3244" s="32">
        <v>42748</v>
      </c>
      <c r="D3244" s="36">
        <v>2</v>
      </c>
      <c r="E3244" s="34">
        <v>0.5625</v>
      </c>
      <c r="F3244" s="34">
        <v>0.56666666666666665</v>
      </c>
      <c r="G3244" s="31">
        <v>42748.566666666666</v>
      </c>
      <c r="I3244" s="29">
        <v>73</v>
      </c>
      <c r="M3244" s="29">
        <v>15</v>
      </c>
      <c r="AH3244" s="29" t="s">
        <v>1474</v>
      </c>
    </row>
    <row r="3245" spans="1:34">
      <c r="A3245" s="29">
        <v>40322</v>
      </c>
      <c r="B3245" s="29" t="s">
        <v>131</v>
      </c>
      <c r="C3245" s="32">
        <v>42748</v>
      </c>
      <c r="D3245" s="36">
        <v>2</v>
      </c>
      <c r="E3245" s="34">
        <v>0.58333333333333337</v>
      </c>
      <c r="F3245" s="34">
        <v>0.5805555555555556</v>
      </c>
      <c r="G3245" s="31">
        <v>42748.580555555556</v>
      </c>
      <c r="I3245" s="29">
        <v>123</v>
      </c>
      <c r="AH3245" s="29" t="s">
        <v>1475</v>
      </c>
    </row>
    <row r="3246" spans="1:34">
      <c r="A3246" s="29">
        <v>40322</v>
      </c>
      <c r="B3246" s="29" t="s">
        <v>131</v>
      </c>
      <c r="C3246" s="32">
        <v>42748</v>
      </c>
      <c r="D3246" s="36">
        <v>2</v>
      </c>
      <c r="E3246" s="34">
        <v>0.75</v>
      </c>
      <c r="F3246" s="34">
        <v>0.76111111111111107</v>
      </c>
      <c r="G3246" s="31">
        <v>42748.761111111111</v>
      </c>
      <c r="I3246" s="29">
        <v>76</v>
      </c>
      <c r="M3246" s="29">
        <v>15</v>
      </c>
      <c r="AH3246" s="29" t="s">
        <v>1476</v>
      </c>
    </row>
    <row r="3247" spans="1:34">
      <c r="A3247" s="29">
        <v>40322</v>
      </c>
      <c r="B3247" s="29" t="s">
        <v>131</v>
      </c>
      <c r="C3247" s="32">
        <v>42748</v>
      </c>
      <c r="D3247" s="36">
        <v>2</v>
      </c>
      <c r="E3247" s="34">
        <v>0.75</v>
      </c>
      <c r="F3247" s="34">
        <v>0.77430555555555547</v>
      </c>
      <c r="G3247" s="31">
        <v>42748.774305555555</v>
      </c>
      <c r="I3247" s="29">
        <v>128</v>
      </c>
      <c r="Z3247" s="29" t="s">
        <v>845</v>
      </c>
    </row>
    <row r="3248" spans="1:34">
      <c r="A3248" s="29">
        <v>40322</v>
      </c>
      <c r="B3248" s="29" t="s">
        <v>131</v>
      </c>
      <c r="C3248" s="32">
        <v>42748</v>
      </c>
      <c r="D3248" s="36">
        <v>2</v>
      </c>
      <c r="E3248" s="34">
        <v>0.75</v>
      </c>
      <c r="F3248" s="34">
        <v>0.78125</v>
      </c>
      <c r="G3248" s="31">
        <v>42748.78125</v>
      </c>
      <c r="N3248" s="29">
        <v>18</v>
      </c>
    </row>
    <row r="3249" spans="1:34">
      <c r="A3249" s="29">
        <v>40322</v>
      </c>
      <c r="B3249" s="29" t="s">
        <v>131</v>
      </c>
      <c r="C3249" s="32">
        <v>42748</v>
      </c>
      <c r="D3249" s="36">
        <v>2</v>
      </c>
      <c r="E3249" s="34">
        <v>0.75</v>
      </c>
      <c r="F3249" s="34">
        <v>0.78263888888888899</v>
      </c>
      <c r="G3249" s="31">
        <v>42748.782638888886</v>
      </c>
      <c r="K3249" s="29">
        <v>100</v>
      </c>
      <c r="L3249" s="29">
        <v>82</v>
      </c>
      <c r="P3249" s="29" t="s">
        <v>845</v>
      </c>
    </row>
    <row r="3250" spans="1:34">
      <c r="A3250" s="29">
        <v>40322</v>
      </c>
      <c r="B3250" s="29" t="s">
        <v>131</v>
      </c>
      <c r="C3250" s="32">
        <v>42748</v>
      </c>
      <c r="D3250" s="36">
        <v>2</v>
      </c>
      <c r="E3250" s="34">
        <v>0.91666666666666663</v>
      </c>
      <c r="F3250" s="34">
        <v>0.92013888888888884</v>
      </c>
      <c r="G3250" s="31">
        <v>42748.920138888891</v>
      </c>
      <c r="I3250" s="29">
        <v>148</v>
      </c>
      <c r="J3250" s="29" t="s">
        <v>843</v>
      </c>
    </row>
    <row r="3251" spans="1:34">
      <c r="A3251" s="29">
        <v>40322</v>
      </c>
      <c r="B3251" s="29" t="s">
        <v>131</v>
      </c>
      <c r="C3251" s="32">
        <v>42748</v>
      </c>
      <c r="D3251" s="36">
        <v>2</v>
      </c>
      <c r="E3251" s="34">
        <v>0.91666666666666663</v>
      </c>
      <c r="F3251" s="34">
        <v>0.92569444444444438</v>
      </c>
      <c r="G3251" s="31">
        <v>42748.925694444442</v>
      </c>
      <c r="K3251" s="29">
        <v>27</v>
      </c>
      <c r="N3251" s="29">
        <v>9</v>
      </c>
      <c r="AB3251" s="29" t="s">
        <v>845</v>
      </c>
      <c r="AH3251" s="29" t="s">
        <v>1477</v>
      </c>
    </row>
    <row r="3252" spans="1:34">
      <c r="A3252" s="29">
        <v>40322</v>
      </c>
      <c r="B3252" s="29" t="s">
        <v>131</v>
      </c>
      <c r="C3252" s="32">
        <v>42748</v>
      </c>
      <c r="D3252" s="36">
        <v>2</v>
      </c>
      <c r="E3252" s="34">
        <v>0.95833333333333337</v>
      </c>
      <c r="F3252" s="34">
        <v>0.95972222222222225</v>
      </c>
      <c r="G3252" s="31">
        <v>42748.959722222222</v>
      </c>
      <c r="I3252" s="29">
        <v>114</v>
      </c>
      <c r="J3252" s="29" t="s">
        <v>843</v>
      </c>
      <c r="Y3252" s="29" t="s">
        <v>845</v>
      </c>
      <c r="AH3252" s="29" t="s">
        <v>1478</v>
      </c>
    </row>
    <row r="3253" spans="1:34">
      <c r="A3253" s="29">
        <v>40322</v>
      </c>
      <c r="B3253" s="29" t="s">
        <v>131</v>
      </c>
      <c r="C3253" s="32">
        <v>42748</v>
      </c>
      <c r="D3253" s="36">
        <v>2</v>
      </c>
      <c r="E3253" s="34">
        <v>0.95833333333333337</v>
      </c>
      <c r="F3253" s="34">
        <v>0.98333333333333339</v>
      </c>
      <c r="G3253" s="31">
        <v>42748.98333333333</v>
      </c>
      <c r="I3253" s="29">
        <v>84</v>
      </c>
      <c r="J3253" s="29" t="s">
        <v>843</v>
      </c>
      <c r="Z3253" s="29" t="s">
        <v>845</v>
      </c>
      <c r="AH3253" s="29" t="s">
        <v>1479</v>
      </c>
    </row>
    <row r="3254" spans="1:34">
      <c r="A3254" s="29">
        <v>40322</v>
      </c>
      <c r="B3254" s="29" t="s">
        <v>131</v>
      </c>
      <c r="C3254" s="32">
        <v>42749</v>
      </c>
      <c r="D3254" s="36">
        <v>3</v>
      </c>
      <c r="E3254" s="34">
        <v>2.0833333333333332E-2</v>
      </c>
      <c r="F3254" s="34">
        <v>1.8055555555555557E-2</v>
      </c>
      <c r="G3254" s="31">
        <v>42749.018055555556</v>
      </c>
      <c r="I3254" s="29">
        <v>78</v>
      </c>
      <c r="J3254" s="29" t="s">
        <v>846</v>
      </c>
      <c r="M3254" s="29">
        <v>15</v>
      </c>
      <c r="AH3254" s="29" t="s">
        <v>1480</v>
      </c>
    </row>
    <row r="3255" spans="1:34">
      <c r="A3255" s="29">
        <v>40322</v>
      </c>
      <c r="B3255" s="29" t="s">
        <v>131</v>
      </c>
      <c r="C3255" s="32">
        <v>42749</v>
      </c>
      <c r="D3255" s="36">
        <v>3</v>
      </c>
      <c r="E3255" s="34">
        <v>3.125E-2</v>
      </c>
      <c r="F3255" s="34">
        <v>3.125E-2</v>
      </c>
      <c r="G3255" s="31">
        <v>42749.03125</v>
      </c>
      <c r="I3255" s="29">
        <v>102</v>
      </c>
      <c r="J3255" s="29" t="s">
        <v>843</v>
      </c>
    </row>
    <row r="3256" spans="1:34">
      <c r="A3256" s="29">
        <v>40322</v>
      </c>
      <c r="B3256" s="29" t="s">
        <v>131</v>
      </c>
      <c r="C3256" s="32">
        <v>42749</v>
      </c>
      <c r="D3256" s="36">
        <v>3</v>
      </c>
      <c r="E3256" s="34">
        <v>0.10416666666666667</v>
      </c>
      <c r="F3256" s="34">
        <v>0.1013888888888889</v>
      </c>
      <c r="G3256" s="31">
        <v>42749.101388888892</v>
      </c>
      <c r="I3256" s="29">
        <v>71</v>
      </c>
      <c r="J3256" s="29" t="s">
        <v>846</v>
      </c>
      <c r="M3256" s="29">
        <v>15</v>
      </c>
      <c r="AH3256" s="29" t="s">
        <v>1481</v>
      </c>
    </row>
    <row r="3257" spans="1:34">
      <c r="A3257" s="29">
        <v>40322</v>
      </c>
      <c r="B3257" s="29" t="s">
        <v>131</v>
      </c>
      <c r="C3257" s="32">
        <v>42749</v>
      </c>
      <c r="D3257" s="36">
        <v>3</v>
      </c>
      <c r="E3257" s="34">
        <v>0.11458333333333333</v>
      </c>
      <c r="F3257" s="34">
        <v>0.11388888888888889</v>
      </c>
      <c r="G3257" s="31">
        <v>42749.113888888889</v>
      </c>
      <c r="I3257" s="29">
        <v>61</v>
      </c>
      <c r="J3257" s="29" t="s">
        <v>846</v>
      </c>
      <c r="M3257" s="29">
        <v>15</v>
      </c>
      <c r="AH3257" s="29" t="s">
        <v>1482</v>
      </c>
    </row>
    <row r="3258" spans="1:34">
      <c r="A3258" s="29">
        <v>40322</v>
      </c>
      <c r="B3258" s="29" t="s">
        <v>131</v>
      </c>
      <c r="C3258" s="32">
        <v>42749</v>
      </c>
      <c r="D3258" s="36">
        <v>3</v>
      </c>
      <c r="E3258" s="34">
        <v>0.125</v>
      </c>
      <c r="F3258" s="34">
        <v>0.12708333333333333</v>
      </c>
      <c r="G3258" s="31">
        <v>42749.127083333333</v>
      </c>
      <c r="I3258" s="29">
        <v>111</v>
      </c>
      <c r="J3258" s="29" t="s">
        <v>843</v>
      </c>
    </row>
    <row r="3259" spans="1:34">
      <c r="A3259" s="29">
        <v>40322</v>
      </c>
      <c r="B3259" s="29" t="s">
        <v>131</v>
      </c>
      <c r="C3259" s="32">
        <v>42749</v>
      </c>
      <c r="D3259" s="36">
        <v>3</v>
      </c>
      <c r="E3259" s="34">
        <v>0.29166666666666669</v>
      </c>
      <c r="F3259" s="34">
        <v>0.33680555555555558</v>
      </c>
      <c r="G3259" s="31">
        <v>42749.336805555555</v>
      </c>
      <c r="I3259" s="29">
        <v>140</v>
      </c>
      <c r="J3259" s="29" t="s">
        <v>843</v>
      </c>
      <c r="AD3259" s="29" t="s">
        <v>1243</v>
      </c>
      <c r="AE3259" s="29">
        <v>64</v>
      </c>
      <c r="AF3259" s="29">
        <v>18</v>
      </c>
      <c r="AG3259" s="29">
        <v>98.1</v>
      </c>
    </row>
    <row r="3260" spans="1:34">
      <c r="A3260" s="29">
        <v>40322</v>
      </c>
      <c r="B3260" s="29" t="s">
        <v>131</v>
      </c>
      <c r="C3260" s="32">
        <v>42749</v>
      </c>
      <c r="D3260" s="36">
        <v>3</v>
      </c>
      <c r="E3260" s="34">
        <v>0.33333333333333331</v>
      </c>
      <c r="G3260" s="31">
        <v>42749.333333333336</v>
      </c>
      <c r="O3260" s="29">
        <v>40</v>
      </c>
    </row>
    <row r="3261" spans="1:34">
      <c r="A3261" s="29">
        <v>40322</v>
      </c>
      <c r="B3261" s="29" t="s">
        <v>131</v>
      </c>
      <c r="C3261" s="32">
        <v>42749</v>
      </c>
      <c r="D3261" s="36">
        <v>3</v>
      </c>
      <c r="E3261" s="34">
        <v>0.33333333333333331</v>
      </c>
      <c r="F3261" s="34">
        <v>0.35069444444444442</v>
      </c>
      <c r="G3261" s="31">
        <v>42749.350694444445</v>
      </c>
      <c r="I3261" s="29">
        <v>136</v>
      </c>
      <c r="J3261" s="29" t="s">
        <v>843</v>
      </c>
      <c r="K3261" s="29">
        <v>50</v>
      </c>
      <c r="L3261" s="29">
        <v>49</v>
      </c>
      <c r="N3261" s="29">
        <v>12.5</v>
      </c>
      <c r="P3261" s="29" t="s">
        <v>845</v>
      </c>
      <c r="AH3261" s="29" t="s">
        <v>1483</v>
      </c>
    </row>
    <row r="3262" spans="1:34">
      <c r="A3262" s="29">
        <v>40322</v>
      </c>
      <c r="B3262" s="29" t="s">
        <v>131</v>
      </c>
      <c r="C3262" s="32">
        <v>42749</v>
      </c>
      <c r="D3262" s="36">
        <v>3</v>
      </c>
      <c r="E3262" s="34">
        <v>0.375</v>
      </c>
      <c r="F3262" s="34">
        <v>0.38541666666666669</v>
      </c>
      <c r="G3262" s="31">
        <v>42749.385416666664</v>
      </c>
      <c r="Q3262" s="29" t="s">
        <v>845</v>
      </c>
    </row>
    <row r="3263" spans="1:34">
      <c r="A3263" s="29">
        <v>40322</v>
      </c>
      <c r="B3263" s="29" t="s">
        <v>131</v>
      </c>
      <c r="C3263" s="32">
        <v>42749</v>
      </c>
      <c r="D3263" s="36">
        <v>3</v>
      </c>
      <c r="E3263" s="34">
        <v>0.41666666666666669</v>
      </c>
      <c r="F3263" s="34">
        <v>0.41666666666666669</v>
      </c>
      <c r="G3263" s="31">
        <v>42749.416666666664</v>
      </c>
      <c r="I3263" s="29">
        <v>99</v>
      </c>
      <c r="S3263" s="29" t="s">
        <v>845</v>
      </c>
    </row>
    <row r="3264" spans="1:34">
      <c r="A3264" s="29">
        <v>40322</v>
      </c>
      <c r="B3264" s="29" t="s">
        <v>131</v>
      </c>
      <c r="C3264" s="32">
        <v>42749</v>
      </c>
      <c r="D3264" s="36">
        <v>3</v>
      </c>
      <c r="E3264" s="34">
        <v>0.41666666666666669</v>
      </c>
      <c r="F3264" s="34">
        <v>0.42152777777777778</v>
      </c>
      <c r="G3264" s="31">
        <v>42749.421527777777</v>
      </c>
      <c r="I3264" s="29">
        <v>99</v>
      </c>
      <c r="J3264" s="29" t="s">
        <v>852</v>
      </c>
      <c r="T3264" s="29" t="s">
        <v>845</v>
      </c>
    </row>
    <row r="3265" spans="1:34">
      <c r="A3265" s="29">
        <v>40322</v>
      </c>
      <c r="B3265" s="29" t="s">
        <v>131</v>
      </c>
      <c r="C3265" s="32">
        <v>42749</v>
      </c>
      <c r="D3265" s="36">
        <v>3</v>
      </c>
      <c r="E3265" s="34">
        <v>0.41666666666666669</v>
      </c>
      <c r="F3265" s="34">
        <v>0.42222222222222222</v>
      </c>
      <c r="G3265" s="31">
        <v>42749.422222222223</v>
      </c>
      <c r="U3265" s="29" t="s">
        <v>845</v>
      </c>
    </row>
    <row r="3266" spans="1:34">
      <c r="A3266" s="29">
        <v>40322</v>
      </c>
      <c r="B3266" s="29" t="s">
        <v>131</v>
      </c>
      <c r="C3266" s="32">
        <v>42749</v>
      </c>
      <c r="D3266" s="36">
        <v>3</v>
      </c>
      <c r="E3266" s="34">
        <v>0.41666666666666669</v>
      </c>
      <c r="F3266" s="34">
        <v>0.43263888888888885</v>
      </c>
      <c r="G3266" s="31">
        <v>42749.432638888888</v>
      </c>
      <c r="I3266" s="29">
        <v>72</v>
      </c>
      <c r="J3266" s="29" t="s">
        <v>853</v>
      </c>
      <c r="M3266" s="29">
        <v>15</v>
      </c>
      <c r="W3266" s="29" t="s">
        <v>845</v>
      </c>
      <c r="AH3266" s="29" t="s">
        <v>1484</v>
      </c>
    </row>
    <row r="3267" spans="1:34">
      <c r="A3267" s="29">
        <v>40322</v>
      </c>
      <c r="B3267" s="29" t="s">
        <v>131</v>
      </c>
      <c r="C3267" s="32">
        <v>42749</v>
      </c>
      <c r="D3267" s="36">
        <v>3</v>
      </c>
      <c r="E3267" s="34">
        <v>0.41666666666666669</v>
      </c>
      <c r="F3267" s="34">
        <v>0.44305555555555554</v>
      </c>
      <c r="G3267" s="31">
        <v>42749.443055555559</v>
      </c>
      <c r="I3267" s="29">
        <v>89</v>
      </c>
      <c r="J3267" s="29" t="s">
        <v>853</v>
      </c>
      <c r="M3267" s="29">
        <v>15</v>
      </c>
      <c r="AH3267" s="29" t="s">
        <v>1485</v>
      </c>
    </row>
    <row r="3268" spans="1:34">
      <c r="A3268" s="29">
        <v>40322</v>
      </c>
      <c r="B3268" s="29" t="s">
        <v>131</v>
      </c>
      <c r="C3268" s="32">
        <v>42749</v>
      </c>
      <c r="D3268" s="36">
        <v>3</v>
      </c>
      <c r="E3268" s="34">
        <v>0.41666666666666669</v>
      </c>
      <c r="F3268" s="34">
        <v>0.45555555555555555</v>
      </c>
      <c r="G3268" s="31">
        <v>42749.455555555556</v>
      </c>
      <c r="I3268" s="29">
        <v>119</v>
      </c>
      <c r="U3268" s="29" t="s">
        <v>845</v>
      </c>
    </row>
    <row r="3269" spans="1:34">
      <c r="A3269" s="29">
        <v>40322</v>
      </c>
      <c r="B3269" s="29" t="s">
        <v>131</v>
      </c>
      <c r="C3269" s="32">
        <v>42749</v>
      </c>
      <c r="D3269" s="36">
        <v>3</v>
      </c>
      <c r="E3269" s="34">
        <v>0.41666666666666669</v>
      </c>
      <c r="F3269" s="34">
        <v>0.46597222222222223</v>
      </c>
      <c r="G3269" s="31">
        <v>42749.46597222222</v>
      </c>
      <c r="I3269" s="29">
        <v>87</v>
      </c>
      <c r="J3269" s="29" t="s">
        <v>852</v>
      </c>
      <c r="W3269" s="29" t="s">
        <v>845</v>
      </c>
      <c r="AH3269" s="29" t="s">
        <v>1486</v>
      </c>
    </row>
    <row r="3270" spans="1:34">
      <c r="A3270" s="29">
        <v>40322</v>
      </c>
      <c r="B3270" s="29" t="s">
        <v>131</v>
      </c>
      <c r="C3270" s="32">
        <v>42749</v>
      </c>
      <c r="D3270" s="36">
        <v>3</v>
      </c>
      <c r="E3270" s="34">
        <v>0.41666666666666669</v>
      </c>
      <c r="F3270" s="34">
        <v>0.47638888888888892</v>
      </c>
      <c r="G3270" s="31">
        <v>42749.476388888892</v>
      </c>
      <c r="I3270" s="29">
        <v>114</v>
      </c>
      <c r="U3270" s="29" t="s">
        <v>845</v>
      </c>
    </row>
    <row r="3271" spans="1:34">
      <c r="A3271" s="29">
        <v>40322</v>
      </c>
      <c r="B3271" s="29" t="s">
        <v>131</v>
      </c>
      <c r="C3271" s="32">
        <v>42749</v>
      </c>
      <c r="D3271" s="36">
        <v>3</v>
      </c>
      <c r="E3271" s="34">
        <v>0.41666666666666669</v>
      </c>
      <c r="F3271" s="34">
        <v>0.48680555555555555</v>
      </c>
      <c r="G3271" s="31">
        <v>42749.486805555556</v>
      </c>
      <c r="I3271" s="29">
        <v>105</v>
      </c>
      <c r="J3271" s="29" t="s">
        <v>843</v>
      </c>
      <c r="W3271" s="29" t="s">
        <v>845</v>
      </c>
    </row>
    <row r="3272" spans="1:34">
      <c r="A3272" s="29">
        <v>40322</v>
      </c>
      <c r="B3272" s="29" t="s">
        <v>131</v>
      </c>
      <c r="C3272" s="32">
        <v>42749</v>
      </c>
      <c r="D3272" s="36">
        <v>3</v>
      </c>
      <c r="E3272" s="34">
        <v>0.48958333333333331</v>
      </c>
      <c r="F3272" s="34">
        <v>0.50347222222222221</v>
      </c>
      <c r="G3272" s="31">
        <v>42749.503472222219</v>
      </c>
      <c r="X3272" s="29" t="s">
        <v>845</v>
      </c>
    </row>
    <row r="3273" spans="1:34">
      <c r="A3273" s="29">
        <v>40322</v>
      </c>
      <c r="B3273" s="29" t="s">
        <v>131</v>
      </c>
      <c r="C3273" s="32">
        <v>42749</v>
      </c>
      <c r="D3273" s="36">
        <v>3</v>
      </c>
      <c r="E3273" s="34">
        <v>0.5</v>
      </c>
      <c r="F3273" s="34">
        <v>0.52986111111111112</v>
      </c>
      <c r="G3273" s="31">
        <v>42749.529861111114</v>
      </c>
      <c r="I3273" s="29">
        <v>99</v>
      </c>
      <c r="J3273" s="29" t="s">
        <v>843</v>
      </c>
      <c r="N3273" s="29">
        <v>12.5</v>
      </c>
    </row>
    <row r="3274" spans="1:34">
      <c r="A3274" s="29">
        <v>40322</v>
      </c>
      <c r="B3274" s="29" t="s">
        <v>131</v>
      </c>
      <c r="C3274" s="32">
        <v>42749</v>
      </c>
      <c r="D3274" s="36">
        <v>3</v>
      </c>
      <c r="E3274" s="34">
        <v>0.5</v>
      </c>
      <c r="F3274" s="34">
        <v>0.53125</v>
      </c>
      <c r="G3274" s="31">
        <v>42749.53125</v>
      </c>
      <c r="K3274" s="29">
        <v>75</v>
      </c>
      <c r="L3274" s="29">
        <v>69</v>
      </c>
      <c r="P3274" s="29" t="s">
        <v>845</v>
      </c>
    </row>
    <row r="3275" spans="1:34">
      <c r="A3275" s="29">
        <v>40322</v>
      </c>
      <c r="B3275" s="29" t="s">
        <v>131</v>
      </c>
      <c r="C3275" s="32">
        <v>42749</v>
      </c>
      <c r="D3275" s="36">
        <v>3</v>
      </c>
      <c r="E3275" s="34">
        <v>0.64583333333333337</v>
      </c>
      <c r="F3275" s="34">
        <v>0.64583333333333337</v>
      </c>
      <c r="G3275" s="31">
        <v>42749.645833333336</v>
      </c>
      <c r="I3275" s="29">
        <v>58</v>
      </c>
      <c r="J3275" s="29" t="s">
        <v>846</v>
      </c>
      <c r="M3275" s="29">
        <v>15</v>
      </c>
      <c r="AH3275" s="29" t="s">
        <v>1487</v>
      </c>
    </row>
    <row r="3276" spans="1:34">
      <c r="A3276" s="29">
        <v>40322</v>
      </c>
      <c r="B3276" s="29" t="s">
        <v>131</v>
      </c>
      <c r="C3276" s="32">
        <v>42749</v>
      </c>
      <c r="D3276" s="36">
        <v>3</v>
      </c>
      <c r="E3276" s="34">
        <v>0.65625</v>
      </c>
      <c r="F3276" s="34">
        <v>0.65625</v>
      </c>
      <c r="G3276" s="31">
        <v>42749.65625</v>
      </c>
      <c r="I3276" s="29">
        <v>44</v>
      </c>
      <c r="J3276" s="29" t="s">
        <v>885</v>
      </c>
      <c r="M3276" s="29">
        <v>32</v>
      </c>
      <c r="AH3276" s="29" t="s">
        <v>1488</v>
      </c>
    </row>
    <row r="3277" spans="1:34">
      <c r="A3277" s="29">
        <v>40322</v>
      </c>
      <c r="B3277" s="29" t="s">
        <v>131</v>
      </c>
      <c r="C3277" s="32">
        <v>42749</v>
      </c>
      <c r="D3277" s="36">
        <v>3</v>
      </c>
      <c r="E3277" s="34">
        <v>0.66666666666666663</v>
      </c>
      <c r="F3277" s="34">
        <v>0.66666666666666663</v>
      </c>
      <c r="G3277" s="31">
        <v>42749.666666666664</v>
      </c>
      <c r="I3277" s="29">
        <v>86</v>
      </c>
      <c r="AC3277" s="29">
        <v>0.1</v>
      </c>
      <c r="AD3277" s="29" t="s">
        <v>1254</v>
      </c>
      <c r="AE3277" s="29">
        <v>72</v>
      </c>
      <c r="AF3277" s="29">
        <v>18</v>
      </c>
      <c r="AG3277" s="29">
        <v>98.4</v>
      </c>
    </row>
    <row r="3278" spans="1:34">
      <c r="A3278" s="29">
        <v>40322</v>
      </c>
      <c r="B3278" s="29" t="s">
        <v>131</v>
      </c>
      <c r="C3278" s="32">
        <v>42749</v>
      </c>
      <c r="D3278" s="36">
        <v>3</v>
      </c>
      <c r="E3278" s="34">
        <v>0.66666666666666663</v>
      </c>
      <c r="F3278" s="34">
        <v>0.67708333333333337</v>
      </c>
      <c r="G3278" s="31">
        <v>42749.677083333336</v>
      </c>
      <c r="AH3278" s="29" t="s">
        <v>214</v>
      </c>
    </row>
    <row r="3279" spans="1:34">
      <c r="A3279" s="29">
        <v>40322</v>
      </c>
      <c r="B3279" s="29" t="s">
        <v>27</v>
      </c>
      <c r="C3279" s="32">
        <v>42775</v>
      </c>
      <c r="D3279" s="36">
        <v>1</v>
      </c>
      <c r="E3279" s="34">
        <v>0.66666666666666663</v>
      </c>
      <c r="F3279" s="34">
        <v>0.70833333333333337</v>
      </c>
      <c r="G3279" s="31">
        <v>42775.708333333336</v>
      </c>
      <c r="I3279" s="29">
        <v>80</v>
      </c>
      <c r="J3279" s="29" t="s">
        <v>843</v>
      </c>
      <c r="AC3279" s="29">
        <v>0.1</v>
      </c>
      <c r="AD3279" s="29" t="s">
        <v>1489</v>
      </c>
      <c r="AE3279" s="29">
        <v>74</v>
      </c>
      <c r="AF3279" s="29">
        <v>16</v>
      </c>
      <c r="AG3279" s="29">
        <v>36.6</v>
      </c>
      <c r="AH3279" s="29" t="s">
        <v>1490</v>
      </c>
    </row>
    <row r="3280" spans="1:34">
      <c r="A3280" s="29">
        <v>40322</v>
      </c>
      <c r="B3280" s="29" t="s">
        <v>27</v>
      </c>
      <c r="C3280" s="32">
        <v>42775</v>
      </c>
      <c r="D3280" s="36">
        <v>1</v>
      </c>
      <c r="E3280" s="34">
        <v>0.66666666666666663</v>
      </c>
      <c r="F3280" s="34">
        <v>0.71875</v>
      </c>
      <c r="G3280" s="31">
        <v>42775.71875</v>
      </c>
      <c r="I3280" s="29">
        <v>64</v>
      </c>
      <c r="J3280" s="29" t="s">
        <v>846</v>
      </c>
      <c r="M3280" s="29">
        <v>15</v>
      </c>
      <c r="AH3280" s="29" t="s">
        <v>1491</v>
      </c>
    </row>
    <row r="3281" spans="1:34">
      <c r="A3281" s="29">
        <v>40322</v>
      </c>
      <c r="B3281" s="29" t="s">
        <v>27</v>
      </c>
      <c r="C3281" s="32">
        <v>42775</v>
      </c>
      <c r="D3281" s="36">
        <v>1</v>
      </c>
      <c r="E3281" s="34">
        <v>0.66666666666666663</v>
      </c>
      <c r="F3281" s="34">
        <v>0.72916666666666663</v>
      </c>
      <c r="G3281" s="31">
        <v>42775.729166666664</v>
      </c>
      <c r="I3281" s="29">
        <v>109</v>
      </c>
      <c r="J3281" s="29" t="s">
        <v>843</v>
      </c>
    </row>
    <row r="3282" spans="1:34">
      <c r="A3282" s="29">
        <v>40322</v>
      </c>
      <c r="B3282" s="29" t="s">
        <v>27</v>
      </c>
      <c r="C3282" s="32">
        <v>42775</v>
      </c>
      <c r="D3282" s="36">
        <v>1</v>
      </c>
      <c r="E3282" s="34">
        <v>0.75</v>
      </c>
      <c r="F3282" s="34">
        <v>0.77222222222222225</v>
      </c>
      <c r="G3282" s="31">
        <v>42775.772222222222</v>
      </c>
      <c r="I3282" s="29">
        <v>68</v>
      </c>
      <c r="J3282" s="29" t="s">
        <v>846</v>
      </c>
      <c r="M3282" s="29">
        <v>15</v>
      </c>
      <c r="AH3282" s="29" t="s">
        <v>1492</v>
      </c>
    </row>
    <row r="3283" spans="1:34">
      <c r="A3283" s="29">
        <v>40322</v>
      </c>
      <c r="B3283" s="29" t="s">
        <v>27</v>
      </c>
      <c r="C3283" s="32">
        <v>42775</v>
      </c>
      <c r="D3283" s="36">
        <v>1</v>
      </c>
      <c r="E3283" s="34">
        <v>0.75</v>
      </c>
      <c r="F3283" s="34">
        <v>0.78263888888888899</v>
      </c>
      <c r="G3283" s="31">
        <v>42775.782638888886</v>
      </c>
      <c r="I3283" s="29">
        <v>73</v>
      </c>
      <c r="J3283" s="29" t="s">
        <v>846</v>
      </c>
      <c r="M3283" s="29">
        <v>15</v>
      </c>
      <c r="AH3283" s="29" t="s">
        <v>1493</v>
      </c>
    </row>
    <row r="3284" spans="1:34">
      <c r="A3284" s="29">
        <v>40322</v>
      </c>
      <c r="B3284" s="29" t="s">
        <v>27</v>
      </c>
      <c r="C3284" s="32">
        <v>42775</v>
      </c>
      <c r="D3284" s="36">
        <v>1</v>
      </c>
      <c r="E3284" s="34">
        <v>0.75</v>
      </c>
      <c r="F3284" s="34">
        <v>0.79375000000000007</v>
      </c>
      <c r="G3284" s="31">
        <v>42775.793749999997</v>
      </c>
      <c r="I3284" s="29">
        <v>125</v>
      </c>
      <c r="J3284" s="29" t="s">
        <v>843</v>
      </c>
    </row>
    <row r="3285" spans="1:34">
      <c r="A3285" s="29">
        <v>40322</v>
      </c>
      <c r="B3285" s="29" t="s">
        <v>27</v>
      </c>
      <c r="C3285" s="32">
        <v>42775</v>
      </c>
      <c r="D3285" s="36">
        <v>1</v>
      </c>
      <c r="E3285" s="34">
        <v>0.75</v>
      </c>
      <c r="F3285" s="34">
        <v>0.7944444444444444</v>
      </c>
      <c r="G3285" s="31">
        <v>42775.794444444444</v>
      </c>
      <c r="K3285" s="29">
        <v>100</v>
      </c>
      <c r="L3285" s="29">
        <v>100</v>
      </c>
      <c r="N3285" s="29">
        <v>16</v>
      </c>
    </row>
    <row r="3286" spans="1:34">
      <c r="A3286" s="29">
        <v>40322</v>
      </c>
      <c r="B3286" s="29" t="s">
        <v>27</v>
      </c>
      <c r="C3286" s="32">
        <v>42775</v>
      </c>
      <c r="D3286" s="36">
        <v>1</v>
      </c>
      <c r="E3286" s="34">
        <v>0.75</v>
      </c>
      <c r="F3286" s="34">
        <v>0.79513888888888884</v>
      </c>
      <c r="G3286" s="31">
        <v>42775.795138888891</v>
      </c>
      <c r="P3286" s="29" t="s">
        <v>845</v>
      </c>
    </row>
    <row r="3287" spans="1:34">
      <c r="A3287" s="29">
        <v>40322</v>
      </c>
      <c r="B3287" s="29" t="s">
        <v>27</v>
      </c>
      <c r="C3287" s="32">
        <v>42775</v>
      </c>
      <c r="D3287" s="36">
        <v>1</v>
      </c>
      <c r="E3287" s="34">
        <v>0.84375</v>
      </c>
      <c r="F3287" s="34">
        <v>0.84027777777777779</v>
      </c>
      <c r="G3287" s="31">
        <v>42775.840277777781</v>
      </c>
      <c r="I3287" s="29">
        <v>86</v>
      </c>
      <c r="J3287" s="29" t="s">
        <v>843</v>
      </c>
    </row>
    <row r="3288" spans="1:34">
      <c r="A3288" s="29">
        <v>40322</v>
      </c>
      <c r="B3288" s="29" t="s">
        <v>27</v>
      </c>
      <c r="C3288" s="32">
        <v>42775</v>
      </c>
      <c r="D3288" s="36">
        <v>1</v>
      </c>
      <c r="E3288" s="34">
        <v>0.85416666666666663</v>
      </c>
      <c r="F3288" s="34">
        <v>0.85763888888888884</v>
      </c>
      <c r="G3288" s="31">
        <v>42775.857638888891</v>
      </c>
      <c r="I3288" s="29">
        <v>88</v>
      </c>
      <c r="J3288" s="29" t="s">
        <v>843</v>
      </c>
    </row>
    <row r="3289" spans="1:34">
      <c r="A3289" s="29">
        <v>40322</v>
      </c>
      <c r="B3289" s="29" t="s">
        <v>27</v>
      </c>
      <c r="C3289" s="32">
        <v>42775</v>
      </c>
      <c r="D3289" s="36">
        <v>1</v>
      </c>
      <c r="E3289" s="34">
        <v>0.86458333333333337</v>
      </c>
      <c r="F3289" s="34">
        <v>0.86805555555555547</v>
      </c>
      <c r="G3289" s="31">
        <v>42775.868055555555</v>
      </c>
      <c r="I3289" s="29">
        <v>76</v>
      </c>
      <c r="J3289" s="29" t="s">
        <v>846</v>
      </c>
      <c r="M3289" s="29">
        <v>15</v>
      </c>
      <c r="AH3289" s="29" t="s">
        <v>1494</v>
      </c>
    </row>
    <row r="3290" spans="1:34">
      <c r="A3290" s="29">
        <v>40322</v>
      </c>
      <c r="B3290" s="29" t="s">
        <v>27</v>
      </c>
      <c r="C3290" s="32">
        <v>42775</v>
      </c>
      <c r="D3290" s="36">
        <v>1</v>
      </c>
      <c r="E3290" s="34">
        <v>0.875</v>
      </c>
      <c r="F3290" s="34">
        <v>0.87847222222222221</v>
      </c>
      <c r="G3290" s="31">
        <v>42775.878472222219</v>
      </c>
      <c r="I3290" s="29">
        <v>110</v>
      </c>
      <c r="J3290" s="29" t="s">
        <v>843</v>
      </c>
    </row>
    <row r="3291" spans="1:34">
      <c r="A3291" s="29">
        <v>40322</v>
      </c>
      <c r="B3291" s="29" t="s">
        <v>27</v>
      </c>
      <c r="C3291" s="32">
        <v>42775</v>
      </c>
      <c r="D3291" s="36">
        <v>1</v>
      </c>
      <c r="E3291" s="34">
        <v>0.91666666666666663</v>
      </c>
      <c r="F3291" s="34">
        <v>0.92152777777777783</v>
      </c>
      <c r="G3291" s="31">
        <v>42775.921527777777</v>
      </c>
      <c r="I3291" s="29">
        <v>94</v>
      </c>
      <c r="AB3291" s="29" t="s">
        <v>845</v>
      </c>
    </row>
    <row r="3292" spans="1:34">
      <c r="A3292" s="29">
        <v>40322</v>
      </c>
      <c r="B3292" s="29" t="s">
        <v>27</v>
      </c>
      <c r="C3292" s="32">
        <v>42775</v>
      </c>
      <c r="D3292" s="36">
        <v>1</v>
      </c>
      <c r="E3292" s="34">
        <v>0.91666666666666663</v>
      </c>
      <c r="F3292" s="34">
        <v>0.92222222222222217</v>
      </c>
      <c r="G3292" s="31">
        <v>42775.922222222223</v>
      </c>
      <c r="K3292" s="29">
        <v>17</v>
      </c>
      <c r="N3292" s="29">
        <v>1</v>
      </c>
    </row>
    <row r="3293" spans="1:34">
      <c r="A3293" s="29">
        <v>40322</v>
      </c>
      <c r="B3293" s="29" t="s">
        <v>27</v>
      </c>
      <c r="C3293" s="32">
        <v>42775</v>
      </c>
      <c r="D3293" s="36">
        <v>1</v>
      </c>
      <c r="E3293" s="34">
        <v>0.95833333333333337</v>
      </c>
      <c r="F3293" s="34">
        <v>0.92361111111111116</v>
      </c>
      <c r="G3293" s="31">
        <v>42775.923611111109</v>
      </c>
      <c r="I3293" s="29">
        <v>94</v>
      </c>
      <c r="J3293" s="29" t="s">
        <v>843</v>
      </c>
      <c r="Y3293" s="29" t="s">
        <v>845</v>
      </c>
      <c r="Z3293" s="29" t="s">
        <v>845</v>
      </c>
      <c r="AA3293" s="29" t="s">
        <v>845</v>
      </c>
    </row>
    <row r="3294" spans="1:34">
      <c r="A3294" s="29">
        <v>40322</v>
      </c>
      <c r="B3294" s="29" t="s">
        <v>27</v>
      </c>
      <c r="C3294" s="32">
        <v>42776</v>
      </c>
      <c r="D3294" s="36">
        <v>2</v>
      </c>
      <c r="E3294" s="34">
        <v>6.25E-2</v>
      </c>
      <c r="F3294" s="34">
        <v>6.6666666666666666E-2</v>
      </c>
      <c r="G3294" s="31">
        <v>42776.066666666666</v>
      </c>
      <c r="I3294" s="29">
        <v>78</v>
      </c>
      <c r="J3294" s="29" t="s">
        <v>846</v>
      </c>
      <c r="M3294" s="29">
        <v>15</v>
      </c>
      <c r="AH3294" s="29" t="s">
        <v>1494</v>
      </c>
    </row>
    <row r="3295" spans="1:34">
      <c r="A3295" s="29">
        <v>40322</v>
      </c>
      <c r="B3295" s="29" t="s">
        <v>27</v>
      </c>
      <c r="C3295" s="32">
        <v>42776</v>
      </c>
      <c r="D3295" s="36">
        <v>2</v>
      </c>
      <c r="E3295" s="34">
        <v>7.2916666666666671E-2</v>
      </c>
      <c r="F3295" s="34">
        <v>7.9166666666666663E-2</v>
      </c>
      <c r="G3295" s="31">
        <v>42776.07916666667</v>
      </c>
      <c r="I3295" s="29">
        <v>109</v>
      </c>
      <c r="J3295" s="29" t="s">
        <v>843</v>
      </c>
    </row>
    <row r="3296" spans="1:34">
      <c r="A3296" s="29">
        <v>40322</v>
      </c>
      <c r="B3296" s="29" t="s">
        <v>27</v>
      </c>
      <c r="C3296" s="32">
        <v>42776</v>
      </c>
      <c r="D3296" s="36">
        <v>2</v>
      </c>
      <c r="E3296" s="34">
        <v>0.29166666666666669</v>
      </c>
      <c r="F3296" s="34">
        <v>0.32222222222222224</v>
      </c>
      <c r="G3296" s="31">
        <v>42776.322222222225</v>
      </c>
      <c r="I3296" s="29">
        <v>216</v>
      </c>
      <c r="J3296" s="29" t="s">
        <v>843</v>
      </c>
      <c r="Y3296" s="29" t="s">
        <v>845</v>
      </c>
      <c r="Z3296" s="29" t="s">
        <v>845</v>
      </c>
      <c r="AD3296" s="29" t="s">
        <v>978</v>
      </c>
      <c r="AE3296" s="29">
        <v>60</v>
      </c>
      <c r="AF3296" s="29">
        <v>16</v>
      </c>
      <c r="AG3296" s="29">
        <v>36.4</v>
      </c>
    </row>
    <row r="3297" spans="1:34">
      <c r="A3297" s="29">
        <v>40322</v>
      </c>
      <c r="B3297" s="29" t="s">
        <v>27</v>
      </c>
      <c r="C3297" s="32">
        <v>42776</v>
      </c>
      <c r="D3297" s="36">
        <v>2</v>
      </c>
      <c r="E3297" s="34">
        <v>0.32291666666666669</v>
      </c>
      <c r="F3297" s="34">
        <v>0.32291666666666669</v>
      </c>
      <c r="G3297" s="31">
        <v>42776.322916666664</v>
      </c>
      <c r="O3297" s="29">
        <v>32</v>
      </c>
      <c r="AH3297" s="29" t="s">
        <v>1495</v>
      </c>
    </row>
    <row r="3298" spans="1:34">
      <c r="A3298" s="29">
        <v>40322</v>
      </c>
      <c r="B3298" s="29" t="s">
        <v>27</v>
      </c>
      <c r="C3298" s="32">
        <v>42776</v>
      </c>
      <c r="D3298" s="36">
        <v>2</v>
      </c>
      <c r="E3298" s="34">
        <v>0.33333333333333331</v>
      </c>
      <c r="F3298" s="34">
        <v>0.3347222222222222</v>
      </c>
      <c r="G3298" s="31">
        <v>42776.334722222222</v>
      </c>
      <c r="I3298" s="29">
        <v>231</v>
      </c>
      <c r="J3298" s="29" t="s">
        <v>843</v>
      </c>
    </row>
    <row r="3299" spans="1:34">
      <c r="A3299" s="29">
        <v>40322</v>
      </c>
      <c r="B3299" s="29" t="s">
        <v>27</v>
      </c>
      <c r="C3299" s="32">
        <v>42776</v>
      </c>
      <c r="D3299" s="36">
        <v>2</v>
      </c>
      <c r="E3299" s="34">
        <v>0.33333333333333331</v>
      </c>
      <c r="F3299" s="34">
        <v>0.35000000000000003</v>
      </c>
      <c r="G3299" s="31">
        <v>42776.35</v>
      </c>
      <c r="N3299" s="29">
        <v>24.5</v>
      </c>
    </row>
    <row r="3300" spans="1:34">
      <c r="A3300" s="29">
        <v>40322</v>
      </c>
      <c r="B3300" s="29" t="s">
        <v>27</v>
      </c>
      <c r="C3300" s="32">
        <v>42776</v>
      </c>
      <c r="D3300" s="36">
        <v>2</v>
      </c>
      <c r="E3300" s="34">
        <v>0.33333333333333331</v>
      </c>
      <c r="F3300" s="34">
        <v>0.35069444444444442</v>
      </c>
      <c r="G3300" s="31">
        <v>42776.350694444445</v>
      </c>
      <c r="K3300" s="29">
        <v>50</v>
      </c>
      <c r="L3300" s="29">
        <v>61</v>
      </c>
      <c r="P3300" s="29" t="s">
        <v>845</v>
      </c>
    </row>
    <row r="3301" spans="1:34">
      <c r="A3301" s="29">
        <v>40322</v>
      </c>
      <c r="B3301" s="29" t="s">
        <v>27</v>
      </c>
      <c r="C3301" s="32">
        <v>42776</v>
      </c>
      <c r="D3301" s="36">
        <v>2</v>
      </c>
      <c r="E3301" s="34">
        <v>0.41666666666666669</v>
      </c>
      <c r="F3301" s="34">
        <v>0.41666666666666669</v>
      </c>
      <c r="G3301" s="31">
        <v>42776.416666666664</v>
      </c>
      <c r="Q3301" s="29" t="s">
        <v>845</v>
      </c>
    </row>
    <row r="3302" spans="1:34">
      <c r="A3302" s="29">
        <v>40322</v>
      </c>
      <c r="B3302" s="29" t="s">
        <v>27</v>
      </c>
      <c r="C3302" s="32">
        <v>42776</v>
      </c>
      <c r="D3302" s="36">
        <v>2</v>
      </c>
      <c r="E3302" s="34">
        <v>0.45833333333333331</v>
      </c>
      <c r="F3302" s="34">
        <v>0.4548611111111111</v>
      </c>
      <c r="G3302" s="31">
        <v>42776.454861111109</v>
      </c>
      <c r="I3302" s="29">
        <v>108</v>
      </c>
      <c r="J3302" s="29" t="s">
        <v>843</v>
      </c>
    </row>
    <row r="3303" spans="1:34">
      <c r="A3303" s="29">
        <v>40322</v>
      </c>
      <c r="B3303" s="29" t="s">
        <v>27</v>
      </c>
      <c r="C3303" s="32">
        <v>42776</v>
      </c>
      <c r="D3303" s="36">
        <v>2</v>
      </c>
      <c r="E3303" s="34">
        <v>0.45833333333333331</v>
      </c>
      <c r="F3303" s="34">
        <v>0.45694444444444443</v>
      </c>
      <c r="G3303" s="31">
        <v>42776.456944444442</v>
      </c>
      <c r="K3303" s="29">
        <v>47</v>
      </c>
      <c r="S3303" s="29" t="s">
        <v>845</v>
      </c>
      <c r="AH3303" s="29" t="s">
        <v>1496</v>
      </c>
    </row>
    <row r="3304" spans="1:34">
      <c r="A3304" s="29">
        <v>40322</v>
      </c>
      <c r="B3304" s="29" t="s">
        <v>27</v>
      </c>
      <c r="C3304" s="32">
        <v>42776</v>
      </c>
      <c r="D3304" s="36">
        <v>2</v>
      </c>
      <c r="E3304" s="34">
        <v>0.45833333333333331</v>
      </c>
      <c r="F3304" s="34">
        <v>0.46736111111111112</v>
      </c>
      <c r="G3304" s="31">
        <v>42776.467361111114</v>
      </c>
      <c r="I3304" s="29">
        <v>109</v>
      </c>
      <c r="T3304" s="29" t="s">
        <v>845</v>
      </c>
    </row>
    <row r="3305" spans="1:34">
      <c r="A3305" s="29">
        <v>40322</v>
      </c>
      <c r="B3305" s="29" t="s">
        <v>27</v>
      </c>
      <c r="C3305" s="32">
        <v>42776</v>
      </c>
      <c r="D3305" s="36">
        <v>2</v>
      </c>
      <c r="E3305" s="34">
        <v>0.45833333333333331</v>
      </c>
      <c r="F3305" s="34">
        <v>0.4680555555555555</v>
      </c>
      <c r="G3305" s="31">
        <v>42776.468055555553</v>
      </c>
      <c r="U3305" s="29" t="s">
        <v>845</v>
      </c>
    </row>
    <row r="3306" spans="1:34">
      <c r="A3306" s="29">
        <v>40322</v>
      </c>
      <c r="B3306" s="29" t="s">
        <v>27</v>
      </c>
      <c r="C3306" s="32">
        <v>42776</v>
      </c>
      <c r="D3306" s="36">
        <v>2</v>
      </c>
      <c r="E3306" s="34">
        <v>0.45833333333333331</v>
      </c>
      <c r="F3306" s="34">
        <v>0.48125000000000001</v>
      </c>
      <c r="G3306" s="31">
        <v>42776.481249999997</v>
      </c>
      <c r="I3306" s="29">
        <v>77</v>
      </c>
      <c r="J3306" s="29" t="s">
        <v>846</v>
      </c>
      <c r="M3306" s="29">
        <v>15</v>
      </c>
      <c r="W3306" s="29" t="s">
        <v>845</v>
      </c>
      <c r="AH3306" s="29" t="s">
        <v>1497</v>
      </c>
    </row>
    <row r="3307" spans="1:34">
      <c r="A3307" s="29">
        <v>40322</v>
      </c>
      <c r="B3307" s="29" t="s">
        <v>27</v>
      </c>
      <c r="C3307" s="32">
        <v>42776</v>
      </c>
      <c r="D3307" s="36">
        <v>2</v>
      </c>
      <c r="E3307" s="34">
        <v>0.45833333333333331</v>
      </c>
      <c r="F3307" s="34">
        <v>0.4916666666666667</v>
      </c>
      <c r="G3307" s="31">
        <v>42776.491666666669</v>
      </c>
      <c r="I3307" s="29">
        <v>108</v>
      </c>
    </row>
    <row r="3308" spans="1:34">
      <c r="A3308" s="29">
        <v>40322</v>
      </c>
      <c r="B3308" s="29" t="s">
        <v>27</v>
      </c>
      <c r="C3308" s="32">
        <v>42776</v>
      </c>
      <c r="D3308" s="36">
        <v>2</v>
      </c>
      <c r="E3308" s="34">
        <v>0.45833333333333331</v>
      </c>
      <c r="F3308" s="34">
        <v>0.49236111111111108</v>
      </c>
      <c r="G3308" s="31">
        <v>42776.492361111108</v>
      </c>
      <c r="I3308" s="29">
        <v>108</v>
      </c>
      <c r="U3308" s="29" t="s">
        <v>845</v>
      </c>
    </row>
    <row r="3309" spans="1:34">
      <c r="A3309" s="29">
        <v>40322</v>
      </c>
      <c r="B3309" s="29" t="s">
        <v>27</v>
      </c>
      <c r="C3309" s="32">
        <v>42776</v>
      </c>
      <c r="D3309" s="36">
        <v>2</v>
      </c>
      <c r="E3309" s="34">
        <v>0.45833333333333331</v>
      </c>
      <c r="F3309" s="34">
        <v>0.50277777777777777</v>
      </c>
      <c r="G3309" s="31">
        <v>42776.50277777778</v>
      </c>
      <c r="I3309" s="29">
        <v>83</v>
      </c>
      <c r="M3309" s="29">
        <v>15</v>
      </c>
      <c r="W3309" s="29" t="s">
        <v>845</v>
      </c>
      <c r="AH3309" s="29" t="s">
        <v>1498</v>
      </c>
    </row>
    <row r="3310" spans="1:34">
      <c r="A3310" s="29">
        <v>40322</v>
      </c>
      <c r="B3310" s="29" t="s">
        <v>27</v>
      </c>
      <c r="C3310" s="32">
        <v>42776</v>
      </c>
      <c r="D3310" s="36">
        <v>2</v>
      </c>
      <c r="E3310" s="34">
        <v>0.45833333333333331</v>
      </c>
      <c r="F3310" s="34">
        <v>0.5131944444444444</v>
      </c>
      <c r="G3310" s="31">
        <v>42776.513194444444</v>
      </c>
      <c r="I3310" s="29">
        <v>108</v>
      </c>
      <c r="U3310" s="29" t="s">
        <v>845</v>
      </c>
    </row>
    <row r="3311" spans="1:34">
      <c r="A3311" s="29">
        <v>40322</v>
      </c>
      <c r="B3311" s="29" t="s">
        <v>27</v>
      </c>
      <c r="C3311" s="32">
        <v>42776</v>
      </c>
      <c r="D3311" s="36">
        <v>2</v>
      </c>
      <c r="E3311" s="34">
        <v>0.45833333333333331</v>
      </c>
      <c r="F3311" s="34">
        <v>0.52361111111111114</v>
      </c>
      <c r="G3311" s="31">
        <v>42776.523611111108</v>
      </c>
      <c r="I3311" s="29">
        <v>93</v>
      </c>
      <c r="W3311" s="29" t="s">
        <v>845</v>
      </c>
    </row>
    <row r="3312" spans="1:34">
      <c r="A3312" s="29">
        <v>40322</v>
      </c>
      <c r="B3312" s="29" t="s">
        <v>27</v>
      </c>
      <c r="C3312" s="32">
        <v>42776</v>
      </c>
      <c r="D3312" s="36">
        <v>2</v>
      </c>
      <c r="E3312" s="34">
        <v>0.5</v>
      </c>
      <c r="F3312" s="34">
        <v>0.54097222222222219</v>
      </c>
      <c r="G3312" s="31">
        <v>42776.540972222225</v>
      </c>
      <c r="I3312" s="29">
        <v>86</v>
      </c>
      <c r="J3312" s="29" t="s">
        <v>843</v>
      </c>
    </row>
    <row r="3313" spans="1:34">
      <c r="A3313" s="29">
        <v>40322</v>
      </c>
      <c r="B3313" s="29" t="s">
        <v>27</v>
      </c>
      <c r="C3313" s="32">
        <v>42776</v>
      </c>
      <c r="D3313" s="36">
        <v>2</v>
      </c>
      <c r="E3313" s="34">
        <v>0.5</v>
      </c>
      <c r="F3313" s="34">
        <v>0.54166666666666663</v>
      </c>
      <c r="G3313" s="31">
        <v>42776.541666666664</v>
      </c>
      <c r="K3313" s="29">
        <v>75</v>
      </c>
      <c r="L3313" s="29">
        <v>71</v>
      </c>
      <c r="N3313" s="29">
        <v>11.5</v>
      </c>
      <c r="P3313" s="29" t="s">
        <v>845</v>
      </c>
    </row>
    <row r="3314" spans="1:34">
      <c r="A3314" s="29">
        <v>40322</v>
      </c>
      <c r="B3314" s="29" t="s">
        <v>27</v>
      </c>
      <c r="C3314" s="32">
        <v>42776</v>
      </c>
      <c r="D3314" s="36">
        <v>2</v>
      </c>
      <c r="E3314" s="34">
        <v>0.6875</v>
      </c>
      <c r="F3314" s="34">
        <v>0.68888888888888899</v>
      </c>
      <c r="G3314" s="31">
        <v>42776.688888888886</v>
      </c>
      <c r="I3314" s="29">
        <v>62</v>
      </c>
      <c r="J3314" s="29" t="s">
        <v>846</v>
      </c>
      <c r="M3314" s="29">
        <v>15</v>
      </c>
      <c r="AH3314" s="29" t="s">
        <v>1499</v>
      </c>
    </row>
    <row r="3315" spans="1:34">
      <c r="A3315" s="29">
        <v>40322</v>
      </c>
      <c r="B3315" s="29" t="s">
        <v>27</v>
      </c>
      <c r="C3315" s="32">
        <v>42776</v>
      </c>
      <c r="D3315" s="36">
        <v>2</v>
      </c>
      <c r="E3315" s="34">
        <v>0.69791666666666663</v>
      </c>
      <c r="F3315" s="34">
        <v>0.69930555555555562</v>
      </c>
      <c r="G3315" s="31">
        <v>42776.699305555558</v>
      </c>
      <c r="I3315" s="29">
        <v>83</v>
      </c>
      <c r="J3315" s="29" t="s">
        <v>843</v>
      </c>
      <c r="AH3315" s="29" t="s">
        <v>1500</v>
      </c>
    </row>
    <row r="3316" spans="1:34">
      <c r="A3316" s="29">
        <v>40322</v>
      </c>
      <c r="B3316" s="29" t="s">
        <v>27</v>
      </c>
      <c r="C3316" s="32">
        <v>42776</v>
      </c>
      <c r="D3316" s="36">
        <v>2</v>
      </c>
      <c r="E3316" s="34">
        <v>0.71875</v>
      </c>
      <c r="F3316" s="34">
        <v>0.70972222222222225</v>
      </c>
      <c r="G3316" s="31">
        <v>42776.709722222222</v>
      </c>
      <c r="AH3316" s="29" t="s">
        <v>1501</v>
      </c>
    </row>
    <row r="3317" spans="1:34">
      <c r="A3317" s="29">
        <v>40322</v>
      </c>
      <c r="B3317" s="29" t="s">
        <v>27</v>
      </c>
      <c r="C3317" s="32">
        <v>42776</v>
      </c>
      <c r="D3317" s="36">
        <v>2</v>
      </c>
      <c r="E3317" s="34">
        <v>0.75</v>
      </c>
      <c r="F3317" s="34">
        <v>0.75277777777777777</v>
      </c>
      <c r="G3317" s="31">
        <v>42776.75277777778</v>
      </c>
      <c r="I3317" s="29">
        <v>63</v>
      </c>
      <c r="J3317" s="29" t="s">
        <v>846</v>
      </c>
      <c r="M3317" s="29">
        <v>15</v>
      </c>
      <c r="AH3317" s="29" t="s">
        <v>1502</v>
      </c>
    </row>
    <row r="3318" spans="1:34">
      <c r="A3318" s="29">
        <v>40322</v>
      </c>
      <c r="B3318" s="29" t="s">
        <v>27</v>
      </c>
      <c r="C3318" s="32">
        <v>42776</v>
      </c>
      <c r="D3318" s="36">
        <v>2</v>
      </c>
      <c r="E3318" s="34">
        <v>0.75</v>
      </c>
      <c r="F3318" s="34">
        <v>0.7631944444444444</v>
      </c>
      <c r="G3318" s="31">
        <v>42776.763194444444</v>
      </c>
      <c r="I3318" s="29">
        <v>53</v>
      </c>
      <c r="J3318" s="29" t="s">
        <v>846</v>
      </c>
      <c r="M3318" s="29">
        <v>15</v>
      </c>
      <c r="AH3318" s="29" t="s">
        <v>1503</v>
      </c>
    </row>
    <row r="3319" spans="1:34">
      <c r="A3319" s="29">
        <v>40322</v>
      </c>
      <c r="B3319" s="29" t="s">
        <v>27</v>
      </c>
      <c r="C3319" s="32">
        <v>42776</v>
      </c>
      <c r="D3319" s="36">
        <v>2</v>
      </c>
      <c r="E3319" s="34">
        <v>0.75</v>
      </c>
      <c r="F3319" s="34">
        <v>0.77361111111111114</v>
      </c>
      <c r="G3319" s="31">
        <v>42776.773611111108</v>
      </c>
      <c r="I3319" s="29">
        <v>100</v>
      </c>
      <c r="J3319" s="29" t="s">
        <v>843</v>
      </c>
      <c r="AH3319" s="29" t="s">
        <v>1504</v>
      </c>
    </row>
    <row r="3320" spans="1:34">
      <c r="A3320" s="29">
        <v>40322</v>
      </c>
      <c r="B3320" s="29" t="s">
        <v>27</v>
      </c>
      <c r="C3320" s="32">
        <v>42776</v>
      </c>
      <c r="D3320" s="36">
        <v>2</v>
      </c>
      <c r="E3320" s="34">
        <v>0.75</v>
      </c>
      <c r="F3320" s="34">
        <v>0.77847222222222223</v>
      </c>
      <c r="G3320" s="31">
        <v>42776.77847222222</v>
      </c>
      <c r="K3320" s="29">
        <v>100</v>
      </c>
      <c r="L3320" s="29">
        <v>82</v>
      </c>
      <c r="N3320" s="29">
        <v>13</v>
      </c>
      <c r="P3320" s="29" t="s">
        <v>845</v>
      </c>
    </row>
    <row r="3321" spans="1:34">
      <c r="A3321" s="29">
        <v>40322</v>
      </c>
      <c r="B3321" s="29" t="s">
        <v>27</v>
      </c>
      <c r="C3321" s="32">
        <v>42776</v>
      </c>
      <c r="D3321" s="36">
        <v>2</v>
      </c>
      <c r="E3321" s="34">
        <v>0.84375</v>
      </c>
      <c r="F3321" s="34">
        <v>0.84513888888888899</v>
      </c>
      <c r="G3321" s="31">
        <v>42776.845138888886</v>
      </c>
      <c r="I3321" s="29">
        <v>79</v>
      </c>
      <c r="J3321" s="29" t="s">
        <v>846</v>
      </c>
      <c r="M3321" s="29">
        <v>15</v>
      </c>
      <c r="AH3321" s="29" t="s">
        <v>1505</v>
      </c>
    </row>
    <row r="3322" spans="1:34">
      <c r="A3322" s="29">
        <v>40322</v>
      </c>
      <c r="B3322" s="29" t="s">
        <v>27</v>
      </c>
      <c r="C3322" s="32">
        <v>42776</v>
      </c>
      <c r="D3322" s="36">
        <v>2</v>
      </c>
      <c r="E3322" s="34">
        <v>0.85416666666666663</v>
      </c>
      <c r="F3322" s="34">
        <v>0.8569444444444444</v>
      </c>
      <c r="G3322" s="31">
        <v>42776.856944444444</v>
      </c>
      <c r="I3322" s="29">
        <v>110</v>
      </c>
      <c r="J3322" s="29" t="s">
        <v>843</v>
      </c>
    </row>
    <row r="3323" spans="1:34">
      <c r="A3323" s="29">
        <v>40322</v>
      </c>
      <c r="B3323" s="29" t="s">
        <v>27</v>
      </c>
      <c r="C3323" s="32">
        <v>42776</v>
      </c>
      <c r="D3323" s="36">
        <v>2</v>
      </c>
      <c r="E3323" s="34">
        <v>0.89583333333333337</v>
      </c>
      <c r="F3323" s="34">
        <v>0.89722222222222225</v>
      </c>
      <c r="G3323" s="31">
        <v>42776.897222222222</v>
      </c>
      <c r="I3323" s="29">
        <v>67</v>
      </c>
      <c r="J3323" s="29" t="s">
        <v>846</v>
      </c>
      <c r="M3323" s="29">
        <v>15</v>
      </c>
      <c r="AH3323" s="29" t="s">
        <v>1506</v>
      </c>
    </row>
    <row r="3324" spans="1:34">
      <c r="A3324" s="29">
        <v>40322</v>
      </c>
      <c r="B3324" s="29" t="s">
        <v>27</v>
      </c>
      <c r="C3324" s="32">
        <v>42776</v>
      </c>
      <c r="D3324" s="36">
        <v>2</v>
      </c>
      <c r="E3324" s="34">
        <v>0.90625</v>
      </c>
      <c r="F3324" s="34">
        <v>0.90763888888888899</v>
      </c>
      <c r="G3324" s="31">
        <v>42776.907638888886</v>
      </c>
      <c r="I3324" s="29">
        <v>90</v>
      </c>
      <c r="J3324" s="29" t="s">
        <v>843</v>
      </c>
      <c r="AH3324" s="29" t="s">
        <v>1507</v>
      </c>
    </row>
    <row r="3325" spans="1:34">
      <c r="A3325" s="29">
        <v>40322</v>
      </c>
      <c r="B3325" s="29" t="s">
        <v>27</v>
      </c>
      <c r="C3325" s="32">
        <v>42776</v>
      </c>
      <c r="D3325" s="36">
        <v>2</v>
      </c>
      <c r="E3325" s="34">
        <v>0.91666666666666663</v>
      </c>
      <c r="F3325" s="34">
        <v>0.91736111111111107</v>
      </c>
      <c r="G3325" s="31">
        <v>42776.917361111111</v>
      </c>
      <c r="I3325" s="29">
        <v>94</v>
      </c>
      <c r="J3325" s="29" t="s">
        <v>843</v>
      </c>
      <c r="Z3325" s="29" t="s">
        <v>845</v>
      </c>
      <c r="AH3325" s="29" t="s">
        <v>1508</v>
      </c>
    </row>
    <row r="3326" spans="1:34">
      <c r="A3326" s="29">
        <v>40322</v>
      </c>
      <c r="B3326" s="29" t="s">
        <v>27</v>
      </c>
      <c r="C3326" s="32">
        <v>42776</v>
      </c>
      <c r="D3326" s="36">
        <v>2</v>
      </c>
      <c r="E3326" s="34">
        <v>0.91666666666666663</v>
      </c>
      <c r="F3326" s="34">
        <v>0.91805555555555562</v>
      </c>
      <c r="G3326" s="31">
        <v>42776.918055555558</v>
      </c>
      <c r="K3326" s="29">
        <v>27</v>
      </c>
      <c r="N3326" s="29">
        <v>3.5</v>
      </c>
      <c r="AH3326" s="29" t="s">
        <v>1509</v>
      </c>
    </row>
    <row r="3327" spans="1:34">
      <c r="A3327" s="29">
        <v>40322</v>
      </c>
      <c r="B3327" s="29" t="s">
        <v>27</v>
      </c>
      <c r="C3327" s="32">
        <v>42776</v>
      </c>
      <c r="D3327" s="36">
        <v>2</v>
      </c>
      <c r="E3327" s="34">
        <v>0.91666666666666663</v>
      </c>
      <c r="F3327" s="34">
        <v>0.9194444444444444</v>
      </c>
      <c r="G3327" s="31">
        <v>42776.919444444444</v>
      </c>
      <c r="AB3327" s="29" t="s">
        <v>845</v>
      </c>
    </row>
    <row r="3328" spans="1:34">
      <c r="A3328" s="29">
        <v>40322</v>
      </c>
      <c r="B3328" s="29" t="s">
        <v>27</v>
      </c>
      <c r="C3328" s="32">
        <v>42776</v>
      </c>
      <c r="D3328" s="36">
        <v>2</v>
      </c>
      <c r="E3328" s="34">
        <v>0.95833333333333337</v>
      </c>
      <c r="F3328" s="34">
        <v>0.95833333333333337</v>
      </c>
      <c r="G3328" s="31">
        <v>42776.958333333336</v>
      </c>
      <c r="I3328" s="29">
        <v>100</v>
      </c>
      <c r="J3328" s="29" t="s">
        <v>843</v>
      </c>
      <c r="Y3328" s="29" t="s">
        <v>845</v>
      </c>
      <c r="AA3328" s="29" t="s">
        <v>845</v>
      </c>
      <c r="AH3328" s="29" t="s">
        <v>1510</v>
      </c>
    </row>
    <row r="3329" spans="1:34">
      <c r="A3329" s="29">
        <v>40322</v>
      </c>
      <c r="B3329" s="29" t="s">
        <v>27</v>
      </c>
      <c r="C3329" s="32">
        <v>42777</v>
      </c>
      <c r="D3329" s="36">
        <v>3</v>
      </c>
      <c r="E3329" s="34">
        <v>0</v>
      </c>
      <c r="F3329" s="34">
        <v>6.9444444444444447E-4</v>
      </c>
      <c r="G3329" s="31">
        <v>42777.000694444447</v>
      </c>
      <c r="I3329" s="29">
        <v>95</v>
      </c>
      <c r="J3329" s="29" t="s">
        <v>843</v>
      </c>
      <c r="AH3329" s="29" t="s">
        <v>1511</v>
      </c>
    </row>
    <row r="3330" spans="1:34">
      <c r="A3330" s="29">
        <v>40322</v>
      </c>
      <c r="B3330" s="29" t="s">
        <v>27</v>
      </c>
      <c r="C3330" s="32">
        <v>42777</v>
      </c>
      <c r="D3330" s="36">
        <v>3</v>
      </c>
      <c r="E3330" s="34">
        <v>2.0833333333333332E-2</v>
      </c>
      <c r="F3330" s="34">
        <v>2.7777777777777776E-2</v>
      </c>
      <c r="G3330" s="31">
        <v>42777.027777777781</v>
      </c>
      <c r="I3330" s="29">
        <v>75</v>
      </c>
      <c r="J3330" s="29" t="s">
        <v>846</v>
      </c>
      <c r="M3330" s="29">
        <v>15</v>
      </c>
      <c r="AH3330" s="29" t="s">
        <v>1512</v>
      </c>
    </row>
    <row r="3331" spans="1:34">
      <c r="A3331" s="29">
        <v>40322</v>
      </c>
      <c r="B3331" s="29" t="s">
        <v>27</v>
      </c>
      <c r="C3331" s="32">
        <v>42777</v>
      </c>
      <c r="D3331" s="36">
        <v>3</v>
      </c>
      <c r="E3331" s="34">
        <v>3.125E-2</v>
      </c>
      <c r="F3331" s="34">
        <v>3.888888888888889E-2</v>
      </c>
      <c r="G3331" s="31">
        <v>42777.038888888892</v>
      </c>
      <c r="I3331" s="29">
        <v>91</v>
      </c>
      <c r="J3331" s="29" t="s">
        <v>843</v>
      </c>
      <c r="AH3331" s="29" t="s">
        <v>1513</v>
      </c>
    </row>
    <row r="3332" spans="1:34">
      <c r="A3332" s="29">
        <v>40322</v>
      </c>
      <c r="B3332" s="29" t="s">
        <v>27</v>
      </c>
      <c r="C3332" s="32">
        <v>42777</v>
      </c>
      <c r="D3332" s="36">
        <v>3</v>
      </c>
      <c r="E3332" s="34">
        <v>9.375E-2</v>
      </c>
      <c r="F3332" s="34">
        <v>9.5138888888888884E-2</v>
      </c>
      <c r="G3332" s="31">
        <v>42777.095138888886</v>
      </c>
      <c r="I3332" s="29">
        <v>76</v>
      </c>
      <c r="J3332" s="29" t="s">
        <v>846</v>
      </c>
      <c r="M3332" s="29">
        <v>15</v>
      </c>
      <c r="AH3332" s="29" t="s">
        <v>1514</v>
      </c>
    </row>
    <row r="3333" spans="1:34">
      <c r="A3333" s="29">
        <v>40322</v>
      </c>
      <c r="B3333" s="29" t="s">
        <v>27</v>
      </c>
      <c r="C3333" s="32">
        <v>42777</v>
      </c>
      <c r="D3333" s="36">
        <v>3</v>
      </c>
      <c r="E3333" s="34">
        <v>0.10416666666666667</v>
      </c>
      <c r="F3333" s="34">
        <v>0.10694444444444444</v>
      </c>
      <c r="G3333" s="31">
        <v>42777.106944444444</v>
      </c>
      <c r="I3333" s="29">
        <v>78</v>
      </c>
      <c r="J3333" s="29" t="s">
        <v>846</v>
      </c>
      <c r="M3333" s="29">
        <v>15</v>
      </c>
      <c r="AH3333" s="29" t="s">
        <v>1515</v>
      </c>
    </row>
    <row r="3334" spans="1:34">
      <c r="A3334" s="29">
        <v>40322</v>
      </c>
      <c r="B3334" s="29" t="s">
        <v>27</v>
      </c>
      <c r="C3334" s="32">
        <v>42777</v>
      </c>
      <c r="D3334" s="36">
        <v>3</v>
      </c>
      <c r="E3334" s="34">
        <v>0.11458333333333333</v>
      </c>
      <c r="F3334" s="34">
        <v>0.11875000000000001</v>
      </c>
      <c r="G3334" s="31">
        <v>42777.118750000001</v>
      </c>
      <c r="I3334" s="29">
        <v>95</v>
      </c>
      <c r="J3334" s="29" t="s">
        <v>843</v>
      </c>
      <c r="AH3334" s="29" t="s">
        <v>1507</v>
      </c>
    </row>
    <row r="3335" spans="1:34">
      <c r="A3335" s="29">
        <v>40322</v>
      </c>
      <c r="B3335" s="29" t="s">
        <v>27</v>
      </c>
      <c r="C3335" s="32">
        <v>42777</v>
      </c>
      <c r="D3335" s="36">
        <v>3</v>
      </c>
      <c r="E3335" s="34">
        <v>0.28125</v>
      </c>
      <c r="F3335" s="34">
        <v>0.32500000000000001</v>
      </c>
      <c r="G3335" s="31">
        <v>42777.324999999997</v>
      </c>
      <c r="O3335" s="29">
        <v>32</v>
      </c>
      <c r="AH3335" s="29" t="s">
        <v>1516</v>
      </c>
    </row>
    <row r="3336" spans="1:34">
      <c r="A3336" s="29">
        <v>40322</v>
      </c>
      <c r="B3336" s="29" t="s">
        <v>27</v>
      </c>
      <c r="C3336" s="32">
        <v>42777</v>
      </c>
      <c r="D3336" s="36">
        <v>3</v>
      </c>
      <c r="E3336" s="34">
        <v>0.29166666666666669</v>
      </c>
      <c r="F3336" s="34">
        <v>0.32500000000000001</v>
      </c>
      <c r="G3336" s="31">
        <v>42777.324999999997</v>
      </c>
      <c r="I3336" s="29">
        <v>142</v>
      </c>
      <c r="J3336" s="29" t="s">
        <v>843</v>
      </c>
      <c r="Z3336" s="29" t="s">
        <v>845</v>
      </c>
      <c r="AD3336" s="29" t="s">
        <v>1273</v>
      </c>
      <c r="AE3336" s="29">
        <v>68</v>
      </c>
      <c r="AF3336" s="29">
        <v>16</v>
      </c>
      <c r="AG3336" s="29">
        <v>36.4</v>
      </c>
    </row>
    <row r="3337" spans="1:34">
      <c r="A3337" s="29">
        <v>40322</v>
      </c>
      <c r="B3337" s="29" t="s">
        <v>27</v>
      </c>
      <c r="C3337" s="32">
        <v>42777</v>
      </c>
      <c r="D3337" s="36">
        <v>3</v>
      </c>
      <c r="E3337" s="34">
        <v>0.33333333333333331</v>
      </c>
      <c r="F3337" s="34">
        <v>0.3354166666666667</v>
      </c>
      <c r="G3337" s="31">
        <v>42777.335416666669</v>
      </c>
      <c r="I3337" s="29">
        <v>153</v>
      </c>
      <c r="J3337" s="29" t="s">
        <v>843</v>
      </c>
    </row>
    <row r="3338" spans="1:34">
      <c r="A3338" s="29">
        <v>40322</v>
      </c>
      <c r="B3338" s="29" t="s">
        <v>27</v>
      </c>
      <c r="C3338" s="32">
        <v>42777</v>
      </c>
      <c r="D3338" s="36">
        <v>3</v>
      </c>
      <c r="E3338" s="34">
        <v>0.33333333333333331</v>
      </c>
      <c r="F3338" s="34">
        <v>0.33611111111111108</v>
      </c>
      <c r="G3338" s="31">
        <v>42777.336111111108</v>
      </c>
      <c r="K3338" s="29">
        <v>50</v>
      </c>
      <c r="L3338" s="29">
        <v>49</v>
      </c>
      <c r="N3338" s="29">
        <v>14.5</v>
      </c>
      <c r="P3338" s="29" t="s">
        <v>845</v>
      </c>
    </row>
    <row r="3339" spans="1:34">
      <c r="A3339" s="29">
        <v>40322</v>
      </c>
      <c r="B3339" s="29" t="s">
        <v>27</v>
      </c>
      <c r="C3339" s="32">
        <v>42777</v>
      </c>
      <c r="D3339" s="36">
        <v>3</v>
      </c>
      <c r="E3339" s="34">
        <v>0.375</v>
      </c>
      <c r="F3339" s="34">
        <v>0.375</v>
      </c>
      <c r="G3339" s="31">
        <v>42777.375</v>
      </c>
      <c r="Q3339" s="29" t="s">
        <v>845</v>
      </c>
    </row>
    <row r="3340" spans="1:34">
      <c r="A3340" s="29">
        <v>40322</v>
      </c>
      <c r="B3340" s="29" t="s">
        <v>27</v>
      </c>
      <c r="C3340" s="32">
        <v>42777</v>
      </c>
      <c r="D3340" s="36">
        <v>3</v>
      </c>
      <c r="E3340" s="34">
        <v>0.41666666666666669</v>
      </c>
      <c r="F3340" s="34">
        <v>0.41666666666666669</v>
      </c>
      <c r="G3340" s="31">
        <v>42777.416666666664</v>
      </c>
      <c r="I3340" s="29">
        <v>141</v>
      </c>
      <c r="J3340" s="29" t="s">
        <v>843</v>
      </c>
      <c r="M3340" s="29">
        <v>47</v>
      </c>
      <c r="S3340" s="29" t="s">
        <v>845</v>
      </c>
      <c r="AH3340" s="29" t="s">
        <v>1517</v>
      </c>
    </row>
    <row r="3341" spans="1:34">
      <c r="A3341" s="29">
        <v>40322</v>
      </c>
      <c r="B3341" s="29" t="s">
        <v>27</v>
      </c>
      <c r="C3341" s="32">
        <v>42777</v>
      </c>
      <c r="D3341" s="36">
        <v>3</v>
      </c>
      <c r="E3341" s="34">
        <v>0.41666666666666669</v>
      </c>
      <c r="F3341" s="34">
        <v>0.42708333333333331</v>
      </c>
      <c r="G3341" s="31">
        <v>42777.427083333336</v>
      </c>
      <c r="I3341" s="29">
        <v>128</v>
      </c>
      <c r="J3341" s="29" t="s">
        <v>843</v>
      </c>
    </row>
    <row r="3342" spans="1:34">
      <c r="A3342" s="29">
        <v>40322</v>
      </c>
      <c r="B3342" s="29" t="s">
        <v>27</v>
      </c>
      <c r="C3342" s="32">
        <v>42777</v>
      </c>
      <c r="D3342" s="36">
        <v>3</v>
      </c>
      <c r="E3342" s="34">
        <v>0.41666666666666669</v>
      </c>
      <c r="F3342" s="34">
        <v>0.4291666666666667</v>
      </c>
      <c r="G3342" s="31">
        <v>42777.429166666669</v>
      </c>
      <c r="T3342" s="29" t="s">
        <v>845</v>
      </c>
    </row>
    <row r="3343" spans="1:34">
      <c r="A3343" s="29">
        <v>40322</v>
      </c>
      <c r="B3343" s="29" t="s">
        <v>27</v>
      </c>
      <c r="C3343" s="32">
        <v>42777</v>
      </c>
      <c r="D3343" s="36">
        <v>3</v>
      </c>
      <c r="E3343" s="34">
        <v>0.41666666666666669</v>
      </c>
      <c r="F3343" s="34">
        <v>0.42986111111111108</v>
      </c>
      <c r="G3343" s="31">
        <v>42777.429861111108</v>
      </c>
      <c r="U3343" s="29" t="s">
        <v>845</v>
      </c>
    </row>
    <row r="3344" spans="1:34">
      <c r="A3344" s="29">
        <v>40322</v>
      </c>
      <c r="B3344" s="29" t="s">
        <v>27</v>
      </c>
      <c r="C3344" s="32">
        <v>42777</v>
      </c>
      <c r="D3344" s="36">
        <v>3</v>
      </c>
      <c r="E3344" s="34">
        <v>0.41666666666666669</v>
      </c>
      <c r="F3344" s="34">
        <v>0.44027777777777777</v>
      </c>
      <c r="G3344" s="31">
        <v>42777.44027777778</v>
      </c>
      <c r="I3344" s="29">
        <v>90</v>
      </c>
      <c r="M3344" s="29">
        <v>15</v>
      </c>
      <c r="W3344" s="29" t="s">
        <v>845</v>
      </c>
      <c r="AH3344" s="29" t="s">
        <v>1518</v>
      </c>
    </row>
    <row r="3345" spans="1:34">
      <c r="A3345" s="29">
        <v>40322</v>
      </c>
      <c r="B3345" s="29" t="s">
        <v>27</v>
      </c>
      <c r="C3345" s="32">
        <v>42777</v>
      </c>
      <c r="D3345" s="36">
        <v>3</v>
      </c>
      <c r="E3345" s="34">
        <v>0.41666666666666669</v>
      </c>
      <c r="F3345" s="34">
        <v>0.4513888888888889</v>
      </c>
      <c r="G3345" s="31">
        <v>42777.451388888891</v>
      </c>
      <c r="I3345" s="29">
        <v>107</v>
      </c>
      <c r="U3345" s="29" t="s">
        <v>845</v>
      </c>
    </row>
    <row r="3346" spans="1:34">
      <c r="A3346" s="29">
        <v>40322</v>
      </c>
      <c r="B3346" s="29" t="s">
        <v>27</v>
      </c>
      <c r="C3346" s="32">
        <v>42777</v>
      </c>
      <c r="D3346" s="36">
        <v>3</v>
      </c>
      <c r="E3346" s="34">
        <v>0.41666666666666669</v>
      </c>
      <c r="F3346" s="34">
        <v>0.46180555555555558</v>
      </c>
      <c r="G3346" s="31">
        <v>42777.461805555555</v>
      </c>
      <c r="I3346" s="29">
        <v>77</v>
      </c>
      <c r="M3346" s="29">
        <v>15</v>
      </c>
      <c r="W3346" s="29" t="s">
        <v>845</v>
      </c>
      <c r="AH3346" s="29" t="s">
        <v>1519</v>
      </c>
    </row>
    <row r="3347" spans="1:34">
      <c r="A3347" s="29">
        <v>40322</v>
      </c>
      <c r="B3347" s="29" t="s">
        <v>27</v>
      </c>
      <c r="C3347" s="32">
        <v>42777</v>
      </c>
      <c r="D3347" s="36">
        <v>3</v>
      </c>
      <c r="E3347" s="34">
        <v>0.41666666666666669</v>
      </c>
      <c r="F3347" s="34">
        <v>0.47222222222222227</v>
      </c>
      <c r="G3347" s="31">
        <v>42777.472222222219</v>
      </c>
      <c r="I3347" s="29">
        <v>115</v>
      </c>
      <c r="U3347" s="29" t="s">
        <v>845</v>
      </c>
    </row>
    <row r="3348" spans="1:34">
      <c r="A3348" s="29">
        <v>40322</v>
      </c>
      <c r="B3348" s="29" t="s">
        <v>27</v>
      </c>
      <c r="C3348" s="32">
        <v>42777</v>
      </c>
      <c r="D3348" s="36">
        <v>3</v>
      </c>
      <c r="E3348" s="34">
        <v>0.41666666666666669</v>
      </c>
      <c r="F3348" s="34">
        <v>0.4826388888888889</v>
      </c>
      <c r="G3348" s="31">
        <v>42777.482638888891</v>
      </c>
      <c r="I3348" s="29">
        <v>107</v>
      </c>
      <c r="W3348" s="29" t="s">
        <v>845</v>
      </c>
    </row>
    <row r="3349" spans="1:34">
      <c r="A3349" s="29">
        <v>40322</v>
      </c>
      <c r="B3349" s="29" t="s">
        <v>27</v>
      </c>
      <c r="C3349" s="32">
        <v>42777</v>
      </c>
      <c r="D3349" s="36">
        <v>3</v>
      </c>
      <c r="E3349" s="34">
        <v>0.5</v>
      </c>
      <c r="F3349" s="34">
        <v>0.50277777777777777</v>
      </c>
      <c r="G3349" s="31">
        <v>42777.50277777778</v>
      </c>
      <c r="I3349" s="29">
        <v>121</v>
      </c>
      <c r="J3349" s="29" t="s">
        <v>843</v>
      </c>
    </row>
    <row r="3350" spans="1:34">
      <c r="A3350" s="29">
        <v>40322</v>
      </c>
      <c r="B3350" s="29" t="s">
        <v>27</v>
      </c>
      <c r="C3350" s="32">
        <v>42777</v>
      </c>
      <c r="D3350" s="36">
        <v>3</v>
      </c>
      <c r="E3350" s="34">
        <v>0.5</v>
      </c>
      <c r="F3350" s="34">
        <v>0.50624999999999998</v>
      </c>
      <c r="G3350" s="31">
        <v>42777.506249999999</v>
      </c>
      <c r="K3350" s="29">
        <v>75</v>
      </c>
      <c r="L3350" s="29">
        <v>69</v>
      </c>
      <c r="N3350" s="29">
        <v>11.5</v>
      </c>
      <c r="P3350" s="29" t="s">
        <v>845</v>
      </c>
    </row>
    <row r="3351" spans="1:34">
      <c r="A3351" s="29">
        <v>40322</v>
      </c>
      <c r="B3351" s="29" t="s">
        <v>27</v>
      </c>
      <c r="C3351" s="32">
        <v>42777</v>
      </c>
      <c r="D3351" s="36">
        <v>3</v>
      </c>
      <c r="E3351" s="34">
        <v>0.61458333333333337</v>
      </c>
      <c r="F3351" s="34">
        <v>0.61319444444444449</v>
      </c>
      <c r="G3351" s="31">
        <v>42777.613194444442</v>
      </c>
      <c r="I3351" s="29">
        <v>61</v>
      </c>
      <c r="J3351" s="29" t="s">
        <v>846</v>
      </c>
      <c r="M3351" s="29">
        <v>15</v>
      </c>
      <c r="AH3351" s="29" t="s">
        <v>1520</v>
      </c>
    </row>
    <row r="3352" spans="1:34">
      <c r="A3352" s="29">
        <v>40322</v>
      </c>
      <c r="B3352" s="29" t="s">
        <v>27</v>
      </c>
      <c r="C3352" s="32">
        <v>42777</v>
      </c>
      <c r="D3352" s="36">
        <v>3</v>
      </c>
      <c r="E3352" s="34">
        <v>0.625</v>
      </c>
      <c r="F3352" s="34">
        <v>0.62361111111111112</v>
      </c>
      <c r="G3352" s="31">
        <v>42777.623611111114</v>
      </c>
      <c r="I3352" s="29">
        <v>77</v>
      </c>
      <c r="J3352" s="29" t="s">
        <v>846</v>
      </c>
      <c r="M3352" s="29">
        <v>15</v>
      </c>
      <c r="AH3352" s="29" t="s">
        <v>1521</v>
      </c>
    </row>
    <row r="3353" spans="1:34">
      <c r="A3353" s="29">
        <v>40322</v>
      </c>
      <c r="B3353" s="29" t="s">
        <v>27</v>
      </c>
      <c r="C3353" s="32">
        <v>42777</v>
      </c>
      <c r="D3353" s="36">
        <v>3</v>
      </c>
      <c r="E3353" s="34">
        <v>0.63541666666666663</v>
      </c>
      <c r="F3353" s="34">
        <v>0.63402777777777775</v>
      </c>
      <c r="G3353" s="31">
        <v>42777.634027777778</v>
      </c>
      <c r="I3353" s="29">
        <v>108</v>
      </c>
      <c r="J3353" s="29" t="s">
        <v>843</v>
      </c>
    </row>
    <row r="3354" spans="1:34">
      <c r="A3354" s="29">
        <v>40322</v>
      </c>
      <c r="B3354" s="29" t="s">
        <v>27</v>
      </c>
      <c r="C3354" s="32">
        <v>42777</v>
      </c>
      <c r="D3354" s="36">
        <v>3</v>
      </c>
      <c r="E3354" s="34">
        <v>0.66666666666666663</v>
      </c>
      <c r="F3354" s="34">
        <v>0.66666666666666663</v>
      </c>
      <c r="G3354" s="31">
        <v>42777.666666666664</v>
      </c>
      <c r="I3354" s="29">
        <v>82</v>
      </c>
      <c r="J3354" s="29" t="s">
        <v>843</v>
      </c>
      <c r="Y3354" s="29" t="s">
        <v>845</v>
      </c>
      <c r="AC3354" s="29">
        <v>0.1</v>
      </c>
      <c r="AD3354" s="29" t="s">
        <v>1522</v>
      </c>
      <c r="AE3354" s="29">
        <v>80</v>
      </c>
      <c r="AF3354" s="29">
        <v>16</v>
      </c>
      <c r="AG3354" s="29">
        <v>36.5</v>
      </c>
      <c r="AH3354" s="29" t="s">
        <v>1523</v>
      </c>
    </row>
    <row r="3355" spans="1:34">
      <c r="A3355" s="29">
        <v>40324</v>
      </c>
      <c r="B3355" s="29" t="s">
        <v>131</v>
      </c>
      <c r="C3355" s="32">
        <v>42761</v>
      </c>
      <c r="D3355" s="36">
        <v>1</v>
      </c>
      <c r="E3355" s="34">
        <v>0.66666666666666663</v>
      </c>
      <c r="F3355" s="34">
        <v>0.69305555555555554</v>
      </c>
      <c r="G3355" s="31">
        <v>42761.693055555559</v>
      </c>
      <c r="H3355" s="29">
        <v>1</v>
      </c>
      <c r="I3355" s="29">
        <v>125</v>
      </c>
      <c r="J3355" s="29" t="s">
        <v>843</v>
      </c>
      <c r="Y3355" s="29" t="s">
        <v>845</v>
      </c>
      <c r="Z3355" s="29" t="s">
        <v>845</v>
      </c>
      <c r="AC3355" s="29">
        <v>0.3</v>
      </c>
      <c r="AD3355" s="29" t="s">
        <v>1524</v>
      </c>
      <c r="AE3355" s="29">
        <v>72</v>
      </c>
      <c r="AF3355" s="29">
        <v>18</v>
      </c>
      <c r="AG3355" s="29">
        <v>37.1</v>
      </c>
    </row>
    <row r="3356" spans="1:34">
      <c r="A3356" s="29">
        <v>40324</v>
      </c>
      <c r="B3356" s="29" t="s">
        <v>131</v>
      </c>
      <c r="C3356" s="32">
        <v>42761</v>
      </c>
      <c r="D3356" s="36">
        <v>1</v>
      </c>
      <c r="E3356" s="34">
        <v>0.75</v>
      </c>
      <c r="F3356" s="34">
        <v>0.75694444444444453</v>
      </c>
      <c r="G3356" s="31">
        <v>42761.756944444445</v>
      </c>
      <c r="H3356" s="29">
        <v>2</v>
      </c>
      <c r="I3356" s="29">
        <v>118</v>
      </c>
      <c r="K3356" s="29">
        <v>73.36</v>
      </c>
      <c r="L3356" s="29">
        <v>73</v>
      </c>
      <c r="N3356" s="29">
        <v>12</v>
      </c>
      <c r="AH3356" s="29" t="s">
        <v>1525</v>
      </c>
    </row>
    <row r="3357" spans="1:34">
      <c r="A3357" s="29">
        <v>40324</v>
      </c>
      <c r="B3357" s="29" t="s">
        <v>131</v>
      </c>
      <c r="C3357" s="32">
        <v>42761</v>
      </c>
      <c r="D3357" s="36">
        <v>1</v>
      </c>
      <c r="E3357" s="34">
        <v>0.75</v>
      </c>
      <c r="F3357" s="34">
        <v>0.75763888888888886</v>
      </c>
      <c r="G3357" s="31">
        <v>42761.757638888892</v>
      </c>
      <c r="H3357" s="29">
        <v>2</v>
      </c>
      <c r="P3357" s="29" t="s">
        <v>845</v>
      </c>
    </row>
    <row r="3358" spans="1:34">
      <c r="A3358" s="29">
        <v>40324</v>
      </c>
      <c r="B3358" s="29" t="s">
        <v>131</v>
      </c>
      <c r="C3358" s="32">
        <v>42761</v>
      </c>
      <c r="D3358" s="36">
        <v>1</v>
      </c>
      <c r="E3358" s="34">
        <v>0.9375</v>
      </c>
      <c r="F3358" s="34">
        <v>0.92361111111111116</v>
      </c>
      <c r="G3358" s="31">
        <v>42761.923611111109</v>
      </c>
      <c r="H3358" s="29">
        <v>3</v>
      </c>
      <c r="O3358" s="29">
        <v>22</v>
      </c>
      <c r="AH3358" s="29" t="s">
        <v>1526</v>
      </c>
    </row>
    <row r="3359" spans="1:34">
      <c r="A3359" s="29">
        <v>40324</v>
      </c>
      <c r="B3359" s="29" t="s">
        <v>131</v>
      </c>
      <c r="C3359" s="32">
        <v>42761</v>
      </c>
      <c r="D3359" s="36">
        <v>1</v>
      </c>
      <c r="E3359" s="34">
        <v>0.95833333333333337</v>
      </c>
      <c r="F3359" s="34">
        <v>0.94861111111111107</v>
      </c>
      <c r="G3359" s="31">
        <v>42761.948611111111</v>
      </c>
      <c r="H3359" s="29">
        <v>4</v>
      </c>
      <c r="I3359" s="29">
        <v>147</v>
      </c>
      <c r="J3359" s="29" t="s">
        <v>843</v>
      </c>
      <c r="Y3359" s="29" t="s">
        <v>845</v>
      </c>
      <c r="Z3359" s="29" t="s">
        <v>845</v>
      </c>
      <c r="AA3359" s="29" t="s">
        <v>845</v>
      </c>
    </row>
    <row r="3360" spans="1:34">
      <c r="A3360" s="29">
        <v>40324</v>
      </c>
      <c r="B3360" s="29" t="s">
        <v>131</v>
      </c>
      <c r="C3360" s="32">
        <v>42762</v>
      </c>
      <c r="D3360" s="36">
        <v>2</v>
      </c>
      <c r="E3360" s="34">
        <v>0.15625</v>
      </c>
      <c r="F3360" s="34">
        <v>0.16180555555555556</v>
      </c>
      <c r="G3360" s="31">
        <v>42762.161805555559</v>
      </c>
      <c r="H3360" s="29">
        <v>5</v>
      </c>
      <c r="I3360" s="29">
        <v>86</v>
      </c>
      <c r="J3360" s="29" t="s">
        <v>852</v>
      </c>
      <c r="AH3360" s="29" t="s">
        <v>1527</v>
      </c>
    </row>
    <row r="3361" spans="1:34">
      <c r="A3361" s="29">
        <v>40324</v>
      </c>
      <c r="B3361" s="29" t="s">
        <v>131</v>
      </c>
      <c r="C3361" s="32">
        <v>42762</v>
      </c>
      <c r="D3361" s="36">
        <v>2</v>
      </c>
      <c r="E3361" s="34">
        <v>0.16666666666666666</v>
      </c>
      <c r="F3361" s="34">
        <v>0.16874999999999998</v>
      </c>
      <c r="G3361" s="31">
        <v>42762.168749999997</v>
      </c>
      <c r="H3361" s="29">
        <v>6</v>
      </c>
      <c r="I3361" s="29">
        <v>73</v>
      </c>
      <c r="J3361" s="29" t="s">
        <v>846</v>
      </c>
      <c r="M3361" s="29">
        <v>15</v>
      </c>
      <c r="AH3361" s="29" t="s">
        <v>1378</v>
      </c>
    </row>
    <row r="3362" spans="1:34">
      <c r="A3362" s="29">
        <v>40324</v>
      </c>
      <c r="B3362" s="29" t="s">
        <v>131</v>
      </c>
      <c r="C3362" s="32">
        <v>42762</v>
      </c>
      <c r="D3362" s="36">
        <v>2</v>
      </c>
      <c r="E3362" s="34">
        <v>0.17708333333333334</v>
      </c>
      <c r="F3362" s="34">
        <v>0.17916666666666667</v>
      </c>
      <c r="G3362" s="31">
        <v>42762.179166666669</v>
      </c>
      <c r="H3362" s="29">
        <v>7</v>
      </c>
      <c r="I3362" s="29">
        <v>78</v>
      </c>
      <c r="J3362" s="29" t="s">
        <v>846</v>
      </c>
      <c r="M3362" s="29">
        <v>15</v>
      </c>
      <c r="AH3362" s="29" t="s">
        <v>1378</v>
      </c>
    </row>
    <row r="3363" spans="1:34">
      <c r="A3363" s="29">
        <v>40324</v>
      </c>
      <c r="B3363" s="29" t="s">
        <v>131</v>
      </c>
      <c r="C3363" s="32">
        <v>42762</v>
      </c>
      <c r="D3363" s="36">
        <v>2</v>
      </c>
      <c r="E3363" s="34">
        <v>0.1875</v>
      </c>
      <c r="F3363" s="34">
        <v>0.19166666666666665</v>
      </c>
      <c r="G3363" s="31">
        <v>42762.191666666666</v>
      </c>
      <c r="H3363" s="29">
        <v>8</v>
      </c>
      <c r="I3363" s="29">
        <v>98</v>
      </c>
      <c r="J3363" s="29" t="s">
        <v>852</v>
      </c>
    </row>
    <row r="3364" spans="1:34">
      <c r="A3364" s="29">
        <v>40324</v>
      </c>
      <c r="B3364" s="29" t="s">
        <v>131</v>
      </c>
      <c r="C3364" s="32">
        <v>42762</v>
      </c>
      <c r="D3364" s="36">
        <v>2</v>
      </c>
      <c r="E3364" s="34">
        <v>0.29166666666666669</v>
      </c>
      <c r="F3364" s="34">
        <v>0.33333333333333331</v>
      </c>
      <c r="G3364" s="31">
        <v>42762.333333333336</v>
      </c>
      <c r="H3364" s="29">
        <v>9</v>
      </c>
      <c r="I3364" s="29">
        <v>69</v>
      </c>
      <c r="M3364" s="29">
        <v>15</v>
      </c>
      <c r="Z3364" s="29" t="s">
        <v>845</v>
      </c>
      <c r="AH3364" s="29" t="s">
        <v>1528</v>
      </c>
    </row>
    <row r="3365" spans="1:34">
      <c r="A3365" s="29">
        <v>40324</v>
      </c>
      <c r="B3365" s="29" t="s">
        <v>131</v>
      </c>
      <c r="C3365" s="32">
        <v>42762</v>
      </c>
      <c r="D3365" s="36">
        <v>2</v>
      </c>
      <c r="E3365" s="34">
        <v>0.30208333333333331</v>
      </c>
      <c r="F3365" s="34">
        <v>0.33611111111111108</v>
      </c>
      <c r="G3365" s="31">
        <v>42762.336111111108</v>
      </c>
      <c r="H3365" s="29">
        <v>10</v>
      </c>
      <c r="AD3365" s="29" t="s">
        <v>1529</v>
      </c>
      <c r="AE3365" s="29">
        <v>82</v>
      </c>
      <c r="AF3365" s="29">
        <v>20</v>
      </c>
      <c r="AG3365" s="29">
        <v>98.1</v>
      </c>
    </row>
    <row r="3366" spans="1:34">
      <c r="A3366" s="29">
        <v>40324</v>
      </c>
      <c r="B3366" s="29" t="s">
        <v>131</v>
      </c>
      <c r="C3366" s="32">
        <v>42762</v>
      </c>
      <c r="D3366" s="36">
        <v>2</v>
      </c>
      <c r="E3366" s="34">
        <v>0.3125</v>
      </c>
      <c r="F3366" s="34">
        <v>0.34375</v>
      </c>
      <c r="G3366" s="31">
        <v>42762.34375</v>
      </c>
      <c r="H3366" s="29">
        <v>11</v>
      </c>
      <c r="I3366" s="29">
        <v>99</v>
      </c>
    </row>
    <row r="3367" spans="1:34">
      <c r="A3367" s="29">
        <v>40324</v>
      </c>
      <c r="B3367" s="29" t="s">
        <v>131</v>
      </c>
      <c r="C3367" s="32">
        <v>42762</v>
      </c>
      <c r="D3367" s="36">
        <v>2</v>
      </c>
      <c r="E3367" s="34">
        <v>0.33333333333333331</v>
      </c>
      <c r="F3367" s="34">
        <v>0.34375</v>
      </c>
      <c r="G3367" s="31">
        <v>42762.34375</v>
      </c>
      <c r="H3367" s="29">
        <v>11</v>
      </c>
      <c r="I3367" s="29">
        <v>99</v>
      </c>
    </row>
    <row r="3368" spans="1:34">
      <c r="A3368" s="29">
        <v>40324</v>
      </c>
      <c r="B3368" s="29" t="s">
        <v>131</v>
      </c>
      <c r="C3368" s="32">
        <v>42762</v>
      </c>
      <c r="D3368" s="36">
        <v>2</v>
      </c>
      <c r="E3368" s="34">
        <v>0.33333333333333331</v>
      </c>
      <c r="F3368" s="34">
        <v>0.34513888888888888</v>
      </c>
      <c r="G3368" s="31">
        <v>42762.345138888886</v>
      </c>
      <c r="H3368" s="29">
        <v>11</v>
      </c>
      <c r="K3368" s="29">
        <v>28</v>
      </c>
      <c r="L3368" s="29">
        <v>28</v>
      </c>
      <c r="N3368" s="29">
        <v>4</v>
      </c>
    </row>
    <row r="3369" spans="1:34">
      <c r="A3369" s="29">
        <v>40324</v>
      </c>
      <c r="B3369" s="29" t="s">
        <v>131</v>
      </c>
      <c r="C3369" s="32">
        <v>42762</v>
      </c>
      <c r="D3369" s="36">
        <v>2</v>
      </c>
      <c r="E3369" s="34">
        <v>0.33333333333333331</v>
      </c>
      <c r="F3369" s="34">
        <v>0.34583333333333338</v>
      </c>
      <c r="G3369" s="31">
        <v>42762.345833333333</v>
      </c>
      <c r="H3369" s="29">
        <v>11</v>
      </c>
      <c r="P3369" s="29" t="s">
        <v>845</v>
      </c>
    </row>
    <row r="3370" spans="1:34">
      <c r="A3370" s="29">
        <v>40324</v>
      </c>
      <c r="B3370" s="29" t="s">
        <v>131</v>
      </c>
      <c r="C3370" s="32">
        <v>42762</v>
      </c>
      <c r="D3370" s="36">
        <v>2</v>
      </c>
      <c r="E3370" s="34">
        <v>0.41666666666666669</v>
      </c>
      <c r="F3370" s="34">
        <v>0.4236111111111111</v>
      </c>
      <c r="G3370" s="31">
        <v>42762.423611111109</v>
      </c>
      <c r="H3370" s="29">
        <v>12</v>
      </c>
      <c r="I3370" s="29">
        <v>71</v>
      </c>
      <c r="M3370" s="29">
        <v>15</v>
      </c>
      <c r="Q3370" s="29" t="s">
        <v>845</v>
      </c>
      <c r="AH3370" s="29" t="s">
        <v>1530</v>
      </c>
    </row>
    <row r="3371" spans="1:34">
      <c r="A3371" s="29">
        <v>40324</v>
      </c>
      <c r="B3371" s="29" t="s">
        <v>131</v>
      </c>
      <c r="C3371" s="32">
        <v>42762</v>
      </c>
      <c r="D3371" s="36">
        <v>2</v>
      </c>
      <c r="E3371" s="34">
        <v>0.4375</v>
      </c>
      <c r="F3371" s="34">
        <v>0.44027777777777777</v>
      </c>
      <c r="G3371" s="31">
        <v>42762.44027777778</v>
      </c>
      <c r="H3371" s="29">
        <v>13</v>
      </c>
      <c r="I3371" s="29">
        <v>71</v>
      </c>
      <c r="M3371" s="29">
        <v>15</v>
      </c>
      <c r="AH3371" s="29" t="s">
        <v>1531</v>
      </c>
    </row>
    <row r="3372" spans="1:34">
      <c r="A3372" s="29">
        <v>40324</v>
      </c>
      <c r="B3372" s="29" t="s">
        <v>131</v>
      </c>
      <c r="C3372" s="32">
        <v>42762</v>
      </c>
      <c r="D3372" s="36">
        <v>2</v>
      </c>
      <c r="E3372" s="34">
        <v>0.4375</v>
      </c>
      <c r="F3372" s="34">
        <v>0.45069444444444445</v>
      </c>
      <c r="G3372" s="31">
        <v>42762.450694444444</v>
      </c>
      <c r="H3372" s="29">
        <v>14</v>
      </c>
      <c r="I3372" s="29">
        <v>121</v>
      </c>
    </row>
    <row r="3373" spans="1:34">
      <c r="A3373" s="29">
        <v>40324</v>
      </c>
      <c r="B3373" s="29" t="s">
        <v>131</v>
      </c>
      <c r="C3373" s="32">
        <v>42762</v>
      </c>
      <c r="D3373" s="36">
        <v>2</v>
      </c>
      <c r="E3373" s="34">
        <v>0.45833333333333331</v>
      </c>
      <c r="F3373" s="34">
        <v>0.46527777777777773</v>
      </c>
      <c r="G3373" s="31">
        <v>42762.465277777781</v>
      </c>
      <c r="H3373" s="29">
        <v>15</v>
      </c>
      <c r="R3373" s="29" t="s">
        <v>941</v>
      </c>
      <c r="S3373" s="29" t="s">
        <v>882</v>
      </c>
    </row>
    <row r="3374" spans="1:34">
      <c r="A3374" s="29">
        <v>40324</v>
      </c>
      <c r="B3374" s="29" t="s">
        <v>131</v>
      </c>
      <c r="C3374" s="32">
        <v>42762</v>
      </c>
      <c r="D3374" s="36">
        <v>2</v>
      </c>
      <c r="E3374" s="34">
        <v>0.45833333333333331</v>
      </c>
      <c r="F3374" s="34">
        <v>0.46666666666666662</v>
      </c>
      <c r="G3374" s="31">
        <v>42762.466666666667</v>
      </c>
      <c r="H3374" s="29">
        <v>16</v>
      </c>
      <c r="I3374" s="29">
        <v>183</v>
      </c>
    </row>
    <row r="3375" spans="1:34">
      <c r="A3375" s="29">
        <v>40324</v>
      </c>
      <c r="B3375" s="29" t="s">
        <v>131</v>
      </c>
      <c r="C3375" s="32">
        <v>42762</v>
      </c>
      <c r="D3375" s="36">
        <v>2</v>
      </c>
      <c r="E3375" s="34">
        <v>0.45833333333333331</v>
      </c>
      <c r="F3375" s="34">
        <v>0.4694444444444445</v>
      </c>
      <c r="G3375" s="31">
        <v>42762.469444444447</v>
      </c>
      <c r="H3375" s="29">
        <v>16</v>
      </c>
      <c r="T3375" s="29" t="s">
        <v>845</v>
      </c>
    </row>
    <row r="3376" spans="1:34">
      <c r="A3376" s="29">
        <v>40324</v>
      </c>
      <c r="B3376" s="29" t="s">
        <v>131</v>
      </c>
      <c r="C3376" s="32">
        <v>42762</v>
      </c>
      <c r="D3376" s="36">
        <v>2</v>
      </c>
      <c r="E3376" s="34">
        <v>0.45833333333333331</v>
      </c>
      <c r="F3376" s="34">
        <v>0.47013888888888888</v>
      </c>
      <c r="G3376" s="31">
        <v>42762.470138888886</v>
      </c>
      <c r="H3376" s="29">
        <v>16</v>
      </c>
      <c r="U3376" s="29" t="s">
        <v>845</v>
      </c>
    </row>
    <row r="3377" spans="1:34">
      <c r="A3377" s="29">
        <v>40324</v>
      </c>
      <c r="B3377" s="29" t="s">
        <v>131</v>
      </c>
      <c r="C3377" s="32">
        <v>42762</v>
      </c>
      <c r="D3377" s="36">
        <v>2</v>
      </c>
      <c r="E3377" s="34">
        <v>0.45833333333333331</v>
      </c>
      <c r="F3377" s="34">
        <v>0.47986111111111113</v>
      </c>
      <c r="G3377" s="31">
        <v>42762.479861111111</v>
      </c>
      <c r="H3377" s="29">
        <v>16</v>
      </c>
      <c r="I3377" s="29">
        <v>198</v>
      </c>
    </row>
    <row r="3378" spans="1:34">
      <c r="A3378" s="29">
        <v>40324</v>
      </c>
      <c r="B3378" s="29" t="s">
        <v>131</v>
      </c>
      <c r="C3378" s="32">
        <v>42762</v>
      </c>
      <c r="D3378" s="36">
        <v>2</v>
      </c>
      <c r="E3378" s="34">
        <v>0.45833333333333331</v>
      </c>
      <c r="F3378" s="34">
        <v>0.48333333333333334</v>
      </c>
      <c r="G3378" s="31">
        <v>42762.48333333333</v>
      </c>
      <c r="H3378" s="29">
        <v>16</v>
      </c>
      <c r="I3378" s="29">
        <v>192</v>
      </c>
      <c r="U3378" s="29" t="s">
        <v>845</v>
      </c>
    </row>
    <row r="3379" spans="1:34">
      <c r="A3379" s="29">
        <v>40324</v>
      </c>
      <c r="B3379" s="29" t="s">
        <v>131</v>
      </c>
      <c r="C3379" s="32">
        <v>42762</v>
      </c>
      <c r="D3379" s="36">
        <v>2</v>
      </c>
      <c r="E3379" s="34">
        <v>0.45833333333333331</v>
      </c>
      <c r="F3379" s="34">
        <v>0.49374999999999997</v>
      </c>
      <c r="G3379" s="31">
        <v>42762.493750000001</v>
      </c>
      <c r="H3379" s="29">
        <v>16</v>
      </c>
      <c r="I3379" s="29">
        <v>170</v>
      </c>
    </row>
    <row r="3380" spans="1:34">
      <c r="A3380" s="29">
        <v>40324</v>
      </c>
      <c r="B3380" s="29" t="s">
        <v>131</v>
      </c>
      <c r="C3380" s="32">
        <v>42762</v>
      </c>
      <c r="D3380" s="36">
        <v>2</v>
      </c>
      <c r="E3380" s="34">
        <v>0.45833333333333331</v>
      </c>
      <c r="F3380" s="34">
        <v>0.49722222222222223</v>
      </c>
      <c r="G3380" s="31">
        <v>42762.49722222222</v>
      </c>
      <c r="H3380" s="29">
        <v>16</v>
      </c>
      <c r="I3380" s="29">
        <v>172</v>
      </c>
    </row>
    <row r="3381" spans="1:34">
      <c r="A3381" s="29">
        <v>40324</v>
      </c>
      <c r="B3381" s="29" t="s">
        <v>131</v>
      </c>
      <c r="C3381" s="32">
        <v>42762</v>
      </c>
      <c r="D3381" s="36">
        <v>2</v>
      </c>
      <c r="E3381" s="34">
        <v>0.45833333333333331</v>
      </c>
      <c r="F3381" s="34">
        <v>0.50763888888888886</v>
      </c>
      <c r="G3381" s="31">
        <v>42762.507638888892</v>
      </c>
      <c r="H3381" s="29">
        <v>16</v>
      </c>
      <c r="I3381" s="29">
        <v>149</v>
      </c>
    </row>
    <row r="3382" spans="1:34">
      <c r="A3382" s="29">
        <v>40324</v>
      </c>
      <c r="B3382" s="29" t="s">
        <v>131</v>
      </c>
      <c r="C3382" s="32">
        <v>42762</v>
      </c>
      <c r="D3382" s="36">
        <v>2</v>
      </c>
      <c r="E3382" s="34">
        <v>0.48958333333333331</v>
      </c>
      <c r="F3382" s="34">
        <v>0.52430555555555558</v>
      </c>
      <c r="G3382" s="31">
        <v>42762.524305555555</v>
      </c>
      <c r="H3382" s="29">
        <v>17</v>
      </c>
      <c r="AH3382" s="29" t="s">
        <v>1532</v>
      </c>
    </row>
    <row r="3383" spans="1:34">
      <c r="A3383" s="29">
        <v>40324</v>
      </c>
      <c r="B3383" s="29" t="s">
        <v>131</v>
      </c>
      <c r="C3383" s="32">
        <v>42762</v>
      </c>
      <c r="D3383" s="36">
        <v>2</v>
      </c>
      <c r="E3383" s="34">
        <v>0.5</v>
      </c>
      <c r="F3383" s="34">
        <v>0.53125</v>
      </c>
      <c r="G3383" s="31">
        <v>42762.53125</v>
      </c>
      <c r="H3383" s="29">
        <v>18</v>
      </c>
      <c r="X3383" s="29" t="s">
        <v>845</v>
      </c>
    </row>
    <row r="3384" spans="1:34">
      <c r="A3384" s="29">
        <v>40324</v>
      </c>
      <c r="B3384" s="29" t="s">
        <v>131</v>
      </c>
      <c r="C3384" s="32">
        <v>42762</v>
      </c>
      <c r="D3384" s="36">
        <v>2</v>
      </c>
      <c r="E3384" s="34">
        <v>0.5</v>
      </c>
      <c r="F3384" s="34">
        <v>0.54097222222222219</v>
      </c>
      <c r="G3384" s="31">
        <v>42762.540972222225</v>
      </c>
      <c r="H3384" s="29">
        <v>19</v>
      </c>
      <c r="I3384" s="29">
        <v>131</v>
      </c>
    </row>
    <row r="3385" spans="1:34">
      <c r="A3385" s="29">
        <v>40324</v>
      </c>
      <c r="B3385" s="29" t="s">
        <v>131</v>
      </c>
      <c r="C3385" s="32">
        <v>42762</v>
      </c>
      <c r="D3385" s="36">
        <v>2</v>
      </c>
      <c r="E3385" s="34">
        <v>0.5</v>
      </c>
      <c r="F3385" s="34">
        <v>0.54305555555555551</v>
      </c>
      <c r="G3385" s="31">
        <v>42762.543055555558</v>
      </c>
      <c r="H3385" s="29">
        <v>19</v>
      </c>
      <c r="K3385" s="29">
        <v>35</v>
      </c>
      <c r="L3385" s="29">
        <v>35</v>
      </c>
      <c r="N3385" s="29">
        <v>7</v>
      </c>
    </row>
    <row r="3386" spans="1:34">
      <c r="A3386" s="29">
        <v>40324</v>
      </c>
      <c r="B3386" s="29" t="s">
        <v>131</v>
      </c>
      <c r="C3386" s="32">
        <v>42762</v>
      </c>
      <c r="D3386" s="36">
        <v>2</v>
      </c>
      <c r="E3386" s="34">
        <v>0.5</v>
      </c>
      <c r="F3386" s="34">
        <v>0.54375000000000007</v>
      </c>
      <c r="G3386" s="31">
        <v>42762.543749999997</v>
      </c>
      <c r="H3386" s="29">
        <v>19</v>
      </c>
      <c r="P3386" s="29" t="s">
        <v>845</v>
      </c>
    </row>
    <row r="3387" spans="1:34">
      <c r="A3387" s="29">
        <v>40324</v>
      </c>
      <c r="B3387" s="29" t="s">
        <v>131</v>
      </c>
      <c r="C3387" s="32">
        <v>42762</v>
      </c>
      <c r="D3387" s="36">
        <v>2</v>
      </c>
      <c r="E3387" s="34">
        <v>0.61458333333333337</v>
      </c>
      <c r="F3387" s="34">
        <v>0.62152777777777779</v>
      </c>
      <c r="G3387" s="31">
        <v>42762.621527777781</v>
      </c>
      <c r="H3387" s="29">
        <v>20</v>
      </c>
      <c r="I3387" s="29">
        <v>107</v>
      </c>
      <c r="Z3387" s="29" t="s">
        <v>845</v>
      </c>
      <c r="AH3387" s="29" t="s">
        <v>1533</v>
      </c>
    </row>
    <row r="3388" spans="1:34">
      <c r="A3388" s="29">
        <v>40324</v>
      </c>
      <c r="B3388" s="29" t="s">
        <v>131</v>
      </c>
      <c r="C3388" s="32">
        <v>42762</v>
      </c>
      <c r="D3388" s="36">
        <v>2</v>
      </c>
      <c r="E3388" s="34">
        <v>0.65625</v>
      </c>
      <c r="F3388" s="34">
        <v>0.65625</v>
      </c>
      <c r="G3388" s="31">
        <v>42762.65625</v>
      </c>
      <c r="H3388" s="29">
        <v>21</v>
      </c>
      <c r="I3388" s="29">
        <v>74</v>
      </c>
      <c r="M3388" s="29">
        <v>15</v>
      </c>
      <c r="AH3388" s="29" t="s">
        <v>1530</v>
      </c>
    </row>
    <row r="3389" spans="1:34">
      <c r="A3389" s="29">
        <v>40324</v>
      </c>
      <c r="B3389" s="29" t="s">
        <v>131</v>
      </c>
      <c r="C3389" s="32">
        <v>42762</v>
      </c>
      <c r="D3389" s="36">
        <v>2</v>
      </c>
      <c r="E3389" s="34">
        <v>0.66666666666666663</v>
      </c>
      <c r="F3389" s="34">
        <v>0.66666666666666663</v>
      </c>
      <c r="G3389" s="31">
        <v>42762.666666666664</v>
      </c>
      <c r="H3389" s="29">
        <v>22</v>
      </c>
      <c r="I3389" s="29">
        <v>94</v>
      </c>
    </row>
    <row r="3390" spans="1:34">
      <c r="A3390" s="29">
        <v>40324</v>
      </c>
      <c r="B3390" s="29" t="s">
        <v>131</v>
      </c>
      <c r="C3390" s="32">
        <v>42762</v>
      </c>
      <c r="D3390" s="36">
        <v>2</v>
      </c>
      <c r="E3390" s="34">
        <v>0.75</v>
      </c>
      <c r="F3390" s="34">
        <v>0.75</v>
      </c>
      <c r="G3390" s="31">
        <v>42762.75</v>
      </c>
      <c r="H3390" s="29">
        <v>23</v>
      </c>
      <c r="I3390" s="29">
        <v>103</v>
      </c>
      <c r="AH3390" s="29" t="s">
        <v>1534</v>
      </c>
    </row>
    <row r="3391" spans="1:34">
      <c r="A3391" s="29">
        <v>40324</v>
      </c>
      <c r="B3391" s="29" t="s">
        <v>131</v>
      </c>
      <c r="C3391" s="32">
        <v>42762</v>
      </c>
      <c r="D3391" s="36">
        <v>2</v>
      </c>
      <c r="E3391" s="34">
        <v>0.75</v>
      </c>
      <c r="F3391" s="34">
        <v>0.75347222222222221</v>
      </c>
      <c r="G3391" s="31">
        <v>42762.753472222219</v>
      </c>
      <c r="H3391" s="29">
        <v>23</v>
      </c>
      <c r="K3391" s="29">
        <v>66</v>
      </c>
      <c r="L3391" s="29">
        <v>68</v>
      </c>
      <c r="N3391" s="29">
        <v>11</v>
      </c>
    </row>
    <row r="3392" spans="1:34">
      <c r="A3392" s="29">
        <v>40324</v>
      </c>
      <c r="B3392" s="29" t="s">
        <v>131</v>
      </c>
      <c r="C3392" s="32">
        <v>42762</v>
      </c>
      <c r="D3392" s="36">
        <v>2</v>
      </c>
      <c r="E3392" s="34">
        <v>0.75</v>
      </c>
      <c r="F3392" s="34">
        <v>0.75416666666666676</v>
      </c>
      <c r="G3392" s="31">
        <v>42762.754166666666</v>
      </c>
      <c r="H3392" s="29">
        <v>23</v>
      </c>
      <c r="P3392" s="29" t="s">
        <v>845</v>
      </c>
    </row>
    <row r="3393" spans="1:34">
      <c r="A3393" s="29">
        <v>40324</v>
      </c>
      <c r="B3393" s="29" t="s">
        <v>131</v>
      </c>
      <c r="C3393" s="32">
        <v>42762</v>
      </c>
      <c r="D3393" s="36">
        <v>2</v>
      </c>
      <c r="E3393" s="34">
        <v>0.79166666666666663</v>
      </c>
      <c r="F3393" s="34">
        <v>0.79861111111111116</v>
      </c>
      <c r="G3393" s="31">
        <v>42762.798611111109</v>
      </c>
      <c r="H3393" s="29">
        <v>24</v>
      </c>
      <c r="I3393" s="29">
        <v>59</v>
      </c>
      <c r="J3393" s="29" t="s">
        <v>846</v>
      </c>
      <c r="M3393" s="29">
        <v>15</v>
      </c>
      <c r="AH3393" s="29" t="s">
        <v>1378</v>
      </c>
    </row>
    <row r="3394" spans="1:34">
      <c r="A3394" s="29">
        <v>40324</v>
      </c>
      <c r="B3394" s="29" t="s">
        <v>131</v>
      </c>
      <c r="C3394" s="32">
        <v>42762</v>
      </c>
      <c r="D3394" s="36">
        <v>2</v>
      </c>
      <c r="E3394" s="34">
        <v>0.80208333333333337</v>
      </c>
      <c r="F3394" s="34">
        <v>0.80972222222222223</v>
      </c>
      <c r="G3394" s="31">
        <v>42762.80972222222</v>
      </c>
      <c r="H3394" s="29">
        <v>25</v>
      </c>
      <c r="I3394" s="29">
        <v>65</v>
      </c>
      <c r="J3394" s="29" t="s">
        <v>846</v>
      </c>
    </row>
    <row r="3395" spans="1:34">
      <c r="A3395" s="29">
        <v>40324</v>
      </c>
      <c r="B3395" s="29" t="s">
        <v>131</v>
      </c>
      <c r="C3395" s="32">
        <v>42762</v>
      </c>
      <c r="D3395" s="36">
        <v>2</v>
      </c>
      <c r="E3395" s="34">
        <v>0.8125</v>
      </c>
      <c r="F3395" s="34">
        <v>0.82013888888888886</v>
      </c>
      <c r="G3395" s="31">
        <v>42762.820138888892</v>
      </c>
      <c r="H3395" s="29">
        <v>26</v>
      </c>
      <c r="I3395" s="29">
        <v>75</v>
      </c>
      <c r="J3395" s="29" t="s">
        <v>846</v>
      </c>
    </row>
    <row r="3396" spans="1:34">
      <c r="A3396" s="29">
        <v>40324</v>
      </c>
      <c r="B3396" s="29" t="s">
        <v>131</v>
      </c>
      <c r="C3396" s="32">
        <v>42762</v>
      </c>
      <c r="D3396" s="36">
        <v>2</v>
      </c>
      <c r="E3396" s="34">
        <v>0.83333333333333337</v>
      </c>
      <c r="F3396" s="34">
        <v>0.83333333333333337</v>
      </c>
      <c r="G3396" s="31">
        <v>42762.833333333336</v>
      </c>
      <c r="H3396" s="29">
        <v>27</v>
      </c>
      <c r="I3396" s="29">
        <v>97</v>
      </c>
      <c r="J3396" s="29" t="s">
        <v>852</v>
      </c>
    </row>
    <row r="3397" spans="1:34">
      <c r="A3397" s="29">
        <v>40324</v>
      </c>
      <c r="B3397" s="29" t="s">
        <v>131</v>
      </c>
      <c r="C3397" s="32">
        <v>42762</v>
      </c>
      <c r="D3397" s="36">
        <v>2</v>
      </c>
      <c r="E3397" s="34">
        <v>0.91666666666666663</v>
      </c>
      <c r="F3397" s="34">
        <v>0.91319444444444453</v>
      </c>
      <c r="G3397" s="31">
        <v>42762.913194444445</v>
      </c>
      <c r="H3397" s="29">
        <v>28</v>
      </c>
      <c r="I3397" s="29">
        <v>195</v>
      </c>
      <c r="O3397" s="29">
        <v>22</v>
      </c>
      <c r="Y3397" s="29" t="s">
        <v>845</v>
      </c>
      <c r="Z3397" s="29" t="s">
        <v>845</v>
      </c>
    </row>
    <row r="3398" spans="1:34">
      <c r="A3398" s="29">
        <v>40324</v>
      </c>
      <c r="B3398" s="29" t="s">
        <v>131</v>
      </c>
      <c r="C3398" s="32">
        <v>42763</v>
      </c>
      <c r="D3398" s="36">
        <v>3</v>
      </c>
      <c r="E3398" s="34">
        <v>0.29166666666666669</v>
      </c>
      <c r="F3398" s="34">
        <v>0.33333333333333331</v>
      </c>
      <c r="G3398" s="31">
        <v>42763.333333333336</v>
      </c>
      <c r="H3398" s="29">
        <v>29</v>
      </c>
      <c r="I3398" s="29">
        <v>155</v>
      </c>
      <c r="J3398" s="29" t="s">
        <v>843</v>
      </c>
      <c r="AD3398" s="29" t="s">
        <v>913</v>
      </c>
      <c r="AE3398" s="29">
        <v>72</v>
      </c>
      <c r="AF3398" s="29">
        <v>15</v>
      </c>
      <c r="AG3398" s="29">
        <v>99.1</v>
      </c>
    </row>
    <row r="3399" spans="1:34">
      <c r="A3399" s="29">
        <v>40324</v>
      </c>
      <c r="B3399" s="29" t="s">
        <v>131</v>
      </c>
      <c r="C3399" s="32">
        <v>42763</v>
      </c>
      <c r="D3399" s="36">
        <v>3</v>
      </c>
      <c r="E3399" s="34">
        <v>0.33333333333333331</v>
      </c>
      <c r="F3399" s="34">
        <v>0.35069444444444442</v>
      </c>
      <c r="G3399" s="31">
        <v>42763.350694444445</v>
      </c>
      <c r="H3399" s="29">
        <v>30</v>
      </c>
      <c r="I3399" s="29">
        <v>155</v>
      </c>
      <c r="K3399" s="29">
        <v>28</v>
      </c>
      <c r="L3399" s="29">
        <v>28</v>
      </c>
      <c r="N3399" s="29">
        <v>5</v>
      </c>
      <c r="P3399" s="29" t="s">
        <v>845</v>
      </c>
    </row>
    <row r="3400" spans="1:34">
      <c r="A3400" s="29">
        <v>40324</v>
      </c>
      <c r="B3400" s="29" t="s">
        <v>131</v>
      </c>
      <c r="C3400" s="32">
        <v>42763</v>
      </c>
      <c r="D3400" s="36">
        <v>3</v>
      </c>
      <c r="E3400" s="34">
        <v>0.375</v>
      </c>
      <c r="F3400" s="34">
        <v>0.39583333333333331</v>
      </c>
      <c r="G3400" s="31">
        <v>42763.395833333336</v>
      </c>
      <c r="H3400" s="29">
        <v>31</v>
      </c>
      <c r="Q3400" s="29" t="s">
        <v>845</v>
      </c>
    </row>
    <row r="3401" spans="1:34">
      <c r="A3401" s="29">
        <v>40324</v>
      </c>
      <c r="B3401" s="29" t="s">
        <v>131</v>
      </c>
      <c r="C3401" s="32">
        <v>42763</v>
      </c>
      <c r="D3401" s="36">
        <v>3</v>
      </c>
      <c r="E3401" s="34">
        <v>0.38541666666666669</v>
      </c>
      <c r="F3401" s="34">
        <v>0.40277777777777773</v>
      </c>
      <c r="G3401" s="31">
        <v>42763.402777777781</v>
      </c>
      <c r="H3401" s="29">
        <v>32</v>
      </c>
      <c r="AH3401" s="29" t="s">
        <v>1535</v>
      </c>
    </row>
    <row r="3402" spans="1:34">
      <c r="A3402" s="29">
        <v>40324</v>
      </c>
      <c r="B3402" s="29" t="s">
        <v>131</v>
      </c>
      <c r="C3402" s="32">
        <v>42763</v>
      </c>
      <c r="D3402" s="36">
        <v>3</v>
      </c>
      <c r="E3402" s="34">
        <v>0.41666666666666669</v>
      </c>
      <c r="F3402" s="34">
        <v>0.41875000000000001</v>
      </c>
      <c r="G3402" s="31">
        <v>42763.418749999997</v>
      </c>
      <c r="H3402" s="29">
        <v>33</v>
      </c>
      <c r="I3402" s="29">
        <v>125</v>
      </c>
      <c r="S3402" s="29" t="s">
        <v>845</v>
      </c>
    </row>
    <row r="3403" spans="1:34">
      <c r="A3403" s="29">
        <v>40324</v>
      </c>
      <c r="B3403" s="29" t="s">
        <v>131</v>
      </c>
      <c r="C3403" s="32">
        <v>42763</v>
      </c>
      <c r="D3403" s="36">
        <v>3</v>
      </c>
      <c r="E3403" s="34">
        <v>0.41666666666666669</v>
      </c>
      <c r="F3403" s="34">
        <v>0.42083333333333334</v>
      </c>
      <c r="G3403" s="31">
        <v>42763.42083333333</v>
      </c>
      <c r="H3403" s="29">
        <v>33</v>
      </c>
      <c r="I3403" s="29">
        <v>125</v>
      </c>
      <c r="J3403" s="29" t="s">
        <v>843</v>
      </c>
    </row>
    <row r="3404" spans="1:34">
      <c r="A3404" s="29">
        <v>40324</v>
      </c>
      <c r="B3404" s="29" t="s">
        <v>131</v>
      </c>
      <c r="C3404" s="32">
        <v>42763</v>
      </c>
      <c r="D3404" s="36">
        <v>3</v>
      </c>
      <c r="E3404" s="34">
        <v>0.41666666666666669</v>
      </c>
      <c r="F3404" s="34">
        <v>0.42152777777777778</v>
      </c>
      <c r="G3404" s="31">
        <v>42763.421527777777</v>
      </c>
      <c r="H3404" s="29">
        <v>33</v>
      </c>
      <c r="T3404" s="29" t="s">
        <v>845</v>
      </c>
    </row>
    <row r="3405" spans="1:34">
      <c r="A3405" s="29">
        <v>40324</v>
      </c>
      <c r="B3405" s="29" t="s">
        <v>131</v>
      </c>
      <c r="C3405" s="32">
        <v>42763</v>
      </c>
      <c r="D3405" s="36">
        <v>3</v>
      </c>
      <c r="E3405" s="34">
        <v>0.41666666666666669</v>
      </c>
      <c r="F3405" s="34">
        <v>0.42222222222222222</v>
      </c>
      <c r="G3405" s="31">
        <v>42763.422222222223</v>
      </c>
      <c r="H3405" s="29">
        <v>33</v>
      </c>
      <c r="U3405" s="29" t="s">
        <v>845</v>
      </c>
    </row>
    <row r="3406" spans="1:34">
      <c r="A3406" s="29">
        <v>40324</v>
      </c>
      <c r="B3406" s="29" t="s">
        <v>131</v>
      </c>
      <c r="C3406" s="32">
        <v>42763</v>
      </c>
      <c r="D3406" s="36">
        <v>3</v>
      </c>
      <c r="E3406" s="34">
        <v>0.41666666666666669</v>
      </c>
      <c r="F3406" s="34">
        <v>0.43263888888888885</v>
      </c>
      <c r="G3406" s="31">
        <v>42763.432638888888</v>
      </c>
      <c r="H3406" s="29">
        <v>33</v>
      </c>
      <c r="I3406" s="29">
        <v>137</v>
      </c>
      <c r="W3406" s="29" t="s">
        <v>845</v>
      </c>
    </row>
    <row r="3407" spans="1:34">
      <c r="A3407" s="29">
        <v>40324</v>
      </c>
      <c r="B3407" s="29" t="s">
        <v>131</v>
      </c>
      <c r="C3407" s="32">
        <v>42763</v>
      </c>
      <c r="D3407" s="36">
        <v>3</v>
      </c>
      <c r="E3407" s="34">
        <v>0.41666666666666669</v>
      </c>
      <c r="F3407" s="34">
        <v>0.43541666666666662</v>
      </c>
      <c r="G3407" s="31">
        <v>42763.435416666667</v>
      </c>
      <c r="H3407" s="29">
        <v>33</v>
      </c>
      <c r="I3407" s="29">
        <v>130</v>
      </c>
      <c r="U3407" s="29" t="s">
        <v>845</v>
      </c>
    </row>
    <row r="3408" spans="1:34">
      <c r="A3408" s="29">
        <v>40324</v>
      </c>
      <c r="B3408" s="29" t="s">
        <v>131</v>
      </c>
      <c r="C3408" s="32">
        <v>42763</v>
      </c>
      <c r="D3408" s="36">
        <v>3</v>
      </c>
      <c r="E3408" s="34">
        <v>0.41666666666666669</v>
      </c>
      <c r="F3408" s="34">
        <v>0.4465277777777778</v>
      </c>
      <c r="G3408" s="31">
        <v>42763.446527777778</v>
      </c>
      <c r="H3408" s="29">
        <v>33</v>
      </c>
      <c r="I3408" s="29">
        <v>135</v>
      </c>
      <c r="J3408" s="29" t="s">
        <v>843</v>
      </c>
      <c r="W3408" s="29" t="s">
        <v>845</v>
      </c>
    </row>
    <row r="3409" spans="1:34">
      <c r="A3409" s="29">
        <v>40324</v>
      </c>
      <c r="B3409" s="29" t="s">
        <v>131</v>
      </c>
      <c r="C3409" s="32">
        <v>42763</v>
      </c>
      <c r="D3409" s="36">
        <v>3</v>
      </c>
      <c r="E3409" s="34">
        <v>0.41666666666666669</v>
      </c>
      <c r="F3409" s="34">
        <v>0.45069444444444445</v>
      </c>
      <c r="G3409" s="31">
        <v>42763.450694444444</v>
      </c>
      <c r="H3409" s="29">
        <v>33</v>
      </c>
      <c r="I3409" s="29">
        <v>129</v>
      </c>
      <c r="U3409" s="29" t="s">
        <v>845</v>
      </c>
    </row>
    <row r="3410" spans="1:34">
      <c r="A3410" s="29">
        <v>40324</v>
      </c>
      <c r="B3410" s="29" t="s">
        <v>131</v>
      </c>
      <c r="C3410" s="32">
        <v>42763</v>
      </c>
      <c r="D3410" s="36">
        <v>3</v>
      </c>
      <c r="E3410" s="34">
        <v>0.41666666666666669</v>
      </c>
      <c r="F3410" s="34">
        <v>0.46180555555555558</v>
      </c>
      <c r="G3410" s="31">
        <v>42763.461805555555</v>
      </c>
      <c r="H3410" s="29">
        <v>33</v>
      </c>
      <c r="I3410" s="29">
        <v>123</v>
      </c>
      <c r="J3410" s="29" t="s">
        <v>843</v>
      </c>
      <c r="W3410" s="29" t="s">
        <v>845</v>
      </c>
    </row>
    <row r="3411" spans="1:34">
      <c r="A3411" s="29">
        <v>40324</v>
      </c>
      <c r="B3411" s="29" t="s">
        <v>131</v>
      </c>
      <c r="C3411" s="32">
        <v>42763</v>
      </c>
      <c r="D3411" s="36">
        <v>3</v>
      </c>
      <c r="E3411" s="34">
        <v>0.5</v>
      </c>
      <c r="F3411" s="34">
        <v>0.50069444444444444</v>
      </c>
      <c r="G3411" s="31">
        <v>42763.500694444447</v>
      </c>
      <c r="H3411" s="29">
        <v>34</v>
      </c>
      <c r="I3411" s="29">
        <v>101</v>
      </c>
      <c r="J3411" s="29" t="s">
        <v>843</v>
      </c>
    </row>
    <row r="3412" spans="1:34">
      <c r="A3412" s="29">
        <v>40324</v>
      </c>
      <c r="B3412" s="29" t="s">
        <v>131</v>
      </c>
      <c r="C3412" s="32">
        <v>42763</v>
      </c>
      <c r="D3412" s="36">
        <v>3</v>
      </c>
      <c r="E3412" s="34">
        <v>0.5</v>
      </c>
      <c r="F3412" s="34">
        <v>0.50555555555555554</v>
      </c>
      <c r="G3412" s="31">
        <v>42763.505555555559</v>
      </c>
      <c r="H3412" s="29">
        <v>34</v>
      </c>
      <c r="K3412" s="29">
        <v>44.74</v>
      </c>
      <c r="L3412" s="29">
        <v>43</v>
      </c>
      <c r="N3412" s="29">
        <v>7</v>
      </c>
      <c r="P3412" s="29" t="s">
        <v>845</v>
      </c>
    </row>
    <row r="3413" spans="1:34">
      <c r="A3413" s="29">
        <v>40324</v>
      </c>
      <c r="B3413" s="29" t="s">
        <v>131</v>
      </c>
      <c r="C3413" s="32">
        <v>42763</v>
      </c>
      <c r="D3413" s="36">
        <v>3</v>
      </c>
      <c r="E3413" s="34">
        <v>0.60416666666666663</v>
      </c>
      <c r="F3413" s="34">
        <v>0.60902777777777783</v>
      </c>
      <c r="G3413" s="31">
        <v>42763.609027777777</v>
      </c>
      <c r="H3413" s="29">
        <v>35</v>
      </c>
      <c r="I3413" s="29">
        <v>77</v>
      </c>
      <c r="M3413" s="29">
        <v>15</v>
      </c>
      <c r="AH3413" s="29" t="s">
        <v>1536</v>
      </c>
    </row>
    <row r="3414" spans="1:34">
      <c r="A3414" s="29">
        <v>40324</v>
      </c>
      <c r="B3414" s="29" t="s">
        <v>131</v>
      </c>
      <c r="C3414" s="32">
        <v>42763</v>
      </c>
      <c r="D3414" s="36">
        <v>3</v>
      </c>
      <c r="E3414" s="34">
        <v>0.63541666666666663</v>
      </c>
      <c r="F3414" s="34">
        <v>0.61944444444444446</v>
      </c>
      <c r="G3414" s="31">
        <v>42763.619444444441</v>
      </c>
      <c r="H3414" s="29">
        <v>36</v>
      </c>
      <c r="I3414" s="29">
        <v>125</v>
      </c>
    </row>
    <row r="3415" spans="1:34">
      <c r="A3415" s="29">
        <v>40324</v>
      </c>
      <c r="B3415" s="29" t="s">
        <v>131</v>
      </c>
      <c r="C3415" s="32">
        <v>42763</v>
      </c>
      <c r="D3415" s="36">
        <v>3</v>
      </c>
      <c r="E3415" s="34">
        <v>0.66666666666666663</v>
      </c>
      <c r="F3415" s="34">
        <v>0.66180555555555554</v>
      </c>
      <c r="G3415" s="31">
        <v>42763.661805555559</v>
      </c>
      <c r="H3415" s="29">
        <v>37</v>
      </c>
      <c r="I3415" s="29">
        <v>167</v>
      </c>
      <c r="AC3415" s="29">
        <v>0.6</v>
      </c>
    </row>
    <row r="3416" spans="1:34">
      <c r="A3416" s="29">
        <v>40324</v>
      </c>
      <c r="B3416" s="29" t="s">
        <v>131</v>
      </c>
      <c r="C3416" s="32">
        <v>42763</v>
      </c>
      <c r="D3416" s="36">
        <v>3</v>
      </c>
      <c r="E3416" s="34">
        <v>0.66666666666666663</v>
      </c>
      <c r="F3416" s="34">
        <v>0.66249999999999998</v>
      </c>
      <c r="G3416" s="31">
        <v>42763.662499999999</v>
      </c>
      <c r="H3416" s="29">
        <v>37</v>
      </c>
      <c r="N3416" s="29">
        <v>2</v>
      </c>
      <c r="AD3416" s="29" t="s">
        <v>1267</v>
      </c>
      <c r="AE3416" s="29">
        <v>70</v>
      </c>
      <c r="AF3416" s="29">
        <v>14</v>
      </c>
      <c r="AG3416" s="29">
        <v>98.7</v>
      </c>
      <c r="AH3416" s="29" t="s">
        <v>1537</v>
      </c>
    </row>
    <row r="3417" spans="1:34">
      <c r="A3417" s="29">
        <v>40324</v>
      </c>
      <c r="B3417" s="29" t="s">
        <v>131</v>
      </c>
      <c r="C3417" s="32">
        <v>42763</v>
      </c>
      <c r="D3417" s="36">
        <v>3</v>
      </c>
      <c r="E3417" s="34">
        <v>0.66666666666666663</v>
      </c>
      <c r="F3417" s="34">
        <v>0.67569444444444438</v>
      </c>
      <c r="G3417" s="31">
        <v>42763.675694444442</v>
      </c>
      <c r="H3417" s="29">
        <v>38</v>
      </c>
      <c r="AC3417" s="29">
        <v>0.8</v>
      </c>
      <c r="AH3417" s="29" t="s">
        <v>1538</v>
      </c>
    </row>
    <row r="3418" spans="1:34">
      <c r="A3418" s="29">
        <v>40324</v>
      </c>
      <c r="B3418" s="29" t="s">
        <v>131</v>
      </c>
      <c r="C3418" s="32">
        <v>42763</v>
      </c>
      <c r="D3418" s="36">
        <v>3</v>
      </c>
      <c r="E3418" s="34">
        <v>0.66666666666666663</v>
      </c>
      <c r="F3418" s="34">
        <v>0.6791666666666667</v>
      </c>
      <c r="G3418" s="31">
        <v>42763.679166666669</v>
      </c>
      <c r="H3418" s="29">
        <v>39</v>
      </c>
      <c r="AH3418" s="35" t="s">
        <v>1539</v>
      </c>
    </row>
    <row r="3419" spans="1:34">
      <c r="A3419" s="29">
        <v>40324</v>
      </c>
      <c r="B3419" s="29" t="s">
        <v>27</v>
      </c>
      <c r="C3419" s="32">
        <v>42790</v>
      </c>
      <c r="D3419" s="36">
        <v>1</v>
      </c>
      <c r="E3419" s="34">
        <v>0.66666666666666663</v>
      </c>
      <c r="F3419" s="34">
        <v>0.69444444444444453</v>
      </c>
      <c r="G3419" s="31">
        <v>42790.694444444445</v>
      </c>
      <c r="I3419" s="29">
        <v>87</v>
      </c>
      <c r="Y3419" s="29" t="s">
        <v>845</v>
      </c>
      <c r="AC3419" s="29">
        <v>0.2</v>
      </c>
      <c r="AD3419" s="29" t="s">
        <v>1540</v>
      </c>
      <c r="AE3419" s="29">
        <v>68</v>
      </c>
      <c r="AF3419" s="29">
        <v>18</v>
      </c>
      <c r="AG3419" s="29">
        <v>98.5</v>
      </c>
      <c r="AH3419" s="29" t="s">
        <v>1541</v>
      </c>
    </row>
    <row r="3420" spans="1:34">
      <c r="A3420" s="29">
        <v>40324</v>
      </c>
      <c r="B3420" s="29" t="s">
        <v>27</v>
      </c>
      <c r="C3420" s="32">
        <v>42790</v>
      </c>
      <c r="D3420" s="36">
        <v>1</v>
      </c>
      <c r="E3420" s="34">
        <v>0.75</v>
      </c>
      <c r="F3420" s="34">
        <v>0.76736111111111116</v>
      </c>
      <c r="G3420" s="31">
        <v>42790.767361111109</v>
      </c>
      <c r="I3420" s="29">
        <v>166</v>
      </c>
      <c r="J3420" s="29" t="s">
        <v>843</v>
      </c>
    </row>
    <row r="3421" spans="1:34">
      <c r="A3421" s="29">
        <v>40324</v>
      </c>
      <c r="B3421" s="29" t="s">
        <v>27</v>
      </c>
      <c r="C3421" s="32">
        <v>42790</v>
      </c>
      <c r="D3421" s="36">
        <v>1</v>
      </c>
      <c r="E3421" s="34">
        <v>0.75</v>
      </c>
      <c r="F3421" s="34">
        <v>0.7680555555555556</v>
      </c>
      <c r="G3421" s="31">
        <v>42790.768055555556</v>
      </c>
      <c r="N3421" s="29">
        <v>12</v>
      </c>
    </row>
    <row r="3422" spans="1:34">
      <c r="A3422" s="29">
        <v>40324</v>
      </c>
      <c r="B3422" s="29" t="s">
        <v>27</v>
      </c>
      <c r="C3422" s="32">
        <v>42790</v>
      </c>
      <c r="D3422" s="36">
        <v>1</v>
      </c>
      <c r="E3422" s="34">
        <v>0.75</v>
      </c>
      <c r="F3422" s="34">
        <v>0.76944444444444438</v>
      </c>
      <c r="G3422" s="31">
        <v>42790.769444444442</v>
      </c>
      <c r="K3422" s="29">
        <v>73.36</v>
      </c>
      <c r="L3422" s="29">
        <v>73</v>
      </c>
      <c r="P3422" s="29" t="s">
        <v>845</v>
      </c>
      <c r="AH3422" s="29" t="s">
        <v>1542</v>
      </c>
    </row>
    <row r="3423" spans="1:34">
      <c r="A3423" s="29">
        <v>40324</v>
      </c>
      <c r="B3423" s="29" t="s">
        <v>27</v>
      </c>
      <c r="C3423" s="32">
        <v>42790</v>
      </c>
      <c r="D3423" s="36">
        <v>1</v>
      </c>
      <c r="E3423" s="34">
        <v>0.91666666666666663</v>
      </c>
      <c r="F3423" s="34">
        <v>0.92222222222222217</v>
      </c>
      <c r="G3423" s="31">
        <v>42790.922222222223</v>
      </c>
      <c r="O3423" s="29">
        <v>18</v>
      </c>
    </row>
    <row r="3424" spans="1:34">
      <c r="A3424" s="29">
        <v>40324</v>
      </c>
      <c r="B3424" s="29" t="s">
        <v>27</v>
      </c>
      <c r="C3424" s="32">
        <v>42790</v>
      </c>
      <c r="D3424" s="36">
        <v>1</v>
      </c>
      <c r="E3424" s="34">
        <v>0.95833333333333337</v>
      </c>
      <c r="F3424" s="34">
        <v>0.95763888888888893</v>
      </c>
      <c r="G3424" s="31">
        <v>42790.957638888889</v>
      </c>
      <c r="I3424" s="29">
        <v>200</v>
      </c>
      <c r="J3424" s="29" t="s">
        <v>843</v>
      </c>
      <c r="Z3424" s="29" t="s">
        <v>845</v>
      </c>
      <c r="AA3424" s="29" t="s">
        <v>845</v>
      </c>
    </row>
    <row r="3425" spans="1:34">
      <c r="A3425" s="29">
        <v>40324</v>
      </c>
      <c r="B3425" s="29" t="s">
        <v>27</v>
      </c>
      <c r="C3425" s="32">
        <v>42791</v>
      </c>
      <c r="D3425" s="36">
        <v>2</v>
      </c>
      <c r="E3425" s="34">
        <v>0.29166666666666669</v>
      </c>
      <c r="F3425" s="34">
        <v>0.33749999999999997</v>
      </c>
      <c r="G3425" s="31">
        <v>42791.337500000001</v>
      </c>
      <c r="I3425" s="29">
        <v>282</v>
      </c>
    </row>
    <row r="3426" spans="1:34">
      <c r="A3426" s="29">
        <v>40324</v>
      </c>
      <c r="B3426" s="29" t="s">
        <v>27</v>
      </c>
      <c r="C3426" s="32">
        <v>42791</v>
      </c>
      <c r="D3426" s="36">
        <v>2</v>
      </c>
      <c r="E3426" s="34">
        <v>0.30208333333333331</v>
      </c>
      <c r="F3426" s="34">
        <v>0.33888888888888885</v>
      </c>
      <c r="G3426" s="31">
        <v>42791.338888888888</v>
      </c>
      <c r="AD3426" s="29" t="s">
        <v>1267</v>
      </c>
      <c r="AE3426" s="29">
        <v>84</v>
      </c>
      <c r="AF3426" s="29">
        <v>16</v>
      </c>
      <c r="AG3426" s="29">
        <v>98.3</v>
      </c>
    </row>
    <row r="3427" spans="1:34">
      <c r="A3427" s="29">
        <v>40324</v>
      </c>
      <c r="B3427" s="29" t="s">
        <v>27</v>
      </c>
      <c r="C3427" s="32">
        <v>42791</v>
      </c>
      <c r="D3427" s="36">
        <v>2</v>
      </c>
      <c r="E3427" s="34">
        <v>0.33333333333333331</v>
      </c>
      <c r="F3427" s="34">
        <v>0.34652777777777777</v>
      </c>
      <c r="G3427" s="31">
        <v>42791.34652777778</v>
      </c>
      <c r="N3427" s="29">
        <v>8</v>
      </c>
    </row>
    <row r="3428" spans="1:34">
      <c r="A3428" s="29">
        <v>40324</v>
      </c>
      <c r="B3428" s="29" t="s">
        <v>27</v>
      </c>
      <c r="C3428" s="32">
        <v>42791</v>
      </c>
      <c r="D3428" s="36">
        <v>2</v>
      </c>
      <c r="E3428" s="34">
        <v>0.33333333333333331</v>
      </c>
      <c r="F3428" s="34">
        <v>0.36805555555555558</v>
      </c>
      <c r="G3428" s="31">
        <v>42791.368055555555</v>
      </c>
      <c r="K3428" s="29">
        <v>28</v>
      </c>
      <c r="L3428" s="29">
        <v>28</v>
      </c>
      <c r="P3428" s="29" t="s">
        <v>845</v>
      </c>
      <c r="AH3428" s="29" t="s">
        <v>1543</v>
      </c>
    </row>
    <row r="3429" spans="1:34">
      <c r="A3429" s="29">
        <v>40324</v>
      </c>
      <c r="B3429" s="29" t="s">
        <v>27</v>
      </c>
      <c r="C3429" s="32">
        <v>42791</v>
      </c>
      <c r="D3429" s="36">
        <v>2</v>
      </c>
      <c r="E3429" s="34">
        <v>0.41666666666666669</v>
      </c>
      <c r="F3429" s="34">
        <v>0.43472222222222223</v>
      </c>
      <c r="G3429" s="31">
        <v>42791.43472222222</v>
      </c>
      <c r="Q3429" s="29" t="s">
        <v>845</v>
      </c>
    </row>
    <row r="3430" spans="1:34">
      <c r="A3430" s="29">
        <v>40324</v>
      </c>
      <c r="B3430" s="29" t="s">
        <v>27</v>
      </c>
      <c r="C3430" s="32">
        <v>42791</v>
      </c>
      <c r="D3430" s="36">
        <v>2</v>
      </c>
      <c r="E3430" s="34">
        <v>0.45833333333333331</v>
      </c>
      <c r="F3430" s="34">
        <v>0.45208333333333334</v>
      </c>
      <c r="G3430" s="31">
        <v>42791.45208333333</v>
      </c>
      <c r="I3430" s="29">
        <v>251</v>
      </c>
      <c r="T3430" s="29" t="s">
        <v>845</v>
      </c>
    </row>
    <row r="3431" spans="1:34">
      <c r="A3431" s="29">
        <v>40324</v>
      </c>
      <c r="B3431" s="29" t="s">
        <v>27</v>
      </c>
      <c r="C3431" s="32">
        <v>42791</v>
      </c>
      <c r="D3431" s="36">
        <v>2</v>
      </c>
      <c r="E3431" s="34">
        <v>0.45833333333333331</v>
      </c>
      <c r="F3431" s="34">
        <v>0.45277777777777778</v>
      </c>
      <c r="G3431" s="31">
        <v>42791.452777777777</v>
      </c>
      <c r="U3431" s="29" t="s">
        <v>845</v>
      </c>
    </row>
    <row r="3432" spans="1:34">
      <c r="A3432" s="29">
        <v>40324</v>
      </c>
      <c r="B3432" s="29" t="s">
        <v>27</v>
      </c>
      <c r="C3432" s="32">
        <v>42791</v>
      </c>
      <c r="D3432" s="36">
        <v>2</v>
      </c>
      <c r="E3432" s="34">
        <v>0.45833333333333331</v>
      </c>
      <c r="F3432" s="34">
        <v>0.46319444444444446</v>
      </c>
      <c r="G3432" s="31">
        <v>42791.463194444441</v>
      </c>
      <c r="I3432" s="29">
        <v>271</v>
      </c>
      <c r="W3432" s="29" t="s">
        <v>845</v>
      </c>
    </row>
    <row r="3433" spans="1:34">
      <c r="A3433" s="29">
        <v>40324</v>
      </c>
      <c r="B3433" s="29" t="s">
        <v>27</v>
      </c>
      <c r="C3433" s="32">
        <v>42791</v>
      </c>
      <c r="D3433" s="36">
        <v>2</v>
      </c>
      <c r="E3433" s="34">
        <v>0.45833333333333331</v>
      </c>
      <c r="F3433" s="34">
        <v>0.46666666666666662</v>
      </c>
      <c r="G3433" s="31">
        <v>42791.466666666667</v>
      </c>
      <c r="I3433" s="29">
        <v>288</v>
      </c>
      <c r="U3433" s="29" t="s">
        <v>845</v>
      </c>
    </row>
    <row r="3434" spans="1:34">
      <c r="A3434" s="29">
        <v>40324</v>
      </c>
      <c r="B3434" s="29" t="s">
        <v>27</v>
      </c>
      <c r="C3434" s="32">
        <v>42791</v>
      </c>
      <c r="D3434" s="36">
        <v>2</v>
      </c>
      <c r="E3434" s="34">
        <v>0.45833333333333331</v>
      </c>
      <c r="F3434" s="34">
        <v>0.4770833333333333</v>
      </c>
      <c r="G3434" s="31">
        <v>42791.477083333331</v>
      </c>
      <c r="I3434" s="29">
        <v>284</v>
      </c>
      <c r="W3434" s="29" t="s">
        <v>845</v>
      </c>
    </row>
    <row r="3435" spans="1:34">
      <c r="A3435" s="29">
        <v>40324</v>
      </c>
      <c r="B3435" s="29" t="s">
        <v>27</v>
      </c>
      <c r="C3435" s="32">
        <v>42791</v>
      </c>
      <c r="D3435" s="36">
        <v>2</v>
      </c>
      <c r="E3435" s="34">
        <v>0.45833333333333331</v>
      </c>
      <c r="F3435" s="34">
        <v>0.48055555555555557</v>
      </c>
      <c r="G3435" s="31">
        <v>42791.480555555558</v>
      </c>
      <c r="I3435" s="29">
        <v>285</v>
      </c>
      <c r="U3435" s="29" t="s">
        <v>845</v>
      </c>
    </row>
    <row r="3436" spans="1:34">
      <c r="A3436" s="29">
        <v>40324</v>
      </c>
      <c r="B3436" s="29" t="s">
        <v>27</v>
      </c>
      <c r="C3436" s="32">
        <v>42791</v>
      </c>
      <c r="D3436" s="36">
        <v>2</v>
      </c>
      <c r="E3436" s="34">
        <v>0.45833333333333331</v>
      </c>
      <c r="F3436" s="34">
        <v>0.4909722222222222</v>
      </c>
      <c r="G3436" s="31">
        <v>42791.490972222222</v>
      </c>
      <c r="I3436" s="29">
        <v>296</v>
      </c>
      <c r="W3436" s="29" t="s">
        <v>845</v>
      </c>
    </row>
    <row r="3437" spans="1:34">
      <c r="A3437" s="29">
        <v>40324</v>
      </c>
      <c r="B3437" s="29" t="s">
        <v>27</v>
      </c>
      <c r="C3437" s="32">
        <v>42791</v>
      </c>
      <c r="D3437" s="36">
        <v>2</v>
      </c>
      <c r="E3437" s="34">
        <v>0.5</v>
      </c>
      <c r="F3437" s="34">
        <v>0.5180555555555556</v>
      </c>
      <c r="G3437" s="31">
        <v>42791.518055555556</v>
      </c>
      <c r="I3437" s="29">
        <v>308</v>
      </c>
    </row>
    <row r="3438" spans="1:34">
      <c r="A3438" s="29">
        <v>40324</v>
      </c>
      <c r="B3438" s="29" t="s">
        <v>27</v>
      </c>
      <c r="C3438" s="32">
        <v>42791</v>
      </c>
      <c r="D3438" s="36">
        <v>2</v>
      </c>
      <c r="E3438" s="34">
        <v>0.5</v>
      </c>
      <c r="F3438" s="34">
        <v>0.50555555555555554</v>
      </c>
      <c r="G3438" s="31">
        <v>42791.505555555559</v>
      </c>
      <c r="N3438" s="29">
        <v>11.5</v>
      </c>
      <c r="AH3438" s="29" t="s">
        <v>1544</v>
      </c>
    </row>
    <row r="3439" spans="1:34">
      <c r="A3439" s="29">
        <v>40324</v>
      </c>
      <c r="B3439" s="29" t="s">
        <v>27</v>
      </c>
      <c r="C3439" s="32">
        <v>42791</v>
      </c>
      <c r="D3439" s="36">
        <v>2</v>
      </c>
      <c r="E3439" s="34">
        <v>0.5</v>
      </c>
      <c r="F3439" s="34">
        <v>0.5444444444444444</v>
      </c>
      <c r="G3439" s="31">
        <v>42791.544444444444</v>
      </c>
      <c r="K3439" s="29">
        <v>35</v>
      </c>
      <c r="L3439" s="29">
        <v>35</v>
      </c>
      <c r="P3439" s="29" t="s">
        <v>845</v>
      </c>
    </row>
    <row r="3440" spans="1:34">
      <c r="A3440" s="29">
        <v>40324</v>
      </c>
      <c r="B3440" s="29" t="s">
        <v>27</v>
      </c>
      <c r="C3440" s="32">
        <v>42791</v>
      </c>
      <c r="D3440" s="36">
        <v>2</v>
      </c>
      <c r="E3440" s="34">
        <v>0.5625</v>
      </c>
      <c r="F3440" s="34">
        <v>0.5625</v>
      </c>
      <c r="G3440" s="31">
        <v>42791.5625</v>
      </c>
      <c r="I3440" s="29">
        <v>233</v>
      </c>
      <c r="J3440" s="29" t="s">
        <v>843</v>
      </c>
      <c r="AH3440" s="29" t="s">
        <v>983</v>
      </c>
    </row>
    <row r="3441" spans="1:34">
      <c r="A3441" s="29">
        <v>40324</v>
      </c>
      <c r="B3441" s="29" t="s">
        <v>27</v>
      </c>
      <c r="C3441" s="32">
        <v>42791</v>
      </c>
      <c r="D3441" s="36">
        <v>2</v>
      </c>
      <c r="E3441" s="34">
        <v>0.625</v>
      </c>
      <c r="F3441" s="34">
        <v>0.62638888888888888</v>
      </c>
      <c r="G3441" s="31">
        <v>42791.626388888886</v>
      </c>
      <c r="I3441" s="29">
        <v>167</v>
      </c>
      <c r="J3441" s="29" t="s">
        <v>843</v>
      </c>
      <c r="AH3441" s="29" t="s">
        <v>1545</v>
      </c>
    </row>
    <row r="3442" spans="1:34">
      <c r="A3442" s="29">
        <v>40324</v>
      </c>
      <c r="B3442" s="29" t="s">
        <v>27</v>
      </c>
      <c r="C3442" s="32">
        <v>42791</v>
      </c>
      <c r="D3442" s="36">
        <v>2</v>
      </c>
      <c r="E3442" s="34">
        <v>0.75</v>
      </c>
      <c r="F3442" s="34">
        <v>0.75416666666666676</v>
      </c>
      <c r="G3442" s="31">
        <v>42791.754166666666</v>
      </c>
      <c r="I3442" s="29">
        <v>165</v>
      </c>
      <c r="J3442" s="29" t="s">
        <v>843</v>
      </c>
      <c r="Z3442" s="29" t="s">
        <v>845</v>
      </c>
    </row>
    <row r="3443" spans="1:34">
      <c r="A3443" s="29">
        <v>40324</v>
      </c>
      <c r="B3443" s="29" t="s">
        <v>27</v>
      </c>
      <c r="C3443" s="32">
        <v>42791</v>
      </c>
      <c r="D3443" s="36">
        <v>2</v>
      </c>
      <c r="E3443" s="34">
        <v>0.75</v>
      </c>
      <c r="F3443" s="34">
        <v>0.75555555555555554</v>
      </c>
      <c r="G3443" s="31">
        <v>42791.755555555559</v>
      </c>
      <c r="N3443" s="29">
        <v>13</v>
      </c>
    </row>
    <row r="3444" spans="1:34">
      <c r="A3444" s="29">
        <v>40324</v>
      </c>
      <c r="B3444" s="29" t="s">
        <v>27</v>
      </c>
      <c r="C3444" s="32">
        <v>42791</v>
      </c>
      <c r="D3444" s="36">
        <v>2</v>
      </c>
      <c r="E3444" s="34">
        <v>0.75</v>
      </c>
      <c r="F3444" s="34">
        <v>0.75694444444444453</v>
      </c>
      <c r="G3444" s="31">
        <v>42791.756944444445</v>
      </c>
      <c r="K3444" s="29">
        <v>66</v>
      </c>
      <c r="L3444" s="29">
        <v>68</v>
      </c>
      <c r="P3444" s="29" t="s">
        <v>845</v>
      </c>
    </row>
    <row r="3445" spans="1:34">
      <c r="A3445" s="29">
        <v>40324</v>
      </c>
      <c r="B3445" s="29" t="s">
        <v>27</v>
      </c>
      <c r="C3445" s="32">
        <v>42791</v>
      </c>
      <c r="D3445" s="36">
        <v>2</v>
      </c>
      <c r="E3445" s="34">
        <v>0.85416666666666663</v>
      </c>
      <c r="F3445" s="34">
        <v>0.85763888888888884</v>
      </c>
      <c r="G3445" s="31">
        <v>42791.857638888891</v>
      </c>
      <c r="AH3445" s="29" t="s">
        <v>1546</v>
      </c>
    </row>
    <row r="3446" spans="1:34">
      <c r="A3446" s="29">
        <v>40324</v>
      </c>
      <c r="B3446" s="29" t="s">
        <v>27</v>
      </c>
      <c r="C3446" s="32">
        <v>42791</v>
      </c>
      <c r="D3446" s="36">
        <v>2</v>
      </c>
      <c r="E3446" s="34">
        <v>0.875</v>
      </c>
      <c r="F3446" s="34">
        <v>0.87847222222222221</v>
      </c>
      <c r="G3446" s="31">
        <v>42791.878472222219</v>
      </c>
      <c r="I3446" s="29">
        <v>295</v>
      </c>
      <c r="J3446" s="29" t="s">
        <v>843</v>
      </c>
      <c r="AH3446" s="29" t="s">
        <v>1547</v>
      </c>
    </row>
    <row r="3447" spans="1:34">
      <c r="A3447" s="29">
        <v>40324</v>
      </c>
      <c r="B3447" s="29" t="s">
        <v>27</v>
      </c>
      <c r="C3447" s="32">
        <v>42791</v>
      </c>
      <c r="D3447" s="36">
        <v>2</v>
      </c>
      <c r="E3447" s="34">
        <v>0.88541666666666663</v>
      </c>
      <c r="F3447" s="34">
        <v>0.88888888888888884</v>
      </c>
      <c r="G3447" s="31">
        <v>42791.888888888891</v>
      </c>
      <c r="AH3447" s="29" t="s">
        <v>1548</v>
      </c>
    </row>
  </sheetData>
  <autoFilter ref="A1:AH1"/>
  <conditionalFormatting sqref="E1988">
    <cfRule type="expression" dxfId="2" priority="3">
      <formula>MOD(ROW(),2)=0</formula>
    </cfRule>
  </conditionalFormatting>
  <conditionalFormatting sqref="E1989">
    <cfRule type="expression" dxfId="1" priority="2">
      <formula>MOD(ROW(),2)=0</formula>
    </cfRule>
  </conditionalFormatting>
  <conditionalFormatting sqref="E1990">
    <cfRule type="expression" dxfId="0" priority="1">
      <formula>MOD(ROW(),2)=0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X1595"/>
  <sheetViews>
    <sheetView workbookViewId="0">
      <pane ySplit="1" topLeftCell="A1395" activePane="bottomLeft" state="frozen"/>
      <selection activeCell="I3375" sqref="I3375"/>
      <selection pane="bottomLeft" activeCell="I1415" sqref="I1415"/>
    </sheetView>
  </sheetViews>
  <sheetFormatPr defaultRowHeight="14.4"/>
  <cols>
    <col min="1" max="1" width="7.5546875" bestFit="1" customWidth="1"/>
    <col min="2" max="2" width="14.6640625" bestFit="1" customWidth="1"/>
    <col min="3" max="3" width="10.6640625" bestFit="1" customWidth="1"/>
    <col min="4" max="4" width="21.88671875" bestFit="1" customWidth="1"/>
    <col min="5" max="5" width="12" bestFit="1" customWidth="1"/>
    <col min="6" max="6" width="15.88671875" bestFit="1" customWidth="1"/>
    <col min="7" max="7" width="14.88671875" bestFit="1" customWidth="1"/>
    <col min="8" max="8" width="17" bestFit="1" customWidth="1"/>
    <col min="9" max="9" width="19.33203125" customWidth="1"/>
    <col min="10" max="10" width="12.109375" customWidth="1"/>
    <col min="11" max="11" width="19.44140625" customWidth="1"/>
    <col min="12" max="12" width="9.5546875" bestFit="1" customWidth="1"/>
    <col min="13" max="13" width="175.6640625" bestFit="1" customWidth="1"/>
  </cols>
  <sheetData>
    <row r="1" spans="1:13">
      <c r="A1" t="s">
        <v>23</v>
      </c>
      <c r="B1" t="s">
        <v>801</v>
      </c>
      <c r="C1" t="s">
        <v>800</v>
      </c>
      <c r="D1" t="s">
        <v>799</v>
      </c>
      <c r="E1" t="s">
        <v>798</v>
      </c>
      <c r="F1" t="s">
        <v>797</v>
      </c>
      <c r="G1" t="s">
        <v>796</v>
      </c>
      <c r="H1" t="s">
        <v>795</v>
      </c>
      <c r="I1" t="s">
        <v>794</v>
      </c>
      <c r="J1" t="s">
        <v>793</v>
      </c>
      <c r="K1" t="s">
        <v>792</v>
      </c>
      <c r="L1" t="s">
        <v>791</v>
      </c>
      <c r="M1" t="s">
        <v>790</v>
      </c>
    </row>
    <row r="2" spans="1:13">
      <c r="A2" s="8">
        <v>40101</v>
      </c>
      <c r="B2" t="s">
        <v>131</v>
      </c>
      <c r="C2" s="18">
        <v>42397</v>
      </c>
      <c r="D2" s="15">
        <v>0.66666666666666663</v>
      </c>
      <c r="E2" s="15">
        <v>0.6743055555555556</v>
      </c>
      <c r="F2" s="4">
        <v>42397.674305555556</v>
      </c>
      <c r="G2">
        <v>146</v>
      </c>
      <c r="L2">
        <v>0.2</v>
      </c>
    </row>
    <row r="3" spans="1:13">
      <c r="A3" s="8">
        <v>40101</v>
      </c>
      <c r="B3" t="s">
        <v>131</v>
      </c>
      <c r="C3" s="18">
        <v>42397</v>
      </c>
      <c r="D3" s="15">
        <v>0.66666666666666663</v>
      </c>
      <c r="E3" s="15">
        <v>0.69097222222222221</v>
      </c>
      <c r="F3" s="4">
        <v>42397.690972222219</v>
      </c>
      <c r="G3">
        <v>113</v>
      </c>
    </row>
    <row r="4" spans="1:13">
      <c r="A4" s="8">
        <v>40101</v>
      </c>
      <c r="B4" t="s">
        <v>131</v>
      </c>
      <c r="C4" s="18">
        <v>42397</v>
      </c>
      <c r="D4" s="15">
        <v>0.66666666666666663</v>
      </c>
      <c r="E4" s="15">
        <v>0.70138888888888884</v>
      </c>
      <c r="F4" s="4">
        <v>42397.701388888891</v>
      </c>
      <c r="G4">
        <v>118</v>
      </c>
    </row>
    <row r="5" spans="1:13">
      <c r="A5" s="8">
        <v>40101</v>
      </c>
      <c r="B5" t="s">
        <v>131</v>
      </c>
      <c r="C5" s="18">
        <v>42397</v>
      </c>
      <c r="D5" s="15">
        <v>0.75</v>
      </c>
      <c r="E5" s="15">
        <v>0.75624999999999998</v>
      </c>
      <c r="F5" s="4">
        <v>42397.756249999999</v>
      </c>
      <c r="G5">
        <v>197</v>
      </c>
      <c r="H5">
        <v>65</v>
      </c>
      <c r="I5">
        <v>93.4</v>
      </c>
    </row>
    <row r="6" spans="1:13">
      <c r="A6" s="8">
        <v>40101</v>
      </c>
      <c r="B6" t="s">
        <v>131</v>
      </c>
      <c r="C6" s="18">
        <v>42397</v>
      </c>
      <c r="D6" s="15">
        <v>0.75</v>
      </c>
      <c r="E6" s="15">
        <v>0.76666666666666661</v>
      </c>
      <c r="F6" s="4">
        <v>42397.76666666667</v>
      </c>
    </row>
    <row r="7" spans="1:13">
      <c r="A7" s="8">
        <v>40101</v>
      </c>
      <c r="B7" t="s">
        <v>131</v>
      </c>
      <c r="C7" s="18">
        <v>42397</v>
      </c>
      <c r="D7" s="15">
        <v>0.75</v>
      </c>
      <c r="E7" s="15">
        <v>0.77083333333333337</v>
      </c>
      <c r="F7" s="4">
        <v>42397.770833333336</v>
      </c>
      <c r="M7" t="s">
        <v>789</v>
      </c>
    </row>
    <row r="8" spans="1:13">
      <c r="A8" s="8">
        <v>40101</v>
      </c>
      <c r="B8" t="s">
        <v>131</v>
      </c>
      <c r="C8" s="18">
        <v>42397</v>
      </c>
      <c r="D8" s="15">
        <v>0.91666666666666663</v>
      </c>
      <c r="E8" s="15">
        <v>0.91666666666666663</v>
      </c>
      <c r="F8" s="4">
        <v>42397.916666666664</v>
      </c>
      <c r="G8">
        <v>176</v>
      </c>
      <c r="I8">
        <v>26</v>
      </c>
      <c r="M8" t="s">
        <v>788</v>
      </c>
    </row>
    <row r="9" spans="1:13">
      <c r="A9" s="8">
        <v>40101</v>
      </c>
      <c r="B9" t="s">
        <v>131</v>
      </c>
      <c r="C9" s="18">
        <v>42397</v>
      </c>
      <c r="D9" s="15">
        <v>0.91666666666666663</v>
      </c>
      <c r="E9" s="15">
        <v>0.92222222222222217</v>
      </c>
      <c r="F9" s="4">
        <v>42397.922222222223</v>
      </c>
      <c r="K9">
        <v>4.37</v>
      </c>
    </row>
    <row r="10" spans="1:13">
      <c r="A10" s="8">
        <v>40101</v>
      </c>
      <c r="B10" t="s">
        <v>131</v>
      </c>
      <c r="C10" s="18">
        <v>42397</v>
      </c>
      <c r="D10" s="15">
        <v>0.95833333333333337</v>
      </c>
      <c r="E10" s="15">
        <v>0.96319444444444446</v>
      </c>
      <c r="F10" s="4">
        <v>42397.963194444441</v>
      </c>
      <c r="G10">
        <v>167</v>
      </c>
    </row>
    <row r="11" spans="1:13">
      <c r="A11" s="8">
        <v>40101</v>
      </c>
      <c r="B11" t="s">
        <v>131</v>
      </c>
      <c r="C11" s="18">
        <v>42398</v>
      </c>
      <c r="D11" s="15">
        <v>0</v>
      </c>
      <c r="E11" s="15">
        <v>6.9444444444444447E-4</v>
      </c>
      <c r="F11" s="4">
        <v>42398.000694444447</v>
      </c>
      <c r="G11">
        <v>89</v>
      </c>
      <c r="M11" t="s">
        <v>787</v>
      </c>
    </row>
    <row r="12" spans="1:13">
      <c r="A12" s="8">
        <v>40101</v>
      </c>
      <c r="B12" t="s">
        <v>131</v>
      </c>
      <c r="C12" s="18">
        <v>42398</v>
      </c>
      <c r="D12" s="15">
        <v>0</v>
      </c>
      <c r="E12" s="15">
        <v>2.0833333333333333E-3</v>
      </c>
      <c r="F12" s="4">
        <v>42398.002083333333</v>
      </c>
      <c r="J12">
        <v>8</v>
      </c>
      <c r="M12" t="s">
        <v>120</v>
      </c>
    </row>
    <row r="13" spans="1:13">
      <c r="A13" s="8">
        <v>40101</v>
      </c>
      <c r="B13" t="s">
        <v>131</v>
      </c>
      <c r="C13" s="18">
        <v>42398</v>
      </c>
      <c r="D13" s="15">
        <v>1.0416666666666666E-2</v>
      </c>
      <c r="E13" s="15">
        <v>1.2499999999999999E-2</v>
      </c>
      <c r="F13" s="4">
        <v>42398.012499999997</v>
      </c>
      <c r="G13">
        <v>75</v>
      </c>
      <c r="J13">
        <v>12</v>
      </c>
      <c r="M13" t="s">
        <v>786</v>
      </c>
    </row>
    <row r="14" spans="1:13">
      <c r="A14" s="8">
        <v>40101</v>
      </c>
      <c r="B14" t="s">
        <v>131</v>
      </c>
      <c r="C14" s="18">
        <v>42398</v>
      </c>
      <c r="D14" s="15">
        <v>2.0833333333333332E-2</v>
      </c>
      <c r="E14" s="15">
        <v>2.4305555555555556E-2</v>
      </c>
      <c r="F14" s="4">
        <v>42398.024305555555</v>
      </c>
      <c r="G14">
        <v>77</v>
      </c>
      <c r="J14">
        <v>12</v>
      </c>
      <c r="M14" t="s">
        <v>785</v>
      </c>
    </row>
    <row r="15" spans="1:13">
      <c r="A15" s="8">
        <v>40101</v>
      </c>
      <c r="B15" t="s">
        <v>131</v>
      </c>
      <c r="C15" s="18">
        <v>42398</v>
      </c>
      <c r="D15" s="15">
        <v>3.125E-2</v>
      </c>
      <c r="E15" s="15">
        <v>3.6111111111111115E-2</v>
      </c>
      <c r="F15" s="4">
        <v>42398.036111111112</v>
      </c>
      <c r="G15">
        <v>100</v>
      </c>
    </row>
    <row r="16" spans="1:13">
      <c r="A16" s="8">
        <v>40101</v>
      </c>
      <c r="B16" t="s">
        <v>131</v>
      </c>
      <c r="C16" s="18">
        <v>42398</v>
      </c>
      <c r="D16" s="15">
        <v>0.14583333333333334</v>
      </c>
      <c r="E16" s="15">
        <v>0.14791666666666667</v>
      </c>
      <c r="F16" s="4">
        <v>42398.147916666669</v>
      </c>
      <c r="G16">
        <v>83</v>
      </c>
    </row>
    <row r="17" spans="1:14">
      <c r="A17" s="8">
        <v>40101</v>
      </c>
      <c r="B17" t="s">
        <v>131</v>
      </c>
      <c r="C17" s="18">
        <v>42398</v>
      </c>
      <c r="D17" s="15">
        <v>0.14583333333333334</v>
      </c>
      <c r="E17" s="15">
        <v>0.14861111111111111</v>
      </c>
      <c r="F17" s="4">
        <v>42398.148611111108</v>
      </c>
      <c r="J17">
        <v>8</v>
      </c>
      <c r="M17" t="s">
        <v>120</v>
      </c>
    </row>
    <row r="18" spans="1:14">
      <c r="A18" s="8">
        <v>40101</v>
      </c>
      <c r="B18" t="s">
        <v>131</v>
      </c>
      <c r="C18" s="18">
        <v>42398</v>
      </c>
      <c r="D18" s="15">
        <v>0.15625</v>
      </c>
      <c r="E18" s="15">
        <v>0.16111111111111112</v>
      </c>
      <c r="F18" s="4">
        <v>42398.161111111112</v>
      </c>
      <c r="G18">
        <v>83</v>
      </c>
      <c r="J18">
        <v>8</v>
      </c>
      <c r="M18" t="s">
        <v>120</v>
      </c>
      <c r="N18" s="12"/>
    </row>
    <row r="19" spans="1:14">
      <c r="A19" s="8">
        <v>40101</v>
      </c>
      <c r="B19" t="s">
        <v>131</v>
      </c>
      <c r="C19" s="18">
        <v>42398</v>
      </c>
      <c r="D19" s="15">
        <v>0.16666666666666666</v>
      </c>
      <c r="E19" s="15">
        <v>0.17291666666666669</v>
      </c>
      <c r="F19" s="4">
        <v>42398.17291666667</v>
      </c>
      <c r="G19">
        <v>113</v>
      </c>
      <c r="N19" s="12"/>
    </row>
    <row r="20" spans="1:14">
      <c r="A20" s="8">
        <v>40101</v>
      </c>
      <c r="B20" t="s">
        <v>131</v>
      </c>
      <c r="C20" s="18">
        <v>42398</v>
      </c>
      <c r="D20" s="15">
        <v>0.17708333333333334</v>
      </c>
      <c r="E20" s="15">
        <v>0.17361111111111113</v>
      </c>
      <c r="F20" s="4">
        <v>42398.173611111109</v>
      </c>
      <c r="G20">
        <v>103</v>
      </c>
      <c r="M20" t="s">
        <v>784</v>
      </c>
      <c r="N20" s="12"/>
    </row>
    <row r="21" spans="1:14">
      <c r="A21" s="8">
        <v>40101</v>
      </c>
      <c r="B21" t="s">
        <v>131</v>
      </c>
      <c r="C21" s="18">
        <v>42398</v>
      </c>
      <c r="D21" s="15">
        <v>0.29166666666666669</v>
      </c>
      <c r="E21" s="15">
        <v>0.32291666666666669</v>
      </c>
      <c r="F21" s="4">
        <v>42398.322916666664</v>
      </c>
      <c r="G21">
        <v>116</v>
      </c>
      <c r="N21" s="12"/>
    </row>
    <row r="22" spans="1:14">
      <c r="A22" s="8">
        <v>40101</v>
      </c>
      <c r="B22" t="s">
        <v>131</v>
      </c>
      <c r="C22" s="18">
        <v>42398</v>
      </c>
      <c r="D22" s="15">
        <v>0.33333333333333331</v>
      </c>
      <c r="E22" s="15">
        <v>0.33680555555555558</v>
      </c>
      <c r="F22" s="4">
        <v>42398.336805555555</v>
      </c>
      <c r="H22">
        <v>50</v>
      </c>
      <c r="I22">
        <v>44.1</v>
      </c>
      <c r="N22" s="12"/>
    </row>
    <row r="23" spans="1:14">
      <c r="A23" s="8">
        <v>40101</v>
      </c>
      <c r="B23" t="s">
        <v>131</v>
      </c>
      <c r="C23" s="18">
        <v>42398</v>
      </c>
      <c r="D23" s="15">
        <v>0.33333333333333331</v>
      </c>
      <c r="E23" s="15">
        <v>0.33749999999999997</v>
      </c>
      <c r="F23" s="4">
        <v>42398.337500000001</v>
      </c>
      <c r="K23">
        <v>6.8</v>
      </c>
      <c r="N23" s="12"/>
    </row>
    <row r="24" spans="1:14">
      <c r="A24" s="8">
        <v>40101</v>
      </c>
      <c r="B24" t="s">
        <v>131</v>
      </c>
      <c r="C24" s="18">
        <v>42398</v>
      </c>
      <c r="D24" s="15">
        <v>0.45833333333333331</v>
      </c>
      <c r="E24" s="15">
        <v>0.45902777777777781</v>
      </c>
      <c r="F24" s="4">
        <v>42398.459027777775</v>
      </c>
      <c r="G24">
        <v>192</v>
      </c>
      <c r="K24">
        <v>1.4</v>
      </c>
      <c r="M24" t="s">
        <v>783</v>
      </c>
      <c r="N24" s="12"/>
    </row>
    <row r="25" spans="1:14">
      <c r="A25" s="8">
        <v>40101</v>
      </c>
      <c r="B25" t="s">
        <v>131</v>
      </c>
      <c r="C25" s="18">
        <v>42398</v>
      </c>
      <c r="D25" s="15">
        <v>0.45833333333333331</v>
      </c>
      <c r="E25" s="15">
        <v>0.46111111111111108</v>
      </c>
      <c r="F25" s="4">
        <v>42398.461111111108</v>
      </c>
      <c r="M25" t="s">
        <v>111</v>
      </c>
      <c r="N25" s="12"/>
    </row>
    <row r="26" spans="1:14">
      <c r="A26" s="8">
        <v>40101</v>
      </c>
      <c r="B26" t="s">
        <v>131</v>
      </c>
      <c r="C26" s="18">
        <v>42398</v>
      </c>
      <c r="D26" s="15">
        <v>0.45833333333333331</v>
      </c>
      <c r="E26" s="15">
        <v>0.46180555555555558</v>
      </c>
      <c r="F26" s="4">
        <v>42398.461805555555</v>
      </c>
      <c r="M26" t="s">
        <v>109</v>
      </c>
      <c r="N26" s="12"/>
    </row>
    <row r="27" spans="1:14">
      <c r="A27" s="8">
        <v>40101</v>
      </c>
      <c r="B27" t="s">
        <v>131</v>
      </c>
      <c r="C27" s="18">
        <v>42398</v>
      </c>
      <c r="D27" s="15">
        <v>0.45833333333333331</v>
      </c>
      <c r="E27" s="15">
        <v>0.47291666666666665</v>
      </c>
      <c r="F27" s="4">
        <v>42398.472916666666</v>
      </c>
      <c r="G27">
        <v>249</v>
      </c>
      <c r="M27" t="s">
        <v>108</v>
      </c>
      <c r="N27" s="12"/>
    </row>
    <row r="28" spans="1:14">
      <c r="A28" s="8">
        <v>40101</v>
      </c>
      <c r="B28" t="s">
        <v>131</v>
      </c>
      <c r="C28" s="18">
        <v>42398</v>
      </c>
      <c r="D28" s="15">
        <v>0.45833333333333331</v>
      </c>
      <c r="E28" s="15">
        <v>0.47569444444444442</v>
      </c>
      <c r="F28" s="4">
        <v>42398.475694444445</v>
      </c>
      <c r="M28" t="s">
        <v>110</v>
      </c>
      <c r="N28" s="12"/>
    </row>
    <row r="29" spans="1:14">
      <c r="A29" s="8">
        <v>40101</v>
      </c>
      <c r="B29" t="s">
        <v>131</v>
      </c>
      <c r="C29" s="18">
        <v>42398</v>
      </c>
      <c r="D29" s="15">
        <v>0.45833333333333331</v>
      </c>
      <c r="E29" s="15">
        <v>0.47638888888888892</v>
      </c>
      <c r="F29" s="4">
        <v>42398.476388888892</v>
      </c>
      <c r="G29">
        <v>155</v>
      </c>
      <c r="M29" t="s">
        <v>109</v>
      </c>
      <c r="N29" s="12"/>
    </row>
    <row r="30" spans="1:14">
      <c r="A30" s="8">
        <v>40101</v>
      </c>
      <c r="B30" t="s">
        <v>131</v>
      </c>
      <c r="C30" s="18">
        <v>42398</v>
      </c>
      <c r="D30" s="15">
        <v>0.45833333333333331</v>
      </c>
      <c r="E30" s="15">
        <v>0.48749999999999999</v>
      </c>
      <c r="F30" s="4">
        <v>42398.487500000003</v>
      </c>
      <c r="G30">
        <v>110</v>
      </c>
      <c r="M30" t="s">
        <v>108</v>
      </c>
      <c r="N30" s="12"/>
    </row>
    <row r="31" spans="1:14">
      <c r="A31" s="8">
        <v>40101</v>
      </c>
      <c r="B31" t="s">
        <v>131</v>
      </c>
      <c r="C31" s="18">
        <v>42398</v>
      </c>
      <c r="D31" s="15">
        <v>0.45833333333333331</v>
      </c>
      <c r="E31" s="15">
        <v>0.49027777777777781</v>
      </c>
      <c r="F31" s="4">
        <v>42398.490277777775</v>
      </c>
      <c r="M31" t="s">
        <v>110</v>
      </c>
      <c r="N31" s="12"/>
    </row>
    <row r="32" spans="1:14">
      <c r="A32" s="8">
        <v>40101</v>
      </c>
      <c r="B32" t="s">
        <v>131</v>
      </c>
      <c r="C32" s="18">
        <v>42398</v>
      </c>
      <c r="D32" s="15">
        <v>0.45833333333333331</v>
      </c>
      <c r="E32" s="15">
        <v>0.4909722222222222</v>
      </c>
      <c r="F32" s="4">
        <v>42398.490972222222</v>
      </c>
      <c r="G32">
        <v>124</v>
      </c>
      <c r="M32" t="s">
        <v>109</v>
      </c>
    </row>
    <row r="33" spans="1:13">
      <c r="A33" s="8">
        <v>40101</v>
      </c>
      <c r="B33" t="s">
        <v>131</v>
      </c>
      <c r="C33" s="18">
        <v>42398</v>
      </c>
      <c r="D33" s="15">
        <v>0.45833333333333331</v>
      </c>
      <c r="E33" s="15">
        <v>0.50208333333333333</v>
      </c>
      <c r="F33" s="4">
        <v>42398.502083333333</v>
      </c>
      <c r="G33">
        <v>86</v>
      </c>
      <c r="M33" t="s">
        <v>108</v>
      </c>
    </row>
    <row r="34" spans="1:13">
      <c r="A34" s="8">
        <v>40101</v>
      </c>
      <c r="B34" t="s">
        <v>131</v>
      </c>
      <c r="C34" s="18">
        <v>42398</v>
      </c>
      <c r="D34" s="15">
        <v>0.45833333333333331</v>
      </c>
      <c r="E34" s="15">
        <v>0.50277777777777777</v>
      </c>
      <c r="F34" s="4">
        <v>42398.50277777778</v>
      </c>
      <c r="J34">
        <v>8</v>
      </c>
      <c r="M34" t="s">
        <v>120</v>
      </c>
    </row>
    <row r="35" spans="1:13">
      <c r="A35" s="8">
        <v>40101</v>
      </c>
      <c r="B35" t="s">
        <v>131</v>
      </c>
      <c r="C35" s="18">
        <v>42398</v>
      </c>
      <c r="D35" s="15">
        <v>0.52083333333333337</v>
      </c>
      <c r="E35" s="15">
        <v>0.52083333333333337</v>
      </c>
      <c r="F35" s="4">
        <v>42398.520833333336</v>
      </c>
      <c r="G35">
        <v>120</v>
      </c>
    </row>
    <row r="36" spans="1:13">
      <c r="A36" s="8">
        <v>40101</v>
      </c>
      <c r="B36" t="s">
        <v>131</v>
      </c>
      <c r="C36" s="18">
        <v>42398</v>
      </c>
      <c r="D36" s="15">
        <v>0.5</v>
      </c>
      <c r="E36" s="15">
        <v>0.53333333333333333</v>
      </c>
      <c r="F36" s="4">
        <v>42398.533333333333</v>
      </c>
      <c r="G36">
        <v>103</v>
      </c>
      <c r="H36">
        <v>45</v>
      </c>
      <c r="I36">
        <v>69</v>
      </c>
      <c r="K36">
        <v>2.89</v>
      </c>
    </row>
    <row r="37" spans="1:13">
      <c r="A37" s="8">
        <v>40101</v>
      </c>
      <c r="B37" t="s">
        <v>131</v>
      </c>
      <c r="C37" s="18">
        <v>42398</v>
      </c>
      <c r="D37" s="15">
        <v>0.75</v>
      </c>
      <c r="E37" s="15">
        <v>0.75277777777777777</v>
      </c>
      <c r="F37" s="4">
        <v>42398.75277777778</v>
      </c>
      <c r="G37">
        <v>148</v>
      </c>
      <c r="H37">
        <v>65</v>
      </c>
      <c r="I37">
        <v>93.89</v>
      </c>
    </row>
    <row r="38" spans="1:13">
      <c r="A38" s="8">
        <v>40101</v>
      </c>
      <c r="B38" t="s">
        <v>131</v>
      </c>
      <c r="C38" s="18">
        <v>42398</v>
      </c>
      <c r="D38" s="15">
        <v>0.75</v>
      </c>
      <c r="E38" s="15">
        <v>0.75347222222222221</v>
      </c>
      <c r="F38" s="4">
        <v>42398.753472222219</v>
      </c>
      <c r="K38">
        <v>8.11</v>
      </c>
    </row>
    <row r="39" spans="1:13">
      <c r="A39" s="8">
        <v>40101</v>
      </c>
      <c r="B39" t="s">
        <v>131</v>
      </c>
      <c r="C39" s="18">
        <v>42398</v>
      </c>
      <c r="D39" s="15">
        <v>0.84375</v>
      </c>
      <c r="E39" s="15">
        <v>0.84027777777777779</v>
      </c>
      <c r="F39" s="4">
        <v>42398.840277777781</v>
      </c>
      <c r="G39">
        <v>119</v>
      </c>
      <c r="M39" t="s">
        <v>782</v>
      </c>
    </row>
    <row r="40" spans="1:13">
      <c r="A40" s="8">
        <v>40101</v>
      </c>
      <c r="B40" t="s">
        <v>131</v>
      </c>
      <c r="C40" s="18">
        <v>42398</v>
      </c>
      <c r="D40" s="15">
        <v>0.90625</v>
      </c>
      <c r="E40" s="15">
        <v>0.90347222222222223</v>
      </c>
      <c r="F40" s="4">
        <v>42398.90347222222</v>
      </c>
      <c r="G40">
        <v>79</v>
      </c>
      <c r="J40">
        <v>16</v>
      </c>
      <c r="M40" t="s">
        <v>140</v>
      </c>
    </row>
    <row r="41" spans="1:13">
      <c r="A41" s="8">
        <v>40101</v>
      </c>
      <c r="B41" t="s">
        <v>131</v>
      </c>
      <c r="C41" s="18">
        <v>42398</v>
      </c>
      <c r="D41" s="15">
        <v>0.91666666666666663</v>
      </c>
      <c r="E41" s="15">
        <v>0.91388888888888886</v>
      </c>
      <c r="F41" s="4">
        <v>42398.913888888892</v>
      </c>
      <c r="G41">
        <v>96</v>
      </c>
      <c r="J41">
        <v>4</v>
      </c>
      <c r="M41" t="s">
        <v>128</v>
      </c>
    </row>
    <row r="42" spans="1:13">
      <c r="A42" s="8">
        <v>40101</v>
      </c>
      <c r="B42" t="s">
        <v>131</v>
      </c>
      <c r="C42" s="18">
        <v>42398</v>
      </c>
      <c r="D42" s="15">
        <v>0.91666666666666663</v>
      </c>
      <c r="E42" s="15">
        <v>0.91805555555555562</v>
      </c>
      <c r="F42" s="4">
        <v>42398.918055555558</v>
      </c>
      <c r="I42">
        <v>30</v>
      </c>
      <c r="K42">
        <v>1.87</v>
      </c>
      <c r="M42" t="s">
        <v>781</v>
      </c>
    </row>
    <row r="43" spans="1:13">
      <c r="A43" s="8">
        <v>40101</v>
      </c>
      <c r="B43" t="s">
        <v>131</v>
      </c>
      <c r="C43" s="18">
        <v>42398</v>
      </c>
      <c r="D43" s="15">
        <v>0.95833333333333337</v>
      </c>
      <c r="E43" s="15">
        <v>0.95833333333333337</v>
      </c>
      <c r="F43" s="4">
        <v>42398.958333333336</v>
      </c>
      <c r="G43">
        <v>140</v>
      </c>
    </row>
    <row r="44" spans="1:13">
      <c r="A44" s="8">
        <v>40101</v>
      </c>
      <c r="B44" t="s">
        <v>131</v>
      </c>
      <c r="C44" s="18">
        <v>42399</v>
      </c>
      <c r="D44" s="15">
        <v>2.0833333333333332E-2</v>
      </c>
      <c r="E44" s="15">
        <v>1.8055555555555557E-2</v>
      </c>
      <c r="F44" s="4">
        <v>42399.018055555556</v>
      </c>
      <c r="G44">
        <v>139</v>
      </c>
    </row>
    <row r="45" spans="1:13">
      <c r="A45" s="8">
        <v>40101</v>
      </c>
      <c r="B45" t="s">
        <v>131</v>
      </c>
      <c r="C45" s="18">
        <v>42399</v>
      </c>
      <c r="D45" s="15">
        <v>6.25E-2</v>
      </c>
      <c r="E45" s="15">
        <v>5.9722222222222225E-2</v>
      </c>
      <c r="F45" s="4">
        <v>42399.05972222222</v>
      </c>
      <c r="G45">
        <v>86</v>
      </c>
      <c r="J45">
        <v>8</v>
      </c>
      <c r="M45" t="s">
        <v>120</v>
      </c>
    </row>
    <row r="46" spans="1:13">
      <c r="A46" s="8">
        <v>40101</v>
      </c>
      <c r="B46" t="s">
        <v>131</v>
      </c>
      <c r="C46" s="18">
        <v>42399</v>
      </c>
      <c r="D46" s="15">
        <v>7.2916666666666671E-2</v>
      </c>
      <c r="E46" s="15">
        <v>7.2916666666666671E-2</v>
      </c>
      <c r="F46" s="4">
        <v>42399.072916666664</v>
      </c>
      <c r="G46">
        <v>100</v>
      </c>
    </row>
    <row r="47" spans="1:13">
      <c r="A47" s="8">
        <v>40101</v>
      </c>
      <c r="B47" t="s">
        <v>131</v>
      </c>
      <c r="C47" s="18">
        <v>42399</v>
      </c>
      <c r="D47" s="15">
        <v>0.13541666666666666</v>
      </c>
      <c r="E47" s="15">
        <v>0.13333333333333333</v>
      </c>
      <c r="F47" s="4">
        <v>42399.133333333331</v>
      </c>
      <c r="G47">
        <v>79</v>
      </c>
      <c r="J47">
        <v>12</v>
      </c>
      <c r="M47" t="s">
        <v>142</v>
      </c>
    </row>
    <row r="48" spans="1:13">
      <c r="A48" s="8">
        <v>40101</v>
      </c>
      <c r="B48" t="s">
        <v>131</v>
      </c>
      <c r="C48" s="18">
        <v>42399</v>
      </c>
      <c r="D48" s="15">
        <v>0.14583333333333334</v>
      </c>
      <c r="E48" s="15">
        <v>0.14444444444444446</v>
      </c>
      <c r="F48" s="4">
        <v>42399.144444444442</v>
      </c>
      <c r="G48">
        <v>78</v>
      </c>
      <c r="J48">
        <v>12</v>
      </c>
      <c r="M48" t="s">
        <v>780</v>
      </c>
    </row>
    <row r="49" spans="1:13">
      <c r="A49" s="8">
        <v>40101</v>
      </c>
      <c r="B49" t="s">
        <v>131</v>
      </c>
      <c r="C49" s="18">
        <v>42399</v>
      </c>
      <c r="D49" s="15">
        <v>0.15625</v>
      </c>
      <c r="E49" s="15">
        <v>0.15486111111111112</v>
      </c>
      <c r="F49" s="4">
        <v>42399.154861111114</v>
      </c>
      <c r="G49">
        <v>108</v>
      </c>
    </row>
    <row r="50" spans="1:13">
      <c r="A50" s="8">
        <v>40101</v>
      </c>
      <c r="B50" t="s">
        <v>131</v>
      </c>
      <c r="C50" s="18">
        <v>42399</v>
      </c>
      <c r="D50" s="15">
        <v>0.29166666666666669</v>
      </c>
      <c r="E50" s="15"/>
      <c r="F50" s="4">
        <v>42399.291666666664</v>
      </c>
      <c r="G50">
        <v>164</v>
      </c>
    </row>
    <row r="51" spans="1:13">
      <c r="A51" s="8">
        <v>40101</v>
      </c>
      <c r="B51" t="s">
        <v>131</v>
      </c>
      <c r="C51" s="18">
        <v>42399</v>
      </c>
      <c r="D51" s="15">
        <v>0.33333333333333331</v>
      </c>
      <c r="E51" s="15">
        <v>0.34791666666666665</v>
      </c>
      <c r="F51" s="4">
        <v>42399.347916666666</v>
      </c>
      <c r="H51">
        <v>37</v>
      </c>
      <c r="I51">
        <v>47</v>
      </c>
      <c r="K51">
        <v>6.39</v>
      </c>
    </row>
    <row r="52" spans="1:13">
      <c r="A52" s="8">
        <v>40101</v>
      </c>
      <c r="B52" t="s">
        <v>131</v>
      </c>
      <c r="C52" s="18">
        <v>42399</v>
      </c>
      <c r="D52" s="15">
        <v>0.41666666666666669</v>
      </c>
      <c r="E52" s="15">
        <v>0.41944444444444445</v>
      </c>
      <c r="F52" s="4">
        <v>42399.419444444444</v>
      </c>
      <c r="G52">
        <v>232</v>
      </c>
      <c r="K52">
        <v>0.56000000000000005</v>
      </c>
      <c r="M52" t="s">
        <v>779</v>
      </c>
    </row>
    <row r="53" spans="1:13">
      <c r="A53" s="8">
        <v>40101</v>
      </c>
      <c r="B53" t="s">
        <v>131</v>
      </c>
      <c r="C53" s="18">
        <v>42399</v>
      </c>
      <c r="D53" s="15">
        <v>0.41666666666666669</v>
      </c>
      <c r="E53" s="15">
        <v>0.4201388888888889</v>
      </c>
      <c r="F53" s="4">
        <v>42399.420138888891</v>
      </c>
      <c r="M53" t="s">
        <v>111</v>
      </c>
    </row>
    <row r="54" spans="1:13">
      <c r="A54" s="8">
        <v>40101</v>
      </c>
      <c r="B54" t="s">
        <v>131</v>
      </c>
      <c r="C54" s="18">
        <v>42399</v>
      </c>
      <c r="D54" s="15">
        <v>0.41666666666666669</v>
      </c>
      <c r="E54" s="15">
        <v>0.42083333333333334</v>
      </c>
      <c r="F54" s="4">
        <v>42399.42083333333</v>
      </c>
      <c r="M54" t="s">
        <v>109</v>
      </c>
    </row>
    <row r="55" spans="1:13">
      <c r="A55" s="8">
        <v>40101</v>
      </c>
      <c r="B55" t="s">
        <v>131</v>
      </c>
      <c r="C55" s="18">
        <v>42399</v>
      </c>
      <c r="D55" s="15">
        <v>0.41666666666666669</v>
      </c>
      <c r="E55" s="15">
        <v>0.43124999999999997</v>
      </c>
      <c r="F55" s="4">
        <v>42399.431250000001</v>
      </c>
      <c r="G55">
        <v>176</v>
      </c>
      <c r="M55" t="s">
        <v>108</v>
      </c>
    </row>
    <row r="56" spans="1:13">
      <c r="A56" s="8">
        <v>40101</v>
      </c>
      <c r="B56" t="s">
        <v>131</v>
      </c>
      <c r="C56" s="18">
        <v>42399</v>
      </c>
      <c r="D56" s="15">
        <v>0.41666666666666669</v>
      </c>
      <c r="E56" s="15">
        <v>0.43472222222222223</v>
      </c>
      <c r="F56" s="4">
        <v>42399.43472222222</v>
      </c>
      <c r="G56">
        <v>176</v>
      </c>
      <c r="M56" t="s">
        <v>109</v>
      </c>
    </row>
    <row r="57" spans="1:13">
      <c r="A57" s="8">
        <v>40101</v>
      </c>
      <c r="B57" t="s">
        <v>131</v>
      </c>
      <c r="C57" s="18">
        <v>42399</v>
      </c>
      <c r="D57" s="15">
        <v>0.41666666666666669</v>
      </c>
      <c r="E57" s="15">
        <v>0.44513888888888892</v>
      </c>
      <c r="F57" s="4">
        <v>42399.445138888892</v>
      </c>
      <c r="G57">
        <v>136</v>
      </c>
      <c r="M57" t="s">
        <v>108</v>
      </c>
    </row>
    <row r="58" spans="1:13">
      <c r="A58" s="8">
        <v>40101</v>
      </c>
      <c r="B58" t="s">
        <v>131</v>
      </c>
      <c r="C58" s="18">
        <v>42399</v>
      </c>
      <c r="D58" s="15">
        <v>0.41666666666666669</v>
      </c>
      <c r="E58" s="15">
        <v>0.44791666666666669</v>
      </c>
      <c r="F58" s="4">
        <v>42399.447916666664</v>
      </c>
      <c r="M58" t="s">
        <v>110</v>
      </c>
    </row>
    <row r="59" spans="1:13">
      <c r="A59" s="8">
        <v>40101</v>
      </c>
      <c r="B59" t="s">
        <v>131</v>
      </c>
      <c r="C59" s="18">
        <v>42399</v>
      </c>
      <c r="D59" s="15">
        <v>0.41666666666666669</v>
      </c>
      <c r="E59" s="15">
        <v>0.44861111111111113</v>
      </c>
      <c r="F59" s="4">
        <v>42399.448611111111</v>
      </c>
      <c r="G59">
        <v>131</v>
      </c>
      <c r="M59" t="s">
        <v>109</v>
      </c>
    </row>
    <row r="60" spans="1:13">
      <c r="A60" s="8">
        <v>40101</v>
      </c>
      <c r="B60" t="s">
        <v>131</v>
      </c>
      <c r="C60" s="18">
        <v>42399</v>
      </c>
      <c r="D60" s="15">
        <v>0.41666666666666669</v>
      </c>
      <c r="E60" s="15">
        <v>0.4604166666666667</v>
      </c>
      <c r="F60" s="4">
        <v>42399.460416666669</v>
      </c>
      <c r="G60">
        <v>105</v>
      </c>
      <c r="M60" t="s">
        <v>108</v>
      </c>
    </row>
    <row r="61" spans="1:13">
      <c r="A61" s="8">
        <v>40101</v>
      </c>
      <c r="B61" t="s">
        <v>131</v>
      </c>
      <c r="C61" s="18">
        <v>42399</v>
      </c>
      <c r="D61" s="15">
        <v>0.48958333333333331</v>
      </c>
      <c r="E61" s="15">
        <v>0.48958333333333331</v>
      </c>
      <c r="F61" s="4">
        <v>42399.489583333336</v>
      </c>
      <c r="G61">
        <v>99</v>
      </c>
      <c r="J61">
        <v>4</v>
      </c>
      <c r="M61" t="s">
        <v>128</v>
      </c>
    </row>
    <row r="62" spans="1:13">
      <c r="A62" s="8">
        <v>40101</v>
      </c>
      <c r="B62" t="s">
        <v>131</v>
      </c>
      <c r="C62" s="18">
        <v>42399</v>
      </c>
      <c r="D62" s="15">
        <v>0.5</v>
      </c>
      <c r="E62" s="15">
        <v>0.5</v>
      </c>
      <c r="F62" s="4">
        <v>42399.5</v>
      </c>
      <c r="G62">
        <v>101</v>
      </c>
    </row>
    <row r="63" spans="1:13">
      <c r="A63" s="8">
        <v>40101</v>
      </c>
      <c r="B63" t="s">
        <v>131</v>
      </c>
      <c r="C63" s="18">
        <v>42399</v>
      </c>
      <c r="D63" s="15">
        <v>0.5</v>
      </c>
      <c r="E63" s="15">
        <v>0.52430555555555558</v>
      </c>
      <c r="F63" s="4">
        <v>42399.524305555555</v>
      </c>
      <c r="H63">
        <v>60</v>
      </c>
      <c r="I63">
        <v>66.59</v>
      </c>
    </row>
    <row r="64" spans="1:13">
      <c r="A64" s="8">
        <v>40101</v>
      </c>
      <c r="B64" t="s">
        <v>131</v>
      </c>
      <c r="C64" s="18">
        <v>42399</v>
      </c>
      <c r="D64" s="15">
        <v>0.5</v>
      </c>
      <c r="E64" s="15">
        <v>0.52500000000000002</v>
      </c>
      <c r="F64" s="4">
        <v>42399.525000000001</v>
      </c>
      <c r="G64">
        <v>92</v>
      </c>
      <c r="J64">
        <v>4</v>
      </c>
      <c r="K64">
        <v>4.22</v>
      </c>
      <c r="M64" t="s">
        <v>128</v>
      </c>
    </row>
    <row r="65" spans="1:13">
      <c r="A65" s="8">
        <v>40101</v>
      </c>
      <c r="B65" t="s">
        <v>131</v>
      </c>
      <c r="C65" s="18">
        <v>42399</v>
      </c>
      <c r="D65" s="15">
        <v>0.5625</v>
      </c>
      <c r="E65" s="15">
        <v>0.56597222222222221</v>
      </c>
      <c r="F65" s="4">
        <v>42399.565972222219</v>
      </c>
      <c r="G65">
        <v>126</v>
      </c>
    </row>
    <row r="66" spans="1:13">
      <c r="A66" s="8">
        <v>40101</v>
      </c>
      <c r="B66" t="s">
        <v>131</v>
      </c>
      <c r="C66" s="18">
        <v>42399</v>
      </c>
      <c r="D66" s="15">
        <v>0.64583333333333337</v>
      </c>
      <c r="E66" s="15">
        <v>0.64583333333333337</v>
      </c>
      <c r="F66" s="4">
        <v>42399.645833333336</v>
      </c>
      <c r="G66">
        <v>97</v>
      </c>
      <c r="J66">
        <v>4</v>
      </c>
      <c r="M66" t="s">
        <v>778</v>
      </c>
    </row>
    <row r="67" spans="1:13">
      <c r="A67" s="8">
        <v>40101</v>
      </c>
      <c r="B67" t="s">
        <v>131</v>
      </c>
      <c r="C67" s="18">
        <v>42399</v>
      </c>
      <c r="D67" s="15">
        <v>0.65625</v>
      </c>
      <c r="E67" s="15">
        <v>0.65625</v>
      </c>
      <c r="F67" s="4">
        <v>42399.65625</v>
      </c>
      <c r="G67">
        <v>90</v>
      </c>
      <c r="J67">
        <v>4</v>
      </c>
      <c r="M67" t="s">
        <v>128</v>
      </c>
    </row>
    <row r="68" spans="1:13">
      <c r="A68" s="8">
        <v>40101</v>
      </c>
      <c r="B68" t="s">
        <v>131</v>
      </c>
      <c r="C68" s="18">
        <v>42399</v>
      </c>
      <c r="D68" s="15">
        <v>1</v>
      </c>
      <c r="E68" s="15">
        <v>0.99722222222222223</v>
      </c>
      <c r="F68" s="4">
        <v>42399.99722222222</v>
      </c>
      <c r="G68">
        <v>84</v>
      </c>
      <c r="J68">
        <v>8</v>
      </c>
      <c r="M68" t="s">
        <v>120</v>
      </c>
    </row>
    <row r="69" spans="1:13">
      <c r="A69" s="8">
        <v>40101</v>
      </c>
      <c r="B69" t="s">
        <v>27</v>
      </c>
      <c r="C69" s="18">
        <v>42425</v>
      </c>
      <c r="D69" s="15">
        <v>0.66666666666666663</v>
      </c>
      <c r="E69" s="15">
        <v>0.6972222222222223</v>
      </c>
      <c r="F69" s="4">
        <v>42425.697222222225</v>
      </c>
      <c r="G69">
        <v>98</v>
      </c>
      <c r="L69">
        <v>0.1</v>
      </c>
    </row>
    <row r="70" spans="1:13">
      <c r="A70" s="8">
        <v>40101</v>
      </c>
      <c r="B70" t="s">
        <v>27</v>
      </c>
      <c r="C70" s="18">
        <v>42425</v>
      </c>
      <c r="D70" s="15">
        <v>0.66666666666666663</v>
      </c>
      <c r="E70" s="15">
        <v>0.70416666666666661</v>
      </c>
      <c r="F70" s="4">
        <v>42425.70416666667</v>
      </c>
      <c r="I70">
        <v>21</v>
      </c>
      <c r="M70" t="s">
        <v>777</v>
      </c>
    </row>
    <row r="71" spans="1:13">
      <c r="A71" s="8">
        <v>40101</v>
      </c>
      <c r="B71" t="s">
        <v>27</v>
      </c>
      <c r="C71" s="18">
        <v>42425</v>
      </c>
      <c r="D71" s="15">
        <v>0.75</v>
      </c>
      <c r="E71" s="15">
        <v>0.75694444444444453</v>
      </c>
      <c r="F71" s="4">
        <v>42425.756944444445</v>
      </c>
      <c r="G71">
        <v>139</v>
      </c>
      <c r="K71">
        <v>7.51</v>
      </c>
    </row>
    <row r="72" spans="1:13">
      <c r="A72" s="8">
        <v>40101</v>
      </c>
      <c r="B72" t="s">
        <v>27</v>
      </c>
      <c r="C72" s="18">
        <v>42425</v>
      </c>
      <c r="D72" s="15">
        <v>0.75</v>
      </c>
      <c r="E72" s="15">
        <v>0.75763888888888886</v>
      </c>
      <c r="F72" s="4">
        <v>42425.757638888892</v>
      </c>
      <c r="H72">
        <v>60</v>
      </c>
      <c r="I72">
        <v>101.4</v>
      </c>
    </row>
    <row r="73" spans="1:13">
      <c r="A73" s="8">
        <v>40101</v>
      </c>
      <c r="B73" t="s">
        <v>27</v>
      </c>
      <c r="C73" s="18">
        <v>42425</v>
      </c>
      <c r="D73" s="15">
        <v>0.91666666666666663</v>
      </c>
      <c r="E73" s="15">
        <v>0.92013888888888884</v>
      </c>
      <c r="F73" s="4">
        <v>42425.920138888891</v>
      </c>
      <c r="K73">
        <v>5.08</v>
      </c>
    </row>
    <row r="74" spans="1:13">
      <c r="A74" s="8">
        <v>40101</v>
      </c>
      <c r="B74" t="s">
        <v>27</v>
      </c>
      <c r="C74" s="18">
        <v>42425</v>
      </c>
      <c r="D74" s="15">
        <v>0.91666666666666663</v>
      </c>
      <c r="E74" s="15">
        <v>0.92152777777777783</v>
      </c>
      <c r="F74" s="4">
        <v>42425.921527777777</v>
      </c>
      <c r="I74">
        <v>32</v>
      </c>
      <c r="M74" t="s">
        <v>130</v>
      </c>
    </row>
    <row r="75" spans="1:13">
      <c r="A75" s="8">
        <v>40101</v>
      </c>
      <c r="B75" t="s">
        <v>27</v>
      </c>
      <c r="C75" s="18">
        <v>42425</v>
      </c>
      <c r="D75" s="15">
        <v>0.95833333333333337</v>
      </c>
      <c r="E75" s="15">
        <v>0.96319444444444446</v>
      </c>
      <c r="F75" s="4">
        <v>42425.963194444441</v>
      </c>
      <c r="G75">
        <v>194</v>
      </c>
    </row>
    <row r="76" spans="1:13">
      <c r="A76" s="8">
        <v>40101</v>
      </c>
      <c r="B76" t="s">
        <v>27</v>
      </c>
      <c r="C76" s="18">
        <v>42426</v>
      </c>
      <c r="D76" s="15">
        <v>0.17708333333333334</v>
      </c>
      <c r="E76" s="15"/>
      <c r="F76" s="4">
        <v>42426</v>
      </c>
      <c r="M76" t="s">
        <v>127</v>
      </c>
    </row>
    <row r="77" spans="1:13">
      <c r="A77" s="8">
        <v>40101</v>
      </c>
      <c r="B77" t="s">
        <v>27</v>
      </c>
      <c r="C77" s="18">
        <v>42426</v>
      </c>
      <c r="D77" s="15">
        <v>0.14583333333333334</v>
      </c>
      <c r="E77" s="15">
        <v>0.14652777777777778</v>
      </c>
      <c r="F77" s="4">
        <v>42426.146527777775</v>
      </c>
      <c r="G77">
        <v>66</v>
      </c>
    </row>
    <row r="78" spans="1:13">
      <c r="A78" s="8">
        <v>40101</v>
      </c>
      <c r="B78" t="s">
        <v>27</v>
      </c>
      <c r="C78" s="18">
        <v>42426</v>
      </c>
      <c r="D78" s="15">
        <v>0.14583333333333334</v>
      </c>
      <c r="E78" s="15">
        <v>0.14722222222222223</v>
      </c>
      <c r="F78" s="4">
        <v>42426.147222222222</v>
      </c>
      <c r="J78">
        <v>15</v>
      </c>
      <c r="M78" t="s">
        <v>129</v>
      </c>
    </row>
    <row r="79" spans="1:13">
      <c r="A79" s="8">
        <v>40101</v>
      </c>
      <c r="B79" t="s">
        <v>27</v>
      </c>
      <c r="C79" s="18">
        <v>42426</v>
      </c>
      <c r="D79" s="15">
        <v>0.15625</v>
      </c>
      <c r="E79" s="15">
        <v>0.15694444444444444</v>
      </c>
      <c r="F79" s="4">
        <v>42426.156944444447</v>
      </c>
      <c r="G79">
        <v>81</v>
      </c>
    </row>
    <row r="80" spans="1:13">
      <c r="A80" s="8">
        <v>40101</v>
      </c>
      <c r="B80" t="s">
        <v>27</v>
      </c>
      <c r="C80" s="18">
        <v>42426</v>
      </c>
      <c r="D80" s="15">
        <v>0.15625</v>
      </c>
      <c r="E80" s="15">
        <v>0.15763888888888888</v>
      </c>
      <c r="F80" s="4">
        <v>42426.157638888886</v>
      </c>
      <c r="J80">
        <v>8</v>
      </c>
      <c r="M80" t="s">
        <v>120</v>
      </c>
    </row>
    <row r="81" spans="1:13">
      <c r="A81" s="8">
        <v>40101</v>
      </c>
      <c r="B81" t="s">
        <v>27</v>
      </c>
      <c r="C81" s="18">
        <v>42426</v>
      </c>
      <c r="D81" s="15">
        <v>0.16666666666666666</v>
      </c>
      <c r="E81" s="15">
        <v>0.16805555555555554</v>
      </c>
      <c r="F81" s="4">
        <v>42426.168055555558</v>
      </c>
      <c r="G81">
        <v>93</v>
      </c>
      <c r="J81">
        <v>4</v>
      </c>
      <c r="M81" t="s">
        <v>128</v>
      </c>
    </row>
    <row r="82" spans="1:13">
      <c r="A82" s="8">
        <v>40101</v>
      </c>
      <c r="B82" t="s">
        <v>27</v>
      </c>
      <c r="C82" s="18">
        <v>42426</v>
      </c>
      <c r="D82" s="15">
        <v>0.1875</v>
      </c>
      <c r="E82" s="23">
        <v>0.18680555555555556</v>
      </c>
      <c r="F82" s="4">
        <v>42426.186805555553</v>
      </c>
      <c r="M82" t="s">
        <v>126</v>
      </c>
    </row>
    <row r="83" spans="1:13">
      <c r="A83" s="8">
        <v>40101</v>
      </c>
      <c r="B83" t="s">
        <v>27</v>
      </c>
      <c r="C83" s="18">
        <v>42426</v>
      </c>
      <c r="D83" s="15">
        <v>0.29166666666666669</v>
      </c>
      <c r="E83" s="23"/>
      <c r="F83" s="4">
        <v>42426.291666666664</v>
      </c>
      <c r="G83">
        <v>242</v>
      </c>
    </row>
    <row r="84" spans="1:13">
      <c r="A84" s="8">
        <v>40101</v>
      </c>
      <c r="B84" t="s">
        <v>27</v>
      </c>
      <c r="C84" s="18">
        <v>42426</v>
      </c>
      <c r="D84" s="15">
        <v>0.33333333333333331</v>
      </c>
      <c r="E84" s="15">
        <v>0.33402777777777781</v>
      </c>
      <c r="F84" s="4">
        <v>42426.334027777775</v>
      </c>
      <c r="K84">
        <v>10.79</v>
      </c>
    </row>
    <row r="85" spans="1:13">
      <c r="A85" s="8">
        <v>40101</v>
      </c>
      <c r="B85" t="s">
        <v>27</v>
      </c>
      <c r="C85" s="18">
        <v>42426</v>
      </c>
      <c r="D85" s="15">
        <v>0.33333333333333331</v>
      </c>
      <c r="E85" s="15">
        <v>0.3354166666666667</v>
      </c>
      <c r="F85" s="4">
        <v>42426.335416666669</v>
      </c>
      <c r="H85">
        <v>45</v>
      </c>
      <c r="I85">
        <v>50.1</v>
      </c>
    </row>
    <row r="86" spans="1:13">
      <c r="A86" s="8">
        <v>40101</v>
      </c>
      <c r="B86" t="s">
        <v>27</v>
      </c>
      <c r="C86" s="18">
        <v>42426</v>
      </c>
      <c r="D86" s="15">
        <v>0.35416666666666669</v>
      </c>
      <c r="E86" s="15">
        <v>0.35416666666666669</v>
      </c>
      <c r="F86" s="4">
        <v>42426.354166666664</v>
      </c>
      <c r="G86">
        <v>320</v>
      </c>
    </row>
    <row r="87" spans="1:13">
      <c r="A87" s="8">
        <v>40101</v>
      </c>
      <c r="B87" t="s">
        <v>27</v>
      </c>
      <c r="C87" s="18">
        <v>42426</v>
      </c>
      <c r="D87" s="15">
        <v>0.38541666666666669</v>
      </c>
      <c r="E87" s="15">
        <v>0.38541666666666669</v>
      </c>
      <c r="F87" s="4">
        <v>42426.385416666664</v>
      </c>
      <c r="G87">
        <v>342</v>
      </c>
      <c r="L87">
        <v>0.1</v>
      </c>
    </row>
    <row r="88" spans="1:13">
      <c r="A88" s="8">
        <v>40101</v>
      </c>
      <c r="B88" t="s">
        <v>27</v>
      </c>
      <c r="C88" s="18">
        <v>42426</v>
      </c>
      <c r="D88" s="15">
        <v>0.42708333333333331</v>
      </c>
      <c r="E88" s="15">
        <v>0.42986111111111108</v>
      </c>
      <c r="F88" s="4">
        <v>42426.429861111108</v>
      </c>
      <c r="G88">
        <v>249</v>
      </c>
    </row>
    <row r="89" spans="1:13">
      <c r="A89" s="8">
        <v>40101</v>
      </c>
      <c r="B89" t="s">
        <v>27</v>
      </c>
      <c r="C89" s="18">
        <v>42426</v>
      </c>
      <c r="D89" s="15">
        <v>0.45833333333333331</v>
      </c>
      <c r="E89" s="15">
        <v>0.45902777777777781</v>
      </c>
      <c r="F89" s="4">
        <v>42426.459027777775</v>
      </c>
      <c r="G89">
        <v>202</v>
      </c>
      <c r="M89" t="s">
        <v>111</v>
      </c>
    </row>
    <row r="90" spans="1:13">
      <c r="A90" s="8">
        <v>40101</v>
      </c>
      <c r="B90" t="s">
        <v>27</v>
      </c>
      <c r="C90" s="18">
        <v>42426</v>
      </c>
      <c r="D90" s="15">
        <v>0.45833333333333331</v>
      </c>
      <c r="E90" s="15">
        <v>0.4597222222222222</v>
      </c>
      <c r="F90" s="4">
        <v>42426.459722222222</v>
      </c>
      <c r="M90" t="s">
        <v>109</v>
      </c>
    </row>
    <row r="91" spans="1:13">
      <c r="A91" s="8">
        <v>40101</v>
      </c>
      <c r="B91" t="s">
        <v>27</v>
      </c>
      <c r="C91" s="18">
        <v>42426</v>
      </c>
      <c r="D91" s="15">
        <v>0.45833333333333331</v>
      </c>
      <c r="E91" s="15">
        <v>0.47013888888888888</v>
      </c>
      <c r="F91" s="4">
        <v>42426.470138888886</v>
      </c>
      <c r="G91">
        <v>158</v>
      </c>
      <c r="M91" t="s">
        <v>108</v>
      </c>
    </row>
    <row r="92" spans="1:13">
      <c r="A92" s="8">
        <v>40101</v>
      </c>
      <c r="B92" t="s">
        <v>27</v>
      </c>
      <c r="C92" s="18">
        <v>42426</v>
      </c>
      <c r="D92" s="15">
        <v>0.45833333333333331</v>
      </c>
      <c r="E92" s="15">
        <v>0.47291666666666665</v>
      </c>
      <c r="F92" s="4">
        <v>42426.472916666666</v>
      </c>
      <c r="M92" t="s">
        <v>110</v>
      </c>
    </row>
    <row r="93" spans="1:13">
      <c r="A93" s="8">
        <v>40101</v>
      </c>
      <c r="B93" t="s">
        <v>27</v>
      </c>
      <c r="C93" s="18">
        <v>42426</v>
      </c>
      <c r="D93" s="15">
        <v>0.45833333333333331</v>
      </c>
      <c r="E93" s="15">
        <v>0.47361111111111115</v>
      </c>
      <c r="F93" s="4">
        <v>42426.473611111112</v>
      </c>
      <c r="G93">
        <v>165</v>
      </c>
      <c r="M93" t="s">
        <v>109</v>
      </c>
    </row>
    <row r="94" spans="1:13">
      <c r="A94" s="8">
        <v>40101</v>
      </c>
      <c r="B94" t="s">
        <v>27</v>
      </c>
      <c r="C94" s="18">
        <v>42426</v>
      </c>
      <c r="D94" s="15">
        <v>0.45833333333333331</v>
      </c>
      <c r="E94" s="15">
        <v>0.48402777777777778</v>
      </c>
      <c r="F94" s="4">
        <v>42426.484027777777</v>
      </c>
      <c r="G94">
        <v>113</v>
      </c>
      <c r="M94" t="s">
        <v>108</v>
      </c>
    </row>
    <row r="95" spans="1:13">
      <c r="A95" s="8">
        <v>40101</v>
      </c>
      <c r="B95" t="s">
        <v>27</v>
      </c>
      <c r="C95" s="18">
        <v>42426</v>
      </c>
      <c r="D95" s="15">
        <v>0.45833333333333331</v>
      </c>
      <c r="E95" s="15">
        <v>0.48680555555555555</v>
      </c>
      <c r="F95" s="4">
        <v>42426.486805555556</v>
      </c>
      <c r="M95" t="s">
        <v>110</v>
      </c>
    </row>
    <row r="96" spans="1:13">
      <c r="A96" s="8">
        <v>40101</v>
      </c>
      <c r="B96" t="s">
        <v>27</v>
      </c>
      <c r="C96" s="18">
        <v>42426</v>
      </c>
      <c r="D96" s="15">
        <v>0.45833333333333331</v>
      </c>
      <c r="E96" s="15">
        <v>0.48749999999999999</v>
      </c>
      <c r="F96" s="4">
        <v>42426.487500000003</v>
      </c>
      <c r="G96">
        <v>114</v>
      </c>
      <c r="M96" t="s">
        <v>109</v>
      </c>
    </row>
    <row r="97" spans="1:13">
      <c r="A97" s="8">
        <v>40101</v>
      </c>
      <c r="B97" t="s">
        <v>27</v>
      </c>
      <c r="C97" s="18">
        <v>42426</v>
      </c>
      <c r="D97" s="15">
        <v>0.45833333333333331</v>
      </c>
      <c r="E97" s="15">
        <v>0.49791666666666662</v>
      </c>
      <c r="F97" s="4">
        <v>42426.497916666667</v>
      </c>
      <c r="G97">
        <v>94</v>
      </c>
      <c r="J97">
        <v>4</v>
      </c>
      <c r="M97" t="s">
        <v>125</v>
      </c>
    </row>
    <row r="98" spans="1:13">
      <c r="A98" s="8">
        <v>40101</v>
      </c>
      <c r="B98" t="s">
        <v>27</v>
      </c>
      <c r="C98" s="18">
        <v>42426</v>
      </c>
      <c r="D98" s="15">
        <v>0.51041666666666663</v>
      </c>
      <c r="E98" s="15">
        <v>0.50972222222222219</v>
      </c>
      <c r="F98" s="4">
        <v>42426.509722222225</v>
      </c>
      <c r="G98">
        <v>88</v>
      </c>
      <c r="J98">
        <v>8</v>
      </c>
      <c r="M98" t="s">
        <v>120</v>
      </c>
    </row>
    <row r="99" spans="1:13">
      <c r="A99" s="8">
        <v>40101</v>
      </c>
      <c r="B99" t="s">
        <v>27</v>
      </c>
      <c r="C99" s="18">
        <v>42426</v>
      </c>
      <c r="D99" s="15">
        <v>0.52083333333333337</v>
      </c>
      <c r="E99" s="15">
        <v>0.52152777777777781</v>
      </c>
      <c r="F99" s="4">
        <v>42426.521527777775</v>
      </c>
      <c r="G99">
        <v>105</v>
      </c>
    </row>
    <row r="100" spans="1:13">
      <c r="A100" s="8">
        <v>40101</v>
      </c>
      <c r="B100" t="s">
        <v>27</v>
      </c>
      <c r="C100" s="18">
        <v>42426</v>
      </c>
      <c r="D100" s="15">
        <v>0.5</v>
      </c>
      <c r="E100" s="15">
        <v>0.54583333333333328</v>
      </c>
      <c r="F100" s="4">
        <v>42426.54583333333</v>
      </c>
      <c r="G100">
        <v>86</v>
      </c>
      <c r="J100">
        <v>8</v>
      </c>
      <c r="M100" t="s">
        <v>120</v>
      </c>
    </row>
    <row r="101" spans="1:13">
      <c r="A101" s="8">
        <v>40101</v>
      </c>
      <c r="B101" t="s">
        <v>27</v>
      </c>
      <c r="C101" s="18">
        <v>42426</v>
      </c>
      <c r="D101" s="15">
        <v>0.5</v>
      </c>
      <c r="E101" s="15">
        <v>0.54722222222222217</v>
      </c>
      <c r="F101" s="4">
        <v>42426.547222222223</v>
      </c>
      <c r="K101">
        <v>5.1839000000000004</v>
      </c>
    </row>
    <row r="102" spans="1:13">
      <c r="A102" s="8">
        <v>40101</v>
      </c>
      <c r="B102" t="s">
        <v>27</v>
      </c>
      <c r="C102" s="18">
        <v>42426</v>
      </c>
      <c r="D102" s="15">
        <v>0.5</v>
      </c>
      <c r="E102" s="15">
        <v>0.54791666666666672</v>
      </c>
      <c r="F102" s="4">
        <v>42426.54791666667</v>
      </c>
      <c r="H102">
        <v>52</v>
      </c>
      <c r="I102">
        <v>72</v>
      </c>
    </row>
    <row r="103" spans="1:13">
      <c r="A103" s="8">
        <v>40101</v>
      </c>
      <c r="B103" t="s">
        <v>27</v>
      </c>
      <c r="C103" s="18">
        <v>42426</v>
      </c>
      <c r="D103" s="15">
        <v>0.75</v>
      </c>
      <c r="E103" s="15">
        <v>0.75277777777777777</v>
      </c>
      <c r="F103" s="4">
        <v>42426.75277777778</v>
      </c>
      <c r="G103">
        <v>64</v>
      </c>
      <c r="H103">
        <v>64</v>
      </c>
      <c r="J103">
        <v>16</v>
      </c>
      <c r="M103" t="s">
        <v>776</v>
      </c>
    </row>
    <row r="104" spans="1:13">
      <c r="A104" s="8">
        <v>40101</v>
      </c>
      <c r="B104" t="s">
        <v>27</v>
      </c>
      <c r="C104" s="18">
        <v>42426</v>
      </c>
      <c r="D104" s="15">
        <v>0.75</v>
      </c>
      <c r="E104" s="15">
        <v>0.75347222222222221</v>
      </c>
      <c r="F104" s="4">
        <v>42426.753472222219</v>
      </c>
      <c r="K104">
        <v>6.4253</v>
      </c>
    </row>
    <row r="105" spans="1:13">
      <c r="A105" s="8">
        <v>40101</v>
      </c>
      <c r="B105" t="s">
        <v>27</v>
      </c>
      <c r="C105" s="18">
        <v>42426</v>
      </c>
      <c r="D105" s="15">
        <v>0.83333333333333337</v>
      </c>
      <c r="E105" s="15">
        <v>0.83680555555555547</v>
      </c>
      <c r="F105" s="4">
        <v>42426.836805555555</v>
      </c>
      <c r="G105">
        <v>180</v>
      </c>
      <c r="M105" t="s">
        <v>123</v>
      </c>
    </row>
    <row r="106" spans="1:13">
      <c r="A106" s="8">
        <v>40101</v>
      </c>
      <c r="B106" t="s">
        <v>27</v>
      </c>
      <c r="C106" s="18">
        <v>42426</v>
      </c>
      <c r="D106" s="15">
        <v>0.875</v>
      </c>
      <c r="E106" s="15">
        <v>0.875</v>
      </c>
      <c r="F106" s="4">
        <v>42426.875</v>
      </c>
      <c r="G106">
        <v>69</v>
      </c>
      <c r="J106">
        <v>15</v>
      </c>
      <c r="M106" t="s">
        <v>122</v>
      </c>
    </row>
    <row r="107" spans="1:13">
      <c r="A107" s="8">
        <v>40101</v>
      </c>
      <c r="B107" t="s">
        <v>27</v>
      </c>
      <c r="C107" s="18">
        <v>42426</v>
      </c>
      <c r="D107" s="15">
        <v>0.88541666666666663</v>
      </c>
      <c r="E107" s="15">
        <v>0.88611111111111107</v>
      </c>
      <c r="F107" s="4">
        <v>42426.886111111111</v>
      </c>
      <c r="G107">
        <v>55</v>
      </c>
    </row>
    <row r="108" spans="1:13">
      <c r="A108" s="8">
        <v>40101</v>
      </c>
      <c r="B108" t="s">
        <v>27</v>
      </c>
      <c r="C108" s="18">
        <v>42426</v>
      </c>
      <c r="D108" s="15">
        <v>0.88541666666666663</v>
      </c>
      <c r="E108" s="15">
        <v>0.88680555555555562</v>
      </c>
      <c r="F108" s="4">
        <v>42426.886805555558</v>
      </c>
      <c r="J108">
        <v>16</v>
      </c>
      <c r="M108" t="s">
        <v>121</v>
      </c>
    </row>
    <row r="109" spans="1:13">
      <c r="A109" s="8">
        <v>40101</v>
      </c>
      <c r="B109" t="s">
        <v>27</v>
      </c>
      <c r="C109" s="18">
        <v>42426</v>
      </c>
      <c r="D109" s="15">
        <v>0.89583333333333337</v>
      </c>
      <c r="E109" s="15">
        <v>0.89722222222222225</v>
      </c>
      <c r="F109" s="4">
        <v>42426.897222222222</v>
      </c>
      <c r="G109">
        <v>85</v>
      </c>
    </row>
    <row r="110" spans="1:13">
      <c r="A110" s="8">
        <v>40101</v>
      </c>
      <c r="B110" t="s">
        <v>27</v>
      </c>
      <c r="C110" s="18">
        <v>42426</v>
      </c>
      <c r="D110" s="15">
        <v>0.89583333333333337</v>
      </c>
      <c r="E110" s="15">
        <v>0.8979166666666667</v>
      </c>
      <c r="F110" s="4">
        <v>42426.897916666669</v>
      </c>
      <c r="J110">
        <v>8</v>
      </c>
      <c r="M110" t="s">
        <v>120</v>
      </c>
    </row>
    <row r="111" spans="1:13">
      <c r="A111" s="8">
        <v>40101</v>
      </c>
      <c r="B111" t="s">
        <v>27</v>
      </c>
      <c r="C111" s="18">
        <v>42426</v>
      </c>
      <c r="D111" s="15">
        <v>0.91666666666666663</v>
      </c>
      <c r="E111" s="15">
        <v>0.92847222222222225</v>
      </c>
      <c r="F111" s="4">
        <v>42426.928472222222</v>
      </c>
      <c r="G111">
        <v>159</v>
      </c>
      <c r="M111" t="s">
        <v>119</v>
      </c>
    </row>
    <row r="112" spans="1:13">
      <c r="A112" s="8">
        <v>40101</v>
      </c>
      <c r="B112" t="s">
        <v>27</v>
      </c>
      <c r="C112" s="18">
        <v>42426</v>
      </c>
      <c r="D112" s="15">
        <v>0.91666666666666663</v>
      </c>
      <c r="E112" s="15">
        <v>0.93055555555555547</v>
      </c>
      <c r="F112" s="4">
        <v>42426.930555555555</v>
      </c>
      <c r="K112">
        <v>4.0557999999999996</v>
      </c>
    </row>
    <row r="113" spans="1:13">
      <c r="A113" s="8">
        <v>40101</v>
      </c>
      <c r="B113" t="s">
        <v>27</v>
      </c>
      <c r="C113" s="18">
        <v>42426</v>
      </c>
      <c r="D113" s="15">
        <v>0.91666666666666663</v>
      </c>
      <c r="E113" s="15">
        <v>0.93125000000000002</v>
      </c>
      <c r="F113" s="4">
        <v>42426.931250000001</v>
      </c>
      <c r="I113">
        <v>37</v>
      </c>
      <c r="M113" t="s">
        <v>118</v>
      </c>
    </row>
    <row r="114" spans="1:13">
      <c r="A114" s="8">
        <v>40101</v>
      </c>
      <c r="B114" t="s">
        <v>27</v>
      </c>
      <c r="C114" s="18">
        <v>42426</v>
      </c>
      <c r="D114" s="15">
        <v>0.94791666666666663</v>
      </c>
      <c r="E114" s="15">
        <v>0.94791666666666663</v>
      </c>
      <c r="F114" s="4">
        <v>42426.947916666664</v>
      </c>
      <c r="M114" t="s">
        <v>117</v>
      </c>
    </row>
    <row r="115" spans="1:13">
      <c r="A115" s="8">
        <v>40101</v>
      </c>
      <c r="B115" t="s">
        <v>27</v>
      </c>
      <c r="C115" s="18">
        <v>42426</v>
      </c>
      <c r="D115" s="15">
        <v>0.95833333333333337</v>
      </c>
      <c r="E115" s="15">
        <v>0.95763888888888893</v>
      </c>
      <c r="F115" s="4">
        <v>42426.957638888889</v>
      </c>
      <c r="M115" t="s">
        <v>116</v>
      </c>
    </row>
    <row r="116" spans="1:13">
      <c r="A116" s="8">
        <v>40101</v>
      </c>
      <c r="B116" t="s">
        <v>27</v>
      </c>
      <c r="C116" s="18">
        <v>42427</v>
      </c>
      <c r="D116" s="15"/>
      <c r="E116" s="15">
        <v>4.1666666666666664E-2</v>
      </c>
      <c r="F116" s="4">
        <v>42427.041666666664</v>
      </c>
      <c r="G116">
        <v>104</v>
      </c>
      <c r="L116">
        <v>0.1</v>
      </c>
    </row>
    <row r="117" spans="1:13">
      <c r="A117" s="8">
        <v>40101</v>
      </c>
      <c r="B117" t="s">
        <v>27</v>
      </c>
      <c r="C117" s="18">
        <v>42427</v>
      </c>
      <c r="D117" s="15">
        <v>0.26041666666666669</v>
      </c>
      <c r="E117" s="15">
        <v>0.2638888888888889</v>
      </c>
      <c r="F117" s="4">
        <v>42427.263888888891</v>
      </c>
      <c r="M117" t="s">
        <v>115</v>
      </c>
    </row>
    <row r="118" spans="1:13">
      <c r="A118" s="8">
        <v>40101</v>
      </c>
      <c r="B118" t="s">
        <v>27</v>
      </c>
      <c r="C118" s="18">
        <v>42427</v>
      </c>
      <c r="D118" s="15">
        <v>0.27083333333333331</v>
      </c>
      <c r="E118" s="15">
        <v>0.27083333333333331</v>
      </c>
      <c r="F118" s="4">
        <v>42427.270833333336</v>
      </c>
      <c r="G118">
        <v>226</v>
      </c>
      <c r="M118" t="s">
        <v>114</v>
      </c>
    </row>
    <row r="119" spans="1:13">
      <c r="A119" s="8">
        <v>40101</v>
      </c>
      <c r="B119" t="s">
        <v>27</v>
      </c>
      <c r="C119" s="18">
        <v>42427</v>
      </c>
      <c r="D119" s="15">
        <v>0.29166666666666669</v>
      </c>
      <c r="E119" s="15">
        <v>0.28819444444444448</v>
      </c>
      <c r="F119" s="4">
        <v>42427.288194444445</v>
      </c>
      <c r="M119" t="s">
        <v>113</v>
      </c>
    </row>
    <row r="120" spans="1:13">
      <c r="A120" s="8">
        <v>40101</v>
      </c>
      <c r="B120" t="s">
        <v>27</v>
      </c>
      <c r="C120" s="18">
        <v>42427</v>
      </c>
      <c r="D120" s="15">
        <v>0.29166666666666669</v>
      </c>
      <c r="E120" s="15">
        <v>0.29166666666666669</v>
      </c>
      <c r="F120" s="4">
        <v>42427.291666666664</v>
      </c>
      <c r="G120">
        <v>271</v>
      </c>
      <c r="K120">
        <v>5.5</v>
      </c>
      <c r="M120" t="s">
        <v>112</v>
      </c>
    </row>
    <row r="121" spans="1:13">
      <c r="A121" s="8">
        <v>40101</v>
      </c>
      <c r="B121" t="s">
        <v>27</v>
      </c>
      <c r="C121" s="18">
        <v>42427</v>
      </c>
      <c r="D121" s="15">
        <v>0.33333333333333331</v>
      </c>
      <c r="E121" s="15">
        <v>0.35833333333333334</v>
      </c>
      <c r="F121" s="4">
        <v>42427.35833333333</v>
      </c>
      <c r="G121">
        <v>238</v>
      </c>
      <c r="K121">
        <v>9.7100000000000009</v>
      </c>
    </row>
    <row r="122" spans="1:13">
      <c r="A122" s="8">
        <v>40101</v>
      </c>
      <c r="B122" t="s">
        <v>27</v>
      </c>
      <c r="C122" s="18">
        <v>42427</v>
      </c>
      <c r="D122" s="15">
        <v>0.33333333333333331</v>
      </c>
      <c r="E122" s="15">
        <v>0.35972222222222222</v>
      </c>
      <c r="F122" s="4">
        <v>42427.359722222223</v>
      </c>
      <c r="H122">
        <v>60</v>
      </c>
    </row>
    <row r="123" spans="1:13">
      <c r="A123" s="8">
        <v>40101</v>
      </c>
      <c r="B123" t="s">
        <v>27</v>
      </c>
      <c r="C123" s="18">
        <v>42427</v>
      </c>
      <c r="D123" s="15">
        <v>0.40625</v>
      </c>
      <c r="E123" s="15">
        <v>0.39652777777777781</v>
      </c>
      <c r="F123" s="4">
        <v>42427.396527777775</v>
      </c>
      <c r="G123">
        <v>292</v>
      </c>
    </row>
    <row r="124" spans="1:13">
      <c r="A124" s="8">
        <v>40101</v>
      </c>
      <c r="B124" t="s">
        <v>27</v>
      </c>
      <c r="C124" s="18">
        <v>42427</v>
      </c>
      <c r="D124" s="15">
        <v>0.41666666666666669</v>
      </c>
      <c r="E124" s="15">
        <v>0.42986111111111108</v>
      </c>
      <c r="F124" s="4">
        <v>42427.429861111108</v>
      </c>
      <c r="G124">
        <v>208</v>
      </c>
      <c r="M124" t="s">
        <v>111</v>
      </c>
    </row>
    <row r="125" spans="1:13">
      <c r="A125" s="8">
        <v>40101</v>
      </c>
      <c r="B125" t="s">
        <v>27</v>
      </c>
      <c r="C125" s="18">
        <v>42427</v>
      </c>
      <c r="D125" s="15">
        <v>0.41666666666666669</v>
      </c>
      <c r="E125" s="15">
        <v>0.43055555555555558</v>
      </c>
      <c r="F125" s="4">
        <v>42427.430555555555</v>
      </c>
      <c r="M125" t="s">
        <v>109</v>
      </c>
    </row>
    <row r="126" spans="1:13">
      <c r="A126" s="8">
        <v>40101</v>
      </c>
      <c r="B126" t="s">
        <v>27</v>
      </c>
      <c r="C126" s="18">
        <v>42427</v>
      </c>
      <c r="D126" s="15">
        <v>0.41666666666666669</v>
      </c>
      <c r="E126" s="15">
        <v>0.44097222222222227</v>
      </c>
      <c r="F126" s="4">
        <v>42427.440972222219</v>
      </c>
      <c r="G126">
        <v>210</v>
      </c>
      <c r="M126" t="s">
        <v>108</v>
      </c>
    </row>
    <row r="127" spans="1:13">
      <c r="A127" s="8">
        <v>40101</v>
      </c>
      <c r="B127" t="s">
        <v>27</v>
      </c>
      <c r="C127" s="18">
        <v>42427</v>
      </c>
      <c r="D127" s="15">
        <v>0.41666666666666669</v>
      </c>
      <c r="E127" s="15">
        <v>0.44375000000000003</v>
      </c>
      <c r="F127" s="4">
        <v>42427.443749999999</v>
      </c>
      <c r="M127" t="s">
        <v>110</v>
      </c>
    </row>
    <row r="128" spans="1:13">
      <c r="A128" s="8">
        <v>40101</v>
      </c>
      <c r="B128" t="s">
        <v>27</v>
      </c>
      <c r="C128" s="18">
        <v>42427</v>
      </c>
      <c r="D128" s="15">
        <v>0.41666666666666669</v>
      </c>
      <c r="E128" s="15">
        <v>0.44444444444444442</v>
      </c>
      <c r="F128" s="4">
        <v>42427.444444444445</v>
      </c>
      <c r="G128">
        <v>205</v>
      </c>
      <c r="M128" t="s">
        <v>109</v>
      </c>
    </row>
    <row r="129" spans="1:24">
      <c r="A129" s="8">
        <v>40101</v>
      </c>
      <c r="B129" t="s">
        <v>27</v>
      </c>
      <c r="C129" s="18">
        <v>42427</v>
      </c>
      <c r="D129" s="15">
        <v>0.41666666666666669</v>
      </c>
      <c r="E129" s="15">
        <v>0.4548611111111111</v>
      </c>
      <c r="F129" s="4">
        <v>42427.454861111109</v>
      </c>
      <c r="G129">
        <v>154</v>
      </c>
      <c r="M129" t="s">
        <v>108</v>
      </c>
    </row>
    <row r="130" spans="1:24">
      <c r="A130" s="8">
        <v>40101</v>
      </c>
      <c r="B130" t="s">
        <v>27</v>
      </c>
      <c r="C130" s="18">
        <v>42427</v>
      </c>
      <c r="D130" s="15">
        <v>0.41666666666666669</v>
      </c>
      <c r="E130" s="15">
        <v>0.45763888888888887</v>
      </c>
      <c r="F130" s="4">
        <v>42427.457638888889</v>
      </c>
      <c r="M130" t="s">
        <v>110</v>
      </c>
    </row>
    <row r="131" spans="1:24">
      <c r="A131" s="8">
        <v>40101</v>
      </c>
      <c r="B131" t="s">
        <v>27</v>
      </c>
      <c r="C131" s="18">
        <v>42427</v>
      </c>
      <c r="D131" s="15">
        <v>0.41666666666666669</v>
      </c>
      <c r="E131" s="15">
        <v>0.45833333333333331</v>
      </c>
      <c r="F131" s="4">
        <v>42427.458333333336</v>
      </c>
      <c r="G131">
        <v>157</v>
      </c>
      <c r="M131" t="s">
        <v>109</v>
      </c>
    </row>
    <row r="132" spans="1:24">
      <c r="A132" s="8">
        <v>40101</v>
      </c>
      <c r="B132" t="s">
        <v>27</v>
      </c>
      <c r="C132" s="18">
        <v>42427</v>
      </c>
      <c r="D132" s="15">
        <v>0.41666666666666669</v>
      </c>
      <c r="E132" s="15">
        <v>0.46875</v>
      </c>
      <c r="F132" s="4">
        <v>42427.46875</v>
      </c>
      <c r="G132">
        <v>112</v>
      </c>
      <c r="M132" t="s">
        <v>108</v>
      </c>
    </row>
    <row r="133" spans="1:24">
      <c r="A133" s="8">
        <v>40101</v>
      </c>
      <c r="B133" t="s">
        <v>27</v>
      </c>
      <c r="C133" s="18">
        <v>42427</v>
      </c>
      <c r="D133" s="15">
        <v>0.52083333333333337</v>
      </c>
      <c r="E133" s="15">
        <v>0.5180555555555556</v>
      </c>
      <c r="F133" s="4">
        <v>42427.518055555556</v>
      </c>
      <c r="G133">
        <v>63</v>
      </c>
      <c r="J133">
        <v>16</v>
      </c>
      <c r="M133" t="s">
        <v>107</v>
      </c>
    </row>
    <row r="134" spans="1:24">
      <c r="A134" s="8">
        <v>40101</v>
      </c>
      <c r="B134" t="s">
        <v>27</v>
      </c>
      <c r="C134" s="18">
        <v>42427</v>
      </c>
      <c r="D134" s="15">
        <v>0.5</v>
      </c>
      <c r="E134" s="15">
        <v>0.52083333333333337</v>
      </c>
      <c r="F134" s="4">
        <v>42427.520833333336</v>
      </c>
      <c r="K134">
        <v>6.2298</v>
      </c>
    </row>
    <row r="135" spans="1:24">
      <c r="A135" s="8">
        <v>40101</v>
      </c>
      <c r="B135" t="s">
        <v>27</v>
      </c>
      <c r="C135" s="18">
        <v>42427</v>
      </c>
      <c r="D135" s="15">
        <v>0.5</v>
      </c>
      <c r="E135" s="15">
        <v>0.52152777777777781</v>
      </c>
      <c r="F135" s="4">
        <v>42427.521527777775</v>
      </c>
      <c r="H135">
        <v>60</v>
      </c>
    </row>
    <row r="136" spans="1:24">
      <c r="A136" s="8">
        <v>40101</v>
      </c>
      <c r="B136" t="s">
        <v>27</v>
      </c>
      <c r="C136" s="18">
        <v>42427</v>
      </c>
      <c r="D136" s="15">
        <v>0.53125</v>
      </c>
      <c r="E136" s="15">
        <v>0.53333333333333333</v>
      </c>
      <c r="F136" s="4">
        <v>42427.533333333333</v>
      </c>
      <c r="G136">
        <v>129</v>
      </c>
    </row>
    <row r="137" spans="1:24">
      <c r="A137" s="8">
        <v>40101</v>
      </c>
      <c r="B137" t="s">
        <v>27</v>
      </c>
      <c r="C137" s="18">
        <v>42427</v>
      </c>
      <c r="D137" s="15">
        <v>0</v>
      </c>
      <c r="E137" s="15">
        <v>0.99652777777777779</v>
      </c>
      <c r="F137" s="4">
        <v>42427.996527777781</v>
      </c>
      <c r="M137" t="s">
        <v>106</v>
      </c>
    </row>
    <row r="138" spans="1:24">
      <c r="A138" s="8">
        <v>40103</v>
      </c>
      <c r="B138" s="8" t="s">
        <v>131</v>
      </c>
      <c r="C138" s="18">
        <v>42297</v>
      </c>
      <c r="D138" s="15">
        <v>0.66666666666666663</v>
      </c>
      <c r="E138" s="15">
        <v>0.6875</v>
      </c>
      <c r="F138" s="4">
        <v>42297.6875</v>
      </c>
      <c r="M138" t="s">
        <v>775</v>
      </c>
      <c r="N138" s="8"/>
      <c r="O138" s="8"/>
      <c r="P138" s="8"/>
      <c r="Q138" s="8"/>
      <c r="R138" s="8"/>
      <c r="S138" s="8"/>
      <c r="T138" s="8"/>
      <c r="U138" s="8"/>
      <c r="V138" s="8"/>
      <c r="W138" s="8"/>
      <c r="X138" s="8"/>
    </row>
    <row r="139" spans="1:24">
      <c r="A139" s="8">
        <v>40103</v>
      </c>
      <c r="B139" s="8" t="s">
        <v>131</v>
      </c>
      <c r="C139" s="18">
        <v>42297</v>
      </c>
      <c r="D139" s="15">
        <v>0.66666666666666663</v>
      </c>
      <c r="E139" s="15">
        <v>0.68958333333333333</v>
      </c>
      <c r="F139" s="4">
        <v>42297.689583333333</v>
      </c>
      <c r="G139">
        <v>155</v>
      </c>
      <c r="L139">
        <v>0.2</v>
      </c>
      <c r="M139" t="s">
        <v>774</v>
      </c>
      <c r="N139" s="12"/>
      <c r="O139" s="12"/>
      <c r="P139" s="12"/>
      <c r="Q139" s="12"/>
      <c r="R139" s="12"/>
      <c r="S139" s="12"/>
      <c r="T139" s="12"/>
      <c r="U139" s="12"/>
      <c r="V139" s="12"/>
      <c r="W139" s="12"/>
      <c r="X139" s="12"/>
    </row>
    <row r="140" spans="1:24">
      <c r="A140" s="8">
        <v>40103</v>
      </c>
      <c r="B140" s="8" t="s">
        <v>131</v>
      </c>
      <c r="C140" s="18">
        <v>42297</v>
      </c>
      <c r="D140" s="15">
        <v>0.70833333333333337</v>
      </c>
      <c r="E140" s="15">
        <v>0.70833333333333337</v>
      </c>
      <c r="F140" s="4">
        <v>42297.708333333336</v>
      </c>
      <c r="M140" t="s">
        <v>773</v>
      </c>
      <c r="N140" s="12"/>
      <c r="O140" s="12"/>
      <c r="P140" s="12"/>
      <c r="Q140" s="12"/>
      <c r="R140" s="12"/>
      <c r="S140" s="12"/>
      <c r="T140" s="12"/>
      <c r="U140" s="12"/>
      <c r="V140" s="12"/>
      <c r="W140" s="12"/>
      <c r="X140" s="12"/>
    </row>
    <row r="141" spans="1:24">
      <c r="A141" s="8">
        <v>40103</v>
      </c>
      <c r="B141" s="8" t="s">
        <v>131</v>
      </c>
      <c r="C141" s="18">
        <v>42297</v>
      </c>
      <c r="D141" s="15">
        <v>0.75</v>
      </c>
      <c r="E141" s="15">
        <v>0.75624999999999998</v>
      </c>
      <c r="F141" s="4">
        <v>42297.756249999999</v>
      </c>
      <c r="G141">
        <v>91</v>
      </c>
      <c r="J141">
        <v>4</v>
      </c>
      <c r="M141" t="s">
        <v>772</v>
      </c>
      <c r="N141" s="12"/>
      <c r="O141" s="12"/>
      <c r="P141" s="12"/>
      <c r="Q141" s="12"/>
      <c r="R141" s="12"/>
      <c r="S141" s="12"/>
      <c r="T141" s="12"/>
      <c r="U141" s="12"/>
      <c r="V141" s="12"/>
      <c r="W141" s="12"/>
      <c r="X141" s="12"/>
    </row>
    <row r="142" spans="1:24">
      <c r="A142" s="8">
        <v>40103</v>
      </c>
      <c r="B142" s="8" t="s">
        <v>131</v>
      </c>
      <c r="C142" s="18">
        <v>42297</v>
      </c>
      <c r="D142" s="15">
        <v>0.75</v>
      </c>
      <c r="E142" s="15">
        <v>0.77708333333333324</v>
      </c>
      <c r="F142" s="4">
        <v>42297.777083333334</v>
      </c>
      <c r="G142">
        <v>102</v>
      </c>
      <c r="N142" s="12"/>
      <c r="O142" s="12"/>
      <c r="P142" s="12"/>
      <c r="Q142" s="12"/>
      <c r="R142" s="12"/>
      <c r="S142" s="12"/>
      <c r="T142" s="12"/>
      <c r="U142" s="12"/>
      <c r="V142" s="12"/>
      <c r="W142" s="12"/>
      <c r="X142" s="12"/>
    </row>
    <row r="143" spans="1:24">
      <c r="A143" s="8">
        <v>40103</v>
      </c>
      <c r="B143" s="8" t="s">
        <v>131</v>
      </c>
      <c r="C143" s="18">
        <v>42297</v>
      </c>
      <c r="D143" s="15">
        <v>0.75</v>
      </c>
      <c r="E143" s="15">
        <v>0.79513888888888884</v>
      </c>
      <c r="F143" s="4">
        <v>42297.795138888891</v>
      </c>
      <c r="G143">
        <v>82</v>
      </c>
      <c r="J143">
        <v>8</v>
      </c>
      <c r="M143" t="s">
        <v>771</v>
      </c>
      <c r="N143" s="12"/>
      <c r="O143" s="12"/>
      <c r="P143" s="12"/>
      <c r="Q143" s="12"/>
      <c r="R143" s="12"/>
      <c r="S143" s="12"/>
      <c r="T143" s="12"/>
      <c r="U143" s="12"/>
      <c r="V143" s="12"/>
      <c r="W143" s="12"/>
      <c r="X143" s="12"/>
    </row>
    <row r="144" spans="1:24">
      <c r="A144" s="8">
        <v>40103</v>
      </c>
      <c r="B144" s="8" t="s">
        <v>131</v>
      </c>
      <c r="C144" s="18">
        <v>42297</v>
      </c>
      <c r="D144" s="15">
        <v>0.75</v>
      </c>
      <c r="E144" s="15">
        <v>0.79722222222222217</v>
      </c>
      <c r="F144" s="4">
        <v>42297.797222222223</v>
      </c>
      <c r="G144">
        <v>82</v>
      </c>
      <c r="M144" t="s">
        <v>625</v>
      </c>
      <c r="N144" s="12"/>
      <c r="O144" s="12"/>
      <c r="P144" s="12"/>
      <c r="Q144" s="12"/>
      <c r="R144" s="12"/>
      <c r="S144" s="12"/>
      <c r="T144" s="12"/>
      <c r="U144" s="12"/>
      <c r="V144" s="12"/>
      <c r="W144" s="12"/>
      <c r="X144" s="12"/>
    </row>
    <row r="145" spans="1:24">
      <c r="A145" s="8">
        <v>40103</v>
      </c>
      <c r="B145" s="8" t="s">
        <v>131</v>
      </c>
      <c r="C145" s="18">
        <v>42297</v>
      </c>
      <c r="D145" s="15">
        <v>0.75</v>
      </c>
      <c r="E145" s="15">
        <v>0.79722222222222217</v>
      </c>
      <c r="F145" s="4">
        <v>42297.797222222223</v>
      </c>
      <c r="G145">
        <v>79</v>
      </c>
      <c r="M145" t="s">
        <v>625</v>
      </c>
      <c r="N145" s="12"/>
      <c r="O145" s="12"/>
      <c r="P145" s="12"/>
      <c r="Q145" s="12"/>
      <c r="R145" s="12"/>
      <c r="S145" s="12"/>
      <c r="T145" s="12"/>
      <c r="U145" s="12"/>
      <c r="V145" s="12"/>
      <c r="W145" s="12"/>
      <c r="X145" s="12"/>
    </row>
    <row r="146" spans="1:24">
      <c r="A146" s="8">
        <v>40103</v>
      </c>
      <c r="B146" s="8" t="s">
        <v>131</v>
      </c>
      <c r="C146" s="18">
        <v>42297</v>
      </c>
      <c r="D146" s="15">
        <v>0.75</v>
      </c>
      <c r="E146" s="15">
        <v>0.80972222222222223</v>
      </c>
      <c r="F146" s="4">
        <v>42297.80972222222</v>
      </c>
      <c r="H146">
        <v>25</v>
      </c>
      <c r="M146" t="s">
        <v>466</v>
      </c>
      <c r="N146" s="12"/>
      <c r="O146" s="12"/>
      <c r="P146" s="12"/>
      <c r="Q146" s="12"/>
      <c r="R146" s="12"/>
      <c r="S146" s="12"/>
      <c r="T146" s="12"/>
      <c r="U146" s="12"/>
      <c r="V146" s="12"/>
      <c r="W146" s="12"/>
      <c r="X146" s="12"/>
    </row>
    <row r="147" spans="1:24">
      <c r="A147" s="8">
        <v>40103</v>
      </c>
      <c r="B147" s="8" t="s">
        <v>131</v>
      </c>
      <c r="C147" s="18">
        <v>42297</v>
      </c>
      <c r="D147" s="15">
        <v>0.75</v>
      </c>
      <c r="E147" s="15">
        <v>0.81111111111111101</v>
      </c>
      <c r="F147" s="4">
        <v>42297.811111111114</v>
      </c>
      <c r="M147" t="s">
        <v>770</v>
      </c>
      <c r="N147" s="12"/>
      <c r="O147" s="12"/>
      <c r="P147" s="12"/>
      <c r="Q147" s="12"/>
      <c r="R147" s="12"/>
      <c r="S147" s="12"/>
      <c r="T147" s="12"/>
      <c r="U147" s="12"/>
      <c r="V147" s="12"/>
      <c r="W147" s="12"/>
      <c r="X147" s="12"/>
    </row>
    <row r="148" spans="1:24">
      <c r="A148" s="8">
        <v>40103</v>
      </c>
      <c r="B148" s="8" t="s">
        <v>131</v>
      </c>
      <c r="C148" s="18">
        <v>42297</v>
      </c>
      <c r="D148" s="15">
        <v>0.8125</v>
      </c>
      <c r="E148" s="15">
        <v>0.82152777777777775</v>
      </c>
      <c r="F148" s="4">
        <v>42297.821527777778</v>
      </c>
      <c r="G148">
        <v>122</v>
      </c>
      <c r="M148" t="s">
        <v>769</v>
      </c>
      <c r="N148" s="12"/>
      <c r="O148" s="12"/>
      <c r="P148" s="12"/>
      <c r="Q148" s="12"/>
      <c r="R148" s="12"/>
      <c r="S148" s="12"/>
      <c r="T148" s="12"/>
      <c r="U148" s="12"/>
      <c r="V148" s="12"/>
      <c r="W148" s="12"/>
      <c r="X148" s="12"/>
    </row>
    <row r="149" spans="1:24">
      <c r="A149" s="8">
        <v>40103</v>
      </c>
      <c r="B149" s="8" t="s">
        <v>131</v>
      </c>
      <c r="C149" s="18">
        <v>42297</v>
      </c>
      <c r="D149" s="15">
        <v>0.95833333333333337</v>
      </c>
      <c r="E149" s="15">
        <v>0.9604166666666667</v>
      </c>
      <c r="F149" s="4">
        <v>42297.960416666669</v>
      </c>
      <c r="G149">
        <v>300</v>
      </c>
      <c r="L149">
        <v>0.1</v>
      </c>
      <c r="M149" t="s">
        <v>620</v>
      </c>
      <c r="N149" s="12"/>
      <c r="O149" s="12"/>
      <c r="P149" s="12"/>
      <c r="Q149" s="12"/>
      <c r="R149" s="12"/>
      <c r="S149" s="12"/>
      <c r="T149" s="12"/>
      <c r="U149" s="12"/>
      <c r="V149" s="12"/>
      <c r="W149" s="12"/>
      <c r="X149" s="12"/>
    </row>
    <row r="150" spans="1:24">
      <c r="A150" s="8">
        <v>40103</v>
      </c>
      <c r="B150" s="8" t="s">
        <v>131</v>
      </c>
      <c r="C150" s="18">
        <v>42297</v>
      </c>
      <c r="D150" s="15">
        <v>0.96875</v>
      </c>
      <c r="E150" s="15">
        <v>0.97083333333333333</v>
      </c>
      <c r="F150" s="4">
        <v>42297.970833333333</v>
      </c>
      <c r="K150">
        <v>2.0099999999999998</v>
      </c>
      <c r="M150" t="s">
        <v>768</v>
      </c>
      <c r="N150" s="12"/>
      <c r="O150" s="12"/>
      <c r="P150" s="12"/>
      <c r="Q150" s="12"/>
      <c r="R150" s="12"/>
      <c r="S150" s="12"/>
      <c r="T150" s="12"/>
      <c r="U150" s="12"/>
      <c r="V150" s="12"/>
      <c r="W150" s="12"/>
      <c r="X150" s="12"/>
    </row>
    <row r="151" spans="1:24">
      <c r="A151" s="8">
        <v>40103</v>
      </c>
      <c r="B151" s="8" t="s">
        <v>131</v>
      </c>
      <c r="C151" s="18">
        <v>42298</v>
      </c>
      <c r="D151" s="15">
        <v>1.0416666666666666E-2</v>
      </c>
      <c r="E151" s="15">
        <v>1.3194444444444444E-2</v>
      </c>
      <c r="F151" s="4">
        <v>42298.013194444444</v>
      </c>
      <c r="G151">
        <v>257</v>
      </c>
      <c r="M151" t="s">
        <v>767</v>
      </c>
      <c r="N151" s="12"/>
      <c r="O151" s="12"/>
      <c r="P151" s="12"/>
      <c r="Q151" s="12"/>
      <c r="R151" s="12"/>
      <c r="S151" s="12"/>
      <c r="T151" s="12"/>
      <c r="U151" s="12"/>
      <c r="V151" s="12"/>
      <c r="W151" s="12"/>
      <c r="X151" s="12"/>
    </row>
    <row r="152" spans="1:24">
      <c r="A152" s="8">
        <v>40103</v>
      </c>
      <c r="B152" s="8" t="s">
        <v>131</v>
      </c>
      <c r="C152" s="18">
        <v>42298</v>
      </c>
      <c r="D152" s="15">
        <v>1.7361111111111112E-2</v>
      </c>
      <c r="E152" s="15">
        <v>1.9444444444444445E-2</v>
      </c>
      <c r="F152" s="4">
        <v>42298.019444444442</v>
      </c>
      <c r="M152" t="s">
        <v>766</v>
      </c>
      <c r="N152" s="12"/>
      <c r="O152" s="12"/>
      <c r="P152" s="12"/>
      <c r="Q152" s="12"/>
      <c r="R152" s="12"/>
      <c r="S152" s="12"/>
      <c r="T152" s="12"/>
      <c r="U152" s="12"/>
      <c r="V152" s="12"/>
      <c r="W152" s="12"/>
      <c r="X152" s="12"/>
    </row>
    <row r="153" spans="1:24">
      <c r="A153" s="8">
        <v>40103</v>
      </c>
      <c r="B153" s="8" t="s">
        <v>131</v>
      </c>
      <c r="C153" s="18">
        <v>42298</v>
      </c>
      <c r="D153" s="15">
        <v>0.1875</v>
      </c>
      <c r="E153" s="15">
        <v>0.1875</v>
      </c>
      <c r="F153" s="4">
        <v>42298.1875</v>
      </c>
      <c r="M153" t="s">
        <v>765</v>
      </c>
      <c r="N153" s="12"/>
      <c r="O153" s="12"/>
      <c r="P153" s="12"/>
      <c r="Q153" s="12"/>
      <c r="R153" s="12"/>
      <c r="S153" s="12"/>
      <c r="T153" s="12"/>
      <c r="U153" s="12"/>
      <c r="V153" s="12"/>
      <c r="W153" s="12"/>
      <c r="X153" s="12"/>
    </row>
    <row r="154" spans="1:24">
      <c r="A154" s="8">
        <v>40103</v>
      </c>
      <c r="B154" s="8" t="s">
        <v>131</v>
      </c>
      <c r="C154" s="18">
        <v>42298</v>
      </c>
      <c r="D154" s="15">
        <v>0.29166666666666669</v>
      </c>
      <c r="E154" s="15">
        <v>0.30555555555555552</v>
      </c>
      <c r="F154" s="4">
        <v>42298.305555555555</v>
      </c>
      <c r="G154">
        <v>240</v>
      </c>
      <c r="K154">
        <v>2</v>
      </c>
      <c r="M154" t="s">
        <v>764</v>
      </c>
      <c r="N154" s="12"/>
      <c r="O154" s="12"/>
      <c r="P154" s="12"/>
      <c r="Q154" s="12"/>
      <c r="R154" s="12"/>
      <c r="S154" s="12"/>
      <c r="T154" s="12"/>
      <c r="U154" s="12"/>
      <c r="V154" s="12"/>
      <c r="W154" s="12"/>
      <c r="X154" s="12"/>
    </row>
    <row r="155" spans="1:24">
      <c r="A155" s="8">
        <v>40103</v>
      </c>
      <c r="B155" s="8" t="s">
        <v>131</v>
      </c>
      <c r="C155" s="18">
        <v>42298</v>
      </c>
      <c r="D155" s="15">
        <v>0.33333333333333331</v>
      </c>
      <c r="E155" s="15">
        <v>0.3444444444444445</v>
      </c>
      <c r="F155" s="4">
        <v>42298.344444444447</v>
      </c>
      <c r="G155">
        <v>183</v>
      </c>
      <c r="M155" t="s">
        <v>625</v>
      </c>
      <c r="N155" s="12"/>
      <c r="O155" s="12"/>
      <c r="P155" s="12"/>
      <c r="Q155" s="12"/>
      <c r="R155" s="12"/>
      <c r="S155" s="12"/>
      <c r="T155" s="12"/>
      <c r="U155" s="12"/>
      <c r="V155" s="12"/>
      <c r="W155" s="12"/>
      <c r="X155" s="12"/>
    </row>
    <row r="156" spans="1:24">
      <c r="A156" s="8">
        <v>40103</v>
      </c>
      <c r="B156" s="8" t="s">
        <v>131</v>
      </c>
      <c r="C156" s="18">
        <v>42298</v>
      </c>
      <c r="D156" s="15">
        <v>0.33333333333333331</v>
      </c>
      <c r="E156" s="15">
        <v>0.34583333333333338</v>
      </c>
      <c r="F156" s="4">
        <v>42298.345833333333</v>
      </c>
      <c r="K156">
        <v>1.35</v>
      </c>
      <c r="M156" t="s">
        <v>624</v>
      </c>
      <c r="N156" s="12"/>
      <c r="O156" s="12"/>
      <c r="P156" s="12"/>
      <c r="Q156" s="12"/>
      <c r="R156" s="12"/>
      <c r="S156" s="12"/>
      <c r="T156" s="12"/>
      <c r="U156" s="12"/>
      <c r="V156" s="12"/>
      <c r="W156" s="12"/>
      <c r="X156" s="12"/>
    </row>
    <row r="157" spans="1:24">
      <c r="A157" s="8">
        <v>40103</v>
      </c>
      <c r="B157" s="8" t="s">
        <v>131</v>
      </c>
      <c r="C157" s="18">
        <v>42298</v>
      </c>
      <c r="D157" s="15">
        <v>0.33333333333333331</v>
      </c>
      <c r="E157" s="15">
        <v>0.34722222222222227</v>
      </c>
      <c r="F157" s="4">
        <v>42298.347222222219</v>
      </c>
      <c r="H157">
        <v>35</v>
      </c>
      <c r="M157" t="s">
        <v>466</v>
      </c>
      <c r="N157" s="12"/>
      <c r="O157" s="12"/>
      <c r="P157" s="12"/>
      <c r="Q157" s="12"/>
      <c r="R157" s="12"/>
      <c r="S157" s="12"/>
      <c r="T157" s="12"/>
      <c r="U157" s="12"/>
      <c r="V157" s="12"/>
      <c r="W157" s="12"/>
      <c r="X157" s="12"/>
    </row>
    <row r="158" spans="1:24">
      <c r="A158" s="8">
        <v>40103</v>
      </c>
      <c r="B158" s="8" t="s">
        <v>131</v>
      </c>
      <c r="C158" s="18">
        <v>42298</v>
      </c>
      <c r="D158" s="15">
        <v>0.375</v>
      </c>
      <c r="E158" s="15">
        <v>0.38194444444444442</v>
      </c>
      <c r="F158" s="4">
        <v>42298.381944444445</v>
      </c>
      <c r="M158" t="s">
        <v>763</v>
      </c>
      <c r="N158" s="12"/>
      <c r="O158" s="12"/>
      <c r="P158" s="12"/>
      <c r="Q158" s="12"/>
      <c r="R158" s="12"/>
      <c r="S158" s="12"/>
      <c r="T158" s="12"/>
      <c r="U158" s="12"/>
      <c r="V158" s="12"/>
      <c r="W158" s="12"/>
      <c r="X158" s="12"/>
    </row>
    <row r="159" spans="1:24">
      <c r="A159" s="8">
        <v>40103</v>
      </c>
      <c r="B159" s="8" t="s">
        <v>131</v>
      </c>
      <c r="C159" s="18">
        <v>42298</v>
      </c>
      <c r="D159" s="15">
        <v>0.4375</v>
      </c>
      <c r="E159" s="15">
        <v>0.45208333333333334</v>
      </c>
      <c r="F159" s="4">
        <v>42298.45208333333</v>
      </c>
      <c r="M159" t="s">
        <v>762</v>
      </c>
      <c r="N159" s="12"/>
      <c r="O159" s="12"/>
      <c r="P159" s="12"/>
      <c r="Q159" s="12"/>
      <c r="R159" s="12"/>
      <c r="S159" s="12"/>
      <c r="T159" s="12"/>
      <c r="U159" s="12"/>
      <c r="V159" s="12"/>
      <c r="W159" s="12"/>
      <c r="X159" s="12"/>
    </row>
    <row r="160" spans="1:24">
      <c r="A160" s="8">
        <v>40103</v>
      </c>
      <c r="B160" s="8" t="s">
        <v>131</v>
      </c>
      <c r="C160" s="18">
        <v>42298</v>
      </c>
      <c r="D160" s="15">
        <v>0.45833333333333331</v>
      </c>
      <c r="E160" s="15">
        <v>0.45694444444444443</v>
      </c>
      <c r="F160" s="4">
        <v>42298.456944444442</v>
      </c>
      <c r="H160">
        <v>14</v>
      </c>
      <c r="M160" t="s">
        <v>761</v>
      </c>
      <c r="N160" s="12"/>
      <c r="O160" s="12"/>
      <c r="P160" s="12"/>
      <c r="Q160" s="12"/>
      <c r="R160" s="12"/>
      <c r="S160" s="12"/>
      <c r="T160" s="12"/>
      <c r="U160" s="12"/>
      <c r="V160" s="12"/>
      <c r="W160" s="12"/>
      <c r="X160" s="12"/>
    </row>
    <row r="161" spans="1:24">
      <c r="A161" s="8">
        <v>40103</v>
      </c>
      <c r="B161" s="8" t="s">
        <v>131</v>
      </c>
      <c r="C161" s="18">
        <v>42298</v>
      </c>
      <c r="D161" s="15">
        <v>0.45833333333333331</v>
      </c>
      <c r="E161" s="15">
        <v>0.4694444444444445</v>
      </c>
      <c r="F161" s="4">
        <v>42298.469444444447</v>
      </c>
      <c r="G161">
        <v>176</v>
      </c>
      <c r="N161" s="12"/>
      <c r="O161" s="12"/>
      <c r="P161" s="12"/>
      <c r="Q161" s="12"/>
      <c r="R161" s="12"/>
      <c r="S161" s="12"/>
      <c r="T161" s="12"/>
      <c r="U161" s="12"/>
      <c r="V161" s="12"/>
      <c r="W161" s="12"/>
      <c r="X161" s="12"/>
    </row>
    <row r="162" spans="1:24">
      <c r="A162" s="8">
        <v>40103</v>
      </c>
      <c r="B162" s="8" t="s">
        <v>131</v>
      </c>
      <c r="C162" s="18">
        <v>42298</v>
      </c>
      <c r="D162" s="15">
        <v>0.45833333333333331</v>
      </c>
      <c r="E162" s="15">
        <v>0.47013888888888888</v>
      </c>
      <c r="F162" s="4">
        <v>42298.470138888886</v>
      </c>
      <c r="M162" t="s">
        <v>111</v>
      </c>
      <c r="N162" s="12"/>
      <c r="O162" s="12"/>
      <c r="P162" s="12"/>
      <c r="Q162" s="12"/>
      <c r="R162" s="12"/>
      <c r="S162" s="12"/>
      <c r="T162" s="12"/>
      <c r="U162" s="12"/>
      <c r="V162" s="12"/>
      <c r="W162" s="12"/>
      <c r="X162" s="12"/>
    </row>
    <row r="163" spans="1:24">
      <c r="A163" s="8">
        <v>40103</v>
      </c>
      <c r="B163" s="8" t="s">
        <v>131</v>
      </c>
      <c r="C163" s="18">
        <v>42298</v>
      </c>
      <c r="D163" s="15">
        <v>0.45833333333333331</v>
      </c>
      <c r="E163" s="15">
        <v>0.47083333333333338</v>
      </c>
      <c r="F163" s="4">
        <v>42298.470833333333</v>
      </c>
      <c r="M163" t="s">
        <v>280</v>
      </c>
      <c r="N163" s="12"/>
      <c r="O163" s="12"/>
      <c r="P163" s="12"/>
      <c r="Q163" s="12"/>
      <c r="R163" s="12"/>
      <c r="S163" s="12"/>
      <c r="T163" s="12"/>
      <c r="U163" s="12"/>
      <c r="V163" s="12"/>
      <c r="W163" s="12"/>
      <c r="X163" s="12"/>
    </row>
    <row r="164" spans="1:24">
      <c r="A164" s="8">
        <v>40103</v>
      </c>
      <c r="B164" s="8" t="s">
        <v>131</v>
      </c>
      <c r="C164" s="18">
        <v>42298</v>
      </c>
      <c r="D164" s="15">
        <v>0.45833333333333331</v>
      </c>
      <c r="E164" s="15">
        <v>0.48125000000000001</v>
      </c>
      <c r="F164" s="4">
        <v>42298.481249999997</v>
      </c>
      <c r="G164">
        <v>160</v>
      </c>
      <c r="M164" t="s">
        <v>282</v>
      </c>
      <c r="N164" s="12"/>
      <c r="O164" s="12"/>
      <c r="P164" s="12"/>
      <c r="Q164" s="12"/>
      <c r="R164" s="12"/>
      <c r="S164" s="12"/>
      <c r="T164" s="12"/>
      <c r="U164" s="12"/>
      <c r="V164" s="12"/>
      <c r="W164" s="12"/>
      <c r="X164" s="12"/>
    </row>
    <row r="165" spans="1:24">
      <c r="A165" s="8">
        <v>40103</v>
      </c>
      <c r="B165" s="8" t="s">
        <v>131</v>
      </c>
      <c r="C165" s="18">
        <v>42298</v>
      </c>
      <c r="D165" s="15">
        <v>0.45833333333333331</v>
      </c>
      <c r="E165" s="15">
        <v>0.48472222222222222</v>
      </c>
      <c r="F165" s="4">
        <v>42298.484722222223</v>
      </c>
      <c r="G165">
        <v>166</v>
      </c>
      <c r="M165" t="s">
        <v>281</v>
      </c>
      <c r="N165" s="12"/>
      <c r="O165" s="12"/>
      <c r="P165" s="12"/>
      <c r="Q165" s="12"/>
      <c r="R165" s="12"/>
      <c r="S165" s="12"/>
      <c r="T165" s="12"/>
      <c r="U165" s="12"/>
      <c r="V165" s="12"/>
      <c r="W165" s="12"/>
      <c r="X165" s="12"/>
    </row>
    <row r="166" spans="1:24">
      <c r="A166" s="8">
        <v>40103</v>
      </c>
      <c r="B166" s="8" t="s">
        <v>131</v>
      </c>
      <c r="C166" s="18">
        <v>42298</v>
      </c>
      <c r="D166" s="15">
        <v>0.45833333333333331</v>
      </c>
      <c r="E166" s="15">
        <v>0.48541666666666666</v>
      </c>
      <c r="F166" s="4">
        <v>42298.48541666667</v>
      </c>
      <c r="M166" t="s">
        <v>280</v>
      </c>
      <c r="N166" s="12"/>
      <c r="O166" s="12"/>
      <c r="P166" s="12"/>
      <c r="Q166" s="12"/>
      <c r="R166" s="12"/>
      <c r="S166" s="12"/>
      <c r="T166" s="12"/>
      <c r="U166" s="12"/>
      <c r="V166" s="12"/>
      <c r="W166" s="12"/>
      <c r="X166" s="12"/>
    </row>
    <row r="167" spans="1:24">
      <c r="A167" s="8">
        <v>40103</v>
      </c>
      <c r="B167" s="8" t="s">
        <v>131</v>
      </c>
      <c r="C167" s="18">
        <v>42298</v>
      </c>
      <c r="D167" s="15">
        <v>0.95833333333333337</v>
      </c>
      <c r="E167" s="15">
        <v>0.4909722222222222</v>
      </c>
      <c r="F167" s="4">
        <v>42298.490972222222</v>
      </c>
      <c r="M167" t="s">
        <v>760</v>
      </c>
      <c r="N167" s="12"/>
      <c r="O167" s="12"/>
      <c r="P167" s="12"/>
      <c r="Q167" s="12"/>
      <c r="R167" s="12"/>
      <c r="S167" s="12"/>
      <c r="T167" s="12"/>
      <c r="U167" s="12"/>
      <c r="V167" s="12"/>
      <c r="W167" s="12"/>
      <c r="X167" s="12"/>
    </row>
    <row r="168" spans="1:24">
      <c r="A168" s="8">
        <v>40103</v>
      </c>
      <c r="B168" s="8" t="s">
        <v>131</v>
      </c>
      <c r="C168" s="18">
        <v>42298</v>
      </c>
      <c r="D168" s="15">
        <v>0.45833333333333331</v>
      </c>
      <c r="E168" s="15">
        <v>0.49652777777777773</v>
      </c>
      <c r="F168" s="4">
        <v>42298.496527777781</v>
      </c>
      <c r="G168">
        <v>153</v>
      </c>
      <c r="M168" t="s">
        <v>282</v>
      </c>
      <c r="N168" s="12"/>
      <c r="O168" s="12"/>
      <c r="P168" s="12"/>
      <c r="Q168" s="12"/>
      <c r="R168" s="12"/>
      <c r="S168" s="12"/>
      <c r="T168" s="12"/>
      <c r="U168" s="12"/>
      <c r="V168" s="12"/>
      <c r="W168" s="12"/>
      <c r="X168" s="12"/>
    </row>
    <row r="169" spans="1:24">
      <c r="A169" s="8">
        <v>40103</v>
      </c>
      <c r="B169" s="8" t="s">
        <v>131</v>
      </c>
      <c r="C169" s="18">
        <v>42298</v>
      </c>
      <c r="D169" s="15">
        <v>0.45833333333333331</v>
      </c>
      <c r="E169" s="15">
        <v>0.5</v>
      </c>
      <c r="F169" s="4">
        <v>42298.5</v>
      </c>
      <c r="G169">
        <v>158</v>
      </c>
      <c r="M169" t="s">
        <v>280</v>
      </c>
      <c r="N169" s="12"/>
      <c r="O169" s="12"/>
      <c r="P169" s="12"/>
      <c r="Q169" s="12"/>
      <c r="R169" s="12"/>
      <c r="S169" s="12"/>
      <c r="T169" s="12"/>
      <c r="U169" s="12"/>
      <c r="V169" s="12"/>
      <c r="W169" s="12"/>
      <c r="X169" s="12"/>
    </row>
    <row r="170" spans="1:24">
      <c r="A170" s="8">
        <v>40103</v>
      </c>
      <c r="B170" s="8" t="s">
        <v>131</v>
      </c>
      <c r="C170" s="18">
        <v>42298</v>
      </c>
      <c r="D170" s="15">
        <v>0.45833333333333331</v>
      </c>
      <c r="E170" s="15">
        <v>0.51111111111111118</v>
      </c>
      <c r="F170" s="4">
        <v>42298.511111111111</v>
      </c>
      <c r="G170">
        <v>143</v>
      </c>
      <c r="M170" t="s">
        <v>612</v>
      </c>
      <c r="N170" s="12"/>
      <c r="O170" s="12"/>
      <c r="P170" s="12"/>
      <c r="Q170" s="12"/>
      <c r="R170" s="12"/>
      <c r="S170" s="12"/>
      <c r="T170" s="12"/>
      <c r="U170" s="12"/>
      <c r="V170" s="12"/>
      <c r="W170" s="12"/>
      <c r="X170" s="12"/>
    </row>
    <row r="171" spans="1:24">
      <c r="A171" s="8">
        <v>40103</v>
      </c>
      <c r="B171" s="8" t="s">
        <v>131</v>
      </c>
      <c r="C171" s="18">
        <v>42298</v>
      </c>
      <c r="D171" s="15">
        <v>0.45833333333333331</v>
      </c>
      <c r="E171" s="15">
        <v>0.52777777777777779</v>
      </c>
      <c r="F171" s="4">
        <v>42298.527777777781</v>
      </c>
      <c r="M171" t="s">
        <v>759</v>
      </c>
      <c r="N171" s="12"/>
      <c r="O171" s="12"/>
      <c r="P171" s="12"/>
      <c r="Q171" s="12"/>
      <c r="R171" s="12"/>
      <c r="S171" s="12"/>
      <c r="T171" s="12"/>
      <c r="U171" s="12"/>
      <c r="V171" s="12"/>
      <c r="W171" s="12"/>
      <c r="X171" s="12"/>
    </row>
    <row r="172" spans="1:24">
      <c r="A172" s="8">
        <v>40103</v>
      </c>
      <c r="B172" s="8" t="s">
        <v>131</v>
      </c>
      <c r="C172" s="18">
        <v>42298</v>
      </c>
      <c r="D172" s="15">
        <v>0.5</v>
      </c>
      <c r="E172" s="15">
        <v>0.53055555555555556</v>
      </c>
      <c r="F172" s="4">
        <v>42298.530555555553</v>
      </c>
      <c r="G172">
        <v>166</v>
      </c>
      <c r="M172" t="s">
        <v>430</v>
      </c>
      <c r="N172" s="12"/>
      <c r="O172" s="12"/>
      <c r="P172" s="12"/>
      <c r="Q172" s="12"/>
      <c r="R172" s="12"/>
      <c r="S172" s="12"/>
      <c r="T172" s="12"/>
      <c r="U172" s="12"/>
      <c r="V172" s="12"/>
      <c r="W172" s="12"/>
      <c r="X172" s="12"/>
    </row>
    <row r="173" spans="1:24">
      <c r="A173" s="8">
        <v>40103</v>
      </c>
      <c r="B173" s="8" t="s">
        <v>131</v>
      </c>
      <c r="C173" s="18">
        <v>42298</v>
      </c>
      <c r="D173" s="15">
        <v>0.5</v>
      </c>
      <c r="E173" s="15">
        <v>0.53472222222222221</v>
      </c>
      <c r="F173" s="4">
        <v>42298.534722222219</v>
      </c>
      <c r="H173">
        <v>50</v>
      </c>
      <c r="M173" t="s">
        <v>428</v>
      </c>
      <c r="N173" s="12"/>
      <c r="O173" s="12"/>
      <c r="P173" s="12"/>
      <c r="Q173" s="12"/>
      <c r="R173" s="12"/>
      <c r="S173" s="12"/>
      <c r="T173" s="12"/>
      <c r="U173" s="12"/>
      <c r="V173" s="12"/>
      <c r="W173" s="12"/>
      <c r="X173" s="12"/>
    </row>
    <row r="174" spans="1:24">
      <c r="A174" s="8">
        <v>40103</v>
      </c>
      <c r="B174" s="8" t="s">
        <v>131</v>
      </c>
      <c r="C174" s="18">
        <v>42298</v>
      </c>
      <c r="D174" s="15">
        <v>0.5</v>
      </c>
      <c r="E174" s="15">
        <v>0.53611111111111109</v>
      </c>
      <c r="F174" s="4">
        <v>42298.536111111112</v>
      </c>
      <c r="K174">
        <v>3.36</v>
      </c>
      <c r="M174" t="s">
        <v>624</v>
      </c>
      <c r="N174" s="12"/>
      <c r="O174" s="12"/>
      <c r="P174" s="12"/>
      <c r="Q174" s="12"/>
      <c r="R174" s="12"/>
      <c r="S174" s="12"/>
      <c r="T174" s="12"/>
      <c r="U174" s="12"/>
      <c r="V174" s="12"/>
      <c r="W174" s="12"/>
      <c r="X174" s="12"/>
    </row>
    <row r="175" spans="1:24">
      <c r="A175" s="8">
        <v>40103</v>
      </c>
      <c r="B175" s="8" t="s">
        <v>131</v>
      </c>
      <c r="C175" s="18">
        <v>42298</v>
      </c>
      <c r="D175" s="15">
        <v>0.57291666666666663</v>
      </c>
      <c r="E175" s="15">
        <v>0.57222222222222219</v>
      </c>
      <c r="F175" s="4">
        <v>42298.572222222225</v>
      </c>
      <c r="M175" t="s">
        <v>758</v>
      </c>
      <c r="N175" s="12"/>
      <c r="O175" s="12"/>
      <c r="P175" s="12"/>
      <c r="Q175" s="12"/>
      <c r="R175" s="12"/>
      <c r="S175" s="12"/>
      <c r="T175" s="12"/>
      <c r="U175" s="12"/>
      <c r="V175" s="12"/>
      <c r="W175" s="12"/>
      <c r="X175" s="12"/>
    </row>
    <row r="176" spans="1:24">
      <c r="A176" s="8">
        <v>40103</v>
      </c>
      <c r="B176" s="8" t="s">
        <v>131</v>
      </c>
      <c r="C176" s="18">
        <v>42298</v>
      </c>
      <c r="D176" s="15">
        <v>0.64583333333333337</v>
      </c>
      <c r="E176" s="15">
        <v>0.64861111111111114</v>
      </c>
      <c r="F176" s="4">
        <v>42298.648611111108</v>
      </c>
      <c r="G176">
        <v>254</v>
      </c>
      <c r="K176">
        <v>2.71</v>
      </c>
      <c r="M176" t="s">
        <v>757</v>
      </c>
      <c r="N176" s="12"/>
      <c r="O176" s="12"/>
      <c r="P176" s="12"/>
      <c r="Q176" s="12"/>
      <c r="R176" s="12"/>
      <c r="S176" s="12"/>
      <c r="T176" s="12"/>
      <c r="U176" s="12"/>
      <c r="V176" s="12"/>
      <c r="W176" s="12"/>
      <c r="X176" s="12"/>
    </row>
    <row r="177" spans="1:24">
      <c r="A177" s="8">
        <v>40103</v>
      </c>
      <c r="B177" s="8" t="s">
        <v>131</v>
      </c>
      <c r="C177" s="18">
        <v>42298</v>
      </c>
      <c r="D177" s="15">
        <v>0.67708333333333337</v>
      </c>
      <c r="E177" s="15">
        <v>0.67569444444444438</v>
      </c>
      <c r="F177" s="4">
        <v>42298.675694444442</v>
      </c>
      <c r="G177">
        <v>293</v>
      </c>
      <c r="N177" s="12"/>
      <c r="O177" s="12"/>
      <c r="P177" s="12"/>
      <c r="Q177" s="12"/>
      <c r="R177" s="12"/>
      <c r="S177" s="12"/>
      <c r="T177" s="12"/>
      <c r="U177" s="12"/>
      <c r="V177" s="12"/>
      <c r="W177" s="12"/>
      <c r="X177" s="12"/>
    </row>
    <row r="178" spans="1:24">
      <c r="A178" s="8">
        <v>40103</v>
      </c>
      <c r="B178" s="8" t="s">
        <v>131</v>
      </c>
      <c r="C178" s="18">
        <v>42298</v>
      </c>
      <c r="D178" s="15">
        <v>0.69791666666666663</v>
      </c>
      <c r="E178" s="15">
        <v>0.6958333333333333</v>
      </c>
      <c r="F178" s="4">
        <v>42298.695833333331</v>
      </c>
      <c r="M178" t="s">
        <v>756</v>
      </c>
      <c r="N178" s="12"/>
      <c r="O178" s="12"/>
      <c r="P178" s="12"/>
      <c r="Q178" s="12"/>
      <c r="R178" s="12"/>
      <c r="S178" s="12"/>
      <c r="T178" s="12"/>
      <c r="U178" s="12"/>
      <c r="V178" s="12"/>
      <c r="W178" s="12"/>
      <c r="X178" s="12"/>
    </row>
    <row r="179" spans="1:24">
      <c r="A179" s="8">
        <v>40103</v>
      </c>
      <c r="B179" s="8" t="s">
        <v>131</v>
      </c>
      <c r="C179" s="18">
        <v>42298</v>
      </c>
      <c r="D179" s="15">
        <v>0.75</v>
      </c>
      <c r="E179" s="15">
        <v>0.77986111111111101</v>
      </c>
      <c r="F179" s="4">
        <v>42298.779861111114</v>
      </c>
      <c r="G179">
        <v>155</v>
      </c>
      <c r="H179">
        <v>45</v>
      </c>
      <c r="K179">
        <v>2.25</v>
      </c>
      <c r="M179" t="s">
        <v>755</v>
      </c>
      <c r="N179" s="12"/>
      <c r="O179" s="12"/>
      <c r="P179" s="12"/>
      <c r="Q179" s="12"/>
      <c r="R179" s="12"/>
      <c r="S179" s="12"/>
      <c r="T179" s="12"/>
      <c r="U179" s="12"/>
      <c r="V179" s="12"/>
      <c r="W179" s="12"/>
      <c r="X179" s="12"/>
    </row>
    <row r="180" spans="1:24">
      <c r="A180" s="8">
        <v>40103</v>
      </c>
      <c r="B180" s="8" t="s">
        <v>131</v>
      </c>
      <c r="C180" s="18">
        <v>42298</v>
      </c>
      <c r="D180" s="15">
        <v>0.89583333333333337</v>
      </c>
      <c r="E180" s="15">
        <v>0.90069444444444446</v>
      </c>
      <c r="F180" s="4">
        <v>42298.900694444441</v>
      </c>
      <c r="G180">
        <v>185</v>
      </c>
      <c r="M180" t="s">
        <v>754</v>
      </c>
      <c r="N180" s="12"/>
      <c r="O180" s="12"/>
      <c r="P180" s="12"/>
      <c r="Q180" s="12"/>
      <c r="R180" s="12"/>
      <c r="S180" s="12"/>
      <c r="T180" s="12"/>
      <c r="U180" s="12"/>
      <c r="V180" s="12"/>
      <c r="W180" s="12"/>
      <c r="X180" s="12"/>
    </row>
    <row r="181" spans="1:24">
      <c r="A181" s="8">
        <v>40103</v>
      </c>
      <c r="B181" s="8" t="s">
        <v>131</v>
      </c>
      <c r="C181" s="18">
        <v>42298</v>
      </c>
      <c r="D181" s="15">
        <v>0.90625</v>
      </c>
      <c r="E181" s="15">
        <v>0.90277777777777779</v>
      </c>
      <c r="F181" s="4">
        <v>42298.902777777781</v>
      </c>
      <c r="M181" t="s">
        <v>245</v>
      </c>
      <c r="N181" s="12"/>
      <c r="O181" s="12"/>
      <c r="P181" s="12"/>
      <c r="Q181" s="12"/>
      <c r="R181" s="12"/>
      <c r="S181" s="12"/>
      <c r="T181" s="12"/>
      <c r="U181" s="12"/>
      <c r="V181" s="12"/>
      <c r="W181" s="12"/>
      <c r="X181" s="12"/>
    </row>
    <row r="182" spans="1:24">
      <c r="A182" s="8">
        <v>40103</v>
      </c>
      <c r="B182" s="8" t="s">
        <v>131</v>
      </c>
      <c r="C182" s="18">
        <v>42298</v>
      </c>
      <c r="D182" s="15">
        <v>0.90625</v>
      </c>
      <c r="E182" s="15">
        <v>0.90347222222222223</v>
      </c>
      <c r="F182" s="4">
        <v>42298.90347222222</v>
      </c>
      <c r="K182">
        <v>0.86</v>
      </c>
      <c r="N182" s="12"/>
      <c r="O182" s="12"/>
      <c r="P182" s="12"/>
      <c r="Q182" s="12"/>
      <c r="R182" s="12"/>
      <c r="S182" s="12"/>
      <c r="T182" s="12"/>
      <c r="U182" s="12"/>
      <c r="V182" s="12"/>
      <c r="W182" s="12"/>
      <c r="X182" s="12"/>
    </row>
    <row r="183" spans="1:24">
      <c r="A183" s="8">
        <v>40103</v>
      </c>
      <c r="B183" s="8" t="s">
        <v>131</v>
      </c>
      <c r="C183" s="18">
        <v>42298</v>
      </c>
      <c r="D183" s="15">
        <v>0.95833333333333337</v>
      </c>
      <c r="E183" s="15">
        <v>0.95972222222222225</v>
      </c>
      <c r="F183" s="4">
        <v>42298.959722222222</v>
      </c>
      <c r="G183">
        <v>183</v>
      </c>
      <c r="M183" t="s">
        <v>753</v>
      </c>
      <c r="N183" s="12"/>
      <c r="O183" s="12"/>
      <c r="P183" s="12"/>
      <c r="Q183" s="12"/>
      <c r="R183" s="12"/>
      <c r="S183" s="12"/>
      <c r="T183" s="12"/>
      <c r="U183" s="12"/>
      <c r="V183" s="12"/>
      <c r="W183" s="12"/>
      <c r="X183" s="12"/>
    </row>
    <row r="184" spans="1:24">
      <c r="A184" s="8">
        <v>40103</v>
      </c>
      <c r="B184" s="8" t="s">
        <v>131</v>
      </c>
      <c r="C184" s="18">
        <v>42299</v>
      </c>
      <c r="D184" s="15">
        <v>0.20833333333333334</v>
      </c>
      <c r="E184" s="15">
        <v>0.20833333333333334</v>
      </c>
      <c r="F184" s="4">
        <v>42299.208333333336</v>
      </c>
      <c r="G184">
        <v>275</v>
      </c>
      <c r="K184">
        <v>2.4700000000000002</v>
      </c>
      <c r="M184" t="s">
        <v>752</v>
      </c>
      <c r="N184" s="12"/>
      <c r="O184" s="12"/>
      <c r="P184" s="12"/>
      <c r="Q184" s="12"/>
      <c r="R184" s="12"/>
      <c r="S184" s="12"/>
      <c r="T184" s="12"/>
      <c r="U184" s="12"/>
      <c r="V184" s="12"/>
      <c r="W184" s="12"/>
      <c r="X184" s="12"/>
    </row>
    <row r="185" spans="1:24">
      <c r="A185" s="8">
        <v>40103</v>
      </c>
      <c r="B185" s="8" t="s">
        <v>131</v>
      </c>
      <c r="C185" s="18">
        <v>42299</v>
      </c>
      <c r="D185" s="15">
        <v>0.29166666666666669</v>
      </c>
      <c r="E185" s="15">
        <v>0.32291666666666669</v>
      </c>
      <c r="F185" s="4">
        <v>42299.322916666664</v>
      </c>
      <c r="M185" t="s">
        <v>751</v>
      </c>
      <c r="N185" s="12"/>
      <c r="O185" s="12"/>
      <c r="P185" s="12"/>
      <c r="Q185" s="12"/>
      <c r="R185" s="12"/>
      <c r="S185" s="12"/>
      <c r="T185" s="12"/>
      <c r="U185" s="12"/>
      <c r="V185" s="12"/>
      <c r="W185" s="12"/>
      <c r="X185" s="12"/>
    </row>
    <row r="186" spans="1:24">
      <c r="A186" s="8">
        <v>40103</v>
      </c>
      <c r="B186" s="8" t="s">
        <v>131</v>
      </c>
      <c r="C186" s="18">
        <v>42299</v>
      </c>
      <c r="D186" s="15">
        <v>0.33333333333333331</v>
      </c>
      <c r="E186" s="15">
        <v>0.35138888888888892</v>
      </c>
      <c r="F186" s="4">
        <v>42299.351388888892</v>
      </c>
      <c r="G186">
        <v>163</v>
      </c>
      <c r="N186" s="12"/>
      <c r="O186" s="12"/>
      <c r="P186" s="12"/>
      <c r="Q186" s="12"/>
      <c r="R186" s="12"/>
      <c r="S186" s="12"/>
      <c r="T186" s="12"/>
      <c r="U186" s="12"/>
      <c r="V186" s="12"/>
      <c r="W186" s="12"/>
      <c r="X186" s="12"/>
    </row>
    <row r="187" spans="1:24">
      <c r="A187" s="8">
        <v>40103</v>
      </c>
      <c r="B187" s="8" t="s">
        <v>131</v>
      </c>
      <c r="C187" s="18">
        <v>42299</v>
      </c>
      <c r="D187" s="15">
        <v>0.33333333333333331</v>
      </c>
      <c r="E187" s="15">
        <v>0.3520833333333333</v>
      </c>
      <c r="F187" s="4">
        <v>42299.352083333331</v>
      </c>
      <c r="H187">
        <v>70</v>
      </c>
      <c r="K187">
        <v>4.18</v>
      </c>
      <c r="M187" t="s">
        <v>750</v>
      </c>
      <c r="N187" s="12"/>
      <c r="O187" s="12"/>
      <c r="P187" s="12"/>
      <c r="Q187" s="12"/>
      <c r="R187" s="12"/>
      <c r="S187" s="12"/>
      <c r="T187" s="12"/>
      <c r="U187" s="12"/>
      <c r="V187" s="12"/>
      <c r="W187" s="12"/>
      <c r="X187" s="12"/>
    </row>
    <row r="188" spans="1:24">
      <c r="A188" s="8">
        <v>40103</v>
      </c>
      <c r="B188" s="8" t="s">
        <v>131</v>
      </c>
      <c r="C188" s="18">
        <v>42299</v>
      </c>
      <c r="D188" s="15">
        <v>0.33333333333333331</v>
      </c>
      <c r="E188" s="15">
        <v>0.3527777777777778</v>
      </c>
      <c r="F188" s="4">
        <v>42299.352777777778</v>
      </c>
      <c r="M188" t="s">
        <v>245</v>
      </c>
      <c r="N188" s="12"/>
      <c r="O188" s="12"/>
      <c r="P188" s="12"/>
      <c r="Q188" s="12"/>
      <c r="R188" s="12"/>
      <c r="S188" s="12"/>
      <c r="T188" s="12"/>
      <c r="U188" s="12"/>
      <c r="V188" s="12"/>
      <c r="W188" s="12"/>
      <c r="X188" s="12"/>
    </row>
    <row r="189" spans="1:24">
      <c r="A189" s="8">
        <v>40103</v>
      </c>
      <c r="B189" s="8" t="s">
        <v>131</v>
      </c>
      <c r="C189" s="18">
        <v>42299</v>
      </c>
      <c r="D189" s="15">
        <v>0.375</v>
      </c>
      <c r="E189" s="15">
        <v>0.375</v>
      </c>
      <c r="F189" s="4">
        <v>42299.375</v>
      </c>
      <c r="M189" t="s">
        <v>749</v>
      </c>
      <c r="N189" s="12"/>
      <c r="O189" s="12"/>
      <c r="P189" s="12"/>
      <c r="Q189" s="12"/>
      <c r="R189" s="12"/>
      <c r="S189" s="12"/>
      <c r="T189" s="12"/>
      <c r="U189" s="12"/>
      <c r="V189" s="12"/>
      <c r="W189" s="12"/>
      <c r="X189" s="12"/>
    </row>
    <row r="190" spans="1:24">
      <c r="A190" s="8">
        <v>40103</v>
      </c>
      <c r="B190" s="8" t="s">
        <v>131</v>
      </c>
      <c r="C190" s="18">
        <v>42299</v>
      </c>
      <c r="D190" s="15">
        <v>0.39583333333333331</v>
      </c>
      <c r="E190" s="15">
        <v>0.39583333333333331</v>
      </c>
      <c r="F190" s="4">
        <v>42299.395833333336</v>
      </c>
      <c r="M190" t="s">
        <v>748</v>
      </c>
      <c r="N190" s="12"/>
      <c r="O190" s="12"/>
      <c r="P190" s="12"/>
      <c r="Q190" s="12"/>
      <c r="R190" s="12"/>
      <c r="S190" s="12"/>
      <c r="T190" s="12"/>
      <c r="U190" s="12"/>
      <c r="V190" s="12"/>
      <c r="W190" s="12"/>
      <c r="X190" s="12"/>
    </row>
    <row r="191" spans="1:24">
      <c r="A191" s="8">
        <v>40103</v>
      </c>
      <c r="B191" s="8" t="s">
        <v>131</v>
      </c>
      <c r="C191" s="18">
        <v>42299</v>
      </c>
      <c r="D191" s="15">
        <v>0.41666666666666669</v>
      </c>
      <c r="E191" s="15">
        <v>0.42291666666666666</v>
      </c>
      <c r="F191" s="4">
        <v>42299.42291666667</v>
      </c>
      <c r="G191">
        <v>247</v>
      </c>
      <c r="M191" t="s">
        <v>111</v>
      </c>
      <c r="N191" s="12"/>
      <c r="O191" s="12"/>
      <c r="P191" s="12"/>
      <c r="Q191" s="12"/>
      <c r="R191" s="12"/>
      <c r="S191" s="12"/>
      <c r="T191" s="12"/>
      <c r="U191" s="12"/>
      <c r="V191" s="12"/>
      <c r="W191" s="12"/>
      <c r="X191" s="12"/>
    </row>
    <row r="192" spans="1:24">
      <c r="A192" s="8">
        <v>40103</v>
      </c>
      <c r="B192" s="8" t="s">
        <v>131</v>
      </c>
      <c r="C192" s="18">
        <v>42299</v>
      </c>
      <c r="D192" s="15">
        <v>0.41666666666666669</v>
      </c>
      <c r="E192" s="15">
        <v>0.4236111111111111</v>
      </c>
      <c r="F192" s="4">
        <v>42299.423611111109</v>
      </c>
      <c r="M192" t="s">
        <v>280</v>
      </c>
      <c r="N192" s="12"/>
      <c r="O192" s="12"/>
      <c r="P192" s="12"/>
      <c r="Q192" s="12"/>
      <c r="R192" s="12"/>
      <c r="S192" s="12"/>
      <c r="T192" s="12"/>
      <c r="U192" s="12"/>
      <c r="V192" s="12"/>
      <c r="W192" s="12"/>
      <c r="X192" s="12"/>
    </row>
    <row r="193" spans="1:24">
      <c r="A193" s="8">
        <v>40103</v>
      </c>
      <c r="B193" s="8" t="s">
        <v>131</v>
      </c>
      <c r="C193" s="18">
        <v>42299</v>
      </c>
      <c r="D193" s="15">
        <v>0.41666666666666669</v>
      </c>
      <c r="E193" s="15">
        <v>0.43402777777777773</v>
      </c>
      <c r="F193" s="4">
        <v>42299.434027777781</v>
      </c>
      <c r="M193" t="s">
        <v>747</v>
      </c>
      <c r="N193" s="12"/>
      <c r="O193" s="12"/>
      <c r="P193" s="12"/>
      <c r="Q193" s="12"/>
      <c r="R193" s="12"/>
      <c r="S193" s="12"/>
      <c r="T193" s="12"/>
      <c r="U193" s="12"/>
      <c r="V193" s="12"/>
      <c r="W193" s="12"/>
      <c r="X193" s="12"/>
    </row>
    <row r="194" spans="1:24">
      <c r="A194" s="8">
        <v>40103</v>
      </c>
      <c r="B194" s="8" t="s">
        <v>131</v>
      </c>
      <c r="C194" s="18">
        <v>42299</v>
      </c>
      <c r="D194" s="15">
        <v>0.41666666666666669</v>
      </c>
      <c r="E194" s="15">
        <v>0.43472222222222223</v>
      </c>
      <c r="F194" s="4">
        <v>42299.43472222222</v>
      </c>
      <c r="G194">
        <v>216</v>
      </c>
      <c r="N194" s="12"/>
      <c r="O194" s="12"/>
      <c r="P194" s="12"/>
      <c r="Q194" s="12"/>
      <c r="R194" s="12"/>
      <c r="S194" s="12"/>
      <c r="T194" s="12"/>
      <c r="U194" s="12"/>
      <c r="V194" s="12"/>
      <c r="W194" s="12"/>
      <c r="X194" s="12"/>
    </row>
    <row r="195" spans="1:24">
      <c r="A195" s="8">
        <v>40103</v>
      </c>
      <c r="B195" s="8" t="s">
        <v>131</v>
      </c>
      <c r="C195" s="18">
        <v>42299</v>
      </c>
      <c r="D195" s="15">
        <v>0.41666666666666669</v>
      </c>
      <c r="E195" s="15">
        <v>0.43541666666666662</v>
      </c>
      <c r="F195" s="4">
        <v>42299.435416666667</v>
      </c>
      <c r="M195" t="s">
        <v>746</v>
      </c>
      <c r="N195" s="12"/>
      <c r="O195" s="12"/>
      <c r="P195" s="12"/>
      <c r="Q195" s="12"/>
      <c r="R195" s="12"/>
      <c r="S195" s="12"/>
      <c r="T195" s="12"/>
      <c r="U195" s="12"/>
      <c r="V195" s="12"/>
      <c r="W195" s="12"/>
      <c r="X195" s="12"/>
    </row>
    <row r="196" spans="1:24">
      <c r="A196" s="8">
        <v>40103</v>
      </c>
      <c r="B196" s="8" t="s">
        <v>131</v>
      </c>
      <c r="C196" s="18">
        <v>42299</v>
      </c>
      <c r="D196" s="15">
        <v>0.41666666666666669</v>
      </c>
      <c r="E196" s="15">
        <v>0.4381944444444445</v>
      </c>
      <c r="F196" s="4">
        <v>42299.438194444447</v>
      </c>
      <c r="M196" t="s">
        <v>281</v>
      </c>
      <c r="N196" s="12"/>
      <c r="O196" s="12"/>
      <c r="P196" s="12"/>
      <c r="Q196" s="12"/>
      <c r="R196" s="12"/>
      <c r="S196" s="12"/>
      <c r="T196" s="12"/>
      <c r="U196" s="12"/>
      <c r="V196" s="12"/>
      <c r="W196" s="12"/>
      <c r="X196" s="12"/>
    </row>
    <row r="197" spans="1:24">
      <c r="A197" s="8">
        <v>40103</v>
      </c>
      <c r="B197" s="8" t="s">
        <v>131</v>
      </c>
      <c r="C197" s="18">
        <v>42299</v>
      </c>
      <c r="D197" s="15">
        <v>0.41666666666666669</v>
      </c>
      <c r="E197" s="15">
        <v>0.43888888888888888</v>
      </c>
      <c r="F197" s="4">
        <v>42299.438888888886</v>
      </c>
      <c r="M197" t="s">
        <v>280</v>
      </c>
      <c r="N197" s="12"/>
      <c r="O197" s="12"/>
      <c r="P197" s="12"/>
      <c r="Q197" s="12"/>
      <c r="R197" s="12"/>
      <c r="S197" s="12"/>
      <c r="T197" s="12"/>
      <c r="U197" s="12"/>
      <c r="V197" s="12"/>
      <c r="W197" s="12"/>
      <c r="X197" s="12"/>
    </row>
    <row r="198" spans="1:24">
      <c r="A198" s="8">
        <v>40103</v>
      </c>
      <c r="B198" s="8" t="s">
        <v>131</v>
      </c>
      <c r="C198" s="18">
        <v>42299</v>
      </c>
      <c r="D198" s="15">
        <v>0.41666666666666669</v>
      </c>
      <c r="E198" s="15">
        <v>0.44930555555555557</v>
      </c>
      <c r="F198" s="4">
        <v>42299.449305555558</v>
      </c>
      <c r="G198">
        <v>193</v>
      </c>
      <c r="M198" t="s">
        <v>282</v>
      </c>
      <c r="N198" s="12"/>
      <c r="O198" s="12"/>
      <c r="P198" s="12"/>
      <c r="Q198" s="12"/>
      <c r="R198" s="12"/>
      <c r="S198" s="12"/>
      <c r="T198" s="12"/>
      <c r="U198" s="12"/>
      <c r="V198" s="12"/>
      <c r="W198" s="12"/>
      <c r="X198" s="12"/>
    </row>
    <row r="199" spans="1:24">
      <c r="A199" s="8">
        <v>40103</v>
      </c>
      <c r="B199" s="8" t="s">
        <v>131</v>
      </c>
      <c r="C199" s="18">
        <v>42299</v>
      </c>
      <c r="D199" s="15">
        <v>0.41666666666666669</v>
      </c>
      <c r="E199" s="15">
        <v>0.45277777777777778</v>
      </c>
      <c r="F199" s="4">
        <v>42299.452777777777</v>
      </c>
      <c r="M199" t="s">
        <v>280</v>
      </c>
      <c r="N199" s="12"/>
      <c r="O199" s="12"/>
      <c r="P199" s="12"/>
      <c r="Q199" s="12"/>
      <c r="R199" s="12"/>
      <c r="S199" s="12"/>
      <c r="T199" s="12"/>
      <c r="U199" s="12"/>
      <c r="V199" s="12"/>
      <c r="W199" s="12"/>
      <c r="X199" s="12"/>
    </row>
    <row r="200" spans="1:24">
      <c r="A200" s="8">
        <v>40103</v>
      </c>
      <c r="B200" s="8" t="s">
        <v>131</v>
      </c>
      <c r="C200" s="18">
        <v>42299</v>
      </c>
      <c r="D200" s="15">
        <v>0.41666666666666669</v>
      </c>
      <c r="E200" s="15">
        <v>0.46319444444444446</v>
      </c>
      <c r="F200" s="4">
        <v>42299.463194444441</v>
      </c>
      <c r="M200" t="s">
        <v>279</v>
      </c>
      <c r="N200" s="12"/>
      <c r="O200" s="12"/>
      <c r="P200" s="12"/>
      <c r="Q200" s="12"/>
      <c r="R200" s="12"/>
      <c r="S200" s="12"/>
      <c r="T200" s="12"/>
      <c r="U200" s="12"/>
      <c r="V200" s="12"/>
      <c r="W200" s="12"/>
      <c r="X200" s="12"/>
    </row>
    <row r="201" spans="1:24">
      <c r="A201" s="8">
        <v>40103</v>
      </c>
      <c r="B201" s="8" t="s">
        <v>131</v>
      </c>
      <c r="C201" s="18">
        <v>42299</v>
      </c>
      <c r="D201" s="15">
        <v>0.41666666666666669</v>
      </c>
      <c r="E201" s="15">
        <v>0.46388888888888885</v>
      </c>
      <c r="F201" s="4">
        <v>42299.463888888888</v>
      </c>
      <c r="G201">
        <v>174</v>
      </c>
      <c r="M201" t="s">
        <v>745</v>
      </c>
      <c r="N201" s="12"/>
      <c r="O201" s="12"/>
      <c r="P201" s="12"/>
      <c r="Q201" s="12"/>
      <c r="R201" s="12"/>
      <c r="S201" s="12"/>
      <c r="T201" s="12"/>
      <c r="U201" s="12"/>
      <c r="V201" s="12"/>
      <c r="W201" s="12"/>
      <c r="X201" s="12"/>
    </row>
    <row r="202" spans="1:24">
      <c r="A202" s="8">
        <v>40103</v>
      </c>
      <c r="B202" s="8" t="s">
        <v>131</v>
      </c>
      <c r="C202" s="18">
        <v>42299</v>
      </c>
      <c r="D202" s="15">
        <v>0.48958333333333331</v>
      </c>
      <c r="E202" s="15">
        <v>0.49305555555555558</v>
      </c>
      <c r="F202" s="4">
        <v>42299.493055555555</v>
      </c>
      <c r="M202" t="s">
        <v>744</v>
      </c>
      <c r="N202" s="12"/>
      <c r="O202" s="12"/>
      <c r="P202" s="12"/>
      <c r="Q202" s="12"/>
      <c r="R202" s="12"/>
      <c r="S202" s="12"/>
      <c r="T202" s="12"/>
      <c r="U202" s="12"/>
      <c r="V202" s="12"/>
      <c r="W202" s="12"/>
      <c r="X202" s="12"/>
    </row>
    <row r="203" spans="1:24">
      <c r="A203" s="8">
        <v>40103</v>
      </c>
      <c r="B203" s="8" t="s">
        <v>131</v>
      </c>
      <c r="C203" s="18">
        <v>42299</v>
      </c>
      <c r="D203" s="15">
        <v>0.5</v>
      </c>
      <c r="E203" s="15">
        <v>0.52083333333333337</v>
      </c>
      <c r="F203" s="4">
        <v>42299.520833333336</v>
      </c>
      <c r="G203">
        <v>193</v>
      </c>
      <c r="M203" t="s">
        <v>245</v>
      </c>
      <c r="N203" s="12"/>
      <c r="O203" s="12"/>
      <c r="P203" s="12"/>
      <c r="Q203" s="12"/>
      <c r="R203" s="12"/>
      <c r="S203" s="12"/>
      <c r="T203" s="12"/>
      <c r="U203" s="12"/>
      <c r="V203" s="12"/>
      <c r="W203" s="12"/>
      <c r="X203" s="12"/>
    </row>
    <row r="204" spans="1:24">
      <c r="A204" s="8">
        <v>40103</v>
      </c>
      <c r="B204" s="8" t="s">
        <v>131</v>
      </c>
      <c r="C204" s="18">
        <v>42299</v>
      </c>
      <c r="D204" s="15">
        <v>0.5</v>
      </c>
      <c r="E204" s="15">
        <v>0.52222222222222225</v>
      </c>
      <c r="F204" s="4">
        <v>42299.522222222222</v>
      </c>
      <c r="H204">
        <v>74</v>
      </c>
      <c r="I204">
        <v>80</v>
      </c>
      <c r="K204">
        <v>6.78</v>
      </c>
      <c r="M204" t="s">
        <v>743</v>
      </c>
      <c r="N204" s="12"/>
      <c r="O204" s="12"/>
      <c r="P204" s="12"/>
      <c r="Q204" s="12"/>
      <c r="R204" s="12"/>
      <c r="S204" s="12"/>
      <c r="T204" s="12"/>
      <c r="U204" s="12"/>
      <c r="V204" s="12"/>
      <c r="W204" s="12"/>
      <c r="X204" s="12"/>
    </row>
    <row r="205" spans="1:24">
      <c r="A205" s="8">
        <v>40103</v>
      </c>
      <c r="B205" s="8" t="s">
        <v>131</v>
      </c>
      <c r="C205" s="18">
        <v>42299</v>
      </c>
      <c r="D205" s="15">
        <v>0.63541666666666663</v>
      </c>
      <c r="E205" s="15">
        <v>0.63888888888888895</v>
      </c>
      <c r="F205" s="4">
        <v>42299.638888888891</v>
      </c>
      <c r="M205" t="s">
        <v>742</v>
      </c>
      <c r="N205" s="12"/>
      <c r="O205" s="12"/>
      <c r="P205" s="12"/>
      <c r="Q205" s="12"/>
      <c r="R205" s="12"/>
      <c r="S205" s="12"/>
      <c r="T205" s="12"/>
      <c r="U205" s="12"/>
      <c r="V205" s="12"/>
      <c r="W205" s="12"/>
      <c r="X205" s="12"/>
    </row>
    <row r="206" spans="1:24">
      <c r="A206" s="8">
        <v>40103</v>
      </c>
      <c r="B206" s="8" t="s">
        <v>131</v>
      </c>
      <c r="C206" s="18">
        <v>42299</v>
      </c>
      <c r="D206" s="15">
        <v>0.66666666666666663</v>
      </c>
      <c r="E206" s="15">
        <v>0.66736111111111107</v>
      </c>
      <c r="F206" s="4">
        <v>42299.667361111111</v>
      </c>
      <c r="G206">
        <v>236</v>
      </c>
      <c r="M206" t="s">
        <v>741</v>
      </c>
      <c r="N206" s="12"/>
      <c r="O206" s="12"/>
      <c r="P206" s="12"/>
      <c r="Q206" s="12"/>
      <c r="R206" s="12"/>
      <c r="S206" s="12"/>
      <c r="T206" s="12"/>
      <c r="U206" s="12"/>
      <c r="V206" s="12"/>
      <c r="W206" s="12"/>
      <c r="X206" s="12"/>
    </row>
    <row r="207" spans="1:24">
      <c r="A207" s="8">
        <v>40103</v>
      </c>
      <c r="B207" s="8" t="s">
        <v>131</v>
      </c>
      <c r="C207" s="18">
        <v>42299</v>
      </c>
      <c r="D207" s="15">
        <v>0.66666666666666663</v>
      </c>
      <c r="E207" s="15">
        <v>0.67013888888888884</v>
      </c>
      <c r="F207" s="4">
        <v>42299.670138888891</v>
      </c>
      <c r="M207" t="s">
        <v>740</v>
      </c>
      <c r="N207" s="12"/>
      <c r="O207" s="12"/>
      <c r="P207" s="12"/>
      <c r="Q207" s="12"/>
      <c r="R207" s="12"/>
      <c r="S207" s="12"/>
      <c r="T207" s="12"/>
      <c r="U207" s="12"/>
      <c r="V207" s="12"/>
      <c r="W207" s="12"/>
      <c r="X207" s="12"/>
    </row>
    <row r="208" spans="1:24">
      <c r="A208" s="8">
        <v>40103</v>
      </c>
      <c r="B208" s="8" t="s">
        <v>131</v>
      </c>
      <c r="C208" s="18">
        <v>42299</v>
      </c>
      <c r="D208" s="15">
        <v>0.66666666666666663</v>
      </c>
      <c r="E208" s="15">
        <v>0.67361111111111116</v>
      </c>
      <c r="F208" s="4">
        <v>42299.673611111109</v>
      </c>
      <c r="M208" t="s">
        <v>739</v>
      </c>
      <c r="N208" s="12"/>
      <c r="O208" s="12"/>
      <c r="P208" s="12"/>
      <c r="Q208" s="12"/>
      <c r="R208" s="12"/>
      <c r="S208" s="12"/>
      <c r="T208" s="12"/>
      <c r="U208" s="12"/>
      <c r="V208" s="12"/>
      <c r="W208" s="12"/>
      <c r="X208" s="12"/>
    </row>
    <row r="209" spans="1:14">
      <c r="A209" s="8">
        <v>40103</v>
      </c>
      <c r="B209" s="8" t="s">
        <v>27</v>
      </c>
      <c r="C209" s="18">
        <v>42349</v>
      </c>
      <c r="D209" s="15"/>
      <c r="E209" s="15"/>
      <c r="F209" s="4">
        <v>42349</v>
      </c>
      <c r="M209" t="s">
        <v>738</v>
      </c>
      <c r="N209" s="8"/>
    </row>
    <row r="210" spans="1:14">
      <c r="A210" s="8">
        <v>40103</v>
      </c>
      <c r="B210" s="8" t="s">
        <v>27</v>
      </c>
      <c r="C210" s="18">
        <v>42349</v>
      </c>
      <c r="D210" s="15">
        <v>0.66666666666666663</v>
      </c>
      <c r="E210" s="15">
        <v>0.68125000000000002</v>
      </c>
      <c r="F210" s="4">
        <v>42349.681250000001</v>
      </c>
      <c r="G210">
        <v>316</v>
      </c>
      <c r="K210">
        <v>3</v>
      </c>
      <c r="L210">
        <v>0.1</v>
      </c>
      <c r="M210" t="s">
        <v>737</v>
      </c>
      <c r="N210" s="12"/>
    </row>
    <row r="211" spans="1:14">
      <c r="A211" s="8">
        <v>40103</v>
      </c>
      <c r="B211" s="8" t="s">
        <v>27</v>
      </c>
      <c r="C211" s="18">
        <v>42349</v>
      </c>
      <c r="D211" s="15">
        <v>0.66666666666666663</v>
      </c>
      <c r="E211" s="15">
        <v>0.71944444444444444</v>
      </c>
      <c r="F211" s="4">
        <v>42349.719444444447</v>
      </c>
      <c r="G211">
        <v>278</v>
      </c>
      <c r="N211" s="12"/>
    </row>
    <row r="212" spans="1:14">
      <c r="A212" s="8">
        <v>40103</v>
      </c>
      <c r="B212" s="8" t="s">
        <v>27</v>
      </c>
      <c r="C212" s="18">
        <v>42349</v>
      </c>
      <c r="D212" s="15">
        <v>0.66666666666666663</v>
      </c>
      <c r="E212" s="15">
        <v>0.74097222222222225</v>
      </c>
      <c r="F212" s="4">
        <v>42349.740972222222</v>
      </c>
      <c r="G212">
        <v>256</v>
      </c>
      <c r="N212" s="12"/>
    </row>
    <row r="213" spans="1:14">
      <c r="A213" s="8">
        <v>40103</v>
      </c>
      <c r="B213" s="8" t="s">
        <v>27</v>
      </c>
      <c r="C213" s="18">
        <v>42349</v>
      </c>
      <c r="D213" s="15">
        <v>0.75</v>
      </c>
      <c r="E213" s="15">
        <v>0.80486111111111114</v>
      </c>
      <c r="F213" s="4">
        <v>42349.804861111108</v>
      </c>
      <c r="G213">
        <v>167</v>
      </c>
      <c r="N213" s="12"/>
    </row>
    <row r="214" spans="1:14">
      <c r="A214" s="8">
        <v>40103</v>
      </c>
      <c r="B214" s="8" t="s">
        <v>27</v>
      </c>
      <c r="C214" s="18">
        <v>42349</v>
      </c>
      <c r="D214" s="15">
        <v>0.75</v>
      </c>
      <c r="E214" s="15">
        <v>0.80555555555555547</v>
      </c>
      <c r="F214" s="4">
        <v>42349.805555555555</v>
      </c>
      <c r="M214" t="s">
        <v>736</v>
      </c>
      <c r="N214" s="12"/>
    </row>
    <row r="215" spans="1:14">
      <c r="A215" s="8">
        <v>40103</v>
      </c>
      <c r="B215" s="8" t="s">
        <v>27</v>
      </c>
      <c r="C215" s="18">
        <v>42349</v>
      </c>
      <c r="D215" s="15">
        <v>0.75</v>
      </c>
      <c r="E215" s="15">
        <v>0.80694444444444446</v>
      </c>
      <c r="F215" s="4">
        <v>42349.806944444441</v>
      </c>
      <c r="H215">
        <v>50.2</v>
      </c>
      <c r="M215" t="s">
        <v>735</v>
      </c>
      <c r="N215" s="12"/>
    </row>
    <row r="216" spans="1:14">
      <c r="A216" s="8">
        <v>40103</v>
      </c>
      <c r="B216" s="8" t="s">
        <v>27</v>
      </c>
      <c r="C216" s="18">
        <v>42349</v>
      </c>
      <c r="D216" s="15">
        <v>0.95833333333333337</v>
      </c>
      <c r="E216" s="15">
        <v>0.96319444444444446</v>
      </c>
      <c r="F216" s="4">
        <v>42349.963194444441</v>
      </c>
      <c r="G216">
        <v>178</v>
      </c>
      <c r="M216" t="s">
        <v>232</v>
      </c>
      <c r="N216" s="12"/>
    </row>
    <row r="217" spans="1:14">
      <c r="A217" s="8">
        <v>40103</v>
      </c>
      <c r="B217" s="8" t="s">
        <v>27</v>
      </c>
      <c r="C217" s="18">
        <v>42350</v>
      </c>
      <c r="D217" s="15">
        <v>0.14583333333333334</v>
      </c>
      <c r="E217" s="15">
        <v>0.14722222222222223</v>
      </c>
      <c r="F217" s="4">
        <v>42350.147222222222</v>
      </c>
      <c r="G217">
        <v>200</v>
      </c>
      <c r="M217" t="s">
        <v>734</v>
      </c>
      <c r="N217" s="12"/>
    </row>
    <row r="218" spans="1:14">
      <c r="A218" s="8">
        <v>40103</v>
      </c>
      <c r="B218" s="8" t="s">
        <v>27</v>
      </c>
      <c r="C218" s="18">
        <v>42350</v>
      </c>
      <c r="D218" s="15">
        <v>0.22916666666666666</v>
      </c>
      <c r="E218" s="15">
        <v>0.23402777777777781</v>
      </c>
      <c r="F218" s="4">
        <v>42350.234027777777</v>
      </c>
      <c r="G218">
        <v>169</v>
      </c>
      <c r="M218" t="s">
        <v>733</v>
      </c>
      <c r="N218" s="12"/>
    </row>
    <row r="219" spans="1:14">
      <c r="A219" s="8">
        <v>40103</v>
      </c>
      <c r="B219" s="8" t="s">
        <v>27</v>
      </c>
      <c r="C219" s="18">
        <v>42350</v>
      </c>
      <c r="D219" s="15">
        <v>0.29166666666666669</v>
      </c>
      <c r="E219" s="15">
        <v>0.29305555555555557</v>
      </c>
      <c r="F219" s="4">
        <v>42350.293055555558</v>
      </c>
      <c r="G219">
        <v>128</v>
      </c>
      <c r="N219" s="12"/>
    </row>
    <row r="220" spans="1:14">
      <c r="A220" s="8">
        <v>40103</v>
      </c>
      <c r="B220" s="8" t="s">
        <v>27</v>
      </c>
      <c r="C220" s="18">
        <v>42350</v>
      </c>
      <c r="D220" s="15">
        <v>0.33333333333333331</v>
      </c>
      <c r="E220" s="15">
        <v>0.33333333333333331</v>
      </c>
      <c r="F220" s="4">
        <v>42350.333333333336</v>
      </c>
      <c r="M220" t="s">
        <v>732</v>
      </c>
      <c r="N220" s="12"/>
    </row>
    <row r="221" spans="1:14">
      <c r="A221" s="8">
        <v>40103</v>
      </c>
      <c r="B221" s="8" t="s">
        <v>27</v>
      </c>
      <c r="C221" s="18">
        <v>42350</v>
      </c>
      <c r="D221" s="15">
        <v>0.33333333333333331</v>
      </c>
      <c r="E221" s="15">
        <v>0.34375</v>
      </c>
      <c r="F221" s="4">
        <v>42350.34375</v>
      </c>
      <c r="M221" t="s">
        <v>731</v>
      </c>
      <c r="N221" s="12"/>
    </row>
    <row r="222" spans="1:14">
      <c r="A222" s="8">
        <v>40103</v>
      </c>
      <c r="B222" s="8" t="s">
        <v>27</v>
      </c>
      <c r="C222" s="18">
        <v>42350</v>
      </c>
      <c r="D222" s="15">
        <v>0.33333333333333331</v>
      </c>
      <c r="E222" s="15">
        <v>0.3576388888888889</v>
      </c>
      <c r="F222" s="4">
        <v>42350.357638888891</v>
      </c>
      <c r="G222">
        <v>177</v>
      </c>
      <c r="M222" t="s">
        <v>730</v>
      </c>
      <c r="N222" s="12"/>
    </row>
    <row r="223" spans="1:14">
      <c r="A223" s="8">
        <v>40103</v>
      </c>
      <c r="B223" s="8" t="s">
        <v>27</v>
      </c>
      <c r="C223" s="18">
        <v>42350</v>
      </c>
      <c r="D223" s="15">
        <v>0.33333333333333331</v>
      </c>
      <c r="E223" s="15">
        <v>0.35902777777777778</v>
      </c>
      <c r="F223" s="4">
        <v>42350.359027777777</v>
      </c>
      <c r="H223">
        <v>26.1</v>
      </c>
      <c r="K223">
        <v>3.85</v>
      </c>
      <c r="M223" t="s">
        <v>729</v>
      </c>
      <c r="N223" s="12"/>
    </row>
    <row r="224" spans="1:14">
      <c r="A224" s="8">
        <v>40103</v>
      </c>
      <c r="B224" s="8" t="s">
        <v>27</v>
      </c>
      <c r="C224" s="18">
        <v>42350</v>
      </c>
      <c r="D224" s="15">
        <v>0.39583333333333331</v>
      </c>
      <c r="E224" s="15">
        <v>0.40208333333333335</v>
      </c>
      <c r="F224" s="4">
        <v>42350.402083333334</v>
      </c>
      <c r="G224">
        <v>153</v>
      </c>
      <c r="M224" t="s">
        <v>728</v>
      </c>
      <c r="N224" s="12"/>
    </row>
    <row r="225" spans="1:14">
      <c r="A225" s="8">
        <v>40103</v>
      </c>
      <c r="B225" s="8" t="s">
        <v>27</v>
      </c>
      <c r="C225" s="18">
        <v>42350</v>
      </c>
      <c r="D225" s="15">
        <v>0.45833333333333331</v>
      </c>
      <c r="E225" s="15">
        <v>0.45555555555555555</v>
      </c>
      <c r="F225" s="4">
        <v>42350.455555555556</v>
      </c>
      <c r="G225">
        <v>122</v>
      </c>
      <c r="H225">
        <v>14</v>
      </c>
      <c r="M225" t="s">
        <v>727</v>
      </c>
      <c r="N225" s="12"/>
    </row>
    <row r="226" spans="1:14">
      <c r="A226" s="8">
        <v>40103</v>
      </c>
      <c r="B226" s="8" t="s">
        <v>27</v>
      </c>
      <c r="C226" s="18">
        <v>42350</v>
      </c>
      <c r="D226" s="15">
        <v>0.45833333333333331</v>
      </c>
      <c r="E226" s="15">
        <v>0.45833333333333331</v>
      </c>
      <c r="F226" s="4">
        <v>42350.458333333336</v>
      </c>
      <c r="G226">
        <v>122</v>
      </c>
      <c r="M226" t="s">
        <v>111</v>
      </c>
      <c r="N226" s="12"/>
    </row>
    <row r="227" spans="1:14">
      <c r="A227" s="8">
        <v>40103</v>
      </c>
      <c r="B227" s="8" t="s">
        <v>27</v>
      </c>
      <c r="C227" s="18">
        <v>42350</v>
      </c>
      <c r="D227" s="15">
        <v>0.45833333333333331</v>
      </c>
      <c r="E227" s="15">
        <v>0.46180555555555558</v>
      </c>
      <c r="F227" s="4">
        <v>42350.461805555555</v>
      </c>
      <c r="M227" t="s">
        <v>280</v>
      </c>
      <c r="N227" s="12"/>
    </row>
    <row r="228" spans="1:14">
      <c r="A228" s="8">
        <v>40103</v>
      </c>
      <c r="B228" s="8" t="s">
        <v>27</v>
      </c>
      <c r="C228" s="18">
        <v>42350</v>
      </c>
      <c r="D228" s="15">
        <v>0.45833333333333331</v>
      </c>
      <c r="E228" s="15">
        <v>0.47222222222222227</v>
      </c>
      <c r="F228" s="4">
        <v>42350.472222222219</v>
      </c>
      <c r="G228">
        <v>132</v>
      </c>
      <c r="M228" t="s">
        <v>282</v>
      </c>
      <c r="N228" s="12"/>
    </row>
    <row r="229" spans="1:14">
      <c r="A229" s="8">
        <v>40103</v>
      </c>
      <c r="B229" s="8" t="s">
        <v>27</v>
      </c>
      <c r="C229" s="18">
        <v>42350</v>
      </c>
      <c r="D229" s="15">
        <v>0.45833333333333331</v>
      </c>
      <c r="E229" s="15">
        <v>0.47569444444444442</v>
      </c>
      <c r="F229" s="4">
        <v>42350.475694444445</v>
      </c>
      <c r="M229" t="s">
        <v>281</v>
      </c>
      <c r="N229" s="12"/>
    </row>
    <row r="230" spans="1:14">
      <c r="A230" s="8">
        <v>40103</v>
      </c>
      <c r="B230" s="8" t="s">
        <v>27</v>
      </c>
      <c r="C230" s="18">
        <v>42350</v>
      </c>
      <c r="D230" s="15">
        <v>0.45833333333333331</v>
      </c>
      <c r="E230" s="15">
        <v>0.47638888888888892</v>
      </c>
      <c r="F230" s="4">
        <v>42350.476388888892</v>
      </c>
      <c r="G230">
        <v>134</v>
      </c>
      <c r="M230" t="s">
        <v>280</v>
      </c>
      <c r="N230" s="12"/>
    </row>
    <row r="231" spans="1:14">
      <c r="A231" s="8">
        <v>40103</v>
      </c>
      <c r="B231" s="8" t="s">
        <v>27</v>
      </c>
      <c r="C231" s="18">
        <v>42350</v>
      </c>
      <c r="D231" s="15">
        <v>0.45833333333333331</v>
      </c>
      <c r="E231" s="15">
        <v>0.48749999999999999</v>
      </c>
      <c r="F231" s="4">
        <v>42350.487500000003</v>
      </c>
      <c r="G231">
        <v>149</v>
      </c>
      <c r="M231" t="s">
        <v>282</v>
      </c>
      <c r="N231" s="12"/>
    </row>
    <row r="232" spans="1:14">
      <c r="A232" s="8">
        <v>40103</v>
      </c>
      <c r="B232" s="8" t="s">
        <v>27</v>
      </c>
      <c r="C232" s="18">
        <v>42350</v>
      </c>
      <c r="D232" s="15">
        <v>0.45833333333333331</v>
      </c>
      <c r="E232" s="15">
        <v>0.4909722222222222</v>
      </c>
      <c r="F232" s="4">
        <v>42350.490972222222</v>
      </c>
      <c r="M232" t="s">
        <v>280</v>
      </c>
      <c r="N232" s="12"/>
    </row>
    <row r="233" spans="1:14">
      <c r="A233" s="8">
        <v>40103</v>
      </c>
      <c r="B233" s="8" t="s">
        <v>27</v>
      </c>
      <c r="C233" s="18">
        <v>42350</v>
      </c>
      <c r="D233" s="15">
        <v>0.45833333333333331</v>
      </c>
      <c r="E233" s="15">
        <v>0.50208333333333333</v>
      </c>
      <c r="F233" s="4">
        <v>42350.502083333333</v>
      </c>
      <c r="G233">
        <v>138</v>
      </c>
      <c r="M233" t="s">
        <v>279</v>
      </c>
      <c r="N233" s="12"/>
    </row>
    <row r="234" spans="1:14">
      <c r="A234" s="8">
        <v>40103</v>
      </c>
      <c r="B234" s="8" t="s">
        <v>27</v>
      </c>
      <c r="C234" s="18">
        <v>42350</v>
      </c>
      <c r="D234" s="15">
        <v>0.5</v>
      </c>
      <c r="E234" s="15">
        <v>0.53472222222222221</v>
      </c>
      <c r="F234" s="4">
        <v>42350.534722222219</v>
      </c>
      <c r="G234">
        <v>143</v>
      </c>
      <c r="M234" t="s">
        <v>726</v>
      </c>
      <c r="N234" s="12"/>
    </row>
    <row r="235" spans="1:14">
      <c r="A235" s="8">
        <v>40103</v>
      </c>
      <c r="B235" s="8" t="s">
        <v>27</v>
      </c>
      <c r="C235" s="18">
        <v>42350</v>
      </c>
      <c r="D235" s="15">
        <v>0.5</v>
      </c>
      <c r="E235" s="15">
        <v>0.53680555555555554</v>
      </c>
      <c r="F235" s="4">
        <v>42350.536805555559</v>
      </c>
      <c r="G235">
        <v>176</v>
      </c>
      <c r="N235" s="12"/>
    </row>
    <row r="236" spans="1:14">
      <c r="A236" s="8">
        <v>40103</v>
      </c>
      <c r="B236" s="8" t="s">
        <v>27</v>
      </c>
      <c r="C236" s="18">
        <v>42350</v>
      </c>
      <c r="D236" s="15">
        <v>0.5</v>
      </c>
      <c r="E236" s="15">
        <v>0.5395833333333333</v>
      </c>
      <c r="F236" s="4">
        <v>42350.539583333331</v>
      </c>
      <c r="K236">
        <v>3.44</v>
      </c>
      <c r="N236" s="12"/>
    </row>
    <row r="237" spans="1:14">
      <c r="A237" s="8">
        <v>40103</v>
      </c>
      <c r="B237" s="8" t="s">
        <v>27</v>
      </c>
      <c r="C237" s="18">
        <v>42350</v>
      </c>
      <c r="D237" s="15">
        <v>0.5</v>
      </c>
      <c r="E237" s="15">
        <v>0.54027777777777775</v>
      </c>
      <c r="F237" s="4">
        <v>42350.540277777778</v>
      </c>
      <c r="H237">
        <v>42.2</v>
      </c>
      <c r="M237" t="s">
        <v>725</v>
      </c>
      <c r="N237" s="12"/>
    </row>
    <row r="238" spans="1:14">
      <c r="A238" s="8">
        <v>40103</v>
      </c>
      <c r="B238" s="8" t="s">
        <v>27</v>
      </c>
      <c r="C238" s="18">
        <v>42350</v>
      </c>
      <c r="D238" s="15">
        <v>0.57291666666666663</v>
      </c>
      <c r="E238" s="15"/>
      <c r="F238" s="4">
        <v>42350.572916666664</v>
      </c>
      <c r="M238" t="s">
        <v>724</v>
      </c>
      <c r="N238" s="12"/>
    </row>
    <row r="239" spans="1:14">
      <c r="A239" s="8">
        <v>40103</v>
      </c>
      <c r="B239" s="8" t="s">
        <v>27</v>
      </c>
      <c r="C239" s="18">
        <v>42350</v>
      </c>
      <c r="D239" s="15">
        <v>0.70833333333333337</v>
      </c>
      <c r="E239" s="15">
        <v>0.70486111111111116</v>
      </c>
      <c r="F239" s="4">
        <v>42350.704861111109</v>
      </c>
      <c r="M239" t="s">
        <v>723</v>
      </c>
      <c r="N239" s="12"/>
    </row>
    <row r="240" spans="1:14">
      <c r="A240" s="8">
        <v>40103</v>
      </c>
      <c r="B240" s="8" t="s">
        <v>27</v>
      </c>
      <c r="C240" s="18">
        <v>42350</v>
      </c>
      <c r="D240" s="15">
        <v>0.75</v>
      </c>
      <c r="E240" s="15">
        <v>0.77986111111111101</v>
      </c>
      <c r="F240" s="4">
        <v>42350.779861111114</v>
      </c>
      <c r="G240">
        <v>162</v>
      </c>
      <c r="N240" s="12"/>
    </row>
    <row r="241" spans="1:14">
      <c r="A241" s="8">
        <v>40103</v>
      </c>
      <c r="B241" s="8" t="s">
        <v>27</v>
      </c>
      <c r="C241" s="18">
        <v>42350</v>
      </c>
      <c r="D241" s="15">
        <v>0.75</v>
      </c>
      <c r="E241" s="15">
        <v>0.78125</v>
      </c>
      <c r="F241" s="4">
        <v>42350.78125</v>
      </c>
      <c r="H241">
        <v>51.15</v>
      </c>
      <c r="M241" t="s">
        <v>722</v>
      </c>
      <c r="N241" s="12"/>
    </row>
    <row r="242" spans="1:14">
      <c r="A242" s="8">
        <v>40103</v>
      </c>
      <c r="B242" s="8" t="s">
        <v>27</v>
      </c>
      <c r="C242" s="18">
        <v>42350</v>
      </c>
      <c r="D242" s="15">
        <v>0.75</v>
      </c>
      <c r="E242" s="15">
        <v>0.78194444444444444</v>
      </c>
      <c r="F242" s="4">
        <v>42350.781944444447</v>
      </c>
      <c r="K242">
        <v>3.37</v>
      </c>
      <c r="N242" s="12"/>
    </row>
    <row r="243" spans="1:14">
      <c r="A243" s="8">
        <v>40103</v>
      </c>
      <c r="B243" s="8" t="s">
        <v>27</v>
      </c>
      <c r="C243" s="18">
        <v>42350</v>
      </c>
      <c r="D243" s="15">
        <v>0.95833333333333337</v>
      </c>
      <c r="E243" s="15">
        <v>0.96527777777777779</v>
      </c>
      <c r="F243" s="4">
        <v>42350.965277777781</v>
      </c>
      <c r="G243">
        <v>169</v>
      </c>
      <c r="M243" t="s">
        <v>232</v>
      </c>
      <c r="N243" s="12"/>
    </row>
    <row r="244" spans="1:14">
      <c r="A244" s="8">
        <v>40103</v>
      </c>
      <c r="B244" s="8" t="s">
        <v>27</v>
      </c>
      <c r="C244" s="18">
        <v>42351</v>
      </c>
      <c r="D244" s="15">
        <v>0.20833333333333334</v>
      </c>
      <c r="E244" s="15">
        <v>0.21249999999999999</v>
      </c>
      <c r="F244" s="4">
        <v>42351.212500000001</v>
      </c>
      <c r="G244">
        <v>232</v>
      </c>
      <c r="M244" t="s">
        <v>721</v>
      </c>
      <c r="N244" s="12"/>
    </row>
    <row r="245" spans="1:14">
      <c r="A245" s="8">
        <v>40103</v>
      </c>
      <c r="B245" s="8" t="s">
        <v>27</v>
      </c>
      <c r="C245" s="18">
        <v>42351</v>
      </c>
      <c r="D245" s="15">
        <v>0.23958333333333334</v>
      </c>
      <c r="E245" s="15">
        <v>0.24027777777777778</v>
      </c>
      <c r="F245" s="4">
        <v>42351.240277777775</v>
      </c>
      <c r="G245">
        <v>261</v>
      </c>
      <c r="M245" t="s">
        <v>720</v>
      </c>
      <c r="N245" s="12"/>
    </row>
    <row r="246" spans="1:14">
      <c r="A246" s="8">
        <v>40103</v>
      </c>
      <c r="B246" s="8" t="s">
        <v>27</v>
      </c>
      <c r="C246" s="18">
        <v>42351</v>
      </c>
      <c r="D246" s="15">
        <v>0.29166666666666669</v>
      </c>
      <c r="E246" s="15">
        <v>0.28819444444444448</v>
      </c>
      <c r="F246" s="4">
        <v>42351.288194444445</v>
      </c>
      <c r="G246">
        <v>236</v>
      </c>
      <c r="M246" t="s">
        <v>719</v>
      </c>
      <c r="N246" s="12"/>
    </row>
    <row r="247" spans="1:14">
      <c r="A247" s="8">
        <v>40103</v>
      </c>
      <c r="B247" s="8" t="s">
        <v>27</v>
      </c>
      <c r="C247" s="18">
        <v>42351</v>
      </c>
      <c r="D247" s="15">
        <v>0.33333333333333331</v>
      </c>
      <c r="E247" s="15">
        <v>0.3520833333333333</v>
      </c>
      <c r="F247" s="4">
        <v>42351.352083333331</v>
      </c>
      <c r="G247">
        <v>204</v>
      </c>
      <c r="H247">
        <v>28</v>
      </c>
      <c r="M247" t="s">
        <v>718</v>
      </c>
      <c r="N247" s="12"/>
    </row>
    <row r="248" spans="1:14">
      <c r="A248" s="8">
        <v>40103</v>
      </c>
      <c r="B248" s="8" t="s">
        <v>27</v>
      </c>
      <c r="C248" s="18">
        <v>42351</v>
      </c>
      <c r="D248" s="15">
        <v>0.33333333333333331</v>
      </c>
      <c r="E248" s="15">
        <v>0.35625000000000001</v>
      </c>
      <c r="F248" s="4">
        <v>42351.356249999997</v>
      </c>
      <c r="K248">
        <v>4.9400000000000004</v>
      </c>
      <c r="N248" s="12"/>
    </row>
    <row r="249" spans="1:14">
      <c r="A249" s="8">
        <v>40103</v>
      </c>
      <c r="B249" s="8" t="s">
        <v>27</v>
      </c>
      <c r="C249" s="18">
        <v>42351</v>
      </c>
      <c r="D249" s="15">
        <v>0.41666666666666669</v>
      </c>
      <c r="E249" s="15">
        <v>0.41666666666666669</v>
      </c>
      <c r="F249" s="4">
        <v>42351.416666666664</v>
      </c>
      <c r="G249">
        <v>155</v>
      </c>
      <c r="N249" s="12"/>
    </row>
    <row r="250" spans="1:14">
      <c r="A250" s="8">
        <v>40103</v>
      </c>
      <c r="B250" s="8" t="s">
        <v>27</v>
      </c>
      <c r="C250" s="18">
        <v>42351</v>
      </c>
      <c r="D250" s="15">
        <v>0.41666666666666669</v>
      </c>
      <c r="E250" s="15">
        <v>0.4201388888888889</v>
      </c>
      <c r="F250" s="4">
        <v>42351.420138888891</v>
      </c>
      <c r="M250" t="s">
        <v>111</v>
      </c>
      <c r="N250" s="12"/>
    </row>
    <row r="251" spans="1:14">
      <c r="A251" s="8">
        <v>40103</v>
      </c>
      <c r="B251" s="8" t="s">
        <v>27</v>
      </c>
      <c r="C251" s="18">
        <v>42351</v>
      </c>
      <c r="D251" s="15">
        <v>0.41666666666666669</v>
      </c>
      <c r="E251" s="15">
        <v>0.42083333333333334</v>
      </c>
      <c r="F251" s="4">
        <v>42351.42083333333</v>
      </c>
      <c r="M251" t="s">
        <v>280</v>
      </c>
      <c r="N251" s="12"/>
    </row>
    <row r="252" spans="1:14">
      <c r="A252" s="8">
        <v>40103</v>
      </c>
      <c r="B252" s="8" t="s">
        <v>27</v>
      </c>
      <c r="C252" s="18">
        <v>42351</v>
      </c>
      <c r="D252" s="15">
        <v>0.41666666666666669</v>
      </c>
      <c r="E252" s="15">
        <v>0.43124999999999997</v>
      </c>
      <c r="F252" s="4">
        <v>42351.431250000001</v>
      </c>
      <c r="G252">
        <v>135</v>
      </c>
      <c r="M252" t="s">
        <v>282</v>
      </c>
      <c r="N252" s="12"/>
    </row>
    <row r="253" spans="1:14">
      <c r="A253" s="8">
        <v>40103</v>
      </c>
      <c r="B253" s="8" t="s">
        <v>27</v>
      </c>
      <c r="C253" s="18">
        <v>42351</v>
      </c>
      <c r="D253" s="15">
        <v>0.41666666666666669</v>
      </c>
      <c r="E253" s="15">
        <v>0.43402777777777773</v>
      </c>
      <c r="F253" s="4">
        <v>42351.434027777781</v>
      </c>
      <c r="M253" t="s">
        <v>281</v>
      </c>
      <c r="N253" s="12"/>
    </row>
    <row r="254" spans="1:14">
      <c r="A254" s="8">
        <v>40103</v>
      </c>
      <c r="B254" s="8" t="s">
        <v>27</v>
      </c>
      <c r="C254" s="18">
        <v>42351</v>
      </c>
      <c r="D254" s="15">
        <v>0.41666666666666669</v>
      </c>
      <c r="E254" s="15">
        <v>0.43541666666666662</v>
      </c>
      <c r="F254" s="4">
        <v>42351.435416666667</v>
      </c>
      <c r="G254">
        <v>136</v>
      </c>
      <c r="M254" t="s">
        <v>280</v>
      </c>
      <c r="N254" s="12"/>
    </row>
    <row r="255" spans="1:14">
      <c r="A255" s="8">
        <v>40103</v>
      </c>
      <c r="B255" s="8" t="s">
        <v>27</v>
      </c>
      <c r="C255" s="18">
        <v>42351</v>
      </c>
      <c r="D255" s="15">
        <v>0.41666666666666669</v>
      </c>
      <c r="E255" s="15">
        <v>0.4458333333333333</v>
      </c>
      <c r="F255" s="4">
        <v>42351.445833333331</v>
      </c>
      <c r="G255">
        <v>110</v>
      </c>
      <c r="M255" t="s">
        <v>282</v>
      </c>
      <c r="N255" s="12"/>
    </row>
    <row r="256" spans="1:14">
      <c r="A256" s="8">
        <v>40103</v>
      </c>
      <c r="B256" s="8" t="s">
        <v>27</v>
      </c>
      <c r="C256" s="18">
        <v>42351</v>
      </c>
      <c r="D256" s="15">
        <v>0.41666666666666669</v>
      </c>
      <c r="E256" s="15">
        <v>0.44930555555555557</v>
      </c>
      <c r="F256" s="4">
        <v>42351.449305555558</v>
      </c>
      <c r="G256">
        <v>111</v>
      </c>
      <c r="M256" t="s">
        <v>281</v>
      </c>
      <c r="N256" s="12"/>
    </row>
    <row r="257" spans="1:24">
      <c r="A257" s="8">
        <v>40103</v>
      </c>
      <c r="B257" s="8" t="s">
        <v>27</v>
      </c>
      <c r="C257" s="18">
        <v>42351</v>
      </c>
      <c r="D257" s="15">
        <v>0.41666666666666669</v>
      </c>
      <c r="E257" s="15">
        <v>0.45</v>
      </c>
      <c r="F257" s="4">
        <v>42351.45</v>
      </c>
      <c r="M257" t="s">
        <v>280</v>
      </c>
      <c r="N257" s="12"/>
    </row>
    <row r="258" spans="1:24">
      <c r="A258" s="8">
        <v>40103</v>
      </c>
      <c r="B258" s="8" t="s">
        <v>27</v>
      </c>
      <c r="C258" s="18">
        <v>42351</v>
      </c>
      <c r="D258" s="15">
        <v>0.41666666666666669</v>
      </c>
      <c r="E258" s="15">
        <v>0.4604166666666667</v>
      </c>
      <c r="F258" s="4">
        <v>42351.460416666669</v>
      </c>
      <c r="G258">
        <v>91</v>
      </c>
      <c r="M258" t="s">
        <v>279</v>
      </c>
      <c r="N258" s="12"/>
    </row>
    <row r="259" spans="1:24">
      <c r="A259" s="8">
        <v>40103</v>
      </c>
      <c r="B259" s="8" t="s">
        <v>27</v>
      </c>
      <c r="C259" s="18">
        <v>42351</v>
      </c>
      <c r="D259" s="15">
        <v>0.47916666666666669</v>
      </c>
      <c r="E259" s="15">
        <v>0.4770833333333333</v>
      </c>
      <c r="F259" s="4">
        <v>42351.477083333331</v>
      </c>
      <c r="G259">
        <v>102</v>
      </c>
      <c r="N259" s="12"/>
    </row>
    <row r="260" spans="1:24">
      <c r="A260" s="8">
        <v>40103</v>
      </c>
      <c r="B260" s="8" t="s">
        <v>27</v>
      </c>
      <c r="C260" s="18">
        <v>42351</v>
      </c>
      <c r="D260" s="15">
        <v>0.5</v>
      </c>
      <c r="E260" s="15"/>
      <c r="F260" s="4">
        <v>42351.5</v>
      </c>
      <c r="G260">
        <v>120</v>
      </c>
      <c r="M260" t="s">
        <v>717</v>
      </c>
      <c r="N260" s="12"/>
    </row>
    <row r="261" spans="1:24">
      <c r="A261" s="8">
        <v>40103</v>
      </c>
      <c r="B261" s="8" t="s">
        <v>27</v>
      </c>
      <c r="C261" s="18">
        <v>42351</v>
      </c>
      <c r="D261" s="15">
        <v>0.5</v>
      </c>
      <c r="E261" s="15"/>
      <c r="F261" s="4">
        <v>42351.5</v>
      </c>
      <c r="K261">
        <v>4.53</v>
      </c>
      <c r="M261" t="s">
        <v>716</v>
      </c>
      <c r="N261" s="12"/>
    </row>
    <row r="262" spans="1:24">
      <c r="A262" s="8">
        <v>40103</v>
      </c>
      <c r="B262" s="8" t="s">
        <v>27</v>
      </c>
      <c r="C262" s="18">
        <v>42351</v>
      </c>
      <c r="D262" s="15">
        <v>0.5</v>
      </c>
      <c r="E262" s="15">
        <v>0.52430555555555558</v>
      </c>
      <c r="F262" s="4">
        <v>42351.524305555555</v>
      </c>
      <c r="H262">
        <v>40.590000000000003</v>
      </c>
      <c r="M262" t="s">
        <v>715</v>
      </c>
      <c r="N262" s="12"/>
    </row>
    <row r="263" spans="1:24">
      <c r="A263" s="8">
        <v>40103</v>
      </c>
      <c r="B263" s="8" t="s">
        <v>27</v>
      </c>
      <c r="C263" s="18">
        <v>42351</v>
      </c>
      <c r="D263" s="15">
        <v>0.54166666666666663</v>
      </c>
      <c r="E263" s="15">
        <v>0.54375000000000007</v>
      </c>
      <c r="F263" s="4">
        <v>42351.543749999997</v>
      </c>
      <c r="G263">
        <v>127</v>
      </c>
      <c r="M263" t="s">
        <v>714</v>
      </c>
      <c r="N263" s="12"/>
    </row>
    <row r="264" spans="1:24">
      <c r="A264" s="8">
        <v>40103</v>
      </c>
      <c r="B264" s="8" t="s">
        <v>27</v>
      </c>
      <c r="C264" s="18">
        <v>42351</v>
      </c>
      <c r="D264" s="15">
        <v>0.60416666666666663</v>
      </c>
      <c r="E264" s="15">
        <v>0.6020833333333333</v>
      </c>
      <c r="F264" s="4">
        <v>42351.602083333331</v>
      </c>
      <c r="G264">
        <v>89</v>
      </c>
      <c r="J264">
        <v>8</v>
      </c>
      <c r="M264" t="s">
        <v>713</v>
      </c>
      <c r="N264" s="12"/>
    </row>
    <row r="265" spans="1:24">
      <c r="A265" s="8">
        <v>40103</v>
      </c>
      <c r="B265" s="8" t="s">
        <v>27</v>
      </c>
      <c r="C265" s="18">
        <v>42351</v>
      </c>
      <c r="D265" s="15">
        <v>0.61458333333333337</v>
      </c>
      <c r="E265" s="15">
        <v>0.61388888888888882</v>
      </c>
      <c r="F265" s="4">
        <v>42351.613888888889</v>
      </c>
      <c r="G265">
        <v>94</v>
      </c>
      <c r="J265">
        <v>4</v>
      </c>
      <c r="M265" t="s">
        <v>128</v>
      </c>
      <c r="N265" s="12"/>
    </row>
    <row r="266" spans="1:24">
      <c r="A266" s="8">
        <v>40103</v>
      </c>
      <c r="B266" s="8" t="s">
        <v>27</v>
      </c>
      <c r="C266" s="18">
        <v>42351</v>
      </c>
      <c r="D266" s="15">
        <v>0.625</v>
      </c>
      <c r="E266" s="15">
        <v>0.62430555555555556</v>
      </c>
      <c r="F266" s="4">
        <v>42351.624305555553</v>
      </c>
      <c r="G266">
        <v>95</v>
      </c>
      <c r="J266">
        <v>4</v>
      </c>
      <c r="M266" t="s">
        <v>712</v>
      </c>
      <c r="N266" s="12"/>
    </row>
    <row r="267" spans="1:24">
      <c r="A267" s="8">
        <v>40103</v>
      </c>
      <c r="B267" s="8" t="s">
        <v>27</v>
      </c>
      <c r="C267" s="18">
        <v>42351</v>
      </c>
      <c r="D267" s="15">
        <v>0.63541666666666663</v>
      </c>
      <c r="E267" s="15">
        <v>0.63541666666666663</v>
      </c>
      <c r="F267" s="4">
        <v>42351.635416666664</v>
      </c>
      <c r="G267">
        <v>110</v>
      </c>
      <c r="N267" s="12"/>
    </row>
    <row r="268" spans="1:24">
      <c r="A268" s="8">
        <v>40103</v>
      </c>
      <c r="B268" s="8" t="s">
        <v>27</v>
      </c>
      <c r="C268" s="18">
        <v>42351</v>
      </c>
      <c r="D268" s="15">
        <v>0.66666666666666663</v>
      </c>
      <c r="E268" s="15">
        <v>0.65625</v>
      </c>
      <c r="F268" s="4">
        <v>42351.65625</v>
      </c>
      <c r="M268" t="s">
        <v>711</v>
      </c>
      <c r="N268" s="12"/>
    </row>
    <row r="269" spans="1:24">
      <c r="A269" s="8">
        <v>40103</v>
      </c>
      <c r="B269" s="8" t="s">
        <v>27</v>
      </c>
      <c r="C269" s="18">
        <v>42351</v>
      </c>
      <c r="D269" s="15">
        <v>0.66666666666666663</v>
      </c>
      <c r="E269" s="15">
        <v>0.65972222222222221</v>
      </c>
      <c r="F269" s="4">
        <v>42351.659722222219</v>
      </c>
      <c r="M269" t="s">
        <v>424</v>
      </c>
      <c r="N269" s="12"/>
    </row>
    <row r="270" spans="1:24">
      <c r="A270" s="8">
        <v>40105</v>
      </c>
      <c r="B270" s="8" t="s">
        <v>131</v>
      </c>
      <c r="C270" s="18">
        <v>42349</v>
      </c>
      <c r="D270" s="15">
        <v>0.66666666666666663</v>
      </c>
      <c r="E270" s="15">
        <v>0.70000000000000007</v>
      </c>
      <c r="F270" s="4">
        <v>42349.7</v>
      </c>
      <c r="G270">
        <v>118</v>
      </c>
      <c r="L270">
        <v>0.1</v>
      </c>
      <c r="M270" t="s">
        <v>710</v>
      </c>
      <c r="N270" s="8"/>
      <c r="O270" s="8"/>
      <c r="P270" s="8"/>
      <c r="Q270" s="8"/>
      <c r="R270" s="8"/>
      <c r="S270" s="8"/>
      <c r="T270" s="8"/>
      <c r="U270" s="8"/>
      <c r="V270" s="8"/>
      <c r="W270" s="8"/>
      <c r="X270" s="8"/>
    </row>
    <row r="271" spans="1:24">
      <c r="A271" s="8">
        <v>40105</v>
      </c>
      <c r="B271" s="8" t="s">
        <v>131</v>
      </c>
      <c r="C271" s="18">
        <v>42349</v>
      </c>
      <c r="D271" s="15">
        <v>0.66666666666666663</v>
      </c>
      <c r="E271" s="15">
        <v>0.70208333333333339</v>
      </c>
      <c r="F271" s="4">
        <v>42349.70208333333</v>
      </c>
      <c r="M271" t="s">
        <v>245</v>
      </c>
      <c r="N271" s="12"/>
      <c r="O271" s="12"/>
      <c r="P271" s="12"/>
      <c r="Q271" s="12"/>
      <c r="R271" s="12"/>
      <c r="S271" s="12"/>
      <c r="T271" s="12"/>
      <c r="U271" s="12"/>
      <c r="V271" s="12"/>
      <c r="W271" s="12"/>
      <c r="X271" s="12"/>
    </row>
    <row r="272" spans="1:24">
      <c r="A272" s="8">
        <v>40105</v>
      </c>
      <c r="B272" s="8" t="s">
        <v>131</v>
      </c>
      <c r="C272" s="18">
        <v>42349</v>
      </c>
      <c r="D272" s="15">
        <v>0.75</v>
      </c>
      <c r="E272" s="15">
        <v>0.77847222222222223</v>
      </c>
      <c r="F272" s="4">
        <v>42349.77847222222</v>
      </c>
      <c r="G272">
        <v>151</v>
      </c>
      <c r="N272" s="12"/>
      <c r="O272" s="12"/>
      <c r="P272" s="12"/>
      <c r="Q272" s="12"/>
      <c r="R272" s="12"/>
      <c r="S272" s="12"/>
      <c r="T272" s="12"/>
      <c r="U272" s="12"/>
      <c r="V272" s="12"/>
      <c r="W272" s="12"/>
      <c r="X272" s="12"/>
    </row>
    <row r="273" spans="1:24">
      <c r="A273" s="8">
        <v>40105</v>
      </c>
      <c r="B273" s="8" t="s">
        <v>131</v>
      </c>
      <c r="C273" s="18">
        <v>42349</v>
      </c>
      <c r="D273" s="15">
        <v>0.75</v>
      </c>
      <c r="E273" s="15">
        <v>0.77916666666666667</v>
      </c>
      <c r="F273" s="4">
        <v>42349.779166666667</v>
      </c>
      <c r="N273" s="12"/>
      <c r="O273" s="12"/>
      <c r="P273" s="12"/>
      <c r="Q273" s="12"/>
      <c r="R273" s="12"/>
      <c r="S273" s="12"/>
      <c r="T273" s="12"/>
      <c r="U273" s="12"/>
      <c r="V273" s="12"/>
      <c r="W273" s="12"/>
      <c r="X273" s="12"/>
    </row>
    <row r="274" spans="1:24">
      <c r="A274" s="8">
        <v>40105</v>
      </c>
      <c r="B274" s="8" t="s">
        <v>131</v>
      </c>
      <c r="C274" s="18">
        <v>42349</v>
      </c>
      <c r="D274" s="15">
        <v>0.75</v>
      </c>
      <c r="E274" s="15">
        <v>0.78125</v>
      </c>
      <c r="F274" s="4">
        <v>42349.78125</v>
      </c>
      <c r="G274">
        <v>93.4</v>
      </c>
      <c r="M274" t="s">
        <v>709</v>
      </c>
      <c r="N274" s="12"/>
      <c r="O274" s="12"/>
      <c r="P274" s="12"/>
      <c r="Q274" s="12"/>
      <c r="R274" s="12"/>
      <c r="S274" s="12"/>
      <c r="T274" s="12"/>
      <c r="U274" s="12"/>
      <c r="V274" s="12"/>
      <c r="W274" s="12"/>
      <c r="X274" s="12"/>
    </row>
    <row r="275" spans="1:24">
      <c r="A275" s="8">
        <v>40105</v>
      </c>
      <c r="B275" s="8" t="s">
        <v>131</v>
      </c>
      <c r="C275" s="18">
        <v>42349</v>
      </c>
      <c r="D275" s="15">
        <v>0.90625</v>
      </c>
      <c r="E275" s="15">
        <v>0.90555555555555556</v>
      </c>
      <c r="F275" s="4">
        <v>42349.905555555553</v>
      </c>
      <c r="G275">
        <v>70</v>
      </c>
      <c r="J275">
        <v>12</v>
      </c>
      <c r="M275" t="s">
        <v>142</v>
      </c>
      <c r="N275" s="12"/>
      <c r="O275" s="12"/>
      <c r="P275" s="12"/>
      <c r="Q275" s="12"/>
      <c r="R275" s="12"/>
      <c r="S275" s="12"/>
      <c r="T275" s="12"/>
      <c r="U275" s="12"/>
      <c r="V275" s="12"/>
      <c r="W275" s="12"/>
      <c r="X275" s="12"/>
    </row>
    <row r="276" spans="1:24">
      <c r="A276" s="8">
        <v>40105</v>
      </c>
      <c r="B276" s="8" t="s">
        <v>131</v>
      </c>
      <c r="C276" s="18">
        <v>42349</v>
      </c>
      <c r="D276" s="15">
        <v>0.91666666666666663</v>
      </c>
      <c r="E276" s="15">
        <v>0.9159722222222223</v>
      </c>
      <c r="F276" s="4">
        <v>42349.915972222225</v>
      </c>
      <c r="G276">
        <v>91</v>
      </c>
      <c r="N276" s="12"/>
      <c r="O276" s="12"/>
      <c r="P276" s="12"/>
      <c r="Q276" s="12"/>
      <c r="R276" s="12"/>
      <c r="S276" s="12"/>
      <c r="T276" s="12"/>
      <c r="U276" s="12"/>
      <c r="V276" s="12"/>
      <c r="W276" s="12"/>
      <c r="X276" s="12"/>
    </row>
    <row r="277" spans="1:24">
      <c r="A277" s="8">
        <v>40105</v>
      </c>
      <c r="B277" s="8" t="s">
        <v>131</v>
      </c>
      <c r="C277" s="18">
        <v>42349</v>
      </c>
      <c r="D277" s="15">
        <v>0.95833333333333337</v>
      </c>
      <c r="E277" s="15">
        <v>0.95833333333333337</v>
      </c>
      <c r="F277" s="4">
        <v>42349.958333333336</v>
      </c>
      <c r="G277">
        <v>71</v>
      </c>
      <c r="M277" t="s">
        <v>708</v>
      </c>
      <c r="N277" s="12"/>
      <c r="O277" s="12"/>
      <c r="P277" s="12"/>
      <c r="Q277" s="12"/>
      <c r="R277" s="12"/>
      <c r="S277" s="12"/>
      <c r="T277" s="12"/>
      <c r="U277" s="12"/>
      <c r="V277" s="12"/>
      <c r="W277" s="12"/>
      <c r="X277" s="12"/>
    </row>
    <row r="278" spans="1:24">
      <c r="A278" s="8">
        <v>40105</v>
      </c>
      <c r="B278" s="8" t="s">
        <v>131</v>
      </c>
      <c r="C278" s="18">
        <v>42349</v>
      </c>
      <c r="D278" s="15">
        <v>0.96875</v>
      </c>
      <c r="E278" s="15">
        <v>0.97222222222222221</v>
      </c>
      <c r="F278" s="4">
        <v>42349.972222222219</v>
      </c>
      <c r="G278">
        <v>62</v>
      </c>
      <c r="M278" t="s">
        <v>707</v>
      </c>
      <c r="N278" s="12"/>
      <c r="O278" s="12"/>
      <c r="P278" s="12"/>
      <c r="Q278" s="12"/>
      <c r="R278" s="12"/>
      <c r="S278" s="12"/>
      <c r="T278" s="12"/>
      <c r="U278" s="12"/>
      <c r="V278" s="12"/>
      <c r="W278" s="12"/>
      <c r="X278" s="12"/>
    </row>
    <row r="279" spans="1:24">
      <c r="A279" s="8">
        <v>40105</v>
      </c>
      <c r="B279" s="8" t="s">
        <v>131</v>
      </c>
      <c r="C279" s="18">
        <v>42349</v>
      </c>
      <c r="D279" s="15">
        <v>0.96875</v>
      </c>
      <c r="E279" s="15">
        <v>0.97291666666666676</v>
      </c>
      <c r="F279" s="4">
        <v>42349.972916666666</v>
      </c>
      <c r="J279">
        <v>16</v>
      </c>
      <c r="M279" t="s">
        <v>706</v>
      </c>
      <c r="N279" s="12"/>
      <c r="O279" s="12"/>
      <c r="P279" s="12"/>
      <c r="Q279" s="12"/>
      <c r="R279" s="12"/>
      <c r="S279" s="12"/>
      <c r="T279" s="12"/>
      <c r="U279" s="12"/>
      <c r="V279" s="12"/>
      <c r="W279" s="12"/>
      <c r="X279" s="12"/>
    </row>
    <row r="280" spans="1:24">
      <c r="A280" s="8">
        <v>40105</v>
      </c>
      <c r="B280" s="8" t="s">
        <v>131</v>
      </c>
      <c r="C280" s="18">
        <v>42349</v>
      </c>
      <c r="D280" s="15">
        <v>0.97916666666666663</v>
      </c>
      <c r="E280" s="15">
        <v>0.98611111111111116</v>
      </c>
      <c r="F280" s="4">
        <v>42349.986111111109</v>
      </c>
      <c r="G280">
        <v>110</v>
      </c>
      <c r="N280" s="12"/>
      <c r="O280" s="12"/>
      <c r="P280" s="12"/>
      <c r="Q280" s="12"/>
      <c r="R280" s="12"/>
      <c r="S280" s="12"/>
      <c r="T280" s="12"/>
      <c r="U280" s="12"/>
      <c r="V280" s="12"/>
      <c r="W280" s="12"/>
      <c r="X280" s="12"/>
    </row>
    <row r="281" spans="1:24">
      <c r="A281" s="8">
        <v>40105</v>
      </c>
      <c r="B281" s="8" t="s">
        <v>131</v>
      </c>
      <c r="C281" s="18">
        <v>42350</v>
      </c>
      <c r="D281" s="15">
        <v>0.29166666666666669</v>
      </c>
      <c r="E281" s="15"/>
      <c r="F281" s="4">
        <v>42350.291666666664</v>
      </c>
      <c r="M281" t="s">
        <v>705</v>
      </c>
      <c r="N281" s="12"/>
      <c r="O281" s="12"/>
      <c r="P281" s="12"/>
      <c r="Q281" s="12"/>
      <c r="R281" s="12"/>
      <c r="S281" s="12"/>
      <c r="T281" s="12"/>
      <c r="U281" s="12"/>
      <c r="V281" s="12"/>
      <c r="W281" s="12"/>
      <c r="X281" s="12"/>
    </row>
    <row r="282" spans="1:24">
      <c r="A282" s="8">
        <v>40105</v>
      </c>
      <c r="B282" s="8" t="s">
        <v>131</v>
      </c>
      <c r="C282" s="18">
        <v>42350</v>
      </c>
      <c r="D282" s="15">
        <v>0.33333333333333331</v>
      </c>
      <c r="E282" s="15">
        <v>0.36319444444444443</v>
      </c>
      <c r="F282" s="4">
        <v>42350.363194444442</v>
      </c>
      <c r="G282">
        <v>158</v>
      </c>
      <c r="N282" s="12"/>
      <c r="O282" s="12"/>
      <c r="P282" s="12"/>
      <c r="Q282" s="12"/>
      <c r="R282" s="12"/>
      <c r="S282" s="12"/>
      <c r="T282" s="12"/>
      <c r="U282" s="12"/>
      <c r="V282" s="12"/>
      <c r="W282" s="12"/>
      <c r="X282" s="12"/>
    </row>
    <row r="283" spans="1:24">
      <c r="A283" s="8">
        <v>40105</v>
      </c>
      <c r="B283" s="8" t="s">
        <v>131</v>
      </c>
      <c r="C283" s="18">
        <v>42350</v>
      </c>
      <c r="D283" s="15">
        <v>0.33333333333333331</v>
      </c>
      <c r="E283" s="15">
        <v>0.3659722222222222</v>
      </c>
      <c r="F283" s="4">
        <v>42350.365972222222</v>
      </c>
      <c r="K283">
        <v>2.64</v>
      </c>
      <c r="N283" s="12"/>
      <c r="O283" s="12"/>
      <c r="P283" s="12"/>
      <c r="Q283" s="12"/>
      <c r="R283" s="12"/>
      <c r="S283" s="12"/>
      <c r="T283" s="12"/>
      <c r="U283" s="12"/>
      <c r="V283" s="12"/>
      <c r="W283" s="12"/>
      <c r="X283" s="12"/>
    </row>
    <row r="284" spans="1:24">
      <c r="A284" s="8">
        <v>40105</v>
      </c>
      <c r="B284" s="8" t="s">
        <v>131</v>
      </c>
      <c r="C284" s="18">
        <v>42350</v>
      </c>
      <c r="D284" s="15">
        <v>0.33333333333333331</v>
      </c>
      <c r="E284" s="15">
        <v>0.36944444444444446</v>
      </c>
      <c r="F284" s="4">
        <v>42350.369444444441</v>
      </c>
      <c r="H284">
        <v>44.1</v>
      </c>
      <c r="M284" t="s">
        <v>704</v>
      </c>
      <c r="N284" s="12"/>
      <c r="O284" s="12"/>
      <c r="P284" s="12"/>
      <c r="Q284" s="12"/>
      <c r="R284" s="12"/>
      <c r="S284" s="12"/>
      <c r="T284" s="12"/>
      <c r="U284" s="12"/>
      <c r="V284" s="12"/>
      <c r="W284" s="12"/>
      <c r="X284" s="12"/>
    </row>
    <row r="285" spans="1:24">
      <c r="A285" s="8">
        <v>40105</v>
      </c>
      <c r="B285" s="8" t="s">
        <v>131</v>
      </c>
      <c r="C285" s="18">
        <v>42350</v>
      </c>
      <c r="D285" s="15">
        <v>0.39583333333333331</v>
      </c>
      <c r="E285" s="15"/>
      <c r="F285" s="4">
        <v>42350.395833333336</v>
      </c>
      <c r="M285" t="s">
        <v>703</v>
      </c>
      <c r="N285" s="12"/>
      <c r="O285" s="12"/>
      <c r="P285" s="12"/>
      <c r="Q285" s="12"/>
      <c r="R285" s="12"/>
      <c r="S285" s="12"/>
      <c r="T285" s="12"/>
      <c r="U285" s="12"/>
      <c r="V285" s="12"/>
      <c r="W285" s="12"/>
      <c r="X285" s="12"/>
    </row>
    <row r="286" spans="1:24">
      <c r="A286" s="8">
        <v>40105</v>
      </c>
      <c r="B286" s="8" t="s">
        <v>131</v>
      </c>
      <c r="C286" s="18">
        <v>42350</v>
      </c>
      <c r="D286" s="15">
        <v>0.45833333333333331</v>
      </c>
      <c r="E286" s="15">
        <v>0.4548611111111111</v>
      </c>
      <c r="F286" s="4">
        <v>42350.454861111109</v>
      </c>
      <c r="G286">
        <v>207</v>
      </c>
      <c r="M286" t="s">
        <v>702</v>
      </c>
      <c r="N286" s="12"/>
      <c r="O286" s="12"/>
      <c r="P286" s="12"/>
      <c r="Q286" s="12"/>
      <c r="R286" s="12"/>
      <c r="S286" s="12"/>
      <c r="T286" s="12"/>
      <c r="U286" s="12"/>
      <c r="V286" s="12"/>
      <c r="W286" s="12"/>
      <c r="X286" s="12"/>
    </row>
    <row r="287" spans="1:24">
      <c r="A287" s="8">
        <v>40105</v>
      </c>
      <c r="B287" s="8" t="s">
        <v>131</v>
      </c>
      <c r="C287" s="18">
        <v>42350</v>
      </c>
      <c r="D287" s="15">
        <v>0.44791666666666669</v>
      </c>
      <c r="E287" s="15">
        <v>0.45555555555555555</v>
      </c>
      <c r="F287" s="4">
        <v>42350.455555555556</v>
      </c>
      <c r="M287" t="s">
        <v>232</v>
      </c>
      <c r="N287" s="12"/>
      <c r="O287" s="12"/>
      <c r="P287" s="12"/>
      <c r="Q287" s="12"/>
      <c r="R287" s="12"/>
      <c r="S287" s="12"/>
      <c r="T287" s="12"/>
      <c r="U287" s="12"/>
      <c r="V287" s="12"/>
      <c r="W287" s="12"/>
      <c r="X287" s="12"/>
    </row>
    <row r="288" spans="1:24">
      <c r="A288" s="8">
        <v>40105</v>
      </c>
      <c r="B288" s="8" t="s">
        <v>131</v>
      </c>
      <c r="C288" s="18">
        <v>42350</v>
      </c>
      <c r="D288" s="15">
        <v>0.45833333333333331</v>
      </c>
      <c r="E288" s="15">
        <v>0.46111111111111108</v>
      </c>
      <c r="F288" s="4">
        <v>42350.461111111108</v>
      </c>
      <c r="M288" t="s">
        <v>111</v>
      </c>
      <c r="N288" s="12"/>
      <c r="O288" s="12"/>
      <c r="P288" s="12"/>
      <c r="Q288" s="12"/>
      <c r="R288" s="12"/>
      <c r="S288" s="12"/>
      <c r="T288" s="12"/>
      <c r="U288" s="12"/>
      <c r="V288" s="12"/>
      <c r="W288" s="12"/>
      <c r="X288" s="12"/>
    </row>
    <row r="289" spans="1:24">
      <c r="A289" s="8">
        <v>40105</v>
      </c>
      <c r="B289" s="8" t="s">
        <v>131</v>
      </c>
      <c r="C289" s="18">
        <v>42350</v>
      </c>
      <c r="D289" s="15">
        <v>0.45833333333333331</v>
      </c>
      <c r="E289" s="15">
        <v>0.46180555555555558</v>
      </c>
      <c r="F289" s="4">
        <v>42350.461805555555</v>
      </c>
      <c r="M289" t="s">
        <v>109</v>
      </c>
      <c r="N289" s="12"/>
      <c r="O289" s="12"/>
      <c r="P289" s="12"/>
      <c r="Q289" s="12"/>
      <c r="R289" s="12"/>
      <c r="S289" s="12"/>
      <c r="T289" s="12"/>
      <c r="U289" s="12"/>
      <c r="V289" s="12"/>
      <c r="W289" s="12"/>
      <c r="X289" s="12"/>
    </row>
    <row r="290" spans="1:24">
      <c r="A290" s="8">
        <v>40105</v>
      </c>
      <c r="B290" s="8" t="s">
        <v>131</v>
      </c>
      <c r="C290" s="18">
        <v>42350</v>
      </c>
      <c r="D290" s="15">
        <v>0.45833333333333331</v>
      </c>
      <c r="E290" s="15">
        <v>0.47222222222222227</v>
      </c>
      <c r="F290" s="4">
        <v>42350.472222222219</v>
      </c>
      <c r="G290">
        <v>180</v>
      </c>
      <c r="M290" t="s">
        <v>108</v>
      </c>
      <c r="N290" s="12"/>
      <c r="O290" s="12"/>
      <c r="P290" s="12"/>
      <c r="Q290" s="12"/>
      <c r="R290" s="12"/>
      <c r="S290" s="12"/>
      <c r="T290" s="12"/>
      <c r="U290" s="12"/>
      <c r="V290" s="12"/>
      <c r="W290" s="12"/>
      <c r="X290" s="12"/>
    </row>
    <row r="291" spans="1:24">
      <c r="A291" s="8">
        <v>40105</v>
      </c>
      <c r="B291" s="8" t="s">
        <v>131</v>
      </c>
      <c r="C291" s="18">
        <v>42350</v>
      </c>
      <c r="D291" s="15">
        <v>0.45833333333333331</v>
      </c>
      <c r="E291" s="15">
        <v>0.47569444444444442</v>
      </c>
      <c r="F291" s="4">
        <v>42350.475694444445</v>
      </c>
      <c r="M291" t="s">
        <v>110</v>
      </c>
      <c r="N291" s="12"/>
      <c r="O291" s="12"/>
      <c r="P291" s="12"/>
      <c r="Q291" s="12"/>
      <c r="R291" s="12"/>
      <c r="S291" s="12"/>
      <c r="T291" s="12"/>
      <c r="U291" s="12"/>
      <c r="V291" s="12"/>
      <c r="W291" s="12"/>
      <c r="X291" s="12"/>
    </row>
    <row r="292" spans="1:24">
      <c r="A292" s="8">
        <v>40105</v>
      </c>
      <c r="B292" s="8" t="s">
        <v>131</v>
      </c>
      <c r="C292" s="18">
        <v>42350</v>
      </c>
      <c r="D292" s="15">
        <v>0.45833333333333331</v>
      </c>
      <c r="E292" s="15">
        <v>0.47638888888888892</v>
      </c>
      <c r="F292" s="4">
        <v>42350.476388888892</v>
      </c>
      <c r="G292">
        <v>178</v>
      </c>
      <c r="M292" t="s">
        <v>109</v>
      </c>
      <c r="N292" s="12"/>
      <c r="O292" s="12"/>
      <c r="P292" s="12"/>
      <c r="Q292" s="12"/>
      <c r="R292" s="12"/>
      <c r="S292" s="12"/>
      <c r="T292" s="12"/>
      <c r="U292" s="12"/>
      <c r="V292" s="12"/>
      <c r="W292" s="12"/>
      <c r="X292" s="12"/>
    </row>
    <row r="293" spans="1:24">
      <c r="A293" s="8">
        <v>40105</v>
      </c>
      <c r="B293" s="8" t="s">
        <v>131</v>
      </c>
      <c r="C293" s="18">
        <v>42350</v>
      </c>
      <c r="D293" s="15">
        <v>0.45833333333333331</v>
      </c>
      <c r="E293" s="15">
        <v>0.48749999999999999</v>
      </c>
      <c r="F293" s="4">
        <v>42350.487500000003</v>
      </c>
      <c r="G293">
        <v>144</v>
      </c>
      <c r="M293" t="s">
        <v>108</v>
      </c>
      <c r="N293" s="12"/>
      <c r="O293" s="12"/>
      <c r="P293" s="12"/>
      <c r="Q293" s="12"/>
      <c r="R293" s="12"/>
      <c r="S293" s="12"/>
      <c r="T293" s="12"/>
      <c r="U293" s="12"/>
      <c r="V293" s="12"/>
      <c r="W293" s="12"/>
      <c r="X293" s="12"/>
    </row>
    <row r="294" spans="1:24">
      <c r="A294" s="8">
        <v>40105</v>
      </c>
      <c r="B294" s="8" t="s">
        <v>131</v>
      </c>
      <c r="C294" s="18">
        <v>42350</v>
      </c>
      <c r="D294" s="15">
        <v>0.45833333333333331</v>
      </c>
      <c r="E294" s="15">
        <v>0.4909722222222222</v>
      </c>
      <c r="F294" s="4">
        <v>42350.490972222222</v>
      </c>
      <c r="M294" t="s">
        <v>110</v>
      </c>
      <c r="N294" s="12"/>
      <c r="O294" s="12"/>
      <c r="P294" s="12"/>
      <c r="Q294" s="12"/>
      <c r="R294" s="12"/>
      <c r="S294" s="12"/>
      <c r="T294" s="12"/>
      <c r="U294" s="12"/>
      <c r="V294" s="12"/>
      <c r="W294" s="12"/>
      <c r="X294" s="12"/>
    </row>
    <row r="295" spans="1:24">
      <c r="A295" s="8">
        <v>40105</v>
      </c>
      <c r="B295" s="8" t="s">
        <v>131</v>
      </c>
      <c r="C295" s="18">
        <v>42350</v>
      </c>
      <c r="D295" s="15">
        <v>0.45833333333333331</v>
      </c>
      <c r="E295" s="15">
        <v>0.4909722222222222</v>
      </c>
      <c r="F295" s="4">
        <v>42350.490972222222</v>
      </c>
      <c r="G295">
        <v>133</v>
      </c>
      <c r="M295" t="s">
        <v>109</v>
      </c>
      <c r="N295" s="12"/>
      <c r="O295" s="12"/>
      <c r="P295" s="12"/>
      <c r="Q295" s="12"/>
      <c r="R295" s="12"/>
      <c r="S295" s="12"/>
      <c r="T295" s="12"/>
      <c r="U295" s="12"/>
      <c r="V295" s="12"/>
      <c r="W295" s="12"/>
      <c r="X295" s="12"/>
    </row>
    <row r="296" spans="1:24">
      <c r="A296" s="8">
        <v>40105</v>
      </c>
      <c r="B296" s="8" t="s">
        <v>131</v>
      </c>
      <c r="C296" s="18">
        <v>42350</v>
      </c>
      <c r="D296" s="15">
        <v>0.45833333333333331</v>
      </c>
      <c r="E296" s="15">
        <v>0.50208333333333333</v>
      </c>
      <c r="F296" s="4">
        <v>42350.502083333333</v>
      </c>
      <c r="G296">
        <v>128</v>
      </c>
      <c r="M296" t="s">
        <v>108</v>
      </c>
      <c r="N296" s="12"/>
      <c r="O296" s="12"/>
      <c r="P296" s="12"/>
      <c r="Q296" s="12"/>
      <c r="R296" s="12"/>
      <c r="S296" s="12"/>
      <c r="T296" s="12"/>
      <c r="U296" s="12"/>
      <c r="V296" s="12"/>
      <c r="W296" s="12"/>
      <c r="X296" s="12"/>
    </row>
    <row r="297" spans="1:24">
      <c r="A297" s="8">
        <v>40105</v>
      </c>
      <c r="B297" s="8" t="s">
        <v>131</v>
      </c>
      <c r="C297" s="18">
        <v>42350</v>
      </c>
      <c r="D297" s="15">
        <v>0.5</v>
      </c>
      <c r="E297" s="15">
        <v>0.53611111111111109</v>
      </c>
      <c r="F297" s="4">
        <v>42350.536111111112</v>
      </c>
      <c r="G297">
        <v>145</v>
      </c>
      <c r="N297" s="12"/>
      <c r="O297" s="12"/>
      <c r="P297" s="12"/>
      <c r="Q297" s="12"/>
      <c r="R297" s="12"/>
      <c r="S297" s="12"/>
      <c r="T297" s="12"/>
      <c r="U297" s="12"/>
      <c r="V297" s="12"/>
      <c r="W297" s="12"/>
      <c r="X297" s="12"/>
    </row>
    <row r="298" spans="1:24">
      <c r="A298" s="8">
        <v>40105</v>
      </c>
      <c r="B298" s="8" t="s">
        <v>131</v>
      </c>
      <c r="C298" s="18">
        <v>42350</v>
      </c>
      <c r="D298" s="15">
        <v>0.5</v>
      </c>
      <c r="E298" s="15">
        <v>0.54513888888888895</v>
      </c>
      <c r="F298" s="4">
        <v>42350.545138888891</v>
      </c>
      <c r="H298">
        <v>69</v>
      </c>
      <c r="K298">
        <v>9.85</v>
      </c>
      <c r="M298" t="s">
        <v>701</v>
      </c>
      <c r="N298" s="12"/>
      <c r="O298" s="12"/>
      <c r="P298" s="12"/>
      <c r="Q298" s="12"/>
      <c r="R298" s="12"/>
      <c r="S298" s="12"/>
      <c r="T298" s="12"/>
      <c r="U298" s="12"/>
      <c r="V298" s="12"/>
      <c r="W298" s="12"/>
      <c r="X298" s="12"/>
    </row>
    <row r="299" spans="1:24">
      <c r="A299" s="8">
        <v>40105</v>
      </c>
      <c r="B299" s="8" t="s">
        <v>131</v>
      </c>
      <c r="C299" s="18">
        <v>42350</v>
      </c>
      <c r="D299" s="15">
        <v>0.64583333333333337</v>
      </c>
      <c r="E299" s="15"/>
      <c r="F299" s="4">
        <v>42350.645833333336</v>
      </c>
      <c r="M299" t="s">
        <v>700</v>
      </c>
      <c r="N299" s="12"/>
      <c r="O299" s="12"/>
      <c r="P299" s="12"/>
      <c r="Q299" s="12"/>
      <c r="R299" s="12"/>
      <c r="S299" s="12"/>
      <c r="T299" s="12"/>
      <c r="U299" s="12"/>
      <c r="V299" s="12"/>
      <c r="W299" s="12"/>
      <c r="X299" s="12"/>
    </row>
    <row r="300" spans="1:24">
      <c r="A300" s="8">
        <v>40105</v>
      </c>
      <c r="B300" s="8" t="s">
        <v>131</v>
      </c>
      <c r="C300" s="18">
        <v>42350</v>
      </c>
      <c r="D300" s="15">
        <v>0.71875</v>
      </c>
      <c r="E300" s="15"/>
      <c r="F300" s="4">
        <v>42350.71875</v>
      </c>
      <c r="M300" t="s">
        <v>699</v>
      </c>
      <c r="N300" s="12"/>
      <c r="O300" s="12"/>
      <c r="P300" s="12"/>
      <c r="Q300" s="12"/>
      <c r="R300" s="12"/>
      <c r="S300" s="12"/>
      <c r="T300" s="12"/>
      <c r="U300" s="12"/>
      <c r="V300" s="12"/>
      <c r="W300" s="12"/>
      <c r="X300" s="12"/>
    </row>
    <row r="301" spans="1:24">
      <c r="A301" s="8">
        <v>40105</v>
      </c>
      <c r="B301" s="8" t="s">
        <v>131</v>
      </c>
      <c r="C301" s="18">
        <v>42350</v>
      </c>
      <c r="D301" s="15">
        <v>0.75</v>
      </c>
      <c r="E301" s="15">
        <v>0.76944444444444438</v>
      </c>
      <c r="F301" s="4">
        <v>42350.769444444442</v>
      </c>
      <c r="G301">
        <v>254</v>
      </c>
      <c r="N301" s="12"/>
      <c r="O301" s="12"/>
      <c r="P301" s="12"/>
      <c r="Q301" s="12"/>
      <c r="R301" s="12"/>
      <c r="S301" s="12"/>
      <c r="T301" s="12"/>
      <c r="U301" s="12"/>
      <c r="V301" s="12"/>
      <c r="W301" s="12"/>
      <c r="X301" s="12"/>
    </row>
    <row r="302" spans="1:24">
      <c r="A302" s="8">
        <v>40105</v>
      </c>
      <c r="B302" s="8" t="s">
        <v>131</v>
      </c>
      <c r="C302" s="18">
        <v>42350</v>
      </c>
      <c r="D302" s="15">
        <v>0.75</v>
      </c>
      <c r="E302" s="15">
        <v>0.77500000000000002</v>
      </c>
      <c r="F302" s="4">
        <v>42350.775000000001</v>
      </c>
      <c r="K302">
        <v>11.33</v>
      </c>
      <c r="N302" s="12"/>
      <c r="O302" s="12"/>
      <c r="P302" s="12"/>
      <c r="Q302" s="12"/>
      <c r="R302" s="12"/>
      <c r="S302" s="12"/>
      <c r="T302" s="12"/>
      <c r="U302" s="12"/>
      <c r="V302" s="12"/>
      <c r="W302" s="12"/>
      <c r="X302" s="12"/>
    </row>
    <row r="303" spans="1:24">
      <c r="A303" s="8">
        <v>40105</v>
      </c>
      <c r="B303" s="8" t="s">
        <v>131</v>
      </c>
      <c r="C303" s="18">
        <v>42350</v>
      </c>
      <c r="D303" s="15">
        <v>0.75</v>
      </c>
      <c r="E303" s="15">
        <v>0.77777777777777779</v>
      </c>
      <c r="F303" s="4">
        <v>42350.777777777781</v>
      </c>
      <c r="H303">
        <v>81</v>
      </c>
      <c r="M303" t="s">
        <v>698</v>
      </c>
      <c r="N303" s="12"/>
      <c r="O303" s="12"/>
      <c r="P303" s="12"/>
      <c r="Q303" s="12"/>
      <c r="R303" s="12"/>
      <c r="S303" s="12"/>
      <c r="T303" s="12"/>
      <c r="U303" s="12"/>
      <c r="V303" s="12"/>
      <c r="W303" s="12"/>
      <c r="X303" s="12"/>
    </row>
    <row r="304" spans="1:24">
      <c r="A304" s="8">
        <v>40105</v>
      </c>
      <c r="B304" s="8" t="s">
        <v>131</v>
      </c>
      <c r="C304" s="18">
        <v>42350</v>
      </c>
      <c r="D304" s="15">
        <v>0.79166666666666663</v>
      </c>
      <c r="E304" s="15">
        <v>0.79999999999999993</v>
      </c>
      <c r="F304" s="4">
        <v>42350.8</v>
      </c>
      <c r="G304">
        <v>301</v>
      </c>
      <c r="M304" t="s">
        <v>697</v>
      </c>
      <c r="N304" s="12"/>
      <c r="O304" s="12"/>
      <c r="P304" s="12"/>
      <c r="Q304" s="12"/>
      <c r="R304" s="12"/>
      <c r="S304" s="12"/>
      <c r="T304" s="12"/>
      <c r="U304" s="12"/>
      <c r="V304" s="12"/>
      <c r="W304" s="12"/>
      <c r="X304" s="12"/>
    </row>
    <row r="305" spans="1:24">
      <c r="A305" s="8">
        <v>40105</v>
      </c>
      <c r="B305" s="8" t="s">
        <v>131</v>
      </c>
      <c r="C305" s="18">
        <v>42350</v>
      </c>
      <c r="D305" s="15">
        <v>0.83333333333333337</v>
      </c>
      <c r="E305" s="15">
        <v>0.83888888888888891</v>
      </c>
      <c r="F305" s="4">
        <v>42350.838888888888</v>
      </c>
      <c r="G305">
        <v>232</v>
      </c>
      <c r="M305" t="s">
        <v>696</v>
      </c>
      <c r="N305" s="12"/>
      <c r="O305" s="12"/>
      <c r="P305" s="12"/>
      <c r="Q305" s="12"/>
      <c r="R305" s="12"/>
      <c r="S305" s="12"/>
      <c r="T305" s="12"/>
      <c r="U305" s="12"/>
      <c r="V305" s="12"/>
      <c r="W305" s="12"/>
      <c r="X305" s="12"/>
    </row>
    <row r="306" spans="1:24">
      <c r="A306" s="8">
        <v>40105</v>
      </c>
      <c r="B306" s="8" t="s">
        <v>131</v>
      </c>
      <c r="C306" s="18">
        <v>42350</v>
      </c>
      <c r="D306" s="15">
        <v>0.90625</v>
      </c>
      <c r="E306" s="15">
        <v>0.90625</v>
      </c>
      <c r="F306" s="4">
        <v>42350.90625</v>
      </c>
      <c r="G306">
        <v>69</v>
      </c>
      <c r="M306" t="s">
        <v>691</v>
      </c>
      <c r="N306" s="12"/>
      <c r="O306" s="12"/>
      <c r="P306" s="12"/>
      <c r="Q306" s="12"/>
      <c r="R306" s="12"/>
      <c r="S306" s="12"/>
      <c r="T306" s="12"/>
      <c r="U306" s="12"/>
      <c r="V306" s="12"/>
      <c r="W306" s="12"/>
      <c r="X306" s="12"/>
    </row>
    <row r="307" spans="1:24">
      <c r="A307" s="8">
        <v>40105</v>
      </c>
      <c r="B307" s="8" t="s">
        <v>131</v>
      </c>
      <c r="C307" s="18">
        <v>42350</v>
      </c>
      <c r="D307" s="15">
        <v>0.90625</v>
      </c>
      <c r="E307" s="15">
        <v>0.90763888888888899</v>
      </c>
      <c r="F307" s="4">
        <v>42350.907638888886</v>
      </c>
      <c r="J307">
        <v>16</v>
      </c>
      <c r="M307" t="s">
        <v>695</v>
      </c>
      <c r="N307" s="12"/>
      <c r="O307" s="12"/>
      <c r="P307" s="12"/>
      <c r="Q307" s="12"/>
      <c r="R307" s="12"/>
      <c r="S307" s="12"/>
      <c r="T307" s="12"/>
      <c r="U307" s="12"/>
      <c r="V307" s="12"/>
      <c r="W307" s="12"/>
      <c r="X307" s="12"/>
    </row>
    <row r="308" spans="1:24">
      <c r="A308" s="8">
        <v>40105</v>
      </c>
      <c r="B308" s="8" t="s">
        <v>131</v>
      </c>
      <c r="C308" s="18">
        <v>42350</v>
      </c>
      <c r="D308" s="15">
        <v>0.92708333333333337</v>
      </c>
      <c r="E308" s="15">
        <v>0.92013888888888884</v>
      </c>
      <c r="F308" s="4">
        <v>42350.920138888891</v>
      </c>
      <c r="G308">
        <v>65</v>
      </c>
      <c r="M308" t="s">
        <v>691</v>
      </c>
      <c r="N308" s="12"/>
      <c r="O308" s="12"/>
      <c r="P308" s="12"/>
      <c r="Q308" s="12"/>
      <c r="R308" s="12"/>
      <c r="S308" s="12"/>
      <c r="T308" s="12"/>
      <c r="U308" s="12"/>
      <c r="V308" s="12"/>
      <c r="W308" s="12"/>
      <c r="X308" s="12"/>
    </row>
    <row r="309" spans="1:24">
      <c r="A309" s="8">
        <v>40105</v>
      </c>
      <c r="B309" s="8" t="s">
        <v>131</v>
      </c>
      <c r="C309" s="18">
        <v>42350</v>
      </c>
      <c r="D309" s="15">
        <v>0.92708333333333337</v>
      </c>
      <c r="E309" s="15">
        <v>0.92083333333333339</v>
      </c>
      <c r="F309" s="4">
        <v>42350.92083333333</v>
      </c>
      <c r="J309">
        <v>16</v>
      </c>
      <c r="M309" t="s">
        <v>694</v>
      </c>
      <c r="N309" s="12"/>
      <c r="O309" s="12"/>
      <c r="P309" s="12"/>
      <c r="Q309" s="12"/>
      <c r="R309" s="12"/>
      <c r="S309" s="12"/>
      <c r="T309" s="12"/>
      <c r="U309" s="12"/>
      <c r="V309" s="12"/>
      <c r="W309" s="12"/>
      <c r="X309" s="12"/>
    </row>
    <row r="310" spans="1:24">
      <c r="A310" s="8">
        <v>40105</v>
      </c>
      <c r="B310" s="8" t="s">
        <v>131</v>
      </c>
      <c r="C310" s="18">
        <v>42350</v>
      </c>
      <c r="D310" s="15">
        <v>0.9375</v>
      </c>
      <c r="E310" s="15">
        <v>0.93333333333333324</v>
      </c>
      <c r="F310" s="4">
        <v>42350.933333333334</v>
      </c>
      <c r="G310">
        <v>112</v>
      </c>
      <c r="N310" s="12"/>
      <c r="O310" s="12"/>
      <c r="P310" s="12"/>
      <c r="Q310" s="12"/>
      <c r="R310" s="12"/>
      <c r="S310" s="12"/>
      <c r="T310" s="12"/>
      <c r="U310" s="12"/>
      <c r="V310" s="12"/>
      <c r="W310" s="12"/>
      <c r="X310" s="12"/>
    </row>
    <row r="311" spans="1:24">
      <c r="A311" s="8">
        <v>40105</v>
      </c>
      <c r="B311" s="8" t="s">
        <v>131</v>
      </c>
      <c r="C311" s="18">
        <v>42350</v>
      </c>
      <c r="D311" s="15">
        <v>0.95833333333333337</v>
      </c>
      <c r="E311" s="15">
        <v>0.9590277777777777</v>
      </c>
      <c r="F311" s="4">
        <v>42350.959027777775</v>
      </c>
      <c r="G311">
        <v>129</v>
      </c>
      <c r="M311" t="s">
        <v>245</v>
      </c>
      <c r="N311" s="12"/>
      <c r="O311" s="12"/>
      <c r="P311" s="12"/>
      <c r="Q311" s="12"/>
      <c r="R311" s="12"/>
      <c r="S311" s="12"/>
      <c r="T311" s="12"/>
      <c r="U311" s="12"/>
      <c r="V311" s="12"/>
      <c r="W311" s="12"/>
      <c r="X311" s="12"/>
    </row>
    <row r="312" spans="1:24">
      <c r="A312" s="8">
        <v>40105</v>
      </c>
      <c r="B312" s="8" t="s">
        <v>131</v>
      </c>
      <c r="C312" s="18">
        <v>42351</v>
      </c>
      <c r="D312" s="15">
        <v>0</v>
      </c>
      <c r="E312" s="15">
        <v>3.472222222222222E-3</v>
      </c>
      <c r="F312" s="4">
        <v>42351.003472222219</v>
      </c>
      <c r="G312">
        <v>73</v>
      </c>
      <c r="M312" t="s">
        <v>691</v>
      </c>
      <c r="N312" s="12"/>
      <c r="O312" s="12"/>
      <c r="P312" s="12"/>
      <c r="Q312" s="12"/>
      <c r="R312" s="12"/>
      <c r="S312" s="12"/>
      <c r="T312" s="12"/>
      <c r="U312" s="12"/>
      <c r="V312" s="12"/>
      <c r="W312" s="12"/>
      <c r="X312" s="12"/>
    </row>
    <row r="313" spans="1:24">
      <c r="A313" s="8">
        <v>40105</v>
      </c>
      <c r="B313" s="8" t="s">
        <v>131</v>
      </c>
      <c r="C313" s="18">
        <v>42351</v>
      </c>
      <c r="D313" s="15">
        <v>0</v>
      </c>
      <c r="E313" s="15">
        <v>4.1666666666666666E-3</v>
      </c>
      <c r="F313" s="4">
        <v>42351.004166666666</v>
      </c>
      <c r="J313">
        <v>12</v>
      </c>
      <c r="M313" t="s">
        <v>693</v>
      </c>
      <c r="N313" s="12"/>
      <c r="O313" s="12"/>
      <c r="P313" s="12"/>
      <c r="Q313" s="12"/>
      <c r="R313" s="12"/>
      <c r="S313" s="12"/>
      <c r="T313" s="12"/>
      <c r="U313" s="12"/>
      <c r="V313" s="12"/>
      <c r="W313" s="12"/>
      <c r="X313" s="12"/>
    </row>
    <row r="314" spans="1:24">
      <c r="A314" s="8">
        <v>40105</v>
      </c>
      <c r="B314" s="8" t="s">
        <v>131</v>
      </c>
      <c r="C314" s="18">
        <v>42351</v>
      </c>
      <c r="D314" s="15">
        <v>2.0833333333333332E-2</v>
      </c>
      <c r="E314" s="15">
        <v>1.5972222222222224E-2</v>
      </c>
      <c r="F314" s="4">
        <v>42351.015972222223</v>
      </c>
      <c r="G314">
        <v>67</v>
      </c>
      <c r="M314" t="s">
        <v>691</v>
      </c>
      <c r="N314" s="12"/>
      <c r="O314" s="12"/>
      <c r="P314" s="12"/>
      <c r="Q314" s="12"/>
      <c r="R314" s="12"/>
      <c r="S314" s="12"/>
      <c r="T314" s="12"/>
      <c r="U314" s="12"/>
      <c r="V314" s="12"/>
      <c r="W314" s="12"/>
      <c r="X314" s="12"/>
    </row>
    <row r="315" spans="1:24">
      <c r="A315" s="8">
        <v>40105</v>
      </c>
      <c r="B315" s="8" t="s">
        <v>131</v>
      </c>
      <c r="C315" s="18">
        <v>42351</v>
      </c>
      <c r="D315" s="15">
        <v>2.0833333333333332E-2</v>
      </c>
      <c r="E315" s="15">
        <v>1.7361111111111112E-2</v>
      </c>
      <c r="F315" s="4">
        <v>42351.017361111109</v>
      </c>
      <c r="M315" t="s">
        <v>692</v>
      </c>
      <c r="N315" s="12"/>
      <c r="O315" s="12"/>
      <c r="P315" s="12"/>
      <c r="Q315" s="12"/>
      <c r="R315" s="12"/>
      <c r="S315" s="12"/>
      <c r="T315" s="12"/>
      <c r="U315" s="12"/>
      <c r="V315" s="12"/>
      <c r="W315" s="12"/>
      <c r="X315" s="12"/>
    </row>
    <row r="316" spans="1:24">
      <c r="A316" s="8">
        <v>40105</v>
      </c>
      <c r="B316" s="8" t="s">
        <v>131</v>
      </c>
      <c r="C316" s="18">
        <v>42351</v>
      </c>
      <c r="D316" s="15">
        <v>3.125E-2</v>
      </c>
      <c r="E316" s="15">
        <v>2.9861111111111113E-2</v>
      </c>
      <c r="F316" s="4">
        <v>42351.029861111114</v>
      </c>
      <c r="G316">
        <v>97</v>
      </c>
      <c r="M316" t="s">
        <v>691</v>
      </c>
      <c r="N316" s="12"/>
      <c r="O316" s="12"/>
      <c r="P316" s="12"/>
      <c r="Q316" s="12"/>
      <c r="R316" s="12"/>
      <c r="S316" s="12"/>
      <c r="T316" s="12"/>
      <c r="U316" s="12"/>
      <c r="V316" s="12"/>
      <c r="W316" s="12"/>
      <c r="X316" s="12"/>
    </row>
    <row r="317" spans="1:24">
      <c r="A317" s="8">
        <v>40105</v>
      </c>
      <c r="B317" s="8" t="s">
        <v>131</v>
      </c>
      <c r="C317" s="18">
        <v>42351</v>
      </c>
      <c r="D317" s="15">
        <v>3.125E-2</v>
      </c>
      <c r="E317" s="15">
        <v>3.0555555555555555E-2</v>
      </c>
      <c r="F317" s="4">
        <v>42351.030555555553</v>
      </c>
      <c r="M317" t="s">
        <v>128</v>
      </c>
      <c r="N317" s="12"/>
      <c r="O317" s="12"/>
      <c r="P317" s="12"/>
      <c r="Q317" s="12"/>
      <c r="R317" s="12"/>
      <c r="S317" s="12"/>
      <c r="T317" s="12"/>
      <c r="U317" s="12"/>
      <c r="V317" s="12"/>
      <c r="W317" s="12"/>
      <c r="X317" s="12"/>
    </row>
    <row r="318" spans="1:24">
      <c r="A318" s="8">
        <v>40105</v>
      </c>
      <c r="B318" s="8" t="s">
        <v>131</v>
      </c>
      <c r="C318" s="18">
        <v>42351</v>
      </c>
      <c r="D318" s="15">
        <v>9.375E-2</v>
      </c>
      <c r="E318" s="15">
        <v>9.7222222222222224E-2</v>
      </c>
      <c r="F318" s="4">
        <v>42351.097222222219</v>
      </c>
      <c r="G318">
        <v>109</v>
      </c>
      <c r="M318" t="s">
        <v>690</v>
      </c>
      <c r="N318" s="12"/>
      <c r="O318" s="12"/>
      <c r="P318" s="12"/>
      <c r="Q318" s="12"/>
      <c r="R318" s="12"/>
      <c r="S318" s="12"/>
      <c r="T318" s="12"/>
      <c r="U318" s="12"/>
      <c r="V318" s="12"/>
      <c r="W318" s="12"/>
      <c r="X318" s="12"/>
    </row>
    <row r="319" spans="1:24">
      <c r="A319" s="8">
        <v>40105</v>
      </c>
      <c r="B319" s="8" t="s">
        <v>131</v>
      </c>
      <c r="C319" s="18">
        <v>42351</v>
      </c>
      <c r="D319" s="15">
        <v>0.29166666666666669</v>
      </c>
      <c r="E319" s="15">
        <v>0.31944444444444448</v>
      </c>
      <c r="F319" s="4">
        <v>42351.319444444445</v>
      </c>
      <c r="G319">
        <v>162</v>
      </c>
      <c r="M319" t="s">
        <v>689</v>
      </c>
      <c r="N319" s="12"/>
      <c r="O319" s="12"/>
      <c r="P319" s="12"/>
      <c r="Q319" s="12"/>
      <c r="R319" s="12"/>
      <c r="S319" s="12"/>
      <c r="T319" s="12"/>
      <c r="U319" s="12"/>
      <c r="V319" s="12"/>
      <c r="W319" s="12"/>
      <c r="X319" s="12"/>
    </row>
    <row r="320" spans="1:24">
      <c r="A320" s="8">
        <v>40105</v>
      </c>
      <c r="B320" s="8" t="s">
        <v>131</v>
      </c>
      <c r="C320" s="18">
        <v>42351</v>
      </c>
      <c r="D320" s="15">
        <v>0.33333333333333331</v>
      </c>
      <c r="E320" s="15">
        <v>0.34722222222222227</v>
      </c>
      <c r="F320" s="4">
        <v>42351.347222222219</v>
      </c>
      <c r="G320">
        <v>151</v>
      </c>
      <c r="N320" s="12"/>
      <c r="O320" s="12"/>
      <c r="P320" s="12"/>
      <c r="Q320" s="12"/>
      <c r="R320" s="12"/>
      <c r="S320" s="12"/>
      <c r="T320" s="12"/>
      <c r="U320" s="12"/>
      <c r="V320" s="12"/>
      <c r="W320" s="12"/>
      <c r="X320" s="12"/>
    </row>
    <row r="321" spans="1:24">
      <c r="A321" s="8">
        <v>40105</v>
      </c>
      <c r="B321" s="8" t="s">
        <v>131</v>
      </c>
      <c r="C321" s="18">
        <v>42351</v>
      </c>
      <c r="D321" s="15">
        <v>0.33333333333333331</v>
      </c>
      <c r="E321" s="15">
        <v>0.35555555555555557</v>
      </c>
      <c r="F321" s="4">
        <v>42351.355555555558</v>
      </c>
      <c r="H321">
        <v>47</v>
      </c>
      <c r="M321" t="s">
        <v>688</v>
      </c>
      <c r="N321" s="12"/>
      <c r="O321" s="12"/>
      <c r="P321" s="12"/>
      <c r="Q321" s="12"/>
      <c r="R321" s="12"/>
      <c r="S321" s="12"/>
      <c r="T321" s="12"/>
      <c r="U321" s="12"/>
      <c r="V321" s="12"/>
      <c r="W321" s="12"/>
      <c r="X321" s="12"/>
    </row>
    <row r="322" spans="1:24">
      <c r="A322" s="8">
        <v>40105</v>
      </c>
      <c r="B322" s="8" t="s">
        <v>131</v>
      </c>
      <c r="C322" s="18">
        <v>42351</v>
      </c>
      <c r="D322" s="15">
        <v>0.33333333333333331</v>
      </c>
      <c r="E322" s="15">
        <v>0.35972222222222222</v>
      </c>
      <c r="F322" s="4">
        <v>42351.359722222223</v>
      </c>
      <c r="K322">
        <v>5.7</v>
      </c>
      <c r="N322" s="12"/>
      <c r="O322" s="12"/>
      <c r="P322" s="12"/>
      <c r="Q322" s="12"/>
      <c r="R322" s="12"/>
      <c r="S322" s="12"/>
      <c r="T322" s="12"/>
      <c r="U322" s="12"/>
      <c r="V322" s="12"/>
      <c r="W322" s="12"/>
      <c r="X322" s="12"/>
    </row>
    <row r="323" spans="1:24">
      <c r="A323" s="8">
        <v>40105</v>
      </c>
      <c r="B323" s="8" t="s">
        <v>131</v>
      </c>
      <c r="C323" s="18">
        <v>42351</v>
      </c>
      <c r="D323" s="15">
        <v>0.40625</v>
      </c>
      <c r="E323" s="15">
        <v>0.41666666666666669</v>
      </c>
      <c r="F323" s="4">
        <v>42351.416666666664</v>
      </c>
      <c r="M323" t="s">
        <v>245</v>
      </c>
      <c r="N323" s="12"/>
      <c r="O323" s="12"/>
      <c r="P323" s="12"/>
      <c r="Q323" s="12"/>
      <c r="R323" s="12"/>
      <c r="S323" s="12"/>
      <c r="T323" s="12"/>
      <c r="U323" s="12"/>
      <c r="V323" s="12"/>
      <c r="W323" s="12"/>
      <c r="X323" s="12"/>
    </row>
    <row r="324" spans="1:24">
      <c r="A324" s="8">
        <v>40105</v>
      </c>
      <c r="B324" s="8" t="s">
        <v>131</v>
      </c>
      <c r="C324" s="18">
        <v>42351</v>
      </c>
      <c r="D324" s="15">
        <v>0.41666666666666669</v>
      </c>
      <c r="E324" s="15"/>
      <c r="F324" s="4">
        <v>42351.416666666664</v>
      </c>
      <c r="M324" t="s">
        <v>687</v>
      </c>
      <c r="N324" s="12"/>
      <c r="O324" s="12"/>
      <c r="P324" s="12"/>
      <c r="Q324" s="12"/>
      <c r="R324" s="12"/>
      <c r="S324" s="12"/>
      <c r="T324" s="12"/>
      <c r="U324" s="12"/>
      <c r="V324" s="12"/>
      <c r="W324" s="12"/>
      <c r="X324" s="12"/>
    </row>
    <row r="325" spans="1:24">
      <c r="A325" s="8">
        <v>40105</v>
      </c>
      <c r="B325" s="8" t="s">
        <v>131</v>
      </c>
      <c r="C325" s="18">
        <v>42351</v>
      </c>
      <c r="D325" s="15">
        <v>0.41666666666666669</v>
      </c>
      <c r="E325" s="15">
        <v>0.4201388888888889</v>
      </c>
      <c r="F325" s="4">
        <v>42351.420138888891</v>
      </c>
      <c r="G325">
        <v>136</v>
      </c>
      <c r="M325" t="s">
        <v>111</v>
      </c>
      <c r="N325" s="12"/>
      <c r="O325" s="12"/>
      <c r="P325" s="12"/>
      <c r="Q325" s="12"/>
      <c r="R325" s="12"/>
      <c r="S325" s="12"/>
      <c r="T325" s="12"/>
      <c r="U325" s="12"/>
      <c r="V325" s="12"/>
      <c r="W325" s="12"/>
      <c r="X325" s="12"/>
    </row>
    <row r="326" spans="1:24">
      <c r="A326" s="8">
        <v>40105</v>
      </c>
      <c r="B326" s="8" t="s">
        <v>131</v>
      </c>
      <c r="C326" s="18">
        <v>42351</v>
      </c>
      <c r="D326" s="15">
        <v>0.41666666666666669</v>
      </c>
      <c r="E326" s="15">
        <v>0.42083333333333334</v>
      </c>
      <c r="F326" s="4">
        <v>42351.42083333333</v>
      </c>
      <c r="M326" t="s">
        <v>109</v>
      </c>
      <c r="N326" s="12"/>
      <c r="O326" s="12"/>
      <c r="P326" s="12"/>
      <c r="Q326" s="12"/>
      <c r="R326" s="12"/>
      <c r="S326" s="12"/>
      <c r="T326" s="12"/>
      <c r="U326" s="12"/>
      <c r="V326" s="12"/>
      <c r="W326" s="12"/>
      <c r="X326" s="12"/>
    </row>
    <row r="327" spans="1:24">
      <c r="A327" s="8">
        <v>40105</v>
      </c>
      <c r="B327" s="8" t="s">
        <v>131</v>
      </c>
      <c r="C327" s="18">
        <v>42351</v>
      </c>
      <c r="D327" s="15">
        <v>0.41666666666666669</v>
      </c>
      <c r="E327" s="15">
        <v>0.43124999999999997</v>
      </c>
      <c r="F327" s="4">
        <v>42351.431250000001</v>
      </c>
      <c r="G327">
        <v>96</v>
      </c>
      <c r="J327">
        <v>4</v>
      </c>
      <c r="M327" t="s">
        <v>108</v>
      </c>
      <c r="N327" s="12"/>
      <c r="O327" s="12"/>
      <c r="P327" s="12"/>
      <c r="Q327" s="12"/>
      <c r="R327" s="12"/>
      <c r="S327" s="12"/>
      <c r="T327" s="12"/>
      <c r="U327" s="12"/>
      <c r="V327" s="12"/>
      <c r="W327" s="12"/>
      <c r="X327" s="12"/>
    </row>
    <row r="328" spans="1:24">
      <c r="A328" s="8">
        <v>40105</v>
      </c>
      <c r="B328" s="8" t="s">
        <v>131</v>
      </c>
      <c r="C328" s="18">
        <v>42351</v>
      </c>
      <c r="D328" s="15">
        <v>0.41666666666666669</v>
      </c>
      <c r="E328" s="15">
        <v>0.43541666666666662</v>
      </c>
      <c r="F328" s="4">
        <v>42351.435416666667</v>
      </c>
      <c r="G328">
        <v>95</v>
      </c>
      <c r="M328" t="s">
        <v>109</v>
      </c>
      <c r="N328" s="12"/>
      <c r="O328" s="12"/>
      <c r="P328" s="12"/>
      <c r="Q328" s="12"/>
      <c r="R328" s="12"/>
      <c r="S328" s="12"/>
      <c r="T328" s="12"/>
      <c r="U328" s="12"/>
      <c r="V328" s="12"/>
      <c r="W328" s="12"/>
      <c r="X328" s="12"/>
    </row>
    <row r="329" spans="1:24">
      <c r="A329" s="8">
        <v>40105</v>
      </c>
      <c r="B329" s="8" t="s">
        <v>131</v>
      </c>
      <c r="C329" s="18">
        <v>42351</v>
      </c>
      <c r="D329" s="15">
        <v>0.41666666666666669</v>
      </c>
      <c r="E329" s="15">
        <v>0.4458333333333333</v>
      </c>
      <c r="F329" s="4">
        <v>42351.445833333331</v>
      </c>
      <c r="G329">
        <v>75</v>
      </c>
      <c r="J329">
        <v>12</v>
      </c>
      <c r="M329" t="s">
        <v>108</v>
      </c>
      <c r="N329" s="12"/>
      <c r="O329" s="12"/>
      <c r="P329" s="12"/>
      <c r="Q329" s="12"/>
      <c r="R329" s="12"/>
      <c r="S329" s="12"/>
      <c r="T329" s="12"/>
      <c r="U329" s="12"/>
      <c r="V329" s="12"/>
      <c r="W329" s="12"/>
      <c r="X329" s="12"/>
    </row>
    <row r="330" spans="1:24">
      <c r="A330" s="8">
        <v>40105</v>
      </c>
      <c r="B330" s="8" t="s">
        <v>131</v>
      </c>
      <c r="C330" s="18">
        <v>42351</v>
      </c>
      <c r="D330" s="15">
        <v>0.41666666666666669</v>
      </c>
      <c r="E330" s="15">
        <v>0.45624999999999999</v>
      </c>
      <c r="F330" s="4">
        <v>42351.456250000003</v>
      </c>
      <c r="M330" t="s">
        <v>686</v>
      </c>
      <c r="N330" s="12"/>
      <c r="O330" s="12"/>
      <c r="P330" s="12"/>
      <c r="Q330" s="12"/>
      <c r="R330" s="12"/>
      <c r="S330" s="12"/>
      <c r="T330" s="12"/>
      <c r="U330" s="12"/>
      <c r="V330" s="12"/>
      <c r="W330" s="12"/>
      <c r="X330" s="12"/>
    </row>
    <row r="331" spans="1:24">
      <c r="A331" s="8">
        <v>40105</v>
      </c>
      <c r="B331" s="8" t="s">
        <v>131</v>
      </c>
      <c r="C331" s="18">
        <v>42351</v>
      </c>
      <c r="D331" s="15">
        <v>0.41666666666666669</v>
      </c>
      <c r="E331" s="15">
        <v>0.45694444444444443</v>
      </c>
      <c r="F331" s="4">
        <v>42351.456944444442</v>
      </c>
      <c r="G331">
        <v>81</v>
      </c>
      <c r="M331" t="s">
        <v>109</v>
      </c>
      <c r="N331" s="12"/>
      <c r="O331" s="12"/>
      <c r="P331" s="12"/>
      <c r="Q331" s="12"/>
      <c r="R331" s="12"/>
      <c r="S331" s="12"/>
      <c r="T331" s="12"/>
      <c r="U331" s="12"/>
      <c r="V331" s="12"/>
      <c r="W331" s="12"/>
      <c r="X331" s="12"/>
    </row>
    <row r="332" spans="1:24">
      <c r="A332" s="8">
        <v>40105</v>
      </c>
      <c r="B332" s="8" t="s">
        <v>131</v>
      </c>
      <c r="C332" s="18">
        <v>42351</v>
      </c>
      <c r="D332" s="15">
        <v>0.41666666666666669</v>
      </c>
      <c r="E332" s="15">
        <v>0.46736111111111112</v>
      </c>
      <c r="F332" s="4">
        <v>42351.467361111114</v>
      </c>
      <c r="G332">
        <v>76</v>
      </c>
      <c r="J332">
        <v>12</v>
      </c>
      <c r="M332" t="s">
        <v>108</v>
      </c>
      <c r="N332" s="12"/>
      <c r="O332" s="12"/>
      <c r="P332" s="12"/>
      <c r="Q332" s="12"/>
      <c r="R332" s="12"/>
      <c r="S332" s="12"/>
      <c r="T332" s="12"/>
      <c r="U332" s="12"/>
      <c r="V332" s="12"/>
      <c r="W332" s="12"/>
      <c r="X332" s="12"/>
    </row>
    <row r="333" spans="1:24">
      <c r="A333" s="8">
        <v>40105</v>
      </c>
      <c r="B333" s="8" t="s">
        <v>131</v>
      </c>
      <c r="C333" s="18">
        <v>42351</v>
      </c>
      <c r="D333" s="15">
        <v>0.41666666666666669</v>
      </c>
      <c r="E333" s="15">
        <v>0.4777777777777778</v>
      </c>
      <c r="F333" s="4">
        <v>42351.477777777778</v>
      </c>
      <c r="G333">
        <v>113</v>
      </c>
      <c r="M333" t="s">
        <v>685</v>
      </c>
      <c r="N333" s="12"/>
      <c r="O333" s="12"/>
      <c r="P333" s="12"/>
      <c r="Q333" s="12"/>
      <c r="R333" s="12"/>
      <c r="S333" s="12"/>
      <c r="T333" s="12"/>
      <c r="U333" s="12"/>
      <c r="V333" s="12"/>
      <c r="W333" s="12"/>
      <c r="X333" s="12"/>
    </row>
    <row r="334" spans="1:24">
      <c r="A334" s="8">
        <v>40105</v>
      </c>
      <c r="B334" s="8" t="s">
        <v>131</v>
      </c>
      <c r="C334" s="18">
        <v>42351</v>
      </c>
      <c r="D334" s="15">
        <v>0.5</v>
      </c>
      <c r="E334" s="15"/>
      <c r="F334" s="4">
        <v>42351.5</v>
      </c>
      <c r="G334">
        <v>176</v>
      </c>
      <c r="N334" s="12"/>
      <c r="O334" s="12"/>
      <c r="P334" s="12"/>
      <c r="Q334" s="12"/>
      <c r="R334" s="12"/>
      <c r="S334" s="12"/>
      <c r="T334" s="12"/>
      <c r="U334" s="12"/>
      <c r="V334" s="12"/>
      <c r="W334" s="12"/>
      <c r="X334" s="12"/>
    </row>
    <row r="335" spans="1:24">
      <c r="A335" s="8">
        <v>40105</v>
      </c>
      <c r="B335" s="8" t="s">
        <v>131</v>
      </c>
      <c r="C335" s="18">
        <v>42351</v>
      </c>
      <c r="D335" s="15">
        <v>0.5</v>
      </c>
      <c r="E335" s="15">
        <v>0.52083333333333337</v>
      </c>
      <c r="F335" s="4">
        <v>42351.520833333336</v>
      </c>
      <c r="H335">
        <v>66.59</v>
      </c>
      <c r="M335" t="s">
        <v>663</v>
      </c>
      <c r="N335" s="12"/>
      <c r="O335" s="12"/>
      <c r="P335" s="12"/>
      <c r="Q335" s="12"/>
      <c r="R335" s="12"/>
      <c r="S335" s="12"/>
      <c r="T335" s="12"/>
      <c r="U335" s="12"/>
      <c r="V335" s="12"/>
      <c r="W335" s="12"/>
      <c r="X335" s="12"/>
    </row>
    <row r="336" spans="1:24">
      <c r="A336" s="8">
        <v>40105</v>
      </c>
      <c r="B336" s="8" t="s">
        <v>131</v>
      </c>
      <c r="C336" s="18">
        <v>42351</v>
      </c>
      <c r="D336" s="15">
        <v>0.5</v>
      </c>
      <c r="E336" s="15">
        <v>0.52152777777777781</v>
      </c>
      <c r="F336" s="4">
        <v>42351.521527777775</v>
      </c>
      <c r="K336">
        <v>10.52</v>
      </c>
      <c r="N336" s="12"/>
      <c r="O336" s="12"/>
      <c r="P336" s="12"/>
      <c r="Q336" s="12"/>
      <c r="R336" s="12"/>
      <c r="S336" s="12"/>
      <c r="T336" s="12"/>
      <c r="U336" s="12"/>
      <c r="V336" s="12"/>
      <c r="W336" s="12"/>
      <c r="X336" s="12"/>
    </row>
    <row r="337" spans="1:24">
      <c r="A337" s="8">
        <v>40105</v>
      </c>
      <c r="B337" s="8" t="s">
        <v>131</v>
      </c>
      <c r="C337" s="18">
        <v>42351</v>
      </c>
      <c r="D337" s="15">
        <v>0.63541666666666663</v>
      </c>
      <c r="E337" s="15">
        <v>0.63541666666666663</v>
      </c>
      <c r="F337" s="4">
        <v>42351.635416666664</v>
      </c>
      <c r="G337">
        <v>185</v>
      </c>
      <c r="M337" t="s">
        <v>684</v>
      </c>
      <c r="N337" s="12"/>
      <c r="O337" s="12"/>
      <c r="P337" s="12"/>
      <c r="Q337" s="12"/>
      <c r="R337" s="12"/>
      <c r="S337" s="12"/>
      <c r="T337" s="12"/>
      <c r="U337" s="12"/>
      <c r="V337" s="12"/>
      <c r="W337" s="12"/>
      <c r="X337" s="12"/>
    </row>
    <row r="338" spans="1:24">
      <c r="A338" s="8">
        <v>40105</v>
      </c>
      <c r="B338" s="8" t="s">
        <v>131</v>
      </c>
      <c r="C338" s="18">
        <v>42351</v>
      </c>
      <c r="D338" s="15">
        <v>0.66666666666666663</v>
      </c>
      <c r="E338" s="15">
        <v>0.64583333333333337</v>
      </c>
      <c r="F338" s="4">
        <v>42351.645833333336</v>
      </c>
      <c r="G338">
        <v>185</v>
      </c>
      <c r="M338" t="s">
        <v>683</v>
      </c>
      <c r="N338" s="12"/>
      <c r="O338" s="12"/>
      <c r="P338" s="12"/>
      <c r="Q338" s="12"/>
      <c r="R338" s="12"/>
      <c r="S338" s="12"/>
      <c r="T338" s="12"/>
      <c r="U338" s="12"/>
      <c r="V338" s="12"/>
      <c r="W338" s="12"/>
      <c r="X338" s="12"/>
    </row>
    <row r="339" spans="1:24">
      <c r="A339" s="8">
        <v>40105</v>
      </c>
      <c r="B339" s="8" t="s">
        <v>131</v>
      </c>
      <c r="C339" s="18">
        <v>42351</v>
      </c>
      <c r="D339" s="15">
        <v>0.66666666666666663</v>
      </c>
      <c r="E339" s="15">
        <v>0.65625</v>
      </c>
      <c r="F339" s="4">
        <v>42351.65625</v>
      </c>
      <c r="M339" t="s">
        <v>269</v>
      </c>
      <c r="N339" s="12"/>
      <c r="O339" s="12"/>
      <c r="P339" s="12"/>
      <c r="Q339" s="12"/>
      <c r="R339" s="12"/>
      <c r="S339" s="12"/>
      <c r="T339" s="12"/>
      <c r="U339" s="12"/>
      <c r="V339" s="12"/>
      <c r="W339" s="12"/>
      <c r="X339" s="12"/>
    </row>
    <row r="340" spans="1:24">
      <c r="A340" s="8">
        <v>40105</v>
      </c>
      <c r="B340" s="8" t="s">
        <v>27</v>
      </c>
      <c r="C340" s="18">
        <v>42388</v>
      </c>
      <c r="D340" s="15">
        <v>0.66666666666666663</v>
      </c>
      <c r="E340" s="15"/>
      <c r="F340" s="4">
        <v>42388.666666666664</v>
      </c>
      <c r="G340">
        <v>113</v>
      </c>
      <c r="L340">
        <v>0.1</v>
      </c>
      <c r="M340" t="s">
        <v>682</v>
      </c>
      <c r="N340" s="8"/>
      <c r="O340" s="8"/>
    </row>
    <row r="341" spans="1:24">
      <c r="A341" s="8">
        <v>40105</v>
      </c>
      <c r="B341" s="8" t="s">
        <v>27</v>
      </c>
      <c r="C341" s="18">
        <v>42388</v>
      </c>
      <c r="D341" s="15">
        <v>0.66666666666666663</v>
      </c>
      <c r="E341" s="15">
        <v>0.73749999999999993</v>
      </c>
      <c r="F341" s="4">
        <v>42388.737500000003</v>
      </c>
      <c r="M341" t="s">
        <v>681</v>
      </c>
      <c r="N341" s="12"/>
      <c r="O341" s="12"/>
    </row>
    <row r="342" spans="1:24">
      <c r="A342" s="8">
        <v>40105</v>
      </c>
      <c r="B342" s="8" t="s">
        <v>27</v>
      </c>
      <c r="C342" s="18">
        <v>42388</v>
      </c>
      <c r="D342" s="15">
        <v>0.66666666666666663</v>
      </c>
      <c r="E342" s="15">
        <v>0.75694444444444453</v>
      </c>
      <c r="F342" s="4">
        <v>42388.756944444445</v>
      </c>
      <c r="G342">
        <v>91</v>
      </c>
      <c r="J342">
        <v>4</v>
      </c>
      <c r="M342" t="s">
        <v>680</v>
      </c>
      <c r="N342" s="12"/>
      <c r="O342" s="12"/>
    </row>
    <row r="343" spans="1:24">
      <c r="A343" s="8">
        <v>40105</v>
      </c>
      <c r="B343" s="8" t="s">
        <v>27</v>
      </c>
      <c r="C343" s="18">
        <v>42388</v>
      </c>
      <c r="D343" s="15">
        <v>0.75</v>
      </c>
      <c r="E343" s="15">
        <v>0.77986111111111101</v>
      </c>
      <c r="F343" s="4">
        <v>42388.779861111114</v>
      </c>
      <c r="G343">
        <v>103</v>
      </c>
      <c r="M343" t="s">
        <v>679</v>
      </c>
      <c r="N343" s="12"/>
      <c r="O343" s="12"/>
    </row>
    <row r="344" spans="1:24">
      <c r="A344" s="8">
        <v>40105</v>
      </c>
      <c r="B344" s="8" t="s">
        <v>27</v>
      </c>
      <c r="C344" s="18">
        <v>42388</v>
      </c>
      <c r="D344" s="15">
        <v>0.75</v>
      </c>
      <c r="E344" s="15">
        <v>0.78125</v>
      </c>
      <c r="F344" s="4">
        <v>42388.78125</v>
      </c>
      <c r="K344">
        <v>6.7443999999999997</v>
      </c>
      <c r="N344" s="12"/>
      <c r="O344" s="12"/>
    </row>
    <row r="345" spans="1:24">
      <c r="A345" s="8">
        <v>40105</v>
      </c>
      <c r="B345" s="8" t="s">
        <v>27</v>
      </c>
      <c r="C345" s="18">
        <v>42388</v>
      </c>
      <c r="D345" s="15">
        <v>0.95833333333333337</v>
      </c>
      <c r="E345" s="15">
        <v>0.95972222222222225</v>
      </c>
      <c r="F345" s="4">
        <v>42388.959722222222</v>
      </c>
      <c r="G345">
        <v>113</v>
      </c>
      <c r="M345" t="s">
        <v>628</v>
      </c>
      <c r="N345" s="12"/>
      <c r="O345" s="12"/>
    </row>
    <row r="346" spans="1:24">
      <c r="A346" s="8">
        <v>40105</v>
      </c>
      <c r="B346" s="8" t="s">
        <v>27</v>
      </c>
      <c r="C346" s="18">
        <v>42389</v>
      </c>
      <c r="D346" s="15">
        <v>0.10416666666666667</v>
      </c>
      <c r="E346" s="15">
        <v>0.10208333333333335</v>
      </c>
      <c r="F346" s="4">
        <v>42389.102083333331</v>
      </c>
      <c r="G346">
        <v>59</v>
      </c>
      <c r="M346" t="s">
        <v>678</v>
      </c>
      <c r="N346" s="12"/>
      <c r="O346" s="12"/>
    </row>
    <row r="347" spans="1:24">
      <c r="A347" s="8">
        <v>40105</v>
      </c>
      <c r="B347" s="8" t="s">
        <v>27</v>
      </c>
      <c r="C347" s="18">
        <v>42389</v>
      </c>
      <c r="D347" s="15">
        <v>0.10416666666666667</v>
      </c>
      <c r="E347" s="15">
        <v>0.10277777777777779</v>
      </c>
      <c r="F347" s="4">
        <v>42389.102777777778</v>
      </c>
      <c r="J347">
        <v>16</v>
      </c>
      <c r="N347" s="12"/>
      <c r="O347" s="12"/>
    </row>
    <row r="348" spans="1:24">
      <c r="A348" s="8">
        <v>40105</v>
      </c>
      <c r="B348" s="8" t="s">
        <v>27</v>
      </c>
      <c r="C348" s="18">
        <v>42389</v>
      </c>
      <c r="D348" s="15">
        <v>0.11458333333333333</v>
      </c>
      <c r="E348" s="15">
        <v>0.11527777777777777</v>
      </c>
      <c r="F348" s="4">
        <v>42389.115277777775</v>
      </c>
      <c r="G348">
        <v>57</v>
      </c>
      <c r="N348" s="12"/>
      <c r="O348" s="12"/>
    </row>
    <row r="349" spans="1:24">
      <c r="A349" s="8">
        <v>40105</v>
      </c>
      <c r="B349" s="8" t="s">
        <v>27</v>
      </c>
      <c r="C349" s="18">
        <v>42389</v>
      </c>
      <c r="D349" s="15">
        <v>0.11458333333333333</v>
      </c>
      <c r="E349" s="15">
        <v>0.11597222222222221</v>
      </c>
      <c r="F349" s="4">
        <v>42389.115972222222</v>
      </c>
      <c r="J349">
        <v>16</v>
      </c>
      <c r="N349" s="12"/>
      <c r="O349" s="12"/>
    </row>
    <row r="350" spans="1:24">
      <c r="A350" s="8">
        <v>40105</v>
      </c>
      <c r="B350" s="8" t="s">
        <v>27</v>
      </c>
      <c r="C350" s="18">
        <v>42389</v>
      </c>
      <c r="D350" s="15">
        <v>0.125</v>
      </c>
      <c r="E350" s="15">
        <v>0.12638888888888888</v>
      </c>
      <c r="F350" s="4">
        <v>42389.126388888886</v>
      </c>
      <c r="G350">
        <v>82</v>
      </c>
      <c r="N350" s="12"/>
      <c r="O350" s="12"/>
    </row>
    <row r="351" spans="1:24">
      <c r="A351" s="8">
        <v>40105</v>
      </c>
      <c r="B351" s="8" t="s">
        <v>27</v>
      </c>
      <c r="C351" s="18">
        <v>42389</v>
      </c>
      <c r="D351" s="15">
        <v>0.125</v>
      </c>
      <c r="E351" s="15">
        <v>0.12708333333333333</v>
      </c>
      <c r="F351" s="4">
        <v>42389.127083333333</v>
      </c>
      <c r="J351">
        <v>8</v>
      </c>
      <c r="N351" s="12"/>
      <c r="O351" s="12"/>
    </row>
    <row r="352" spans="1:24">
      <c r="A352" s="8">
        <v>40105</v>
      </c>
      <c r="B352" s="8" t="s">
        <v>27</v>
      </c>
      <c r="C352" s="18">
        <v>42389</v>
      </c>
      <c r="D352" s="15">
        <v>0.13541666666666666</v>
      </c>
      <c r="E352" s="15">
        <v>0.13819444444444443</v>
      </c>
      <c r="F352" s="4">
        <v>42389.138194444444</v>
      </c>
      <c r="G352">
        <v>115</v>
      </c>
      <c r="N352" s="12"/>
      <c r="O352" s="12"/>
    </row>
    <row r="353" spans="1:15">
      <c r="A353" s="8">
        <v>40105</v>
      </c>
      <c r="B353" s="8" t="s">
        <v>27</v>
      </c>
      <c r="C353" s="18">
        <v>42389</v>
      </c>
      <c r="D353" s="15">
        <v>0.29166666666666669</v>
      </c>
      <c r="E353" s="15">
        <v>0.3444444444444445</v>
      </c>
      <c r="F353" s="4">
        <v>42389.344444444447</v>
      </c>
      <c r="G353">
        <v>244</v>
      </c>
      <c r="M353" t="s">
        <v>677</v>
      </c>
      <c r="N353" s="12"/>
      <c r="O353" s="12"/>
    </row>
    <row r="354" spans="1:15">
      <c r="A354" s="8">
        <v>40105</v>
      </c>
      <c r="B354" s="8" t="s">
        <v>27</v>
      </c>
      <c r="C354" s="18">
        <v>42389</v>
      </c>
      <c r="D354" s="15">
        <v>0.33333333333333331</v>
      </c>
      <c r="E354" s="15">
        <v>0.3527777777777778</v>
      </c>
      <c r="F354" s="4">
        <v>42389.352777777778</v>
      </c>
      <c r="K354">
        <v>4.92</v>
      </c>
      <c r="N354" s="12"/>
      <c r="O354" s="12"/>
    </row>
    <row r="355" spans="1:15">
      <c r="A355" s="8">
        <v>40105</v>
      </c>
      <c r="B355" s="8" t="s">
        <v>27</v>
      </c>
      <c r="C355" s="18">
        <v>42389</v>
      </c>
      <c r="D355" s="15">
        <v>0.33333333333333331</v>
      </c>
      <c r="E355" s="15">
        <v>0.35416666666666669</v>
      </c>
      <c r="F355" s="4">
        <v>42389.354166666664</v>
      </c>
      <c r="H355">
        <v>44.1</v>
      </c>
      <c r="M355" t="s">
        <v>676</v>
      </c>
      <c r="N355" s="12"/>
      <c r="O355" s="12"/>
    </row>
    <row r="356" spans="1:15">
      <c r="A356" s="8">
        <v>40105</v>
      </c>
      <c r="B356" s="8" t="s">
        <v>27</v>
      </c>
      <c r="C356" s="18">
        <v>42389</v>
      </c>
      <c r="D356" s="15">
        <v>0.4375</v>
      </c>
      <c r="E356" s="15">
        <v>0.43263888888888885</v>
      </c>
      <c r="F356" s="4">
        <v>42389.432638888888</v>
      </c>
      <c r="G356">
        <v>354</v>
      </c>
      <c r="M356" t="s">
        <v>107</v>
      </c>
      <c r="N356" s="12"/>
      <c r="O356" s="12"/>
    </row>
    <row r="357" spans="1:15">
      <c r="A357" s="8">
        <v>40105</v>
      </c>
      <c r="B357" s="8" t="s">
        <v>27</v>
      </c>
      <c r="C357" s="18">
        <v>42389</v>
      </c>
      <c r="D357" s="15">
        <v>0.45833333333333331</v>
      </c>
      <c r="E357" s="15">
        <v>0.4604166666666667</v>
      </c>
      <c r="F357" s="4">
        <v>42389.460416666669</v>
      </c>
      <c r="G357">
        <v>321</v>
      </c>
      <c r="L357">
        <v>0.1</v>
      </c>
      <c r="N357" s="12"/>
      <c r="O357" s="12"/>
    </row>
    <row r="358" spans="1:15">
      <c r="A358" s="8">
        <v>40105</v>
      </c>
      <c r="B358" s="8" t="s">
        <v>27</v>
      </c>
      <c r="C358" s="18">
        <v>42389</v>
      </c>
      <c r="D358" s="15">
        <v>0.45833333333333331</v>
      </c>
      <c r="E358" s="15">
        <v>0.47500000000000003</v>
      </c>
      <c r="F358" s="4">
        <v>42389.474999999999</v>
      </c>
      <c r="M358" t="s">
        <v>111</v>
      </c>
      <c r="N358" s="12"/>
      <c r="O358" s="12"/>
    </row>
    <row r="359" spans="1:15">
      <c r="A359" s="8">
        <v>40105</v>
      </c>
      <c r="B359" s="8" t="s">
        <v>27</v>
      </c>
      <c r="C359" s="18">
        <v>42389</v>
      </c>
      <c r="D359" s="15">
        <v>0.45833333333333331</v>
      </c>
      <c r="E359" s="15">
        <v>0.47569444444444442</v>
      </c>
      <c r="F359" s="4">
        <v>42389.475694444445</v>
      </c>
      <c r="M359" t="s">
        <v>109</v>
      </c>
      <c r="N359" s="12"/>
      <c r="O359" s="12"/>
    </row>
    <row r="360" spans="1:15">
      <c r="A360" s="8">
        <v>40105</v>
      </c>
      <c r="B360" s="8" t="s">
        <v>27</v>
      </c>
      <c r="C360" s="18">
        <v>42389</v>
      </c>
      <c r="D360" s="15">
        <v>0.45833333333333331</v>
      </c>
      <c r="E360" s="15">
        <v>0.4861111111111111</v>
      </c>
      <c r="F360" s="4">
        <v>42389.486111111109</v>
      </c>
      <c r="G360">
        <v>331</v>
      </c>
      <c r="M360" t="s">
        <v>108</v>
      </c>
      <c r="N360" s="12"/>
      <c r="O360" s="12"/>
    </row>
    <row r="361" spans="1:15">
      <c r="A361" s="8">
        <v>40105</v>
      </c>
      <c r="B361" s="8" t="s">
        <v>27</v>
      </c>
      <c r="C361" s="18">
        <v>42389</v>
      </c>
      <c r="D361" s="15">
        <v>0.45833333333333331</v>
      </c>
      <c r="E361" s="15">
        <v>0.48958333333333331</v>
      </c>
      <c r="F361" s="4">
        <v>42389.489583333336</v>
      </c>
      <c r="M361" t="s">
        <v>110</v>
      </c>
      <c r="N361" s="12"/>
      <c r="O361" s="12"/>
    </row>
    <row r="362" spans="1:15">
      <c r="A362" s="8">
        <v>40105</v>
      </c>
      <c r="B362" s="8" t="s">
        <v>27</v>
      </c>
      <c r="C362" s="18">
        <v>42389</v>
      </c>
      <c r="D362" s="15">
        <v>0.45833333333333331</v>
      </c>
      <c r="E362" s="15">
        <v>0.49027777777777781</v>
      </c>
      <c r="F362" s="4">
        <v>42389.490277777775</v>
      </c>
      <c r="G362">
        <v>308</v>
      </c>
      <c r="M362" t="s">
        <v>109</v>
      </c>
      <c r="N362" s="12"/>
      <c r="O362" s="12"/>
    </row>
    <row r="363" spans="1:15">
      <c r="A363" s="8">
        <v>40105</v>
      </c>
      <c r="B363" s="8" t="s">
        <v>27</v>
      </c>
      <c r="C363" s="18">
        <v>42389</v>
      </c>
      <c r="D363" s="15">
        <v>0.5</v>
      </c>
      <c r="E363" s="15"/>
      <c r="F363" s="4">
        <v>42389.5</v>
      </c>
      <c r="G363">
        <v>248</v>
      </c>
      <c r="N363" s="12"/>
      <c r="O363" s="12"/>
    </row>
    <row r="364" spans="1:15">
      <c r="A364" s="8">
        <v>40105</v>
      </c>
      <c r="B364" s="8" t="s">
        <v>27</v>
      </c>
      <c r="C364" s="18">
        <v>42389</v>
      </c>
      <c r="D364" s="15">
        <v>0.45833333333333331</v>
      </c>
      <c r="E364" s="15">
        <v>0.50208333333333333</v>
      </c>
      <c r="F364" s="4">
        <v>42389.502083333333</v>
      </c>
      <c r="G364">
        <v>300</v>
      </c>
      <c r="L364">
        <v>0.1</v>
      </c>
      <c r="M364" t="s">
        <v>108</v>
      </c>
      <c r="N364" s="12"/>
      <c r="O364" s="12"/>
    </row>
    <row r="365" spans="1:15">
      <c r="A365" s="8">
        <v>40105</v>
      </c>
      <c r="B365" s="8" t="s">
        <v>27</v>
      </c>
      <c r="C365" s="18">
        <v>42389</v>
      </c>
      <c r="D365" s="15">
        <v>0.45833333333333331</v>
      </c>
      <c r="E365" s="15">
        <v>0.50416666666666665</v>
      </c>
      <c r="F365" s="4">
        <v>42389.504166666666</v>
      </c>
      <c r="M365" t="s">
        <v>110</v>
      </c>
      <c r="N365" s="12"/>
      <c r="O365" s="12"/>
    </row>
    <row r="366" spans="1:15">
      <c r="A366" s="8">
        <v>40105</v>
      </c>
      <c r="B366" s="8" t="s">
        <v>27</v>
      </c>
      <c r="C366" s="18">
        <v>42389</v>
      </c>
      <c r="D366" s="15">
        <v>0.45833333333333331</v>
      </c>
      <c r="E366" s="15">
        <v>0.50416666666666665</v>
      </c>
      <c r="F366" s="4">
        <v>42389.504166666666</v>
      </c>
      <c r="G366">
        <v>293</v>
      </c>
      <c r="M366" t="s">
        <v>109</v>
      </c>
      <c r="N366" s="12"/>
      <c r="O366" s="12"/>
    </row>
    <row r="367" spans="1:15">
      <c r="A367" s="8">
        <v>40105</v>
      </c>
      <c r="B367" s="8" t="s">
        <v>27</v>
      </c>
      <c r="C367" s="18">
        <v>42389</v>
      </c>
      <c r="D367" s="15">
        <v>0.45833333333333331</v>
      </c>
      <c r="E367" s="15">
        <v>0.51458333333333328</v>
      </c>
      <c r="F367" s="4">
        <v>42389.51458333333</v>
      </c>
      <c r="M367" t="s">
        <v>108</v>
      </c>
      <c r="N367" s="12"/>
      <c r="O367" s="12"/>
    </row>
    <row r="368" spans="1:15">
      <c r="A368" s="8">
        <v>40105</v>
      </c>
      <c r="B368" s="8" t="s">
        <v>27</v>
      </c>
      <c r="C368" s="18">
        <v>42389</v>
      </c>
      <c r="D368" s="15">
        <v>0.45833333333333331</v>
      </c>
      <c r="E368" s="15">
        <v>0.51527777777777783</v>
      </c>
      <c r="F368" s="4">
        <v>42389.515277777777</v>
      </c>
      <c r="G368">
        <v>249</v>
      </c>
      <c r="N368" s="12"/>
      <c r="O368" s="12"/>
    </row>
    <row r="369" spans="1:15">
      <c r="A369" s="8">
        <v>40105</v>
      </c>
      <c r="B369" s="8" t="s">
        <v>27</v>
      </c>
      <c r="C369" s="18">
        <v>42389</v>
      </c>
      <c r="D369" s="15">
        <v>0.45833333333333331</v>
      </c>
      <c r="E369" s="15">
        <v>0.52569444444444446</v>
      </c>
      <c r="F369" s="4">
        <v>42389.525694444441</v>
      </c>
      <c r="M369" t="s">
        <v>675</v>
      </c>
      <c r="N369" s="12"/>
      <c r="O369" s="12"/>
    </row>
    <row r="370" spans="1:15">
      <c r="A370" s="8">
        <v>40105</v>
      </c>
      <c r="B370" s="8" t="s">
        <v>27</v>
      </c>
      <c r="C370" s="18">
        <v>42389</v>
      </c>
      <c r="D370" s="15">
        <v>0.5</v>
      </c>
      <c r="E370" s="15">
        <v>0.5541666666666667</v>
      </c>
      <c r="F370" s="4">
        <v>42389.554166666669</v>
      </c>
      <c r="K370">
        <v>7.2</v>
      </c>
      <c r="N370" s="12"/>
      <c r="O370" s="12"/>
    </row>
    <row r="371" spans="1:15">
      <c r="A371" s="8">
        <v>40105</v>
      </c>
      <c r="B371" s="8" t="s">
        <v>27</v>
      </c>
      <c r="C371" s="18">
        <v>42389</v>
      </c>
      <c r="D371" s="15">
        <v>0.5</v>
      </c>
      <c r="E371" s="15">
        <v>0.55555555555555558</v>
      </c>
      <c r="F371" s="4">
        <v>42389.555555555555</v>
      </c>
      <c r="H371">
        <v>58.54</v>
      </c>
      <c r="M371" t="s">
        <v>600</v>
      </c>
      <c r="N371" s="12"/>
      <c r="O371" s="12"/>
    </row>
    <row r="372" spans="1:15">
      <c r="A372" s="8">
        <v>40105</v>
      </c>
      <c r="B372" s="8" t="s">
        <v>27</v>
      </c>
      <c r="C372" s="18">
        <v>42389</v>
      </c>
      <c r="D372" s="15">
        <v>0.58333333333333337</v>
      </c>
      <c r="E372" s="15">
        <v>0.58819444444444446</v>
      </c>
      <c r="F372" s="4">
        <v>42389.588194444441</v>
      </c>
      <c r="G372">
        <v>286</v>
      </c>
      <c r="N372" s="12"/>
      <c r="O372" s="12"/>
    </row>
    <row r="373" spans="1:15">
      <c r="A373" s="8">
        <v>40105</v>
      </c>
      <c r="B373" s="8" t="s">
        <v>27</v>
      </c>
      <c r="C373" s="18">
        <v>42389</v>
      </c>
      <c r="D373" s="15">
        <v>0.65625</v>
      </c>
      <c r="E373" s="15">
        <v>0.66388888888888886</v>
      </c>
      <c r="F373" s="4">
        <v>42389.663888888892</v>
      </c>
      <c r="G373">
        <v>274</v>
      </c>
      <c r="N373" s="12"/>
      <c r="O373" s="12"/>
    </row>
    <row r="374" spans="1:15">
      <c r="A374" s="8">
        <v>40105</v>
      </c>
      <c r="B374" s="8" t="s">
        <v>27</v>
      </c>
      <c r="C374" s="18">
        <v>42389</v>
      </c>
      <c r="D374" s="15">
        <v>0.70833333333333337</v>
      </c>
      <c r="E374" s="15">
        <v>0.70486111111111116</v>
      </c>
      <c r="F374" s="4">
        <v>42389.704861111109</v>
      </c>
      <c r="G374">
        <v>297</v>
      </c>
      <c r="N374" s="12"/>
      <c r="O374" s="12"/>
    </row>
    <row r="375" spans="1:15">
      <c r="A375" s="8">
        <v>40105</v>
      </c>
      <c r="B375" s="8" t="s">
        <v>27</v>
      </c>
      <c r="C375" s="18">
        <v>42389</v>
      </c>
      <c r="D375" s="15">
        <v>0.75</v>
      </c>
      <c r="E375" s="15">
        <v>0.74791666666666667</v>
      </c>
      <c r="F375" s="4">
        <v>42389.747916666667</v>
      </c>
      <c r="G375">
        <v>294</v>
      </c>
      <c r="L375">
        <v>0.1</v>
      </c>
      <c r="N375" s="12"/>
      <c r="O375" s="12"/>
    </row>
    <row r="376" spans="1:15">
      <c r="A376" s="8">
        <v>40105</v>
      </c>
      <c r="B376" s="8" t="s">
        <v>27</v>
      </c>
      <c r="C376" s="18">
        <v>42389</v>
      </c>
      <c r="D376" s="15">
        <v>0.75</v>
      </c>
      <c r="E376" s="15">
        <v>0.75486111111111109</v>
      </c>
      <c r="F376" s="4">
        <v>42389.754861111112</v>
      </c>
      <c r="K376">
        <v>10.58</v>
      </c>
      <c r="N376" s="12"/>
      <c r="O376" s="12"/>
    </row>
    <row r="377" spans="1:15">
      <c r="A377" s="8">
        <v>40105</v>
      </c>
      <c r="B377" s="8" t="s">
        <v>27</v>
      </c>
      <c r="C377" s="18">
        <v>42389</v>
      </c>
      <c r="D377" s="15">
        <v>0.75</v>
      </c>
      <c r="E377" s="15">
        <v>0.75694444444444453</v>
      </c>
      <c r="F377" s="4">
        <v>42389.756944444445</v>
      </c>
      <c r="H377">
        <v>86.68</v>
      </c>
      <c r="M377" t="s">
        <v>674</v>
      </c>
      <c r="N377" s="12"/>
      <c r="O377" s="12"/>
    </row>
    <row r="378" spans="1:15">
      <c r="A378" s="8">
        <v>40105</v>
      </c>
      <c r="B378" s="8" t="s">
        <v>27</v>
      </c>
      <c r="C378" s="18">
        <v>42389</v>
      </c>
      <c r="D378" s="15">
        <v>0.78125</v>
      </c>
      <c r="E378" s="15">
        <v>0.78402777777777777</v>
      </c>
      <c r="F378" s="4">
        <v>42389.78402777778</v>
      </c>
      <c r="G378">
        <v>285</v>
      </c>
      <c r="M378" t="s">
        <v>673</v>
      </c>
      <c r="N378" s="12"/>
      <c r="O378" s="12"/>
    </row>
    <row r="379" spans="1:15">
      <c r="A379" s="8">
        <v>40105</v>
      </c>
      <c r="B379" s="8" t="s">
        <v>27</v>
      </c>
      <c r="C379" s="18">
        <v>42389</v>
      </c>
      <c r="D379" s="15">
        <v>0.82291666666666663</v>
      </c>
      <c r="E379" s="15">
        <v>0.81944444444444453</v>
      </c>
      <c r="F379" s="4">
        <v>42389.819444444445</v>
      </c>
      <c r="M379" t="s">
        <v>672</v>
      </c>
      <c r="N379" s="12"/>
      <c r="O379" s="12"/>
    </row>
    <row r="380" spans="1:15">
      <c r="A380" s="8">
        <v>40105</v>
      </c>
      <c r="B380" s="8" t="s">
        <v>27</v>
      </c>
      <c r="C380" s="18">
        <v>42389</v>
      </c>
      <c r="D380" s="15">
        <v>0.91666666666666663</v>
      </c>
      <c r="E380" s="15">
        <v>0.91666666666666663</v>
      </c>
      <c r="F380" s="4">
        <v>42389.916666666664</v>
      </c>
      <c r="G380">
        <v>79</v>
      </c>
      <c r="N380" s="12"/>
      <c r="O380" s="12"/>
    </row>
    <row r="381" spans="1:15">
      <c r="A381" s="8">
        <v>40105</v>
      </c>
      <c r="B381" s="8" t="s">
        <v>27</v>
      </c>
      <c r="C381" s="18">
        <v>42389</v>
      </c>
      <c r="D381" s="15">
        <v>0.91666666666666663</v>
      </c>
      <c r="E381" s="15">
        <v>0.91666666666666663</v>
      </c>
      <c r="F381" s="4">
        <v>42389.916666666664</v>
      </c>
      <c r="G381">
        <v>85</v>
      </c>
      <c r="N381" s="12"/>
      <c r="O381" s="12"/>
    </row>
    <row r="382" spans="1:15">
      <c r="A382" s="8">
        <v>40105</v>
      </c>
      <c r="B382" s="8" t="s">
        <v>27</v>
      </c>
      <c r="C382" s="18">
        <v>42389</v>
      </c>
      <c r="D382" s="15">
        <v>0.91666666666666663</v>
      </c>
      <c r="E382" s="15">
        <v>0.92222222222222217</v>
      </c>
      <c r="F382" s="4">
        <v>42389.922222222223</v>
      </c>
      <c r="J382">
        <v>12</v>
      </c>
      <c r="M382" t="s">
        <v>142</v>
      </c>
      <c r="N382" s="12"/>
      <c r="O382" s="12"/>
    </row>
    <row r="383" spans="1:15">
      <c r="A383" s="8">
        <v>40105</v>
      </c>
      <c r="B383" s="8" t="s">
        <v>27</v>
      </c>
      <c r="C383" s="18">
        <v>42389</v>
      </c>
      <c r="D383" s="15">
        <v>0.95833333333333337</v>
      </c>
      <c r="E383" s="15">
        <v>0.95763888888888893</v>
      </c>
      <c r="F383" s="4">
        <v>42389.957638888889</v>
      </c>
      <c r="G383">
        <v>128</v>
      </c>
      <c r="M383" t="s">
        <v>245</v>
      </c>
      <c r="N383" s="12"/>
      <c r="O383" s="12"/>
    </row>
    <row r="384" spans="1:15">
      <c r="A384" s="8">
        <v>40105</v>
      </c>
      <c r="B384" s="8" t="s">
        <v>27</v>
      </c>
      <c r="C384" s="18">
        <v>42390</v>
      </c>
      <c r="D384" s="15">
        <v>5.2083333333333336E-2</v>
      </c>
      <c r="E384" s="15">
        <v>5.2083333333333336E-2</v>
      </c>
      <c r="F384" s="4">
        <v>42390.052083333336</v>
      </c>
      <c r="G384">
        <v>75</v>
      </c>
      <c r="J384">
        <v>12</v>
      </c>
      <c r="M384" t="s">
        <v>142</v>
      </c>
      <c r="N384" s="12"/>
      <c r="O384" s="12"/>
    </row>
    <row r="385" spans="1:15">
      <c r="A385" s="8">
        <v>40105</v>
      </c>
      <c r="B385" s="8" t="s">
        <v>27</v>
      </c>
      <c r="C385" s="18">
        <v>42390</v>
      </c>
      <c r="D385" s="15">
        <v>6.25E-2</v>
      </c>
      <c r="E385" s="15">
        <v>6.458333333333334E-2</v>
      </c>
      <c r="F385" s="4">
        <v>42390.064583333333</v>
      </c>
      <c r="G385">
        <v>72</v>
      </c>
      <c r="J385">
        <v>12</v>
      </c>
      <c r="M385" t="s">
        <v>142</v>
      </c>
      <c r="N385" s="12"/>
      <c r="O385" s="12"/>
    </row>
    <row r="386" spans="1:15">
      <c r="A386" s="8">
        <v>40105</v>
      </c>
      <c r="B386" s="8" t="s">
        <v>27</v>
      </c>
      <c r="C386" s="18">
        <v>42390</v>
      </c>
      <c r="D386" s="15">
        <v>7.2916666666666671E-2</v>
      </c>
      <c r="E386" s="15">
        <v>7.7083333333333337E-2</v>
      </c>
      <c r="F386" s="4">
        <v>42390.07708333333</v>
      </c>
      <c r="G386">
        <v>123</v>
      </c>
      <c r="N386" s="12"/>
      <c r="O386" s="12"/>
    </row>
    <row r="387" spans="1:15">
      <c r="A387" s="8">
        <v>40105</v>
      </c>
      <c r="B387" s="8" t="s">
        <v>27</v>
      </c>
      <c r="C387" s="18">
        <v>42390</v>
      </c>
      <c r="D387" s="15">
        <v>0.17708333333333334</v>
      </c>
      <c r="E387" s="15">
        <v>0.18055555555555555</v>
      </c>
      <c r="F387" s="4">
        <v>42390.180555555555</v>
      </c>
      <c r="G387">
        <v>75</v>
      </c>
      <c r="N387" s="12"/>
      <c r="O387" s="12"/>
    </row>
    <row r="388" spans="1:15">
      <c r="A388" s="8">
        <v>40105</v>
      </c>
      <c r="B388" s="8" t="s">
        <v>27</v>
      </c>
      <c r="C388" s="18">
        <v>42390</v>
      </c>
      <c r="D388" s="15">
        <v>0.17708333333333334</v>
      </c>
      <c r="E388" s="15">
        <v>0.18124999999999999</v>
      </c>
      <c r="F388" s="4">
        <v>42390.181250000001</v>
      </c>
      <c r="J388">
        <v>12</v>
      </c>
      <c r="M388" t="s">
        <v>142</v>
      </c>
      <c r="N388" s="12"/>
      <c r="O388" s="12"/>
    </row>
    <row r="389" spans="1:15">
      <c r="A389" s="8">
        <v>40105</v>
      </c>
      <c r="B389" s="8" t="s">
        <v>27</v>
      </c>
      <c r="C389" s="18">
        <v>42390</v>
      </c>
      <c r="D389" s="15">
        <v>0.1875</v>
      </c>
      <c r="E389" s="15">
        <v>0.19305555555555554</v>
      </c>
      <c r="F389" s="4">
        <v>42390.193055555559</v>
      </c>
      <c r="G389">
        <v>94</v>
      </c>
      <c r="N389" s="12"/>
      <c r="O389" s="12"/>
    </row>
    <row r="390" spans="1:15">
      <c r="A390" s="8">
        <v>40105</v>
      </c>
      <c r="B390" s="8" t="s">
        <v>27</v>
      </c>
      <c r="C390" s="18">
        <v>42390</v>
      </c>
      <c r="D390" s="15">
        <v>0.1875</v>
      </c>
      <c r="E390" s="15">
        <v>0.19375000000000001</v>
      </c>
      <c r="F390" s="4">
        <v>42390.193749999999</v>
      </c>
      <c r="J390">
        <v>4</v>
      </c>
      <c r="M390" t="s">
        <v>128</v>
      </c>
      <c r="N390" s="12"/>
      <c r="O390" s="12"/>
    </row>
    <row r="391" spans="1:15">
      <c r="A391" s="8">
        <v>40105</v>
      </c>
      <c r="B391" s="8" t="s">
        <v>27</v>
      </c>
      <c r="C391" s="18">
        <v>42390</v>
      </c>
      <c r="D391" s="15">
        <v>0.29166666666666669</v>
      </c>
      <c r="E391" s="15">
        <v>0.33333333333333331</v>
      </c>
      <c r="F391" s="4">
        <v>42390.333333333336</v>
      </c>
      <c r="G391">
        <v>141</v>
      </c>
      <c r="M391" t="s">
        <v>671</v>
      </c>
      <c r="N391" s="12"/>
      <c r="O391" s="12"/>
    </row>
    <row r="392" spans="1:15">
      <c r="A392" s="8">
        <v>40105</v>
      </c>
      <c r="B392" s="8" t="s">
        <v>27</v>
      </c>
      <c r="C392" s="18">
        <v>42390</v>
      </c>
      <c r="D392" s="15">
        <v>0.36458333333333331</v>
      </c>
      <c r="E392" s="15">
        <v>0.375</v>
      </c>
      <c r="F392" s="4">
        <v>42390.375</v>
      </c>
      <c r="M392" t="s">
        <v>670</v>
      </c>
      <c r="N392" s="12"/>
      <c r="O392" s="12"/>
    </row>
    <row r="393" spans="1:15">
      <c r="A393" s="8">
        <v>40105</v>
      </c>
      <c r="B393" s="8" t="s">
        <v>27</v>
      </c>
      <c r="C393" s="18">
        <v>42390</v>
      </c>
      <c r="D393" s="15">
        <v>0.33333333333333331</v>
      </c>
      <c r="E393" s="15">
        <v>0.37847222222222227</v>
      </c>
      <c r="F393" s="4">
        <v>42390.378472222219</v>
      </c>
      <c r="H393">
        <v>56</v>
      </c>
      <c r="M393" t="s">
        <v>669</v>
      </c>
      <c r="N393" s="12"/>
      <c r="O393" s="12"/>
    </row>
    <row r="394" spans="1:15">
      <c r="A394" s="8">
        <v>40105</v>
      </c>
      <c r="B394" s="8" t="s">
        <v>27</v>
      </c>
      <c r="C394" s="18">
        <v>42390</v>
      </c>
      <c r="D394" s="15">
        <v>0.40625</v>
      </c>
      <c r="E394" s="15">
        <v>0.40763888888888888</v>
      </c>
      <c r="F394" s="4">
        <v>42390.407638888886</v>
      </c>
      <c r="G394">
        <v>275</v>
      </c>
      <c r="N394" s="12"/>
      <c r="O394" s="12"/>
    </row>
    <row r="395" spans="1:15">
      <c r="A395" s="8">
        <v>40105</v>
      </c>
      <c r="B395" s="8" t="s">
        <v>27</v>
      </c>
      <c r="C395" s="18">
        <v>42390</v>
      </c>
      <c r="D395" s="15">
        <v>0.40625</v>
      </c>
      <c r="E395" s="15">
        <v>0.40833333333333338</v>
      </c>
      <c r="F395" s="4">
        <v>42390.408333333333</v>
      </c>
      <c r="M395" t="s">
        <v>245</v>
      </c>
      <c r="N395" s="12"/>
      <c r="O395" s="12"/>
    </row>
    <row r="396" spans="1:15">
      <c r="A396" s="8">
        <v>40105</v>
      </c>
      <c r="B396" s="8" t="s">
        <v>27</v>
      </c>
      <c r="C396" s="18">
        <v>42390</v>
      </c>
      <c r="D396" s="15">
        <v>0.41666666666666669</v>
      </c>
      <c r="E396" s="15">
        <v>0.4152777777777778</v>
      </c>
      <c r="F396" s="4">
        <v>42390.415277777778</v>
      </c>
      <c r="G396">
        <v>289</v>
      </c>
      <c r="N396" s="12"/>
      <c r="O396" s="12"/>
    </row>
    <row r="397" spans="1:15">
      <c r="A397" s="8">
        <v>40105</v>
      </c>
      <c r="B397" s="8" t="s">
        <v>27</v>
      </c>
      <c r="C397" s="18">
        <v>42390</v>
      </c>
      <c r="D397" s="15">
        <v>0.41666666666666669</v>
      </c>
      <c r="E397" s="15">
        <v>0.41736111111111113</v>
      </c>
      <c r="F397" s="4">
        <v>42390.417361111111</v>
      </c>
      <c r="M397" t="s">
        <v>111</v>
      </c>
      <c r="N397" s="12"/>
      <c r="O397" s="12"/>
    </row>
    <row r="398" spans="1:15">
      <c r="A398" s="8">
        <v>40105</v>
      </c>
      <c r="B398" s="8" t="s">
        <v>27</v>
      </c>
      <c r="C398" s="18">
        <v>42390</v>
      </c>
      <c r="D398" s="15">
        <v>0.41666666666666669</v>
      </c>
      <c r="E398" s="15">
        <v>0.41805555555555557</v>
      </c>
      <c r="F398" s="4">
        <v>42390.418055555558</v>
      </c>
      <c r="M398" t="s">
        <v>109</v>
      </c>
      <c r="N398" s="12"/>
      <c r="O398" s="12"/>
    </row>
    <row r="399" spans="1:15">
      <c r="A399" s="8">
        <v>40105</v>
      </c>
      <c r="B399" s="8" t="s">
        <v>27</v>
      </c>
      <c r="C399" s="18">
        <v>42390</v>
      </c>
      <c r="D399" s="15">
        <v>0.41666666666666669</v>
      </c>
      <c r="E399" s="15">
        <v>0.4291666666666667</v>
      </c>
      <c r="F399" s="4">
        <v>42390.429166666669</v>
      </c>
      <c r="G399">
        <v>219</v>
      </c>
      <c r="M399" t="s">
        <v>108</v>
      </c>
      <c r="N399" s="12"/>
      <c r="O399" s="12"/>
    </row>
    <row r="400" spans="1:15">
      <c r="A400" s="8">
        <v>40105</v>
      </c>
      <c r="B400" s="8" t="s">
        <v>27</v>
      </c>
      <c r="C400" s="18">
        <v>42390</v>
      </c>
      <c r="D400" s="15">
        <v>0.41666666666666669</v>
      </c>
      <c r="E400" s="15">
        <v>0.43194444444444446</v>
      </c>
      <c r="F400" s="4">
        <v>42390.431944444441</v>
      </c>
      <c r="G400">
        <v>228</v>
      </c>
      <c r="M400" t="s">
        <v>109</v>
      </c>
      <c r="N400" s="12"/>
      <c r="O400" s="12"/>
    </row>
    <row r="401" spans="1:15">
      <c r="A401" s="8">
        <v>40105</v>
      </c>
      <c r="B401" s="8" t="s">
        <v>27</v>
      </c>
      <c r="C401" s="18">
        <v>42390</v>
      </c>
      <c r="D401" s="15">
        <v>0.41666666666666669</v>
      </c>
      <c r="E401" s="15">
        <v>0.43611111111111112</v>
      </c>
      <c r="F401" s="4">
        <v>42390.436111111114</v>
      </c>
      <c r="M401" t="s">
        <v>668</v>
      </c>
      <c r="N401" s="12"/>
      <c r="O401" s="12"/>
    </row>
    <row r="402" spans="1:15">
      <c r="A402" s="8">
        <v>40105</v>
      </c>
      <c r="B402" s="8" t="s">
        <v>27</v>
      </c>
      <c r="C402" s="18">
        <v>42390</v>
      </c>
      <c r="D402" s="15">
        <v>0.41666666666666669</v>
      </c>
      <c r="E402" s="15">
        <v>0.43958333333333338</v>
      </c>
      <c r="F402" s="4">
        <v>42390.439583333333</v>
      </c>
      <c r="M402" t="s">
        <v>667</v>
      </c>
      <c r="N402" s="12"/>
      <c r="O402" s="12"/>
    </row>
    <row r="403" spans="1:15">
      <c r="A403" s="8">
        <v>40105</v>
      </c>
      <c r="B403" s="8" t="s">
        <v>27</v>
      </c>
      <c r="C403" s="18">
        <v>42390</v>
      </c>
      <c r="D403" s="15">
        <v>0.41666666666666669</v>
      </c>
      <c r="E403" s="15">
        <v>0.44305555555555554</v>
      </c>
      <c r="F403" s="4">
        <v>42390.443055555559</v>
      </c>
      <c r="G403">
        <v>138</v>
      </c>
      <c r="M403" t="s">
        <v>108</v>
      </c>
      <c r="N403" s="12"/>
      <c r="O403" s="12"/>
    </row>
    <row r="404" spans="1:15">
      <c r="A404" s="8">
        <v>40105</v>
      </c>
      <c r="B404" s="8" t="s">
        <v>27</v>
      </c>
      <c r="C404" s="18">
        <v>42390</v>
      </c>
      <c r="D404" s="15">
        <v>0.41666666666666669</v>
      </c>
      <c r="E404" s="15">
        <v>0.4458333333333333</v>
      </c>
      <c r="F404" s="4">
        <v>42390.445833333331</v>
      </c>
      <c r="M404" t="s">
        <v>110</v>
      </c>
      <c r="N404" s="12"/>
      <c r="O404" s="12"/>
    </row>
    <row r="405" spans="1:15">
      <c r="A405" s="8">
        <v>40105</v>
      </c>
      <c r="B405" s="8" t="s">
        <v>27</v>
      </c>
      <c r="C405" s="18">
        <v>42390</v>
      </c>
      <c r="D405" s="15">
        <v>0.41666666666666669</v>
      </c>
      <c r="E405" s="15">
        <v>0.4465277777777778</v>
      </c>
      <c r="F405" s="4">
        <v>42390.446527777778</v>
      </c>
      <c r="G405">
        <v>152</v>
      </c>
      <c r="M405" t="s">
        <v>109</v>
      </c>
      <c r="N405" s="12"/>
      <c r="O405" s="12"/>
    </row>
    <row r="406" spans="1:15">
      <c r="A406" s="8">
        <v>40105</v>
      </c>
      <c r="B406" s="8" t="s">
        <v>27</v>
      </c>
      <c r="C406" s="18">
        <v>42390</v>
      </c>
      <c r="D406" s="15">
        <v>0.41666666666666669</v>
      </c>
      <c r="E406" s="15">
        <v>0.44861111111111113</v>
      </c>
      <c r="F406" s="4">
        <v>42390.448611111111</v>
      </c>
      <c r="M406" t="s">
        <v>666</v>
      </c>
      <c r="N406" s="12"/>
      <c r="O406" s="12"/>
    </row>
    <row r="407" spans="1:15">
      <c r="A407" s="8">
        <v>40105</v>
      </c>
      <c r="B407" s="8" t="s">
        <v>27</v>
      </c>
      <c r="C407" s="18">
        <v>42390</v>
      </c>
      <c r="D407" s="15">
        <v>0.41666666666666669</v>
      </c>
      <c r="E407" s="15">
        <v>0.45208333333333334</v>
      </c>
      <c r="F407" s="4">
        <v>42390.45208333333</v>
      </c>
      <c r="M407" t="s">
        <v>665</v>
      </c>
      <c r="N407" s="12"/>
      <c r="O407" s="12"/>
    </row>
    <row r="408" spans="1:15">
      <c r="A408" s="8">
        <v>40105</v>
      </c>
      <c r="B408" s="8" t="s">
        <v>27</v>
      </c>
      <c r="C408" s="18">
        <v>42390</v>
      </c>
      <c r="D408" s="15">
        <v>0.41666666666666669</v>
      </c>
      <c r="E408" s="15">
        <v>0.4548611111111111</v>
      </c>
      <c r="F408" s="4">
        <v>42390.454861111109</v>
      </c>
      <c r="M408" t="s">
        <v>664</v>
      </c>
      <c r="N408" s="12"/>
      <c r="O408" s="12"/>
    </row>
    <row r="409" spans="1:15">
      <c r="A409" s="8">
        <v>40105</v>
      </c>
      <c r="B409" s="8" t="s">
        <v>27</v>
      </c>
      <c r="C409" s="18">
        <v>42390</v>
      </c>
      <c r="D409" s="15">
        <v>0.41666666666666669</v>
      </c>
      <c r="E409" s="15">
        <v>0.45763888888888887</v>
      </c>
      <c r="F409" s="4">
        <v>42390.457638888889</v>
      </c>
      <c r="G409">
        <v>113</v>
      </c>
      <c r="M409" t="s">
        <v>108</v>
      </c>
      <c r="N409" s="12"/>
      <c r="O409" s="12"/>
    </row>
    <row r="410" spans="1:15">
      <c r="A410" s="8">
        <v>40105</v>
      </c>
      <c r="B410" s="8" t="s">
        <v>27</v>
      </c>
      <c r="C410" s="18">
        <v>42390</v>
      </c>
      <c r="D410" s="15">
        <v>0.5</v>
      </c>
      <c r="E410" s="15">
        <v>0.50277777777777777</v>
      </c>
      <c r="F410" s="4">
        <v>42390.50277777778</v>
      </c>
      <c r="G410">
        <v>114</v>
      </c>
      <c r="N410" s="12"/>
      <c r="O410" s="12"/>
    </row>
    <row r="411" spans="1:15">
      <c r="A411" s="8">
        <v>40105</v>
      </c>
      <c r="B411" s="8" t="s">
        <v>27</v>
      </c>
      <c r="C411" s="18">
        <v>42390</v>
      </c>
      <c r="D411" s="15">
        <v>0.5</v>
      </c>
      <c r="E411" s="15">
        <v>0.50486111111111109</v>
      </c>
      <c r="F411" s="4">
        <v>42390.504861111112</v>
      </c>
      <c r="K411">
        <v>8.7850000000000001</v>
      </c>
      <c r="N411" s="12"/>
      <c r="O411" s="12"/>
    </row>
    <row r="412" spans="1:15">
      <c r="A412" s="8">
        <v>40105</v>
      </c>
      <c r="B412" s="8" t="s">
        <v>27</v>
      </c>
      <c r="C412" s="18">
        <v>42390</v>
      </c>
      <c r="D412" s="15">
        <v>0.5</v>
      </c>
      <c r="E412" s="15">
        <v>0.50694444444444442</v>
      </c>
      <c r="F412" s="4">
        <v>42390.506944444445</v>
      </c>
      <c r="G412">
        <v>84.59</v>
      </c>
      <c r="M412" t="s">
        <v>663</v>
      </c>
      <c r="N412" s="12"/>
      <c r="O412" s="12"/>
    </row>
    <row r="413" spans="1:15">
      <c r="A413" s="8">
        <v>40106</v>
      </c>
      <c r="B413" s="8" t="s">
        <v>131</v>
      </c>
      <c r="C413" s="18">
        <v>42297</v>
      </c>
      <c r="D413" s="15" t="s">
        <v>659</v>
      </c>
      <c r="E413" s="15">
        <v>0.58333333333333337</v>
      </c>
      <c r="F413" s="4">
        <v>42297.583333333336</v>
      </c>
      <c r="J413">
        <v>40</v>
      </c>
      <c r="M413" t="s">
        <v>662</v>
      </c>
      <c r="N413" s="8"/>
    </row>
    <row r="414" spans="1:15">
      <c r="A414" s="8">
        <v>40106</v>
      </c>
      <c r="B414" s="8" t="s">
        <v>131</v>
      </c>
      <c r="C414" s="18">
        <v>42297</v>
      </c>
      <c r="D414" s="15" t="s">
        <v>661</v>
      </c>
      <c r="E414" s="15">
        <v>0.59583333333333333</v>
      </c>
      <c r="F414" s="4">
        <v>42297.595833333333</v>
      </c>
      <c r="M414" t="s">
        <v>660</v>
      </c>
      <c r="N414" s="8"/>
    </row>
    <row r="415" spans="1:15">
      <c r="A415" s="8">
        <v>40106</v>
      </c>
      <c r="B415" s="8" t="s">
        <v>131</v>
      </c>
      <c r="C415" s="18">
        <v>42297</v>
      </c>
      <c r="D415" s="15" t="s">
        <v>659</v>
      </c>
      <c r="E415" s="15">
        <v>0.625</v>
      </c>
      <c r="F415" s="4">
        <v>42297.625</v>
      </c>
      <c r="M415" t="s">
        <v>658</v>
      </c>
      <c r="N415" s="8"/>
    </row>
    <row r="416" spans="1:15">
      <c r="A416" s="8">
        <v>40106</v>
      </c>
      <c r="B416" s="8" t="s">
        <v>131</v>
      </c>
      <c r="C416" s="18">
        <v>42297</v>
      </c>
      <c r="D416" s="15">
        <v>0.66666666666666663</v>
      </c>
      <c r="E416" s="15">
        <v>0.65972222222222221</v>
      </c>
      <c r="F416" s="4">
        <v>42297.659722222219</v>
      </c>
      <c r="G416">
        <v>128</v>
      </c>
      <c r="L416">
        <v>0.2</v>
      </c>
      <c r="M416" t="s">
        <v>657</v>
      </c>
      <c r="N416" s="8"/>
    </row>
    <row r="417" spans="1:14">
      <c r="A417" s="8">
        <v>40106</v>
      </c>
      <c r="B417" s="8" t="s">
        <v>131</v>
      </c>
      <c r="C417" s="18">
        <v>42297</v>
      </c>
      <c r="D417" s="15">
        <v>0.66666666666666663</v>
      </c>
      <c r="E417" s="15">
        <v>0.66666666666666663</v>
      </c>
      <c r="F417" s="4">
        <v>42297.666666666664</v>
      </c>
      <c r="G417">
        <v>119</v>
      </c>
      <c r="M417" t="s">
        <v>656</v>
      </c>
      <c r="N417" s="8"/>
    </row>
    <row r="418" spans="1:14">
      <c r="A418" s="8">
        <v>40106</v>
      </c>
      <c r="B418" s="8" t="s">
        <v>131</v>
      </c>
      <c r="C418" s="18">
        <v>42297</v>
      </c>
      <c r="D418" s="15">
        <v>0.66666666666666663</v>
      </c>
      <c r="E418" s="15">
        <v>0.69305555555555554</v>
      </c>
      <c r="F418" s="4">
        <v>42297.693055555559</v>
      </c>
      <c r="M418" t="s">
        <v>232</v>
      </c>
      <c r="N418" s="8"/>
    </row>
    <row r="419" spans="1:14">
      <c r="A419" s="8">
        <v>40106</v>
      </c>
      <c r="B419" s="8" t="s">
        <v>131</v>
      </c>
      <c r="C419" s="18">
        <v>42297</v>
      </c>
      <c r="D419" s="15">
        <v>0.75</v>
      </c>
      <c r="E419" s="15">
        <v>0.77777777777777779</v>
      </c>
      <c r="F419" s="4">
        <v>42297.777777777781</v>
      </c>
      <c r="G419">
        <v>234</v>
      </c>
      <c r="M419" t="s">
        <v>655</v>
      </c>
      <c r="N419" s="8"/>
    </row>
    <row r="420" spans="1:14">
      <c r="A420" s="8">
        <v>40106</v>
      </c>
      <c r="B420" s="8" t="s">
        <v>131</v>
      </c>
      <c r="C420" s="18">
        <v>42297</v>
      </c>
      <c r="D420" s="15">
        <v>0.75</v>
      </c>
      <c r="E420" s="15">
        <v>0.77986111111111101</v>
      </c>
      <c r="F420" s="4">
        <v>42297.779861111114</v>
      </c>
      <c r="K420">
        <v>3.07</v>
      </c>
      <c r="M420" t="s">
        <v>654</v>
      </c>
      <c r="N420" s="8"/>
    </row>
    <row r="421" spans="1:14">
      <c r="A421" s="8">
        <v>40106</v>
      </c>
      <c r="B421" s="8" t="s">
        <v>131</v>
      </c>
      <c r="C421" s="18">
        <v>42297</v>
      </c>
      <c r="D421" s="15">
        <v>0.75</v>
      </c>
      <c r="E421" s="15">
        <v>0.78125</v>
      </c>
      <c r="F421" s="4">
        <v>42297.78125</v>
      </c>
      <c r="M421" t="s">
        <v>653</v>
      </c>
      <c r="N421" s="8"/>
    </row>
    <row r="422" spans="1:14">
      <c r="A422" s="8">
        <v>40106</v>
      </c>
      <c r="B422" s="8" t="s">
        <v>131</v>
      </c>
      <c r="C422" s="18">
        <v>42297</v>
      </c>
      <c r="D422" s="15">
        <v>0.75</v>
      </c>
      <c r="E422" s="15">
        <v>0.78333333333333333</v>
      </c>
      <c r="F422" s="4">
        <v>42297.783333333333</v>
      </c>
      <c r="H422">
        <v>100</v>
      </c>
      <c r="M422" t="s">
        <v>652</v>
      </c>
      <c r="N422" s="8"/>
    </row>
    <row r="423" spans="1:14">
      <c r="A423" s="8">
        <v>40106</v>
      </c>
      <c r="B423" s="8" t="s">
        <v>131</v>
      </c>
      <c r="C423" s="18">
        <v>42297</v>
      </c>
      <c r="D423" s="15">
        <v>0.75</v>
      </c>
      <c r="E423" s="15">
        <v>0.79583333333333339</v>
      </c>
      <c r="F423" s="4">
        <v>42297.79583333333</v>
      </c>
      <c r="M423" t="s">
        <v>651</v>
      </c>
      <c r="N423" s="8"/>
    </row>
    <row r="424" spans="1:14">
      <c r="A424" s="8">
        <v>40106</v>
      </c>
      <c r="B424" s="8" t="s">
        <v>131</v>
      </c>
      <c r="C424" s="18">
        <v>42297</v>
      </c>
      <c r="D424" s="15">
        <v>0.8125</v>
      </c>
      <c r="E424" s="15">
        <v>0.81111111111111101</v>
      </c>
      <c r="F424" s="4">
        <v>42297.811111111114</v>
      </c>
      <c r="K424">
        <v>11.5</v>
      </c>
      <c r="M424" t="s">
        <v>650</v>
      </c>
      <c r="N424" s="8"/>
    </row>
    <row r="425" spans="1:14">
      <c r="A425" s="8">
        <v>40106</v>
      </c>
      <c r="B425" s="8" t="s">
        <v>131</v>
      </c>
      <c r="C425" s="18">
        <v>42297</v>
      </c>
      <c r="D425" s="15">
        <v>0.83333333333333337</v>
      </c>
      <c r="E425" s="15">
        <v>0.8340277777777777</v>
      </c>
      <c r="F425" s="4">
        <v>42297.834027777775</v>
      </c>
      <c r="M425" t="s">
        <v>649</v>
      </c>
      <c r="N425" s="8"/>
    </row>
    <row r="426" spans="1:14">
      <c r="A426" s="8">
        <v>40106</v>
      </c>
      <c r="B426" s="8" t="s">
        <v>131</v>
      </c>
      <c r="C426" s="18">
        <v>42297</v>
      </c>
      <c r="D426" s="15">
        <v>0.83333333333333337</v>
      </c>
      <c r="E426" s="15">
        <v>0.84027777777777779</v>
      </c>
      <c r="F426" s="4">
        <v>42297.840277777781</v>
      </c>
      <c r="G426">
        <v>356</v>
      </c>
      <c r="L426">
        <v>0.2</v>
      </c>
      <c r="N426" s="8"/>
    </row>
    <row r="427" spans="1:14">
      <c r="A427" s="8">
        <v>40106</v>
      </c>
      <c r="B427" s="8" t="s">
        <v>131</v>
      </c>
      <c r="C427" s="18">
        <v>42297</v>
      </c>
      <c r="D427" s="15">
        <v>0.84375</v>
      </c>
      <c r="E427" s="15">
        <v>0.84722222222222221</v>
      </c>
      <c r="F427" s="4">
        <v>42297.847222222219</v>
      </c>
      <c r="K427">
        <v>2.38</v>
      </c>
      <c r="M427" t="s">
        <v>648</v>
      </c>
      <c r="N427" s="8"/>
    </row>
    <row r="428" spans="1:14">
      <c r="A428" s="8">
        <v>40106</v>
      </c>
      <c r="B428" s="8" t="s">
        <v>131</v>
      </c>
      <c r="C428" s="18">
        <v>42297</v>
      </c>
      <c r="D428" s="15">
        <v>0.89583333333333337</v>
      </c>
      <c r="E428" s="15">
        <v>0.89236111111111116</v>
      </c>
      <c r="F428" s="4">
        <v>42297.892361111109</v>
      </c>
      <c r="G428">
        <v>362</v>
      </c>
      <c r="L428">
        <v>0.2</v>
      </c>
      <c r="M428" t="s">
        <v>647</v>
      </c>
      <c r="N428" s="8"/>
    </row>
    <row r="429" spans="1:14">
      <c r="A429" s="8">
        <v>40106</v>
      </c>
      <c r="B429" s="8" t="s">
        <v>131</v>
      </c>
      <c r="C429" s="18">
        <v>42297</v>
      </c>
      <c r="D429" s="15">
        <v>0.9375</v>
      </c>
      <c r="E429" s="15">
        <v>0.93402777777777779</v>
      </c>
      <c r="F429" s="4">
        <v>42297.934027777781</v>
      </c>
      <c r="G429">
        <v>367</v>
      </c>
      <c r="L429">
        <v>0.2</v>
      </c>
      <c r="N429" s="8"/>
    </row>
    <row r="430" spans="1:14">
      <c r="A430" s="8">
        <v>40106</v>
      </c>
      <c r="B430" s="8" t="s">
        <v>131</v>
      </c>
      <c r="C430" s="18">
        <v>42297</v>
      </c>
      <c r="D430" s="15">
        <v>0.9375</v>
      </c>
      <c r="E430" s="15">
        <v>0.94166666666666676</v>
      </c>
      <c r="F430" s="4">
        <v>42297.941666666666</v>
      </c>
      <c r="K430">
        <v>4.8</v>
      </c>
      <c r="M430" t="s">
        <v>646</v>
      </c>
      <c r="N430" s="8"/>
    </row>
    <row r="431" spans="1:14">
      <c r="A431" s="8">
        <v>40106</v>
      </c>
      <c r="B431" s="8" t="s">
        <v>131</v>
      </c>
      <c r="C431" s="18">
        <v>42297</v>
      </c>
      <c r="D431" s="15">
        <v>0.9375</v>
      </c>
      <c r="E431" s="15">
        <v>0.94236111111111109</v>
      </c>
      <c r="F431" s="4">
        <v>42297.942361111112</v>
      </c>
      <c r="K431">
        <v>4.8</v>
      </c>
      <c r="M431" t="s">
        <v>645</v>
      </c>
      <c r="N431" s="8"/>
    </row>
    <row r="432" spans="1:14">
      <c r="A432" s="8">
        <v>40106</v>
      </c>
      <c r="B432" s="8" t="s">
        <v>131</v>
      </c>
      <c r="C432" s="18">
        <v>42297</v>
      </c>
      <c r="D432" s="15">
        <v>0.97916666666666663</v>
      </c>
      <c r="E432" s="15">
        <v>0.9770833333333333</v>
      </c>
      <c r="F432" s="4">
        <v>42297.977083333331</v>
      </c>
      <c r="G432">
        <v>464</v>
      </c>
      <c r="L432">
        <v>0.2</v>
      </c>
      <c r="M432" t="s">
        <v>644</v>
      </c>
      <c r="N432" s="8"/>
    </row>
    <row r="433" spans="1:14">
      <c r="A433" s="8">
        <v>40106</v>
      </c>
      <c r="B433" s="8" t="s">
        <v>131</v>
      </c>
      <c r="C433" s="18">
        <v>42297</v>
      </c>
      <c r="D433" s="15">
        <v>0.98958333333333337</v>
      </c>
      <c r="E433" s="15">
        <v>0.98472222222222217</v>
      </c>
      <c r="F433" s="4">
        <v>42297.984722222223</v>
      </c>
      <c r="K433">
        <v>12</v>
      </c>
      <c r="M433" t="s">
        <v>643</v>
      </c>
      <c r="N433" s="8"/>
    </row>
    <row r="434" spans="1:14">
      <c r="A434" s="8">
        <v>40106</v>
      </c>
      <c r="B434" s="8" t="s">
        <v>131</v>
      </c>
      <c r="C434" s="18">
        <v>42298</v>
      </c>
      <c r="D434" s="15">
        <v>2.0833333333333332E-2</v>
      </c>
      <c r="E434" s="15">
        <v>2.013888888888889E-2</v>
      </c>
      <c r="F434" s="4">
        <v>42298.020138888889</v>
      </c>
      <c r="G434">
        <v>418</v>
      </c>
      <c r="L434">
        <v>0.1</v>
      </c>
      <c r="M434" t="s">
        <v>107</v>
      </c>
      <c r="N434" s="8"/>
    </row>
    <row r="435" spans="1:14">
      <c r="A435" s="8">
        <v>40106</v>
      </c>
      <c r="B435" s="8" t="s">
        <v>131</v>
      </c>
      <c r="C435" s="18">
        <v>42298</v>
      </c>
      <c r="D435" s="15">
        <v>2.0833333333333332E-2</v>
      </c>
      <c r="E435" s="15">
        <v>2.2916666666666669E-2</v>
      </c>
      <c r="F435" s="4">
        <v>42298.022916666669</v>
      </c>
      <c r="M435" t="s">
        <v>642</v>
      </c>
      <c r="N435" s="8"/>
    </row>
    <row r="436" spans="1:14">
      <c r="A436" s="8">
        <v>40106</v>
      </c>
      <c r="B436" s="8" t="s">
        <v>131</v>
      </c>
      <c r="C436" s="18">
        <v>42298</v>
      </c>
      <c r="D436" s="15">
        <v>6.25E-2</v>
      </c>
      <c r="E436" s="15">
        <v>6.1805555555555558E-2</v>
      </c>
      <c r="F436" s="4">
        <v>42298.061805555553</v>
      </c>
      <c r="G436">
        <v>299</v>
      </c>
      <c r="L436">
        <v>0.1</v>
      </c>
      <c r="M436" t="s">
        <v>107</v>
      </c>
      <c r="N436" s="8"/>
    </row>
    <row r="437" spans="1:14">
      <c r="A437" s="8">
        <v>40106</v>
      </c>
      <c r="B437" s="8" t="s">
        <v>131</v>
      </c>
      <c r="C437" s="18">
        <v>42298</v>
      </c>
      <c r="D437" s="15">
        <v>0.10416666666666667</v>
      </c>
      <c r="E437" s="15">
        <v>0.10347222222222223</v>
      </c>
      <c r="F437" s="4">
        <v>42298.103472222225</v>
      </c>
      <c r="G437">
        <v>237</v>
      </c>
      <c r="M437" t="s">
        <v>107</v>
      </c>
      <c r="N437" s="8"/>
    </row>
    <row r="438" spans="1:14">
      <c r="A438" s="8">
        <v>40106</v>
      </c>
      <c r="B438" s="8" t="s">
        <v>131</v>
      </c>
      <c r="C438" s="18">
        <v>42298</v>
      </c>
      <c r="D438" s="15">
        <v>0.375</v>
      </c>
      <c r="E438" s="15">
        <v>0.375</v>
      </c>
      <c r="F438" s="4">
        <v>42298.375</v>
      </c>
      <c r="M438" t="s">
        <v>641</v>
      </c>
      <c r="N438" s="8"/>
    </row>
    <row r="439" spans="1:14">
      <c r="A439" s="8">
        <v>40106</v>
      </c>
      <c r="B439" s="8" t="s">
        <v>131</v>
      </c>
      <c r="C439" s="18">
        <v>42298</v>
      </c>
      <c r="D439" s="15">
        <v>0.29166666666666669</v>
      </c>
      <c r="E439" s="15">
        <v>0.37847222222222227</v>
      </c>
      <c r="F439" s="4">
        <v>42298.378472222219</v>
      </c>
      <c r="M439" t="s">
        <v>640</v>
      </c>
      <c r="N439" s="8"/>
    </row>
    <row r="440" spans="1:14">
      <c r="A440" s="8">
        <v>40106</v>
      </c>
      <c r="B440" s="8" t="s">
        <v>131</v>
      </c>
      <c r="C440" s="18">
        <v>42298</v>
      </c>
      <c r="D440" s="15">
        <v>0.33333333333333331</v>
      </c>
      <c r="E440" s="15">
        <v>0.38055555555555554</v>
      </c>
      <c r="F440" s="4">
        <v>42298.380555555559</v>
      </c>
      <c r="G440">
        <v>103</v>
      </c>
      <c r="M440" t="s">
        <v>225</v>
      </c>
      <c r="N440" s="8"/>
    </row>
    <row r="441" spans="1:14">
      <c r="A441" s="8">
        <v>40106</v>
      </c>
      <c r="B441" s="8" t="s">
        <v>131</v>
      </c>
      <c r="C441" s="18">
        <v>42298</v>
      </c>
      <c r="D441" s="15">
        <v>0.33333333333333331</v>
      </c>
      <c r="E441" s="15">
        <v>0.38194444444444442</v>
      </c>
      <c r="F441" s="4">
        <v>42298.381944444445</v>
      </c>
      <c r="K441">
        <v>5</v>
      </c>
      <c r="M441" t="s">
        <v>624</v>
      </c>
      <c r="N441" s="8"/>
    </row>
    <row r="442" spans="1:14">
      <c r="A442" s="8">
        <v>40106</v>
      </c>
      <c r="B442" s="8" t="s">
        <v>131</v>
      </c>
      <c r="C442" s="18">
        <v>42298</v>
      </c>
      <c r="D442" s="15">
        <v>0.33333333333333331</v>
      </c>
      <c r="E442" s="15">
        <v>0.38263888888888892</v>
      </c>
      <c r="F442" s="4">
        <v>42298.382638888892</v>
      </c>
      <c r="H442">
        <v>45</v>
      </c>
      <c r="M442" t="s">
        <v>639</v>
      </c>
      <c r="N442" s="8"/>
    </row>
    <row r="443" spans="1:14">
      <c r="A443" s="8">
        <v>40106</v>
      </c>
      <c r="B443" s="8" t="s">
        <v>131</v>
      </c>
      <c r="C443" s="18">
        <v>42298</v>
      </c>
      <c r="D443" s="15">
        <v>0.4375</v>
      </c>
      <c r="E443" s="15">
        <v>0.44791666666666669</v>
      </c>
      <c r="F443" s="4">
        <v>42298.447916666664</v>
      </c>
      <c r="M443" t="s">
        <v>638</v>
      </c>
      <c r="N443" s="8"/>
    </row>
    <row r="444" spans="1:14">
      <c r="A444" s="8">
        <v>40106</v>
      </c>
      <c r="B444" s="8" t="s">
        <v>131</v>
      </c>
      <c r="C444" s="18">
        <v>42298</v>
      </c>
      <c r="D444" s="15">
        <v>0.45833333333333331</v>
      </c>
      <c r="E444" s="15">
        <v>0.45833333333333331</v>
      </c>
      <c r="F444" s="4">
        <v>42298.458333333336</v>
      </c>
      <c r="G444">
        <v>225</v>
      </c>
      <c r="N444" s="8"/>
    </row>
    <row r="445" spans="1:14">
      <c r="A445" s="8">
        <v>40106</v>
      </c>
      <c r="B445" s="8" t="s">
        <v>131</v>
      </c>
      <c r="C445" s="18">
        <v>42298</v>
      </c>
      <c r="D445" s="15">
        <v>0.45833333333333331</v>
      </c>
      <c r="E445" s="15">
        <v>0.45902777777777781</v>
      </c>
      <c r="F445" s="4">
        <v>42298.459027777775</v>
      </c>
      <c r="K445">
        <v>1</v>
      </c>
      <c r="M445" t="s">
        <v>637</v>
      </c>
      <c r="N445" s="8"/>
    </row>
    <row r="446" spans="1:14">
      <c r="A446" s="8">
        <v>40106</v>
      </c>
      <c r="B446" s="8" t="s">
        <v>131</v>
      </c>
      <c r="C446" s="18">
        <v>42298</v>
      </c>
      <c r="D446" s="15">
        <v>0.45833333333333331</v>
      </c>
      <c r="E446" s="15">
        <v>0.4604166666666667</v>
      </c>
      <c r="F446" s="4">
        <v>42298.460416666669</v>
      </c>
      <c r="M446" t="s">
        <v>111</v>
      </c>
      <c r="N446" s="8"/>
    </row>
    <row r="447" spans="1:14">
      <c r="A447" s="8">
        <v>40106</v>
      </c>
      <c r="B447" s="8" t="s">
        <v>131</v>
      </c>
      <c r="C447" s="18">
        <v>42298</v>
      </c>
      <c r="D447" s="15">
        <v>0.45833333333333331</v>
      </c>
      <c r="E447" s="15">
        <v>0.46111111111111108</v>
      </c>
      <c r="F447" s="4">
        <v>42298.461111111108</v>
      </c>
      <c r="M447" t="s">
        <v>280</v>
      </c>
      <c r="N447" s="8"/>
    </row>
    <row r="448" spans="1:14">
      <c r="A448" s="8">
        <v>40106</v>
      </c>
      <c r="B448" s="8" t="s">
        <v>131</v>
      </c>
      <c r="C448" s="18">
        <v>42298</v>
      </c>
      <c r="D448" s="15">
        <v>0.45833333333333331</v>
      </c>
      <c r="E448" s="15">
        <v>0.47222222222222227</v>
      </c>
      <c r="F448" s="4">
        <v>42298.472222222219</v>
      </c>
      <c r="G448">
        <v>237</v>
      </c>
      <c r="M448" t="s">
        <v>282</v>
      </c>
      <c r="N448" s="8"/>
    </row>
    <row r="449" spans="1:14">
      <c r="A449" s="8">
        <v>40106</v>
      </c>
      <c r="B449" s="8" t="s">
        <v>131</v>
      </c>
      <c r="C449" s="18">
        <v>42298</v>
      </c>
      <c r="D449" s="15">
        <v>0.45833333333333331</v>
      </c>
      <c r="E449" s="15">
        <v>0.47500000000000003</v>
      </c>
      <c r="F449" s="4">
        <v>42298.474999999999</v>
      </c>
      <c r="M449" t="s">
        <v>281</v>
      </c>
      <c r="N449" s="8"/>
    </row>
    <row r="450" spans="1:14">
      <c r="A450" s="8">
        <v>40106</v>
      </c>
      <c r="B450" s="8" t="s">
        <v>131</v>
      </c>
      <c r="C450" s="18">
        <v>42298</v>
      </c>
      <c r="D450" s="15">
        <v>0.45833333333333331</v>
      </c>
      <c r="E450" s="15">
        <v>0.47569444444444442</v>
      </c>
      <c r="F450" s="4">
        <v>42298.475694444445</v>
      </c>
      <c r="G450">
        <v>219</v>
      </c>
      <c r="M450" t="s">
        <v>280</v>
      </c>
      <c r="N450" s="8"/>
    </row>
    <row r="451" spans="1:14">
      <c r="A451" s="8">
        <v>40106</v>
      </c>
      <c r="B451" s="8" t="s">
        <v>131</v>
      </c>
      <c r="C451" s="18">
        <v>42298</v>
      </c>
      <c r="D451" s="15">
        <v>0.45833333333333331</v>
      </c>
      <c r="E451" s="15">
        <v>0.48541666666666666</v>
      </c>
      <c r="F451" s="4">
        <v>42298.48541666667</v>
      </c>
      <c r="G451">
        <v>185</v>
      </c>
      <c r="M451" t="s">
        <v>282</v>
      </c>
      <c r="N451" s="8"/>
    </row>
    <row r="452" spans="1:14">
      <c r="A452" s="8">
        <v>40106</v>
      </c>
      <c r="B452" s="8" t="s">
        <v>131</v>
      </c>
      <c r="C452" s="18">
        <v>42298</v>
      </c>
      <c r="D452" s="15">
        <v>0.45833333333333331</v>
      </c>
      <c r="E452" s="15">
        <v>0.48819444444444443</v>
      </c>
      <c r="F452" s="4">
        <v>42298.488194444442</v>
      </c>
      <c r="M452" t="s">
        <v>281</v>
      </c>
      <c r="N452" s="8"/>
    </row>
    <row r="453" spans="1:14">
      <c r="A453" s="8">
        <v>40106</v>
      </c>
      <c r="B453" s="8" t="s">
        <v>131</v>
      </c>
      <c r="C453" s="18">
        <v>42298</v>
      </c>
      <c r="D453" s="15">
        <v>0.45833333333333331</v>
      </c>
      <c r="E453" s="15">
        <v>0.48888888888888887</v>
      </c>
      <c r="F453" s="4">
        <v>42298.488888888889</v>
      </c>
      <c r="G453">
        <v>123</v>
      </c>
      <c r="M453" t="s">
        <v>280</v>
      </c>
      <c r="N453" s="8"/>
    </row>
    <row r="454" spans="1:14">
      <c r="A454" s="8">
        <v>40106</v>
      </c>
      <c r="B454" s="8" t="s">
        <v>131</v>
      </c>
      <c r="C454" s="18">
        <v>42298</v>
      </c>
      <c r="D454" s="15">
        <v>0.45833333333333331</v>
      </c>
      <c r="E454" s="15">
        <v>0.49027777777777781</v>
      </c>
      <c r="F454" s="4">
        <v>42298.490277777775</v>
      </c>
      <c r="G454">
        <v>149</v>
      </c>
      <c r="M454" t="s">
        <v>636</v>
      </c>
      <c r="N454" s="8"/>
    </row>
    <row r="455" spans="1:14">
      <c r="A455" s="8">
        <v>40106</v>
      </c>
      <c r="B455" s="8" t="s">
        <v>131</v>
      </c>
      <c r="C455" s="18">
        <v>42298</v>
      </c>
      <c r="D455" s="15">
        <v>0.45833333333333331</v>
      </c>
      <c r="E455" s="15">
        <v>0.5</v>
      </c>
      <c r="F455" s="4">
        <v>42298.5</v>
      </c>
      <c r="G455">
        <v>150</v>
      </c>
      <c r="M455" t="s">
        <v>612</v>
      </c>
      <c r="N455" s="8"/>
    </row>
    <row r="456" spans="1:14">
      <c r="A456" s="8">
        <v>40106</v>
      </c>
      <c r="B456" s="8" t="s">
        <v>131</v>
      </c>
      <c r="C456" s="18">
        <v>42298</v>
      </c>
      <c r="D456" s="15">
        <v>0.5</v>
      </c>
      <c r="E456" s="15">
        <v>0.5</v>
      </c>
      <c r="F456" s="4">
        <v>42298.5</v>
      </c>
      <c r="M456" t="s">
        <v>635</v>
      </c>
      <c r="N456" s="8"/>
    </row>
    <row r="457" spans="1:14">
      <c r="A457" s="8">
        <v>40106</v>
      </c>
      <c r="B457" s="8" t="s">
        <v>131</v>
      </c>
      <c r="C457" s="18">
        <v>42298</v>
      </c>
      <c r="D457" s="15">
        <v>0.5</v>
      </c>
      <c r="E457" s="15">
        <v>0.52638888888888891</v>
      </c>
      <c r="F457" s="4">
        <v>42298.526388888888</v>
      </c>
      <c r="G457">
        <v>155</v>
      </c>
      <c r="H457">
        <v>115</v>
      </c>
      <c r="K457">
        <v>10</v>
      </c>
      <c r="M457" t="s">
        <v>634</v>
      </c>
      <c r="N457" s="8"/>
    </row>
    <row r="458" spans="1:14">
      <c r="A458" s="8">
        <v>40106</v>
      </c>
      <c r="B458" s="8" t="s">
        <v>131</v>
      </c>
      <c r="C458" s="18">
        <v>42298</v>
      </c>
      <c r="D458" s="15">
        <v>0.55208333333333337</v>
      </c>
      <c r="E458" s="15">
        <v>0.55069444444444449</v>
      </c>
      <c r="F458" s="4">
        <v>42298.550694444442</v>
      </c>
      <c r="H458">
        <v>20</v>
      </c>
      <c r="K458">
        <v>1.65</v>
      </c>
      <c r="M458" t="s">
        <v>633</v>
      </c>
      <c r="N458" s="12"/>
    </row>
    <row r="459" spans="1:14">
      <c r="A459" s="8">
        <v>40106</v>
      </c>
      <c r="B459" s="8" t="s">
        <v>131</v>
      </c>
      <c r="C459" s="18">
        <v>42298</v>
      </c>
      <c r="D459" s="15">
        <v>0.67708333333333337</v>
      </c>
      <c r="E459" s="15">
        <v>0.67847222222222225</v>
      </c>
      <c r="F459" s="4">
        <v>42298.678472222222</v>
      </c>
      <c r="G459">
        <v>95</v>
      </c>
      <c r="J459">
        <v>4</v>
      </c>
      <c r="M459" t="s">
        <v>632</v>
      </c>
      <c r="N459" s="12"/>
    </row>
    <row r="460" spans="1:14">
      <c r="A460" s="8">
        <v>40106</v>
      </c>
      <c r="B460" s="8" t="s">
        <v>131</v>
      </c>
      <c r="C460" s="18">
        <v>42298</v>
      </c>
      <c r="D460" s="15">
        <v>0.6875</v>
      </c>
      <c r="E460" s="15">
        <v>0.69236111111111109</v>
      </c>
      <c r="F460" s="4">
        <v>42298.692361111112</v>
      </c>
      <c r="G460">
        <v>73</v>
      </c>
      <c r="J460">
        <v>16</v>
      </c>
      <c r="M460" t="s">
        <v>631</v>
      </c>
      <c r="N460" s="12"/>
    </row>
    <row r="461" spans="1:14">
      <c r="A461" s="8">
        <v>40106</v>
      </c>
      <c r="B461" s="8" t="s">
        <v>131</v>
      </c>
      <c r="C461" s="18">
        <v>42298</v>
      </c>
      <c r="D461" s="15">
        <v>0.69791666666666663</v>
      </c>
      <c r="E461" s="15">
        <v>0.70138888888888884</v>
      </c>
      <c r="F461" s="4">
        <v>42298.701388888891</v>
      </c>
      <c r="G461">
        <v>133</v>
      </c>
      <c r="N461" s="12"/>
    </row>
    <row r="462" spans="1:14">
      <c r="A462" s="8">
        <v>40106</v>
      </c>
      <c r="B462" s="8" t="s">
        <v>131</v>
      </c>
      <c r="C462" s="18">
        <v>42298</v>
      </c>
      <c r="D462" s="15">
        <v>0.70833333333333337</v>
      </c>
      <c r="E462" s="15">
        <v>0.71527777777777779</v>
      </c>
      <c r="F462" s="4">
        <v>42298.715277777781</v>
      </c>
      <c r="G462">
        <v>127</v>
      </c>
      <c r="N462" s="12"/>
    </row>
    <row r="463" spans="1:14">
      <c r="A463" s="8">
        <v>40106</v>
      </c>
      <c r="B463" s="8" t="s">
        <v>131</v>
      </c>
      <c r="C463" s="18">
        <v>42298</v>
      </c>
      <c r="D463" s="15">
        <v>0.73958333333333337</v>
      </c>
      <c r="E463" s="15">
        <v>0.73888888888888893</v>
      </c>
      <c r="F463" s="4">
        <v>42298.738888888889</v>
      </c>
      <c r="G463">
        <v>68</v>
      </c>
      <c r="J463">
        <v>16</v>
      </c>
      <c r="M463" t="s">
        <v>630</v>
      </c>
      <c r="N463" s="12"/>
    </row>
    <row r="464" spans="1:14">
      <c r="A464" s="8">
        <v>40106</v>
      </c>
      <c r="B464" s="8" t="s">
        <v>131</v>
      </c>
      <c r="C464" s="18">
        <v>42298</v>
      </c>
      <c r="D464" s="15">
        <v>0.75</v>
      </c>
      <c r="E464" s="15">
        <v>0.75</v>
      </c>
      <c r="F464" s="4">
        <v>42298.75</v>
      </c>
      <c r="G464">
        <v>60</v>
      </c>
      <c r="J464">
        <v>24</v>
      </c>
      <c r="M464" t="s">
        <v>629</v>
      </c>
      <c r="N464" s="12"/>
    </row>
    <row r="465" spans="1:14">
      <c r="A465" s="8">
        <v>40106</v>
      </c>
      <c r="B465" s="8" t="s">
        <v>131</v>
      </c>
      <c r="C465" s="18">
        <v>42298</v>
      </c>
      <c r="D465" s="15">
        <v>0.75</v>
      </c>
      <c r="E465" s="15">
        <v>0.76041666666666663</v>
      </c>
      <c r="F465" s="4">
        <v>42298.760416666664</v>
      </c>
      <c r="G465">
        <v>126</v>
      </c>
      <c r="N465" s="12"/>
    </row>
    <row r="466" spans="1:14">
      <c r="A466" s="8">
        <v>40106</v>
      </c>
      <c r="B466" s="8" t="s">
        <v>131</v>
      </c>
      <c r="C466" s="18">
        <v>42298</v>
      </c>
      <c r="D466" s="15">
        <v>0.75</v>
      </c>
      <c r="E466" s="15">
        <v>0.76111111111111107</v>
      </c>
      <c r="F466" s="4">
        <v>42298.761111111111</v>
      </c>
      <c r="M466" t="s">
        <v>628</v>
      </c>
      <c r="N466" s="12"/>
    </row>
    <row r="467" spans="1:14">
      <c r="A467" s="8">
        <v>40106</v>
      </c>
      <c r="B467" s="8" t="s">
        <v>131</v>
      </c>
      <c r="C467" s="18">
        <v>42298</v>
      </c>
      <c r="D467" s="15">
        <v>0.75</v>
      </c>
      <c r="E467" s="15">
        <v>0.76388888888888884</v>
      </c>
      <c r="F467" s="4">
        <v>42298.763888888891</v>
      </c>
      <c r="K467">
        <v>7</v>
      </c>
      <c r="M467" t="s">
        <v>624</v>
      </c>
      <c r="N467" s="12"/>
    </row>
    <row r="468" spans="1:14">
      <c r="A468" s="8">
        <v>40106</v>
      </c>
      <c r="B468" s="8" t="s">
        <v>131</v>
      </c>
      <c r="C468" s="18">
        <v>42298</v>
      </c>
      <c r="D468" s="15">
        <v>0.75</v>
      </c>
      <c r="E468" s="15">
        <v>0.76666666666666661</v>
      </c>
      <c r="F468" s="4">
        <v>42298.76666666667</v>
      </c>
      <c r="H468">
        <v>70</v>
      </c>
      <c r="M468" t="s">
        <v>428</v>
      </c>
      <c r="N468" s="12"/>
    </row>
    <row r="469" spans="1:14">
      <c r="A469" s="8">
        <v>40106</v>
      </c>
      <c r="B469" s="8" t="s">
        <v>131</v>
      </c>
      <c r="C469" s="18">
        <v>42298</v>
      </c>
      <c r="D469" s="15">
        <v>0.86458333333333337</v>
      </c>
      <c r="E469" s="15">
        <v>0.87152777777777779</v>
      </c>
      <c r="F469" s="4">
        <v>42298.871527777781</v>
      </c>
      <c r="G469">
        <v>76</v>
      </c>
      <c r="J469">
        <v>16</v>
      </c>
      <c r="M469" t="s">
        <v>627</v>
      </c>
      <c r="N469" s="12"/>
    </row>
    <row r="470" spans="1:14">
      <c r="A470" s="8">
        <v>40106</v>
      </c>
      <c r="B470" s="8" t="s">
        <v>131</v>
      </c>
      <c r="C470" s="18">
        <v>42298</v>
      </c>
      <c r="D470" s="15">
        <v>0.88541666666666663</v>
      </c>
      <c r="E470" s="15">
        <v>0.8847222222222223</v>
      </c>
      <c r="F470" s="4">
        <v>42298.884722222225</v>
      </c>
      <c r="G470">
        <v>98</v>
      </c>
      <c r="J470">
        <v>4</v>
      </c>
      <c r="M470" t="s">
        <v>626</v>
      </c>
      <c r="N470" s="12"/>
    </row>
    <row r="471" spans="1:14">
      <c r="A471" s="8">
        <v>40106</v>
      </c>
      <c r="B471" s="8" t="s">
        <v>131</v>
      </c>
      <c r="C471" s="18">
        <v>42298</v>
      </c>
      <c r="D471" s="15">
        <v>0.89583333333333337</v>
      </c>
      <c r="E471" s="15">
        <v>0.8965277777777777</v>
      </c>
      <c r="F471" s="4">
        <v>42298.896527777775</v>
      </c>
      <c r="G471">
        <v>117</v>
      </c>
      <c r="N471" s="12"/>
    </row>
    <row r="472" spans="1:14">
      <c r="A472" s="8">
        <v>40106</v>
      </c>
      <c r="B472" s="8" t="s">
        <v>131</v>
      </c>
      <c r="C472" s="18">
        <v>42298</v>
      </c>
      <c r="D472" s="15">
        <v>0.91666666666666663</v>
      </c>
      <c r="E472" s="15">
        <v>0.9145833333333333</v>
      </c>
      <c r="F472" s="4">
        <v>42298.914583333331</v>
      </c>
      <c r="G472">
        <v>120</v>
      </c>
      <c r="N472" s="12"/>
    </row>
    <row r="473" spans="1:14">
      <c r="A473" s="8">
        <v>40106</v>
      </c>
      <c r="B473" s="8" t="s">
        <v>131</v>
      </c>
      <c r="C473" s="18">
        <v>42298</v>
      </c>
      <c r="D473" s="15">
        <v>0.91666666666666663</v>
      </c>
      <c r="E473" s="15">
        <v>0.91666666666666663</v>
      </c>
      <c r="F473" s="4">
        <v>42298.916666666664</v>
      </c>
      <c r="M473" t="s">
        <v>625</v>
      </c>
      <c r="N473" s="12"/>
    </row>
    <row r="474" spans="1:14">
      <c r="A474" s="8">
        <v>40106</v>
      </c>
      <c r="B474" s="8" t="s">
        <v>131</v>
      </c>
      <c r="C474" s="18">
        <v>42298</v>
      </c>
      <c r="D474" s="15">
        <v>0.91666666666666663</v>
      </c>
      <c r="E474" s="15">
        <v>0.91805555555555562</v>
      </c>
      <c r="F474" s="4">
        <v>42298.918055555558</v>
      </c>
      <c r="K474">
        <v>6</v>
      </c>
      <c r="M474" t="s">
        <v>624</v>
      </c>
      <c r="N474" s="12"/>
    </row>
    <row r="475" spans="1:14">
      <c r="A475" s="8">
        <v>40106</v>
      </c>
      <c r="B475" s="8" t="s">
        <v>131</v>
      </c>
      <c r="C475" s="18">
        <v>42298</v>
      </c>
      <c r="D475" s="15">
        <v>0.91666666666666663</v>
      </c>
      <c r="E475" s="15">
        <v>0.9194444444444444</v>
      </c>
      <c r="F475" s="4">
        <v>42298.919444444444</v>
      </c>
      <c r="H475">
        <v>60</v>
      </c>
      <c r="M475" t="s">
        <v>623</v>
      </c>
      <c r="N475" s="12"/>
    </row>
    <row r="476" spans="1:14">
      <c r="A476" s="8">
        <v>40106</v>
      </c>
      <c r="B476" s="8" t="s">
        <v>131</v>
      </c>
      <c r="C476" s="18">
        <v>42298</v>
      </c>
      <c r="D476" s="15">
        <v>0.9375</v>
      </c>
      <c r="E476" s="15">
        <v>0.94236111111111109</v>
      </c>
      <c r="F476" s="4">
        <v>42298.942361111112</v>
      </c>
      <c r="G476">
        <v>87</v>
      </c>
      <c r="J476">
        <v>8</v>
      </c>
      <c r="M476" t="s">
        <v>622</v>
      </c>
      <c r="N476" s="8"/>
    </row>
    <row r="477" spans="1:14">
      <c r="A477" s="8">
        <v>40106</v>
      </c>
      <c r="B477" s="8" t="s">
        <v>131</v>
      </c>
      <c r="C477" s="18">
        <v>42298</v>
      </c>
      <c r="D477" s="15">
        <v>0.94791666666666663</v>
      </c>
      <c r="E477" s="15">
        <v>0.9555555555555556</v>
      </c>
      <c r="F477" s="4">
        <v>42298.955555555556</v>
      </c>
      <c r="G477">
        <v>93</v>
      </c>
      <c r="J477">
        <v>4</v>
      </c>
      <c r="M477" t="s">
        <v>621</v>
      </c>
      <c r="N477" s="12"/>
    </row>
    <row r="478" spans="1:14">
      <c r="A478" s="8">
        <v>40106</v>
      </c>
      <c r="B478" s="8" t="s">
        <v>131</v>
      </c>
      <c r="C478" s="18">
        <v>42298</v>
      </c>
      <c r="D478" s="15">
        <v>0.95833333333333337</v>
      </c>
      <c r="E478" s="15">
        <v>0.95833333333333337</v>
      </c>
      <c r="F478" s="4">
        <v>42298.958333333336</v>
      </c>
      <c r="G478">
        <v>93</v>
      </c>
      <c r="M478" t="s">
        <v>620</v>
      </c>
      <c r="N478" s="12"/>
    </row>
    <row r="479" spans="1:14">
      <c r="A479" s="8">
        <v>40106</v>
      </c>
      <c r="B479" s="8" t="s">
        <v>131</v>
      </c>
      <c r="C479" s="18">
        <v>42298</v>
      </c>
      <c r="D479" s="15">
        <v>0.96875</v>
      </c>
      <c r="E479" s="15">
        <v>0.96875</v>
      </c>
      <c r="F479" s="4">
        <v>42298.96875</v>
      </c>
      <c r="G479">
        <v>78</v>
      </c>
      <c r="N479" s="12"/>
    </row>
    <row r="480" spans="1:14">
      <c r="A480" s="8">
        <v>40106</v>
      </c>
      <c r="B480" s="8" t="s">
        <v>131</v>
      </c>
      <c r="C480" s="18">
        <v>42298</v>
      </c>
      <c r="D480" s="15">
        <v>0.96875</v>
      </c>
      <c r="E480" s="15">
        <v>0.97013888888888899</v>
      </c>
      <c r="F480" s="4">
        <v>42298.970138888886</v>
      </c>
      <c r="J480">
        <v>12</v>
      </c>
      <c r="M480" t="s">
        <v>619</v>
      </c>
      <c r="N480" s="12"/>
    </row>
    <row r="481" spans="1:14">
      <c r="A481" s="8">
        <v>40106</v>
      </c>
      <c r="B481" s="8" t="s">
        <v>131</v>
      </c>
      <c r="C481" s="18">
        <v>42298</v>
      </c>
      <c r="D481" s="15">
        <v>0.97916666666666663</v>
      </c>
      <c r="E481" s="15">
        <v>0.98402777777777783</v>
      </c>
      <c r="F481" s="4">
        <v>42298.984027777777</v>
      </c>
      <c r="G481">
        <v>92</v>
      </c>
      <c r="N481" s="12"/>
    </row>
    <row r="482" spans="1:14">
      <c r="A482" s="8">
        <v>40106</v>
      </c>
      <c r="B482" s="8" t="s">
        <v>131</v>
      </c>
      <c r="C482" s="18">
        <v>42298</v>
      </c>
      <c r="D482" s="15">
        <v>0.97916666666666663</v>
      </c>
      <c r="E482" s="15">
        <v>0.98472222222222217</v>
      </c>
      <c r="F482" s="4">
        <v>42298.984722222223</v>
      </c>
      <c r="J482">
        <v>4</v>
      </c>
      <c r="M482" t="s">
        <v>618</v>
      </c>
      <c r="N482" s="12"/>
    </row>
    <row r="483" spans="1:14">
      <c r="A483" s="8">
        <v>40106</v>
      </c>
      <c r="B483" s="8" t="s">
        <v>131</v>
      </c>
      <c r="C483" s="18">
        <v>42299</v>
      </c>
      <c r="D483" s="15">
        <v>0.29166666666666669</v>
      </c>
      <c r="E483" s="15">
        <v>0.3347222222222222</v>
      </c>
      <c r="F483" s="4">
        <v>42299.334722222222</v>
      </c>
      <c r="G483">
        <v>122</v>
      </c>
      <c r="M483" t="s">
        <v>617</v>
      </c>
      <c r="N483" s="12"/>
    </row>
    <row r="484" spans="1:14">
      <c r="A484" s="8">
        <v>40106</v>
      </c>
      <c r="B484" s="8" t="s">
        <v>131</v>
      </c>
      <c r="C484" s="18">
        <v>42299</v>
      </c>
      <c r="D484" s="15">
        <v>0.33333333333333331</v>
      </c>
      <c r="E484" s="15">
        <v>0.33749999999999997</v>
      </c>
      <c r="F484" s="4">
        <v>42299.337500000001</v>
      </c>
      <c r="G484">
        <v>122</v>
      </c>
      <c r="M484" t="s">
        <v>245</v>
      </c>
      <c r="N484" s="12"/>
    </row>
    <row r="485" spans="1:14">
      <c r="A485" s="8">
        <v>40106</v>
      </c>
      <c r="B485" s="8" t="s">
        <v>131</v>
      </c>
      <c r="C485" s="18">
        <v>42299</v>
      </c>
      <c r="D485" s="15">
        <v>0.33333333333333331</v>
      </c>
      <c r="E485" s="15">
        <v>0.34513888888888888</v>
      </c>
      <c r="F485" s="4">
        <v>42299.345138888886</v>
      </c>
      <c r="K485">
        <v>4.55</v>
      </c>
      <c r="M485" t="s">
        <v>429</v>
      </c>
      <c r="N485" s="12"/>
    </row>
    <row r="486" spans="1:14">
      <c r="A486" s="8">
        <v>40106</v>
      </c>
      <c r="B486" s="8" t="s">
        <v>131</v>
      </c>
      <c r="C486" s="18">
        <v>42299</v>
      </c>
      <c r="D486" s="15">
        <v>0.33333333333333331</v>
      </c>
      <c r="E486" s="15">
        <v>0.3527777777777778</v>
      </c>
      <c r="F486" s="4">
        <v>42299.352777777778</v>
      </c>
      <c r="J486">
        <v>40</v>
      </c>
      <c r="M486" t="s">
        <v>428</v>
      </c>
      <c r="N486" s="12"/>
    </row>
    <row r="487" spans="1:14">
      <c r="A487" s="8">
        <v>40106</v>
      </c>
      <c r="B487" s="8" t="s">
        <v>131</v>
      </c>
      <c r="C487" s="18">
        <v>42299</v>
      </c>
      <c r="D487" s="15">
        <v>0.33333333333333331</v>
      </c>
      <c r="E487" s="15">
        <v>0.35555555555555557</v>
      </c>
      <c r="F487" s="4">
        <v>42299.355555555558</v>
      </c>
      <c r="M487" t="s">
        <v>616</v>
      </c>
      <c r="N487" s="12"/>
    </row>
    <row r="488" spans="1:14">
      <c r="A488" s="8">
        <v>40106</v>
      </c>
      <c r="B488" s="8" t="s">
        <v>131</v>
      </c>
      <c r="C488" s="18">
        <v>42299</v>
      </c>
      <c r="D488" s="15">
        <v>0.375</v>
      </c>
      <c r="E488" s="15">
        <v>0.375</v>
      </c>
      <c r="F488" s="4">
        <v>42299.375</v>
      </c>
      <c r="M488" t="s">
        <v>615</v>
      </c>
      <c r="N488" s="12"/>
    </row>
    <row r="489" spans="1:14">
      <c r="A489" s="8">
        <v>40106</v>
      </c>
      <c r="B489" s="8" t="s">
        <v>131</v>
      </c>
      <c r="C489" s="18">
        <v>42299</v>
      </c>
      <c r="D489" s="15">
        <v>0.41666666666666669</v>
      </c>
      <c r="E489" s="15">
        <v>0.41944444444444445</v>
      </c>
      <c r="F489" s="4">
        <v>42299.419444444444</v>
      </c>
      <c r="G489">
        <v>226</v>
      </c>
      <c r="K489">
        <v>1</v>
      </c>
      <c r="M489" t="s">
        <v>614</v>
      </c>
      <c r="N489" s="12"/>
    </row>
    <row r="490" spans="1:14">
      <c r="A490" s="8">
        <v>40106</v>
      </c>
      <c r="B490" s="8" t="s">
        <v>131</v>
      </c>
      <c r="C490" s="18">
        <v>42299</v>
      </c>
      <c r="D490" s="15">
        <v>0.41666666666666669</v>
      </c>
      <c r="E490" s="15">
        <v>0.4201388888888889</v>
      </c>
      <c r="F490" s="4">
        <v>42299.420138888891</v>
      </c>
      <c r="G490">
        <v>226</v>
      </c>
      <c r="M490" t="s">
        <v>111</v>
      </c>
      <c r="N490" s="12"/>
    </row>
    <row r="491" spans="1:14">
      <c r="A491" s="8">
        <v>40106</v>
      </c>
      <c r="B491" s="8" t="s">
        <v>131</v>
      </c>
      <c r="C491" s="18">
        <v>42299</v>
      </c>
      <c r="D491" s="15">
        <v>0.41666666666666669</v>
      </c>
      <c r="E491" s="15">
        <v>0.42083333333333334</v>
      </c>
      <c r="F491" s="4">
        <v>42299.42083333333</v>
      </c>
      <c r="M491" t="s">
        <v>280</v>
      </c>
      <c r="N491" s="12"/>
    </row>
    <row r="492" spans="1:14">
      <c r="A492" s="8">
        <v>40106</v>
      </c>
      <c r="B492" s="8" t="s">
        <v>131</v>
      </c>
      <c r="C492" s="18">
        <v>42299</v>
      </c>
      <c r="D492" s="15">
        <v>0.41666666666666669</v>
      </c>
      <c r="E492" s="15">
        <v>0.43055555555555558</v>
      </c>
      <c r="F492" s="4">
        <v>42299.430555555555</v>
      </c>
      <c r="G492">
        <v>190</v>
      </c>
      <c r="M492" t="s">
        <v>282</v>
      </c>
      <c r="N492" s="12"/>
    </row>
    <row r="493" spans="1:14">
      <c r="A493" s="8">
        <v>40106</v>
      </c>
      <c r="B493" s="8" t="s">
        <v>131</v>
      </c>
      <c r="C493" s="18">
        <v>42299</v>
      </c>
      <c r="D493" s="15">
        <v>0.41666666666666669</v>
      </c>
      <c r="E493" s="15">
        <v>0.43541666666666662</v>
      </c>
      <c r="F493" s="4">
        <v>42299.435416666667</v>
      </c>
      <c r="G493">
        <v>186</v>
      </c>
      <c r="M493" t="s">
        <v>613</v>
      </c>
      <c r="N493" s="12"/>
    </row>
    <row r="494" spans="1:14">
      <c r="A494" s="8">
        <v>40106</v>
      </c>
      <c r="B494" s="8" t="s">
        <v>131</v>
      </c>
      <c r="C494" s="18">
        <v>42299</v>
      </c>
      <c r="D494" s="15">
        <v>0.41666666666666669</v>
      </c>
      <c r="E494" s="15">
        <v>0.4458333333333333</v>
      </c>
      <c r="F494" s="4">
        <v>42299.445833333331</v>
      </c>
      <c r="G494">
        <v>153</v>
      </c>
      <c r="M494" t="s">
        <v>282</v>
      </c>
      <c r="N494" s="12"/>
    </row>
    <row r="495" spans="1:14">
      <c r="A495" s="8">
        <v>40106</v>
      </c>
      <c r="B495" s="8" t="s">
        <v>131</v>
      </c>
      <c r="C495" s="18">
        <v>42299</v>
      </c>
      <c r="D495" s="15">
        <v>0.41666666666666669</v>
      </c>
      <c r="E495" s="15">
        <v>0.44930555555555557</v>
      </c>
      <c r="F495" s="4">
        <v>42299.449305555558</v>
      </c>
      <c r="M495" t="s">
        <v>281</v>
      </c>
      <c r="N495" s="12"/>
    </row>
    <row r="496" spans="1:14">
      <c r="A496" s="8">
        <v>40106</v>
      </c>
      <c r="B496" s="8" t="s">
        <v>131</v>
      </c>
      <c r="C496" s="18">
        <v>42299</v>
      </c>
      <c r="D496" s="15">
        <v>0.41666666666666669</v>
      </c>
      <c r="E496" s="15">
        <v>0.45069444444444445</v>
      </c>
      <c r="F496" s="4">
        <v>42299.450694444444</v>
      </c>
      <c r="G496">
        <v>157</v>
      </c>
      <c r="M496" t="s">
        <v>280</v>
      </c>
      <c r="N496" s="12"/>
    </row>
    <row r="497" spans="1:15">
      <c r="A497" s="8">
        <v>40106</v>
      </c>
      <c r="B497" s="8" t="s">
        <v>131</v>
      </c>
      <c r="C497" s="18">
        <v>42299</v>
      </c>
      <c r="D497" s="15">
        <v>0.41666666666666669</v>
      </c>
      <c r="E497" s="15">
        <v>0.46111111111111108</v>
      </c>
      <c r="F497" s="4">
        <v>42299.461111111108</v>
      </c>
      <c r="G497">
        <v>116</v>
      </c>
      <c r="M497" t="s">
        <v>612</v>
      </c>
      <c r="N497" s="12"/>
    </row>
    <row r="498" spans="1:15">
      <c r="A498" s="8">
        <v>40106</v>
      </c>
      <c r="B498" s="8" t="s">
        <v>131</v>
      </c>
      <c r="C498" s="18">
        <v>42299</v>
      </c>
      <c r="D498" s="15">
        <v>0.5</v>
      </c>
      <c r="E498" s="15">
        <v>0.49652777777777773</v>
      </c>
      <c r="F498" s="4">
        <v>42299.496527777781</v>
      </c>
      <c r="G498">
        <v>102</v>
      </c>
      <c r="H498">
        <v>70</v>
      </c>
      <c r="K498">
        <v>7.75</v>
      </c>
      <c r="M498" t="s">
        <v>611</v>
      </c>
      <c r="N498" s="12"/>
    </row>
    <row r="499" spans="1:15">
      <c r="A499" s="8">
        <v>40106</v>
      </c>
      <c r="B499" s="8" t="s">
        <v>131</v>
      </c>
      <c r="C499" s="18">
        <v>42299</v>
      </c>
      <c r="D499" s="15">
        <v>0.63541666666666663</v>
      </c>
      <c r="E499" s="15">
        <v>0.63402777777777775</v>
      </c>
      <c r="F499" s="4">
        <v>42299.634027777778</v>
      </c>
      <c r="G499">
        <v>62</v>
      </c>
      <c r="J499">
        <v>16</v>
      </c>
      <c r="M499" t="s">
        <v>610</v>
      </c>
      <c r="N499" s="12"/>
    </row>
    <row r="500" spans="1:15">
      <c r="A500" s="8">
        <v>40106</v>
      </c>
      <c r="B500" s="8" t="s">
        <v>131</v>
      </c>
      <c r="C500" s="18">
        <v>42299</v>
      </c>
      <c r="D500" s="15">
        <v>0.64583333333333337</v>
      </c>
      <c r="E500" s="15">
        <v>0.64444444444444449</v>
      </c>
      <c r="F500" s="4">
        <v>42299.644444444442</v>
      </c>
      <c r="G500">
        <v>56</v>
      </c>
      <c r="J500">
        <v>16</v>
      </c>
      <c r="M500" t="s">
        <v>609</v>
      </c>
      <c r="N500" s="12"/>
    </row>
    <row r="501" spans="1:15">
      <c r="A501" s="8">
        <v>40106</v>
      </c>
      <c r="B501" s="8" t="s">
        <v>131</v>
      </c>
      <c r="C501" s="18">
        <v>42299</v>
      </c>
      <c r="D501" s="15">
        <v>0.65625</v>
      </c>
      <c r="E501" s="15">
        <v>0.65486111111111112</v>
      </c>
      <c r="F501" s="4">
        <v>42299.654861111114</v>
      </c>
      <c r="G501">
        <v>130</v>
      </c>
      <c r="M501" t="s">
        <v>608</v>
      </c>
      <c r="N501" s="12"/>
    </row>
    <row r="502" spans="1:15">
      <c r="A502" s="8">
        <v>40106</v>
      </c>
      <c r="B502" s="8" t="s">
        <v>131</v>
      </c>
      <c r="C502" s="18">
        <v>42299</v>
      </c>
      <c r="D502" s="15">
        <v>0.66666666666666663</v>
      </c>
      <c r="E502" s="15">
        <v>0.66249999999999998</v>
      </c>
      <c r="F502" s="4">
        <v>42299.662499999999</v>
      </c>
      <c r="M502" t="s">
        <v>607</v>
      </c>
      <c r="N502" s="12"/>
    </row>
    <row r="503" spans="1:15">
      <c r="A503" s="8">
        <v>40106</v>
      </c>
      <c r="B503" s="8" t="s">
        <v>131</v>
      </c>
      <c r="C503" s="18">
        <v>42299</v>
      </c>
      <c r="D503" s="15">
        <v>0.66666666666666663</v>
      </c>
      <c r="E503" s="15"/>
      <c r="F503" s="4">
        <v>42299.666666666664</v>
      </c>
      <c r="M503" t="s">
        <v>606</v>
      </c>
      <c r="N503" s="12"/>
    </row>
    <row r="504" spans="1:15">
      <c r="A504" s="8">
        <v>40106</v>
      </c>
      <c r="B504" s="8" t="s">
        <v>131</v>
      </c>
      <c r="C504" s="18">
        <v>42299</v>
      </c>
      <c r="D504" s="15">
        <v>0</v>
      </c>
      <c r="E504" s="15">
        <v>0.99861111111111101</v>
      </c>
      <c r="F504" s="4">
        <v>42299.998611111114</v>
      </c>
      <c r="G504">
        <v>115</v>
      </c>
      <c r="N504" s="12"/>
    </row>
    <row r="505" spans="1:15">
      <c r="A505" s="8">
        <v>40106</v>
      </c>
      <c r="B505" s="8" t="s">
        <v>27</v>
      </c>
      <c r="C505" s="18">
        <v>42388</v>
      </c>
      <c r="D505" s="15">
        <v>0.66666666666666663</v>
      </c>
      <c r="E505" s="15">
        <v>0.65972222222222221</v>
      </c>
      <c r="F505" s="4">
        <v>42388.659722222219</v>
      </c>
      <c r="G505">
        <v>94</v>
      </c>
      <c r="J505">
        <v>15</v>
      </c>
      <c r="L505">
        <v>1.8</v>
      </c>
      <c r="M505" t="s">
        <v>605</v>
      </c>
      <c r="N505" s="12"/>
      <c r="O505" s="12"/>
    </row>
    <row r="506" spans="1:15">
      <c r="A506" s="8">
        <v>40106</v>
      </c>
      <c r="B506" s="8" t="s">
        <v>27</v>
      </c>
      <c r="C506" s="18">
        <v>42388</v>
      </c>
      <c r="D506" s="15">
        <v>0.66666666666666663</v>
      </c>
      <c r="E506" s="15">
        <v>0.67013888888888884</v>
      </c>
      <c r="F506" s="4">
        <v>42388.670138888891</v>
      </c>
      <c r="J506">
        <v>8</v>
      </c>
      <c r="M506" t="s">
        <v>245</v>
      </c>
      <c r="N506" s="12"/>
      <c r="O506" s="12"/>
    </row>
    <row r="507" spans="1:15">
      <c r="A507" s="8">
        <v>40106</v>
      </c>
      <c r="B507" s="8" t="s">
        <v>27</v>
      </c>
      <c r="C507" s="18">
        <v>42388</v>
      </c>
      <c r="D507" s="15">
        <v>0.66666666666666663</v>
      </c>
      <c r="E507" s="15">
        <v>0.70416666666666661</v>
      </c>
      <c r="F507" s="4">
        <v>42388.70416666667</v>
      </c>
      <c r="M507" t="s">
        <v>334</v>
      </c>
      <c r="N507" s="12"/>
      <c r="O507" s="12"/>
    </row>
    <row r="508" spans="1:15">
      <c r="A508" s="8">
        <v>40106</v>
      </c>
      <c r="B508" s="8" t="s">
        <v>27</v>
      </c>
      <c r="C508" s="18">
        <v>42388</v>
      </c>
      <c r="D508" s="15">
        <v>0.75</v>
      </c>
      <c r="E508" s="15">
        <v>0.77986111111111101</v>
      </c>
      <c r="F508" s="4">
        <v>42388.779861111114</v>
      </c>
      <c r="G508">
        <v>88</v>
      </c>
      <c r="J508">
        <v>8</v>
      </c>
      <c r="M508" t="s">
        <v>604</v>
      </c>
      <c r="N508" s="12"/>
      <c r="O508" s="12"/>
    </row>
    <row r="509" spans="1:15">
      <c r="A509" s="8">
        <v>40106</v>
      </c>
      <c r="B509" s="8" t="s">
        <v>27</v>
      </c>
      <c r="C509" s="18">
        <v>42388</v>
      </c>
      <c r="D509" s="15">
        <v>0.75</v>
      </c>
      <c r="E509" s="15">
        <v>0.78333333333333333</v>
      </c>
      <c r="F509" s="4">
        <v>42388.783333333333</v>
      </c>
      <c r="H509">
        <v>108.4</v>
      </c>
      <c r="K509">
        <v>11.5</v>
      </c>
      <c r="M509" t="s">
        <v>603</v>
      </c>
      <c r="N509" s="12"/>
      <c r="O509" s="12"/>
    </row>
    <row r="510" spans="1:15">
      <c r="A510" s="8">
        <v>40106</v>
      </c>
      <c r="B510" s="8" t="s">
        <v>27</v>
      </c>
      <c r="C510" s="18">
        <v>42388</v>
      </c>
      <c r="D510" s="15">
        <v>0.83333333333333337</v>
      </c>
      <c r="E510" s="15">
        <v>0.83888888888888891</v>
      </c>
      <c r="F510" s="4">
        <v>42388.838888888888</v>
      </c>
      <c r="G510">
        <v>64</v>
      </c>
      <c r="J510">
        <v>15</v>
      </c>
      <c r="N510" s="12"/>
      <c r="O510" s="12"/>
    </row>
    <row r="511" spans="1:15">
      <c r="A511" s="8">
        <v>40106</v>
      </c>
      <c r="B511" s="8" t="s">
        <v>27</v>
      </c>
      <c r="C511" s="18">
        <v>42388</v>
      </c>
      <c r="D511" s="15">
        <v>0.85416666666666663</v>
      </c>
      <c r="E511" s="15">
        <v>0.85138888888888886</v>
      </c>
      <c r="F511" s="4">
        <v>42388.851388888892</v>
      </c>
      <c r="G511">
        <v>65</v>
      </c>
      <c r="J511">
        <v>15</v>
      </c>
      <c r="N511" s="12"/>
      <c r="O511" s="12"/>
    </row>
    <row r="512" spans="1:15">
      <c r="A512" s="8">
        <v>40106</v>
      </c>
      <c r="B512" s="8" t="s">
        <v>27</v>
      </c>
      <c r="C512" s="18">
        <v>42388</v>
      </c>
      <c r="D512" s="15">
        <v>0.86458333333333337</v>
      </c>
      <c r="E512" s="15">
        <v>0.86319444444444438</v>
      </c>
      <c r="F512" s="4">
        <v>42388.863194444442</v>
      </c>
      <c r="G512">
        <v>85</v>
      </c>
      <c r="J512">
        <v>8</v>
      </c>
      <c r="N512" s="12"/>
      <c r="O512" s="12"/>
    </row>
    <row r="513" spans="1:15">
      <c r="A513" s="8">
        <v>40106</v>
      </c>
      <c r="B513" s="8" t="s">
        <v>27</v>
      </c>
      <c r="C513" s="18">
        <v>42388</v>
      </c>
      <c r="D513" s="15">
        <v>0.89583333333333337</v>
      </c>
      <c r="E513" s="15">
        <v>0.90138888888888891</v>
      </c>
      <c r="F513" s="4">
        <v>42388.901388888888</v>
      </c>
      <c r="G513">
        <v>61</v>
      </c>
      <c r="J513">
        <v>16</v>
      </c>
      <c r="N513" s="12"/>
      <c r="O513" s="12"/>
    </row>
    <row r="514" spans="1:15">
      <c r="A514" s="8">
        <v>40106</v>
      </c>
      <c r="B514" s="8" t="s">
        <v>27</v>
      </c>
      <c r="C514" s="18">
        <v>42388</v>
      </c>
      <c r="D514" s="15">
        <v>0.91666666666666663</v>
      </c>
      <c r="E514" s="15">
        <v>0.91388888888888886</v>
      </c>
      <c r="F514" s="4">
        <v>42388.913888888892</v>
      </c>
      <c r="G514">
        <v>58</v>
      </c>
      <c r="J514">
        <v>16</v>
      </c>
      <c r="N514" s="12"/>
      <c r="O514" s="12"/>
    </row>
    <row r="515" spans="1:15">
      <c r="A515" s="8">
        <v>40106</v>
      </c>
      <c r="B515" s="8" t="s">
        <v>27</v>
      </c>
      <c r="C515" s="18">
        <v>42388</v>
      </c>
      <c r="D515" s="15">
        <v>0.92708333333333337</v>
      </c>
      <c r="E515" s="15">
        <v>0.92569444444444438</v>
      </c>
      <c r="F515" s="4">
        <v>42388.925694444442</v>
      </c>
      <c r="G515">
        <v>98</v>
      </c>
      <c r="J515">
        <v>4</v>
      </c>
      <c r="N515" s="12"/>
      <c r="O515" s="12"/>
    </row>
    <row r="516" spans="1:15">
      <c r="A516" s="8">
        <v>40106</v>
      </c>
      <c r="B516" s="8" t="s">
        <v>27</v>
      </c>
      <c r="C516" s="18">
        <v>42388</v>
      </c>
      <c r="D516" s="15">
        <v>0.95833333333333337</v>
      </c>
      <c r="E516" s="15">
        <v>0.9604166666666667</v>
      </c>
      <c r="F516" s="4">
        <v>42388.960416666669</v>
      </c>
      <c r="G516">
        <v>114</v>
      </c>
      <c r="M516" t="s">
        <v>245</v>
      </c>
      <c r="N516" s="12"/>
      <c r="O516" s="12"/>
    </row>
    <row r="517" spans="1:15">
      <c r="A517" s="8">
        <v>40106</v>
      </c>
      <c r="B517" s="8" t="s">
        <v>27</v>
      </c>
      <c r="C517" s="18">
        <v>42389</v>
      </c>
      <c r="D517" s="15">
        <v>0.29166666666666669</v>
      </c>
      <c r="E517" s="15">
        <v>0.31111111111111112</v>
      </c>
      <c r="F517" s="4">
        <v>42389.311111111114</v>
      </c>
      <c r="G517">
        <v>70</v>
      </c>
      <c r="J517">
        <v>12</v>
      </c>
      <c r="M517" t="s">
        <v>602</v>
      </c>
      <c r="N517" s="12"/>
      <c r="O517" s="12"/>
    </row>
    <row r="518" spans="1:15">
      <c r="A518" s="8">
        <v>40106</v>
      </c>
      <c r="B518" s="8" t="s">
        <v>27</v>
      </c>
      <c r="C518" s="18">
        <v>42389</v>
      </c>
      <c r="D518" s="15">
        <v>0.32291666666666669</v>
      </c>
      <c r="E518" s="15">
        <v>0.32361111111111113</v>
      </c>
      <c r="F518" s="4">
        <v>42389.323611111111</v>
      </c>
      <c r="G518">
        <v>68</v>
      </c>
      <c r="J518">
        <v>16</v>
      </c>
      <c r="M518" t="s">
        <v>601</v>
      </c>
      <c r="N518" s="12"/>
      <c r="O518" s="12"/>
    </row>
    <row r="519" spans="1:15">
      <c r="A519" s="8">
        <v>40106</v>
      </c>
      <c r="B519" s="8" t="s">
        <v>27</v>
      </c>
      <c r="C519" s="18">
        <v>42389</v>
      </c>
      <c r="D519" s="15">
        <v>0.33333333333333331</v>
      </c>
      <c r="E519" s="15">
        <v>0.33333333333333331</v>
      </c>
      <c r="F519" s="4">
        <v>42389.333333333336</v>
      </c>
      <c r="G519">
        <v>80</v>
      </c>
      <c r="J519">
        <v>8</v>
      </c>
      <c r="M519" t="s">
        <v>120</v>
      </c>
      <c r="N519" s="12"/>
      <c r="O519" s="12"/>
    </row>
    <row r="520" spans="1:15">
      <c r="A520" s="8">
        <v>40106</v>
      </c>
      <c r="B520" s="8" t="s">
        <v>27</v>
      </c>
      <c r="C520" s="18">
        <v>42389</v>
      </c>
      <c r="D520" s="15">
        <v>0.33333333333333331</v>
      </c>
      <c r="E520" s="15">
        <v>0.37361111111111112</v>
      </c>
      <c r="F520" s="4">
        <v>42389.373611111114</v>
      </c>
      <c r="G520">
        <v>179</v>
      </c>
      <c r="K520">
        <v>8.23</v>
      </c>
      <c r="N520" s="12"/>
      <c r="O520" s="12"/>
    </row>
    <row r="521" spans="1:15">
      <c r="A521" s="8">
        <v>40106</v>
      </c>
      <c r="B521" s="8" t="s">
        <v>27</v>
      </c>
      <c r="C521" s="18">
        <v>42389</v>
      </c>
      <c r="D521" s="15">
        <v>0.33333333333333331</v>
      </c>
      <c r="E521" s="15">
        <v>0.375</v>
      </c>
      <c r="F521" s="4">
        <v>42389.375</v>
      </c>
      <c r="H521">
        <v>55</v>
      </c>
      <c r="M521" t="s">
        <v>600</v>
      </c>
      <c r="N521" s="12"/>
      <c r="O521" s="12"/>
    </row>
    <row r="522" spans="1:15">
      <c r="A522" s="8">
        <v>40106</v>
      </c>
      <c r="B522" s="8" t="s">
        <v>27</v>
      </c>
      <c r="C522" s="18">
        <v>42389</v>
      </c>
      <c r="D522" s="15">
        <v>0.44791666666666669</v>
      </c>
      <c r="E522" s="15">
        <v>0.43541666666666662</v>
      </c>
      <c r="F522" s="4">
        <v>42389.435416666667</v>
      </c>
      <c r="G522">
        <v>105</v>
      </c>
      <c r="M522" t="s">
        <v>245</v>
      </c>
      <c r="N522" s="12"/>
      <c r="O522" s="12"/>
    </row>
    <row r="523" spans="1:15">
      <c r="A523" s="8">
        <v>40106</v>
      </c>
      <c r="B523" s="8" t="s">
        <v>27</v>
      </c>
      <c r="C523" s="18">
        <v>42389</v>
      </c>
      <c r="D523" s="15">
        <v>0.45833333333333331</v>
      </c>
      <c r="E523" s="15">
        <v>0.46458333333333335</v>
      </c>
      <c r="F523" s="4">
        <v>42389.464583333334</v>
      </c>
      <c r="G523">
        <v>71</v>
      </c>
      <c r="J523">
        <v>12</v>
      </c>
      <c r="M523" t="s">
        <v>598</v>
      </c>
      <c r="N523" s="12"/>
      <c r="O523" s="12"/>
    </row>
    <row r="524" spans="1:15">
      <c r="A524" s="8">
        <v>40106</v>
      </c>
      <c r="B524" s="8" t="s">
        <v>27</v>
      </c>
      <c r="C524" s="18">
        <v>42389</v>
      </c>
      <c r="D524" s="15">
        <v>0.45833333333333331</v>
      </c>
      <c r="E524" s="15">
        <v>0.4694444444444445</v>
      </c>
      <c r="F524" s="4">
        <v>42389.469444444447</v>
      </c>
      <c r="M524" t="s">
        <v>599</v>
      </c>
      <c r="N524" s="12"/>
      <c r="O524" s="12"/>
    </row>
    <row r="525" spans="1:15">
      <c r="A525" s="8">
        <v>40106</v>
      </c>
      <c r="B525" s="8" t="s">
        <v>27</v>
      </c>
      <c r="C525" s="18">
        <v>42389</v>
      </c>
      <c r="D525" s="15">
        <v>0.45833333333333331</v>
      </c>
      <c r="E525" s="15">
        <v>0.47222222222222227</v>
      </c>
      <c r="F525" s="4">
        <v>42389.472222222219</v>
      </c>
      <c r="G525">
        <v>75</v>
      </c>
      <c r="J525">
        <v>12</v>
      </c>
      <c r="M525" t="s">
        <v>598</v>
      </c>
      <c r="N525" s="12"/>
      <c r="O525" s="12"/>
    </row>
    <row r="526" spans="1:15">
      <c r="A526" s="8">
        <v>40106</v>
      </c>
      <c r="B526" s="8" t="s">
        <v>27</v>
      </c>
      <c r="C526" s="18">
        <v>42389</v>
      </c>
      <c r="D526" s="15">
        <v>0.45833333333333331</v>
      </c>
      <c r="E526" s="15">
        <v>0.48541666666666666</v>
      </c>
      <c r="F526" s="4">
        <v>42389.48541666667</v>
      </c>
      <c r="G526">
        <v>127</v>
      </c>
      <c r="N526" s="12"/>
      <c r="O526" s="12"/>
    </row>
    <row r="527" spans="1:15">
      <c r="A527" s="8">
        <v>40106</v>
      </c>
      <c r="B527" s="8" t="s">
        <v>27</v>
      </c>
      <c r="C527" s="18">
        <v>42389</v>
      </c>
      <c r="D527" s="15">
        <v>0.45833333333333331</v>
      </c>
      <c r="E527" s="15">
        <v>0.4861111111111111</v>
      </c>
      <c r="F527" s="4">
        <v>42389.486111111109</v>
      </c>
      <c r="M527" t="s">
        <v>111</v>
      </c>
      <c r="N527" s="12"/>
      <c r="O527" s="12"/>
    </row>
    <row r="528" spans="1:15">
      <c r="A528" s="8">
        <v>40106</v>
      </c>
      <c r="B528" s="8" t="s">
        <v>27</v>
      </c>
      <c r="C528" s="18">
        <v>42389</v>
      </c>
      <c r="D528" s="15">
        <v>0.45833333333333331</v>
      </c>
      <c r="E528" s="15">
        <v>0.48680555555555555</v>
      </c>
      <c r="F528" s="4">
        <v>42389.486805555556</v>
      </c>
      <c r="M528" t="s">
        <v>109</v>
      </c>
    </row>
    <row r="529" spans="1:13">
      <c r="A529" s="8">
        <v>40106</v>
      </c>
      <c r="B529" s="8" t="s">
        <v>27</v>
      </c>
      <c r="C529" s="18">
        <v>42389</v>
      </c>
      <c r="D529" s="15">
        <v>0.45833333333333331</v>
      </c>
      <c r="E529" s="15">
        <v>0.49722222222222223</v>
      </c>
      <c r="F529" s="4">
        <v>42389.49722222222</v>
      </c>
      <c r="G529">
        <v>110</v>
      </c>
      <c r="M529" t="s">
        <v>108</v>
      </c>
    </row>
    <row r="530" spans="1:13">
      <c r="A530" s="8">
        <v>40106</v>
      </c>
      <c r="B530" s="8" t="s">
        <v>27</v>
      </c>
      <c r="C530" s="18">
        <v>42389</v>
      </c>
      <c r="D530" s="15">
        <v>0.45833333333333331</v>
      </c>
      <c r="E530" s="15">
        <v>0.5</v>
      </c>
      <c r="F530" s="4">
        <v>42389.5</v>
      </c>
      <c r="M530" t="s">
        <v>110</v>
      </c>
    </row>
    <row r="531" spans="1:13">
      <c r="A531" s="8">
        <v>40106</v>
      </c>
      <c r="B531" s="8" t="s">
        <v>27</v>
      </c>
      <c r="C531" s="18">
        <v>42389</v>
      </c>
      <c r="D531" s="15">
        <v>0.45833333333333331</v>
      </c>
      <c r="E531" s="15">
        <v>0.50069444444444444</v>
      </c>
      <c r="F531" s="4">
        <v>42389.500694444447</v>
      </c>
      <c r="G531">
        <v>106</v>
      </c>
      <c r="M531" t="s">
        <v>109</v>
      </c>
    </row>
    <row r="532" spans="1:13">
      <c r="A532" s="8">
        <v>40106</v>
      </c>
      <c r="B532" s="8" t="s">
        <v>27</v>
      </c>
      <c r="C532" s="18">
        <v>42389</v>
      </c>
      <c r="D532" s="15">
        <v>0.45833333333333331</v>
      </c>
      <c r="E532" s="15">
        <v>0.51111111111111118</v>
      </c>
      <c r="F532" s="4">
        <v>42389.511111111111</v>
      </c>
      <c r="G532">
        <v>84</v>
      </c>
      <c r="M532" t="s">
        <v>108</v>
      </c>
    </row>
    <row r="533" spans="1:13">
      <c r="A533" s="8">
        <v>40106</v>
      </c>
      <c r="B533" s="8" t="s">
        <v>27</v>
      </c>
      <c r="C533" s="18">
        <v>42389</v>
      </c>
      <c r="D533" s="15">
        <v>0.45833333333333331</v>
      </c>
      <c r="E533" s="15">
        <v>0.51180555555555551</v>
      </c>
      <c r="F533" s="4">
        <v>42389.511805555558</v>
      </c>
      <c r="J533">
        <v>8</v>
      </c>
      <c r="M533" t="s">
        <v>597</v>
      </c>
    </row>
    <row r="534" spans="1:13">
      <c r="A534" s="8">
        <v>40106</v>
      </c>
      <c r="B534" s="8" t="s">
        <v>27</v>
      </c>
      <c r="C534" s="18">
        <v>42389</v>
      </c>
      <c r="D534" s="15">
        <v>0.45833333333333331</v>
      </c>
      <c r="E534" s="15">
        <v>0.51388888888888895</v>
      </c>
      <c r="F534" s="4">
        <v>42389.513888888891</v>
      </c>
      <c r="M534" t="s">
        <v>110</v>
      </c>
    </row>
    <row r="535" spans="1:13">
      <c r="A535" s="8">
        <v>40106</v>
      </c>
      <c r="B535" s="8" t="s">
        <v>27</v>
      </c>
      <c r="C535" s="18">
        <v>42389</v>
      </c>
      <c r="D535" s="15">
        <v>0.45833333333333331</v>
      </c>
      <c r="E535" s="15">
        <v>0.51458333333333328</v>
      </c>
      <c r="F535" s="4">
        <v>42389.51458333333</v>
      </c>
      <c r="G535">
        <v>86</v>
      </c>
      <c r="M535" t="s">
        <v>109</v>
      </c>
    </row>
    <row r="536" spans="1:13">
      <c r="A536" s="8">
        <v>40106</v>
      </c>
      <c r="B536" s="8" t="s">
        <v>27</v>
      </c>
      <c r="C536" s="18">
        <v>42389</v>
      </c>
      <c r="D536" s="15">
        <v>0.45833333333333331</v>
      </c>
      <c r="E536" s="15">
        <v>0.52500000000000002</v>
      </c>
      <c r="F536" s="4">
        <v>42389.525000000001</v>
      </c>
      <c r="G536">
        <v>93</v>
      </c>
      <c r="M536" t="s">
        <v>108</v>
      </c>
    </row>
    <row r="537" spans="1:13">
      <c r="A537" s="8">
        <v>40106</v>
      </c>
      <c r="B537" s="8" t="s">
        <v>27</v>
      </c>
      <c r="C537" s="18">
        <v>42389</v>
      </c>
      <c r="D537" s="15">
        <v>0.45833333333333331</v>
      </c>
      <c r="E537" s="15">
        <v>0.52569444444444446</v>
      </c>
      <c r="F537" s="4">
        <v>42389.525694444441</v>
      </c>
      <c r="J537">
        <v>4</v>
      </c>
      <c r="M537" t="s">
        <v>128</v>
      </c>
    </row>
    <row r="538" spans="1:13">
      <c r="A538" s="8">
        <v>40106</v>
      </c>
      <c r="B538" s="8" t="s">
        <v>27</v>
      </c>
      <c r="C538" s="18">
        <v>42389</v>
      </c>
      <c r="D538" s="15">
        <v>0.45833333333333331</v>
      </c>
      <c r="E538" s="15">
        <v>0.52638888888888891</v>
      </c>
      <c r="F538" s="4">
        <v>42389.526388888888</v>
      </c>
      <c r="M538" t="s">
        <v>596</v>
      </c>
    </row>
    <row r="539" spans="1:13">
      <c r="A539" s="8">
        <v>40106</v>
      </c>
      <c r="B539" s="8" t="s">
        <v>27</v>
      </c>
      <c r="C539" s="18">
        <v>42389</v>
      </c>
      <c r="D539" s="15">
        <v>0.5</v>
      </c>
      <c r="E539" s="15">
        <v>0.56666666666666665</v>
      </c>
      <c r="F539" s="4">
        <v>42389.566666666666</v>
      </c>
      <c r="G539">
        <v>80</v>
      </c>
      <c r="J539">
        <v>8</v>
      </c>
      <c r="K539">
        <v>5.2</v>
      </c>
    </row>
    <row r="540" spans="1:13">
      <c r="A540" s="8">
        <v>40106</v>
      </c>
      <c r="B540" s="8" t="s">
        <v>27</v>
      </c>
      <c r="C540" s="18">
        <v>42389</v>
      </c>
      <c r="D540" s="15">
        <v>0.5</v>
      </c>
      <c r="E540" s="15">
        <v>0.56874999999999998</v>
      </c>
      <c r="F540" s="4">
        <v>42389.568749999999</v>
      </c>
      <c r="H540">
        <v>87</v>
      </c>
      <c r="M540" t="s">
        <v>595</v>
      </c>
    </row>
    <row r="541" spans="1:13">
      <c r="A541" s="8">
        <v>40106</v>
      </c>
      <c r="B541" s="8" t="s">
        <v>27</v>
      </c>
      <c r="C541" s="18">
        <v>42389</v>
      </c>
      <c r="D541" s="15">
        <v>0.71875</v>
      </c>
      <c r="E541" s="15">
        <v>0.72013888888888899</v>
      </c>
      <c r="F541" s="4">
        <v>42389.720138888886</v>
      </c>
      <c r="G541">
        <v>82</v>
      </c>
      <c r="J541">
        <v>8</v>
      </c>
      <c r="M541" t="s">
        <v>120</v>
      </c>
    </row>
    <row r="542" spans="1:13">
      <c r="A542" s="8">
        <v>40106</v>
      </c>
      <c r="B542" s="8" t="s">
        <v>27</v>
      </c>
      <c r="C542" s="18">
        <v>42389</v>
      </c>
      <c r="D542" s="15">
        <v>0.72916666666666663</v>
      </c>
      <c r="E542" s="15">
        <v>0.73263888888888884</v>
      </c>
      <c r="F542" s="4">
        <v>42389.732638888891</v>
      </c>
      <c r="G542">
        <v>83</v>
      </c>
      <c r="J542">
        <v>8</v>
      </c>
      <c r="M542" t="s">
        <v>120</v>
      </c>
    </row>
    <row r="543" spans="1:13">
      <c r="A543" s="8">
        <v>40106</v>
      </c>
      <c r="B543" s="8" t="s">
        <v>27</v>
      </c>
      <c r="C543" s="18">
        <v>42389</v>
      </c>
      <c r="D543" s="15">
        <v>0.75</v>
      </c>
      <c r="E543" s="15">
        <v>0.74722222222222223</v>
      </c>
      <c r="F543" s="4">
        <v>42389.74722222222</v>
      </c>
      <c r="K543">
        <v>7.28</v>
      </c>
    </row>
    <row r="544" spans="1:13">
      <c r="A544" s="8">
        <v>40106</v>
      </c>
      <c r="B544" s="8" t="s">
        <v>27</v>
      </c>
      <c r="C544" s="18">
        <v>42389</v>
      </c>
      <c r="D544" s="15">
        <v>0.75</v>
      </c>
      <c r="E544" s="15">
        <v>0.75</v>
      </c>
      <c r="F544" s="4">
        <v>42389.75</v>
      </c>
      <c r="G544">
        <v>101</v>
      </c>
      <c r="M544" t="s">
        <v>594</v>
      </c>
    </row>
    <row r="545" spans="1:13">
      <c r="A545" s="8">
        <v>40106</v>
      </c>
      <c r="B545" s="8" t="s">
        <v>27</v>
      </c>
      <c r="C545" s="18">
        <v>42389</v>
      </c>
      <c r="D545" s="15">
        <v>0.84375</v>
      </c>
      <c r="E545" s="15">
        <v>0.84027777777777779</v>
      </c>
      <c r="F545" s="4">
        <v>42389.840277777781</v>
      </c>
      <c r="G545">
        <v>76</v>
      </c>
    </row>
    <row r="546" spans="1:13">
      <c r="A546" s="8">
        <v>40106</v>
      </c>
      <c r="B546" s="8" t="s">
        <v>27</v>
      </c>
      <c r="C546" s="18">
        <v>42389</v>
      </c>
      <c r="D546" s="15">
        <v>0.84375</v>
      </c>
      <c r="E546" s="15">
        <v>0.84166666666666667</v>
      </c>
      <c r="F546" s="4">
        <v>42389.841666666667</v>
      </c>
      <c r="J546">
        <v>12</v>
      </c>
      <c r="M546" t="s">
        <v>142</v>
      </c>
    </row>
    <row r="547" spans="1:13">
      <c r="A547" s="8">
        <v>40106</v>
      </c>
      <c r="B547" s="8" t="s">
        <v>27</v>
      </c>
      <c r="C547" s="18">
        <v>42389</v>
      </c>
      <c r="D547" s="15">
        <v>0.85416666666666663</v>
      </c>
      <c r="E547" s="15">
        <v>0.85277777777777775</v>
      </c>
      <c r="F547" s="4">
        <v>42389.852777777778</v>
      </c>
      <c r="G547">
        <v>95</v>
      </c>
    </row>
    <row r="548" spans="1:13">
      <c r="A548" s="8">
        <v>40106</v>
      </c>
      <c r="B548" s="8" t="s">
        <v>27</v>
      </c>
      <c r="C548" s="18">
        <v>42389</v>
      </c>
      <c r="D548" s="15">
        <v>0.85416666666666663</v>
      </c>
      <c r="E548" s="15">
        <v>0.8534722222222223</v>
      </c>
      <c r="F548" s="4">
        <v>42389.853472222225</v>
      </c>
      <c r="J548">
        <v>4</v>
      </c>
      <c r="M548" t="s">
        <v>128</v>
      </c>
    </row>
    <row r="549" spans="1:13">
      <c r="A549" s="8">
        <v>40106</v>
      </c>
      <c r="B549" s="8" t="s">
        <v>27</v>
      </c>
      <c r="C549" s="18">
        <v>42389</v>
      </c>
      <c r="D549" s="15">
        <v>0.90625</v>
      </c>
      <c r="E549" s="15">
        <v>0.90277777777777779</v>
      </c>
      <c r="F549" s="4">
        <v>42389.902777777781</v>
      </c>
      <c r="G549">
        <v>87</v>
      </c>
    </row>
    <row r="550" spans="1:13">
      <c r="A550" s="8">
        <v>40106</v>
      </c>
      <c r="B550" s="8" t="s">
        <v>27</v>
      </c>
      <c r="C550" s="18">
        <v>42389</v>
      </c>
      <c r="D550" s="15">
        <v>0.90625</v>
      </c>
      <c r="E550" s="15">
        <v>0.90347222222222223</v>
      </c>
      <c r="F550" s="4">
        <v>42389.90347222222</v>
      </c>
      <c r="J550">
        <v>8</v>
      </c>
      <c r="M550" t="s">
        <v>120</v>
      </c>
    </row>
    <row r="551" spans="1:13">
      <c r="A551" s="8">
        <v>40106</v>
      </c>
      <c r="B551" s="8" t="s">
        <v>27</v>
      </c>
      <c r="C551" s="18">
        <v>42389</v>
      </c>
      <c r="D551" s="15">
        <v>0.91666666666666663</v>
      </c>
      <c r="E551" s="15">
        <v>0.9145833333333333</v>
      </c>
      <c r="F551" s="4">
        <v>42389.914583333331</v>
      </c>
      <c r="G551">
        <v>75</v>
      </c>
    </row>
    <row r="552" spans="1:13">
      <c r="A552" s="8">
        <v>40106</v>
      </c>
      <c r="B552" s="8" t="s">
        <v>27</v>
      </c>
      <c r="C552" s="18">
        <v>42389</v>
      </c>
      <c r="D552" s="15">
        <v>0.91666666666666663</v>
      </c>
      <c r="E552" s="15">
        <v>0.91527777777777775</v>
      </c>
      <c r="F552" s="4">
        <v>42389.915277777778</v>
      </c>
      <c r="J552">
        <v>12</v>
      </c>
      <c r="M552" t="s">
        <v>142</v>
      </c>
    </row>
    <row r="553" spans="1:13">
      <c r="A553" s="8">
        <v>40106</v>
      </c>
      <c r="B553" s="8" t="s">
        <v>27</v>
      </c>
      <c r="C553" s="18">
        <v>42389</v>
      </c>
      <c r="D553" s="15">
        <v>0.91666666666666663</v>
      </c>
      <c r="E553" s="15">
        <v>0.91805555555555562</v>
      </c>
      <c r="F553" s="4">
        <v>42389.918055555558</v>
      </c>
      <c r="K553">
        <v>5.74</v>
      </c>
    </row>
    <row r="554" spans="1:13">
      <c r="A554" s="8">
        <v>40106</v>
      </c>
      <c r="B554" s="8" t="s">
        <v>27</v>
      </c>
      <c r="C554" s="18">
        <v>42389</v>
      </c>
      <c r="D554" s="15">
        <v>0.91666666666666663</v>
      </c>
      <c r="E554" s="15">
        <v>0.91875000000000007</v>
      </c>
      <c r="F554" s="4">
        <v>42389.918749999997</v>
      </c>
      <c r="H554">
        <v>60</v>
      </c>
      <c r="M554" t="s">
        <v>593</v>
      </c>
    </row>
    <row r="555" spans="1:13">
      <c r="A555" s="8">
        <v>40106</v>
      </c>
      <c r="B555" s="8" t="s">
        <v>27</v>
      </c>
      <c r="C555" s="18">
        <v>42389</v>
      </c>
      <c r="D555" s="15">
        <v>0.92708333333333337</v>
      </c>
      <c r="E555" s="15">
        <v>0.9291666666666667</v>
      </c>
      <c r="F555" s="4">
        <v>42389.929166666669</v>
      </c>
      <c r="G555">
        <v>118</v>
      </c>
    </row>
    <row r="556" spans="1:13">
      <c r="A556" s="8">
        <v>40106</v>
      </c>
      <c r="B556" s="8" t="s">
        <v>27</v>
      </c>
      <c r="C556" s="18">
        <v>42389</v>
      </c>
      <c r="D556" s="15">
        <v>0.95833333333333337</v>
      </c>
      <c r="E556" s="15">
        <v>0.9375</v>
      </c>
      <c r="F556" s="4">
        <v>42389.9375</v>
      </c>
      <c r="G556">
        <v>126</v>
      </c>
      <c r="M556" t="s">
        <v>592</v>
      </c>
    </row>
    <row r="557" spans="1:13">
      <c r="A557" s="8">
        <v>40106</v>
      </c>
      <c r="B557" s="8" t="s">
        <v>27</v>
      </c>
      <c r="C557" s="18">
        <v>42389</v>
      </c>
      <c r="D557" s="15">
        <v>0.96875</v>
      </c>
      <c r="E557" s="15">
        <v>0.97222222222222221</v>
      </c>
      <c r="F557" s="4">
        <v>42389.972222222219</v>
      </c>
      <c r="G557">
        <v>52</v>
      </c>
      <c r="J557">
        <v>30</v>
      </c>
      <c r="M557" t="s">
        <v>591</v>
      </c>
    </row>
    <row r="558" spans="1:13">
      <c r="A558" s="8">
        <v>40106</v>
      </c>
      <c r="B558" s="8" t="s">
        <v>27</v>
      </c>
      <c r="C558" s="18">
        <v>42389</v>
      </c>
      <c r="D558" s="15">
        <v>0.98958333333333337</v>
      </c>
      <c r="E558" s="15">
        <v>0.98472222222222217</v>
      </c>
      <c r="F558" s="4">
        <v>42389.984722222223</v>
      </c>
      <c r="G558">
        <v>80</v>
      </c>
    </row>
    <row r="559" spans="1:13">
      <c r="A559" s="8">
        <v>40106</v>
      </c>
      <c r="B559" s="8" t="s">
        <v>27</v>
      </c>
      <c r="C559" s="18">
        <v>42389</v>
      </c>
      <c r="D559" s="15">
        <v>0.98958333333333337</v>
      </c>
      <c r="E559" s="15">
        <v>0.98472222222222217</v>
      </c>
      <c r="F559" s="4">
        <v>42389.984722222223</v>
      </c>
      <c r="G559">
        <v>83</v>
      </c>
      <c r="J559">
        <v>8</v>
      </c>
      <c r="M559" t="s">
        <v>590</v>
      </c>
    </row>
    <row r="560" spans="1:13">
      <c r="A560" s="8">
        <v>40106</v>
      </c>
      <c r="B560" s="8" t="s">
        <v>27</v>
      </c>
      <c r="C560" s="18">
        <v>42390</v>
      </c>
      <c r="D560" s="15">
        <v>0.20833333333333334</v>
      </c>
      <c r="E560" s="15">
        <v>0.21041666666666667</v>
      </c>
      <c r="F560" s="4">
        <v>42390.210416666669</v>
      </c>
      <c r="G560">
        <v>187</v>
      </c>
      <c r="M560" t="s">
        <v>589</v>
      </c>
    </row>
    <row r="561" spans="1:13">
      <c r="A561" s="8">
        <v>40106</v>
      </c>
      <c r="B561" s="8" t="s">
        <v>27</v>
      </c>
      <c r="C561" s="18">
        <v>42390</v>
      </c>
      <c r="D561" s="15">
        <v>0.25</v>
      </c>
      <c r="E561" s="15">
        <v>0.24791666666666667</v>
      </c>
      <c r="F561" s="4">
        <v>42390.247916666667</v>
      </c>
      <c r="G561">
        <v>174</v>
      </c>
      <c r="M561" t="s">
        <v>588</v>
      </c>
    </row>
    <row r="562" spans="1:13">
      <c r="A562" s="8">
        <v>40106</v>
      </c>
      <c r="B562" s="8" t="s">
        <v>27</v>
      </c>
      <c r="C562" s="18">
        <v>42390</v>
      </c>
      <c r="D562" s="15">
        <v>0.29166666666666669</v>
      </c>
      <c r="E562" s="15">
        <v>0.29097222222222224</v>
      </c>
      <c r="F562" s="4">
        <v>42390.290972222225</v>
      </c>
      <c r="G562">
        <v>185</v>
      </c>
    </row>
    <row r="563" spans="1:13">
      <c r="A563" s="8">
        <v>40106</v>
      </c>
      <c r="B563" s="8" t="s">
        <v>27</v>
      </c>
      <c r="C563" s="18">
        <v>42390</v>
      </c>
      <c r="D563" s="15">
        <v>0.30208333333333331</v>
      </c>
      <c r="E563" s="15">
        <v>0.30208333333333331</v>
      </c>
      <c r="F563" s="4">
        <v>42390.302083333336</v>
      </c>
      <c r="M563" t="s">
        <v>587</v>
      </c>
    </row>
    <row r="564" spans="1:13">
      <c r="A564" s="8">
        <v>40106</v>
      </c>
      <c r="B564" s="8" t="s">
        <v>27</v>
      </c>
      <c r="C564" s="18">
        <v>42390</v>
      </c>
      <c r="D564" s="15">
        <v>0.36458333333333331</v>
      </c>
      <c r="E564" s="15">
        <v>0.36458333333333331</v>
      </c>
      <c r="F564" s="4">
        <v>42390.364583333336</v>
      </c>
      <c r="G564">
        <v>179</v>
      </c>
      <c r="M564" t="s">
        <v>586</v>
      </c>
    </row>
    <row r="565" spans="1:13">
      <c r="A565" s="8">
        <v>40106</v>
      </c>
      <c r="B565" s="8" t="s">
        <v>27</v>
      </c>
      <c r="C565" s="18">
        <v>42390</v>
      </c>
      <c r="D565" s="15">
        <v>0.33333333333333331</v>
      </c>
      <c r="E565" s="15">
        <v>0.37152777777777773</v>
      </c>
      <c r="F565" s="4">
        <v>42390.371527777781</v>
      </c>
      <c r="H565">
        <v>56</v>
      </c>
      <c r="K565">
        <v>7.8</v>
      </c>
      <c r="M565" t="s">
        <v>585</v>
      </c>
    </row>
    <row r="566" spans="1:13">
      <c r="A566" s="8">
        <v>40106</v>
      </c>
      <c r="B566" s="8" t="s">
        <v>27</v>
      </c>
      <c r="C566" s="18">
        <v>42390</v>
      </c>
      <c r="D566" s="15">
        <v>0.41666666666666669</v>
      </c>
      <c r="E566" s="15">
        <v>0.40972222222222227</v>
      </c>
      <c r="F566" s="4">
        <v>42390.409722222219</v>
      </c>
      <c r="G566">
        <v>243</v>
      </c>
    </row>
    <row r="567" spans="1:13">
      <c r="A567" s="8">
        <v>40106</v>
      </c>
      <c r="B567" s="8" t="s">
        <v>27</v>
      </c>
      <c r="C567" s="18">
        <v>42390</v>
      </c>
      <c r="D567" s="15">
        <v>0.41666666666666669</v>
      </c>
      <c r="E567" s="15">
        <v>0.41736111111111113</v>
      </c>
      <c r="F567" s="4">
        <v>42390.417361111111</v>
      </c>
      <c r="M567" t="s">
        <v>111</v>
      </c>
    </row>
    <row r="568" spans="1:13">
      <c r="A568" s="8">
        <v>40106</v>
      </c>
      <c r="B568" s="8" t="s">
        <v>27</v>
      </c>
      <c r="C568" s="18">
        <v>42390</v>
      </c>
      <c r="D568" s="15">
        <v>0.41666666666666669</v>
      </c>
      <c r="E568" s="15">
        <v>0.41805555555555557</v>
      </c>
      <c r="F568" s="4">
        <v>42390.418055555558</v>
      </c>
      <c r="M568" t="s">
        <v>109</v>
      </c>
    </row>
    <row r="569" spans="1:13">
      <c r="A569" s="8">
        <v>40106</v>
      </c>
      <c r="B569" s="8" t="s">
        <v>27</v>
      </c>
      <c r="C569" s="18">
        <v>42390</v>
      </c>
      <c r="D569" s="15">
        <v>0.41666666666666669</v>
      </c>
      <c r="E569" s="15">
        <v>0.4284722222222222</v>
      </c>
      <c r="F569" s="4">
        <v>42390.428472222222</v>
      </c>
      <c r="G569">
        <v>170</v>
      </c>
      <c r="M569" t="s">
        <v>108</v>
      </c>
    </row>
    <row r="570" spans="1:13">
      <c r="A570" s="8">
        <v>40106</v>
      </c>
      <c r="B570" s="8" t="s">
        <v>27</v>
      </c>
      <c r="C570" s="18">
        <v>42390</v>
      </c>
      <c r="D570" s="15">
        <v>0.41666666666666669</v>
      </c>
      <c r="E570" s="15">
        <v>0.43194444444444446</v>
      </c>
      <c r="F570" s="4">
        <v>42390.431944444441</v>
      </c>
      <c r="G570">
        <v>163</v>
      </c>
      <c r="M570" t="s">
        <v>109</v>
      </c>
    </row>
    <row r="571" spans="1:13">
      <c r="A571" s="8">
        <v>40106</v>
      </c>
      <c r="B571" s="8" t="s">
        <v>27</v>
      </c>
      <c r="C571" s="18">
        <v>42390</v>
      </c>
      <c r="D571" s="15">
        <v>0.41666666666666669</v>
      </c>
      <c r="E571" s="15">
        <v>0.44236111111111115</v>
      </c>
      <c r="F571" s="4">
        <v>42390.442361111112</v>
      </c>
      <c r="G571">
        <v>108</v>
      </c>
      <c r="M571" t="s">
        <v>108</v>
      </c>
    </row>
    <row r="572" spans="1:13">
      <c r="A572" s="8">
        <v>40106</v>
      </c>
      <c r="B572" s="8" t="s">
        <v>27</v>
      </c>
      <c r="C572" s="18">
        <v>42390</v>
      </c>
      <c r="D572" s="15">
        <v>0.41666666666666669</v>
      </c>
      <c r="E572" s="15">
        <v>0.44513888888888892</v>
      </c>
      <c r="F572" s="4">
        <v>42390.445138888892</v>
      </c>
      <c r="M572" t="s">
        <v>110</v>
      </c>
    </row>
    <row r="573" spans="1:13">
      <c r="A573" s="8">
        <v>40106</v>
      </c>
      <c r="B573" s="8" t="s">
        <v>27</v>
      </c>
      <c r="C573" s="18">
        <v>42390</v>
      </c>
      <c r="D573" s="15">
        <v>0.41666666666666669</v>
      </c>
      <c r="E573" s="15">
        <v>0.4465277777777778</v>
      </c>
      <c r="F573" s="4">
        <v>42390.446527777778</v>
      </c>
      <c r="G573">
        <v>114</v>
      </c>
      <c r="M573" t="s">
        <v>109</v>
      </c>
    </row>
    <row r="574" spans="1:13">
      <c r="A574" s="8">
        <v>40106</v>
      </c>
      <c r="B574" s="8" t="s">
        <v>27</v>
      </c>
      <c r="C574" s="18">
        <v>42390</v>
      </c>
      <c r="D574" s="15">
        <v>0.41666666666666669</v>
      </c>
      <c r="E574" s="15">
        <v>0.45694444444444443</v>
      </c>
      <c r="F574" s="4">
        <v>42390.456944444442</v>
      </c>
      <c r="G574">
        <v>84</v>
      </c>
      <c r="J574">
        <v>8</v>
      </c>
      <c r="M574" t="s">
        <v>584</v>
      </c>
    </row>
    <row r="575" spans="1:13">
      <c r="A575" s="8">
        <v>40106</v>
      </c>
      <c r="B575" s="8" t="s">
        <v>27</v>
      </c>
      <c r="C575" s="18">
        <v>42390</v>
      </c>
      <c r="D575" s="15">
        <v>0.46875</v>
      </c>
      <c r="E575" s="15">
        <v>0.46597222222222223</v>
      </c>
      <c r="F575" s="4">
        <v>42390.46597222222</v>
      </c>
      <c r="G575">
        <v>116</v>
      </c>
    </row>
    <row r="576" spans="1:13">
      <c r="A576" s="8">
        <v>40106</v>
      </c>
      <c r="B576" s="8" t="s">
        <v>27</v>
      </c>
      <c r="C576" s="18">
        <v>42390</v>
      </c>
      <c r="D576" s="15">
        <v>0.5</v>
      </c>
      <c r="E576" s="15">
        <v>0.50138888888888888</v>
      </c>
      <c r="F576" s="4">
        <v>42390.501388888886</v>
      </c>
      <c r="G576">
        <v>79</v>
      </c>
      <c r="K576">
        <v>6.13</v>
      </c>
    </row>
    <row r="577" spans="1:21">
      <c r="A577" s="8">
        <v>40106</v>
      </c>
      <c r="B577" s="8" t="s">
        <v>27</v>
      </c>
      <c r="C577" s="18">
        <v>42390</v>
      </c>
      <c r="D577" s="15">
        <v>0.5</v>
      </c>
      <c r="E577" s="15">
        <v>0.50347222222222221</v>
      </c>
      <c r="F577" s="4">
        <v>42390.503472222219</v>
      </c>
      <c r="H577">
        <v>60.65</v>
      </c>
      <c r="J577">
        <v>12</v>
      </c>
      <c r="M577" t="s">
        <v>583</v>
      </c>
    </row>
    <row r="578" spans="1:21">
      <c r="A578" s="8">
        <v>40106</v>
      </c>
      <c r="B578" s="8" t="s">
        <v>27</v>
      </c>
      <c r="C578" s="18">
        <v>42390</v>
      </c>
      <c r="D578" s="15">
        <v>0.51041666666666663</v>
      </c>
      <c r="E578" s="15">
        <v>0.51111111111111118</v>
      </c>
      <c r="F578" s="4">
        <v>42390.511111111111</v>
      </c>
      <c r="G578">
        <v>139</v>
      </c>
      <c r="M578" t="s">
        <v>582</v>
      </c>
    </row>
    <row r="579" spans="1:21">
      <c r="A579" s="8">
        <v>40106</v>
      </c>
      <c r="B579" s="8" t="s">
        <v>27</v>
      </c>
      <c r="C579" s="18">
        <v>42390</v>
      </c>
      <c r="D579" s="15">
        <v>0.58333333333333337</v>
      </c>
      <c r="E579" s="15">
        <v>0.59027777777777779</v>
      </c>
      <c r="F579" s="4">
        <v>42390.590277777781</v>
      </c>
      <c r="G579">
        <v>58</v>
      </c>
      <c r="J579">
        <v>16</v>
      </c>
      <c r="M579" t="s">
        <v>132</v>
      </c>
    </row>
    <row r="580" spans="1:21">
      <c r="A580" s="8">
        <v>40106</v>
      </c>
      <c r="B580" s="8" t="s">
        <v>27</v>
      </c>
      <c r="C580" s="18">
        <v>42390</v>
      </c>
      <c r="D580" s="15">
        <v>0.60416666666666663</v>
      </c>
      <c r="E580" s="15">
        <v>0.60069444444444442</v>
      </c>
      <c r="F580" s="4">
        <v>42390.600694444445</v>
      </c>
      <c r="G580">
        <v>85</v>
      </c>
      <c r="J580">
        <v>8</v>
      </c>
      <c r="M580" t="s">
        <v>120</v>
      </c>
    </row>
    <row r="581" spans="1:21">
      <c r="A581" s="8">
        <v>40106</v>
      </c>
      <c r="B581" s="8" t="s">
        <v>27</v>
      </c>
      <c r="C581" s="18">
        <v>42390</v>
      </c>
      <c r="D581" s="15">
        <v>0.61458333333333337</v>
      </c>
      <c r="E581" s="15">
        <v>0.61111111111111105</v>
      </c>
      <c r="F581" s="4">
        <v>42390.611111111109</v>
      </c>
      <c r="G581">
        <v>119</v>
      </c>
    </row>
    <row r="582" spans="1:21">
      <c r="A582" s="8">
        <v>40106</v>
      </c>
      <c r="B582" s="8" t="s">
        <v>27</v>
      </c>
      <c r="C582" s="18">
        <v>42390</v>
      </c>
      <c r="D582" s="15">
        <v>0.65625</v>
      </c>
      <c r="E582" s="15">
        <v>0.65833333333333333</v>
      </c>
      <c r="F582" s="4">
        <v>42390.658333333333</v>
      </c>
      <c r="G582">
        <v>80</v>
      </c>
      <c r="J582">
        <v>8</v>
      </c>
    </row>
    <row r="583" spans="1:21">
      <c r="A583" s="8">
        <v>40106</v>
      </c>
      <c r="B583" s="8" t="s">
        <v>27</v>
      </c>
      <c r="C583" s="18">
        <v>42390</v>
      </c>
      <c r="D583" s="15">
        <v>0.66666666666666663</v>
      </c>
      <c r="E583" s="15">
        <v>0.6694444444444444</v>
      </c>
      <c r="F583" s="4">
        <v>42390.669444444444</v>
      </c>
      <c r="M583" t="s">
        <v>581</v>
      </c>
    </row>
    <row r="584" spans="1:21">
      <c r="A584" s="8">
        <v>40108</v>
      </c>
      <c r="B584" s="8" t="s">
        <v>27</v>
      </c>
      <c r="C584" s="18">
        <v>42325</v>
      </c>
      <c r="D584" s="15">
        <v>0.66666666666666663</v>
      </c>
      <c r="E584" s="15">
        <v>0.65972222222222221</v>
      </c>
      <c r="F584" s="4">
        <v>42325.659722222219</v>
      </c>
      <c r="G584">
        <v>151</v>
      </c>
      <c r="L584">
        <v>0.1</v>
      </c>
      <c r="M584" t="s">
        <v>580</v>
      </c>
      <c r="N584" s="8"/>
      <c r="O584" s="8"/>
      <c r="P584" s="8"/>
      <c r="Q584" s="8"/>
      <c r="R584" s="8"/>
      <c r="S584" s="8"/>
      <c r="U584" s="8"/>
    </row>
    <row r="585" spans="1:21">
      <c r="A585" s="8">
        <v>40108</v>
      </c>
      <c r="B585" s="8" t="s">
        <v>27</v>
      </c>
      <c r="C585" s="18">
        <v>42325</v>
      </c>
      <c r="D585" s="15">
        <v>0.66666666666666663</v>
      </c>
      <c r="E585" s="15">
        <v>0.66388888888888886</v>
      </c>
      <c r="F585" s="4">
        <v>42325.663888888892</v>
      </c>
      <c r="M585" t="s">
        <v>245</v>
      </c>
      <c r="N585" s="8"/>
      <c r="O585" s="8"/>
      <c r="P585" s="8"/>
      <c r="Q585" s="8"/>
      <c r="R585" s="8"/>
      <c r="S585" s="8"/>
      <c r="U585" s="8"/>
    </row>
    <row r="586" spans="1:21">
      <c r="A586" s="8">
        <v>40108</v>
      </c>
      <c r="B586" s="8" t="s">
        <v>27</v>
      </c>
      <c r="C586" s="18">
        <v>42325</v>
      </c>
      <c r="D586" s="15">
        <v>0.66666666666666663</v>
      </c>
      <c r="E586" s="15">
        <v>0.70833333333333337</v>
      </c>
      <c r="F586" s="4">
        <v>42325.708333333336</v>
      </c>
      <c r="M586" t="s">
        <v>467</v>
      </c>
      <c r="N586" s="8"/>
      <c r="O586" s="8"/>
      <c r="P586" s="8"/>
      <c r="Q586" s="8"/>
      <c r="R586" s="8"/>
      <c r="S586" s="8"/>
      <c r="U586" s="8"/>
    </row>
    <row r="587" spans="1:21">
      <c r="A587" s="8">
        <v>40108</v>
      </c>
      <c r="B587" s="8" t="s">
        <v>27</v>
      </c>
      <c r="C587" s="18">
        <v>42325</v>
      </c>
      <c r="D587" s="15">
        <v>0.75</v>
      </c>
      <c r="E587" s="15">
        <v>0.77222222222222225</v>
      </c>
      <c r="F587" s="4">
        <v>42325.772222222222</v>
      </c>
      <c r="G587">
        <v>105</v>
      </c>
      <c r="H587">
        <v>40</v>
      </c>
      <c r="I587">
        <v>69.2</v>
      </c>
      <c r="N587" s="8"/>
      <c r="O587" s="8"/>
      <c r="P587" s="8"/>
      <c r="Q587" s="8"/>
      <c r="R587" s="8"/>
      <c r="S587" s="8"/>
      <c r="U587" s="8"/>
    </row>
    <row r="588" spans="1:21">
      <c r="A588" s="8">
        <v>40108</v>
      </c>
      <c r="B588" s="8" t="s">
        <v>27</v>
      </c>
      <c r="C588" s="18">
        <v>42325</v>
      </c>
      <c r="D588" s="15">
        <v>0.75</v>
      </c>
      <c r="E588" s="15">
        <v>0.7729166666666667</v>
      </c>
      <c r="F588" s="4">
        <v>42325.772916666669</v>
      </c>
      <c r="M588" t="s">
        <v>442</v>
      </c>
      <c r="N588" s="8"/>
      <c r="O588" s="8"/>
      <c r="P588" s="8"/>
      <c r="Q588" s="8"/>
      <c r="R588" s="8"/>
      <c r="S588" s="8"/>
      <c r="U588" s="8"/>
    </row>
    <row r="589" spans="1:21">
      <c r="A589" s="8">
        <v>40108</v>
      </c>
      <c r="B589" s="8" t="s">
        <v>27</v>
      </c>
      <c r="C589" s="18">
        <v>42325</v>
      </c>
      <c r="D589" s="15">
        <v>0.91666666666666663</v>
      </c>
      <c r="E589" s="15">
        <v>0.91666666666666663</v>
      </c>
      <c r="F589" s="4">
        <v>42325.916666666664</v>
      </c>
      <c r="G589">
        <v>168</v>
      </c>
      <c r="I589">
        <v>24</v>
      </c>
      <c r="M589" t="s">
        <v>574</v>
      </c>
      <c r="N589" s="8"/>
      <c r="O589" s="8"/>
      <c r="P589" s="8"/>
      <c r="Q589" s="8"/>
      <c r="R589" s="8"/>
      <c r="S589" s="8"/>
      <c r="U589" s="8"/>
    </row>
    <row r="590" spans="1:21">
      <c r="A590" s="8">
        <v>40108</v>
      </c>
      <c r="B590" s="8" t="s">
        <v>27</v>
      </c>
      <c r="C590" s="18">
        <v>42325</v>
      </c>
      <c r="D590" s="15">
        <v>0.95833333333333337</v>
      </c>
      <c r="E590" s="15">
        <v>0.96319444444444446</v>
      </c>
      <c r="F590" s="4">
        <v>42325.963194444441</v>
      </c>
      <c r="G590">
        <v>181</v>
      </c>
      <c r="M590" t="s">
        <v>441</v>
      </c>
      <c r="N590" s="8"/>
      <c r="O590" s="8"/>
      <c r="P590" s="8"/>
      <c r="Q590" s="8"/>
      <c r="R590" s="8"/>
      <c r="S590" s="8"/>
      <c r="U590" s="8"/>
    </row>
    <row r="591" spans="1:21">
      <c r="A591" s="8">
        <v>40108</v>
      </c>
      <c r="B591" s="8" t="s">
        <v>27</v>
      </c>
      <c r="C591" s="18">
        <v>42326</v>
      </c>
      <c r="D591" s="15">
        <v>0.29166666666666669</v>
      </c>
      <c r="E591" s="15">
        <v>0.3263888888888889</v>
      </c>
      <c r="F591" s="4">
        <v>42326.326388888891</v>
      </c>
      <c r="G591">
        <v>242</v>
      </c>
      <c r="M591" t="s">
        <v>579</v>
      </c>
      <c r="N591" s="8"/>
      <c r="O591" s="8"/>
      <c r="P591" s="8"/>
      <c r="Q591" s="8"/>
      <c r="R591" s="8"/>
      <c r="S591" s="8"/>
      <c r="U591" s="8"/>
    </row>
    <row r="592" spans="1:21">
      <c r="A592" s="8">
        <v>40108</v>
      </c>
      <c r="B592" s="8" t="s">
        <v>27</v>
      </c>
      <c r="C592" s="18">
        <v>42326</v>
      </c>
      <c r="D592" s="15">
        <v>0.33333333333333331</v>
      </c>
      <c r="E592" s="15">
        <v>0.33333333333333331</v>
      </c>
      <c r="F592" s="4">
        <v>42326.333333333336</v>
      </c>
      <c r="G592">
        <v>242</v>
      </c>
      <c r="M592" t="s">
        <v>245</v>
      </c>
      <c r="N592" s="8"/>
      <c r="O592" s="8"/>
      <c r="P592" s="8"/>
      <c r="Q592" s="8"/>
      <c r="R592" s="8"/>
      <c r="S592" s="8"/>
      <c r="U592" s="8"/>
    </row>
    <row r="593" spans="1:21">
      <c r="A593" s="8">
        <v>40108</v>
      </c>
      <c r="B593" s="8" t="s">
        <v>27</v>
      </c>
      <c r="C593" s="18">
        <v>42326</v>
      </c>
      <c r="D593" s="15">
        <v>0.33333333333333331</v>
      </c>
      <c r="E593" s="15">
        <v>0.33680555555555558</v>
      </c>
      <c r="F593" s="4">
        <v>42326.336805555555</v>
      </c>
      <c r="H593">
        <v>35</v>
      </c>
      <c r="I593">
        <v>40.6</v>
      </c>
      <c r="K593">
        <v>5.82</v>
      </c>
      <c r="M593" t="s">
        <v>578</v>
      </c>
      <c r="N593" s="8"/>
      <c r="O593" s="8"/>
      <c r="P593" s="8"/>
      <c r="Q593" s="8"/>
      <c r="R593" s="8"/>
      <c r="S593" s="8"/>
      <c r="U593" s="8"/>
    </row>
    <row r="594" spans="1:21">
      <c r="A594" s="8">
        <v>40108</v>
      </c>
      <c r="B594" s="8" t="s">
        <v>27</v>
      </c>
      <c r="C594" s="18">
        <v>42326</v>
      </c>
      <c r="D594" s="15">
        <v>0.375</v>
      </c>
      <c r="E594" s="15">
        <v>0.38194444444444442</v>
      </c>
      <c r="F594" s="4">
        <v>42326.381944444445</v>
      </c>
      <c r="H594" t="s">
        <v>37</v>
      </c>
      <c r="M594" t="s">
        <v>577</v>
      </c>
      <c r="N594" s="8"/>
      <c r="O594" s="8"/>
      <c r="P594" s="8"/>
      <c r="Q594" s="8"/>
      <c r="R594" s="8"/>
      <c r="S594" s="8"/>
      <c r="U594" s="8"/>
    </row>
    <row r="595" spans="1:21">
      <c r="A595" s="8">
        <v>40108</v>
      </c>
      <c r="B595" s="8" t="s">
        <v>27</v>
      </c>
      <c r="C595" s="18">
        <v>42326</v>
      </c>
      <c r="D595" s="15">
        <v>0.38541666666666669</v>
      </c>
      <c r="E595" s="15">
        <v>0.38680555555555557</v>
      </c>
      <c r="F595" s="4">
        <v>42326.386805555558</v>
      </c>
      <c r="G595">
        <v>334</v>
      </c>
      <c r="K595">
        <v>0.31900000000000001</v>
      </c>
      <c r="M595" t="s">
        <v>576</v>
      </c>
      <c r="N595" s="8"/>
      <c r="O595" s="8"/>
      <c r="P595" s="8"/>
      <c r="Q595" s="8"/>
      <c r="R595" s="8"/>
      <c r="S595" s="8"/>
      <c r="U595" s="8"/>
    </row>
    <row r="596" spans="1:21">
      <c r="A596" s="8">
        <v>40108</v>
      </c>
      <c r="B596" s="8" t="s">
        <v>27</v>
      </c>
      <c r="C596" s="18">
        <v>42326</v>
      </c>
      <c r="D596" s="15">
        <v>0.41666666666666669</v>
      </c>
      <c r="E596" s="15">
        <v>0.4236111111111111</v>
      </c>
      <c r="F596" s="4">
        <v>42326.423611111109</v>
      </c>
      <c r="G596">
        <v>295</v>
      </c>
      <c r="M596" t="s">
        <v>575</v>
      </c>
      <c r="N596" s="8"/>
      <c r="O596" s="8"/>
      <c r="P596" s="8"/>
      <c r="Q596" s="8"/>
      <c r="R596" s="8"/>
      <c r="S596" s="8"/>
      <c r="U596" s="8"/>
    </row>
    <row r="597" spans="1:21">
      <c r="A597" s="8">
        <v>40108</v>
      </c>
      <c r="B597" s="8" t="s">
        <v>27</v>
      </c>
      <c r="C597" s="18">
        <v>42326</v>
      </c>
      <c r="D597" s="15">
        <v>0.45833333333333331</v>
      </c>
      <c r="E597" s="15">
        <v>0.46180555555555558</v>
      </c>
      <c r="F597" s="4">
        <v>42326.461805555555</v>
      </c>
      <c r="G597">
        <v>282</v>
      </c>
      <c r="M597" t="s">
        <v>331</v>
      </c>
      <c r="N597" s="8"/>
      <c r="O597" s="8"/>
      <c r="P597" s="8"/>
      <c r="Q597" s="8"/>
      <c r="R597" s="8"/>
      <c r="S597" s="8"/>
      <c r="U597" s="8"/>
    </row>
    <row r="598" spans="1:21">
      <c r="A598" s="8">
        <v>40108</v>
      </c>
      <c r="B598" s="8" t="s">
        <v>27</v>
      </c>
      <c r="C598" s="18">
        <v>42326</v>
      </c>
      <c r="D598" s="15">
        <v>0.45833333333333331</v>
      </c>
      <c r="E598" s="15">
        <v>0.47430555555555554</v>
      </c>
      <c r="F598" s="4">
        <v>42326.474305555559</v>
      </c>
      <c r="M598" t="s">
        <v>449</v>
      </c>
      <c r="N598" s="8"/>
      <c r="O598" s="8"/>
      <c r="P598" s="8"/>
      <c r="Q598" s="8"/>
      <c r="R598" s="8"/>
      <c r="S598" s="8"/>
      <c r="U598" s="8"/>
    </row>
    <row r="599" spans="1:21">
      <c r="A599" s="8">
        <v>40108</v>
      </c>
      <c r="B599" s="8" t="s">
        <v>27</v>
      </c>
      <c r="C599" s="18">
        <v>42326</v>
      </c>
      <c r="D599" s="15">
        <v>0.45833333333333331</v>
      </c>
      <c r="E599" s="15">
        <v>0.47500000000000003</v>
      </c>
      <c r="F599" s="4">
        <v>42326.474999999999</v>
      </c>
      <c r="M599" t="s">
        <v>433</v>
      </c>
      <c r="N599" s="8"/>
      <c r="O599" s="8"/>
      <c r="P599" s="8"/>
      <c r="Q599" s="8"/>
      <c r="R599" s="8"/>
      <c r="S599" s="8"/>
      <c r="U599" s="8"/>
    </row>
    <row r="600" spans="1:21">
      <c r="A600" s="8">
        <v>40108</v>
      </c>
      <c r="B600" s="8" t="s">
        <v>27</v>
      </c>
      <c r="C600" s="18">
        <v>42326</v>
      </c>
      <c r="D600" s="15">
        <v>0.45833333333333331</v>
      </c>
      <c r="E600" s="15">
        <v>0.48541666666666666</v>
      </c>
      <c r="F600" s="4">
        <v>42326.48541666667</v>
      </c>
      <c r="G600">
        <v>264</v>
      </c>
      <c r="M600" t="s">
        <v>436</v>
      </c>
      <c r="N600" s="8"/>
      <c r="O600" s="8"/>
      <c r="P600" s="8"/>
      <c r="Q600" s="8"/>
      <c r="R600" s="8"/>
      <c r="S600" s="8"/>
      <c r="U600" s="8"/>
    </row>
    <row r="601" spans="1:21">
      <c r="A601" s="8">
        <v>40108</v>
      </c>
      <c r="B601" s="8" t="s">
        <v>27</v>
      </c>
      <c r="C601" s="18">
        <v>42326</v>
      </c>
      <c r="D601" s="15">
        <v>0.45833333333333331</v>
      </c>
      <c r="E601" s="15">
        <v>0.48819444444444443</v>
      </c>
      <c r="F601" s="4">
        <v>42326.488194444442</v>
      </c>
      <c r="G601">
        <v>269</v>
      </c>
      <c r="M601" t="s">
        <v>434</v>
      </c>
      <c r="N601" s="8"/>
      <c r="O601" s="8"/>
      <c r="P601" s="8"/>
      <c r="Q601" s="8"/>
      <c r="R601" s="8"/>
      <c r="S601" s="8"/>
      <c r="U601" s="8"/>
    </row>
    <row r="602" spans="1:21">
      <c r="A602" s="8">
        <v>40108</v>
      </c>
      <c r="B602" s="8" t="s">
        <v>27</v>
      </c>
      <c r="C602" s="18">
        <v>42326</v>
      </c>
      <c r="D602" s="15">
        <v>0.45833333333333331</v>
      </c>
      <c r="E602" s="15">
        <v>0.48888888888888887</v>
      </c>
      <c r="F602" s="4">
        <v>42326.488888888889</v>
      </c>
      <c r="M602" t="s">
        <v>433</v>
      </c>
      <c r="N602" s="8"/>
      <c r="O602" s="8"/>
      <c r="P602" s="8"/>
      <c r="Q602" s="8"/>
      <c r="R602" s="8"/>
      <c r="S602" s="8"/>
      <c r="U602" s="8"/>
    </row>
    <row r="603" spans="1:21">
      <c r="A603" s="8">
        <v>40108</v>
      </c>
      <c r="B603" s="8" t="s">
        <v>27</v>
      </c>
      <c r="C603" s="18">
        <v>42326</v>
      </c>
      <c r="D603" s="15">
        <v>0.45833333333333331</v>
      </c>
      <c r="E603" s="15">
        <v>0.4993055555555555</v>
      </c>
      <c r="F603" s="4">
        <v>42326.499305555553</v>
      </c>
      <c r="G603">
        <v>247</v>
      </c>
      <c r="M603" t="s">
        <v>435</v>
      </c>
      <c r="N603" s="8"/>
      <c r="O603" s="8"/>
      <c r="P603" s="8"/>
      <c r="Q603" s="8"/>
      <c r="R603" s="8"/>
      <c r="S603" s="8"/>
      <c r="U603" s="8"/>
    </row>
    <row r="604" spans="1:21">
      <c r="A604" s="8">
        <v>40108</v>
      </c>
      <c r="B604" s="8" t="s">
        <v>27</v>
      </c>
      <c r="C604" s="18">
        <v>42326</v>
      </c>
      <c r="D604" s="15">
        <v>0.45833333333333331</v>
      </c>
      <c r="E604" s="15">
        <v>0.50208333333333333</v>
      </c>
      <c r="F604" s="4">
        <v>42326.502083333333</v>
      </c>
      <c r="G604">
        <v>236</v>
      </c>
      <c r="M604" t="s">
        <v>434</v>
      </c>
      <c r="N604" s="8"/>
      <c r="O604" s="8"/>
      <c r="P604" s="8"/>
      <c r="Q604" s="8"/>
      <c r="R604" s="8"/>
      <c r="S604" s="8"/>
      <c r="U604" s="8"/>
    </row>
    <row r="605" spans="1:21">
      <c r="A605" s="8">
        <v>40108</v>
      </c>
      <c r="B605" s="8" t="s">
        <v>27</v>
      </c>
      <c r="C605" s="18">
        <v>42326</v>
      </c>
      <c r="D605" s="15">
        <v>0.45833333333333331</v>
      </c>
      <c r="E605" s="15">
        <v>0.50277777777777777</v>
      </c>
      <c r="F605" s="4">
        <v>42326.50277777778</v>
      </c>
      <c r="M605" t="s">
        <v>433</v>
      </c>
      <c r="N605" s="8"/>
      <c r="O605" s="8"/>
      <c r="P605" s="8"/>
      <c r="Q605" s="8"/>
      <c r="R605" s="8"/>
      <c r="S605" s="8"/>
      <c r="U605" s="8"/>
    </row>
    <row r="606" spans="1:21">
      <c r="A606" s="8">
        <v>40108</v>
      </c>
      <c r="B606" s="8" t="s">
        <v>27</v>
      </c>
      <c r="C606" s="18">
        <v>42326</v>
      </c>
      <c r="D606" s="15">
        <v>0.45833333333333331</v>
      </c>
      <c r="E606" s="15">
        <v>0.5131944444444444</v>
      </c>
      <c r="F606" s="4">
        <v>42326.513194444444</v>
      </c>
      <c r="G606">
        <v>200</v>
      </c>
      <c r="M606" t="s">
        <v>432</v>
      </c>
      <c r="N606" s="8"/>
      <c r="O606" s="8"/>
      <c r="P606" s="8"/>
      <c r="Q606" s="8"/>
      <c r="R606" s="8"/>
      <c r="S606" s="8"/>
      <c r="U606" s="8"/>
    </row>
    <row r="607" spans="1:21">
      <c r="A607" s="8">
        <v>40108</v>
      </c>
      <c r="B607" s="8" t="s">
        <v>27</v>
      </c>
      <c r="C607" s="18">
        <v>42326</v>
      </c>
      <c r="D607" s="15">
        <v>0.5</v>
      </c>
      <c r="E607" s="15">
        <v>0.53819444444444442</v>
      </c>
      <c r="F607" s="4">
        <v>42326.538194444445</v>
      </c>
      <c r="G607">
        <v>227</v>
      </c>
      <c r="H607">
        <v>50</v>
      </c>
      <c r="I607">
        <v>60</v>
      </c>
      <c r="K607">
        <v>7.8</v>
      </c>
      <c r="M607" t="s">
        <v>448</v>
      </c>
      <c r="N607" s="8"/>
      <c r="O607" s="8"/>
      <c r="P607" s="8"/>
      <c r="Q607" s="8"/>
      <c r="R607" s="8"/>
      <c r="S607" s="8"/>
      <c r="U607" s="8"/>
    </row>
    <row r="608" spans="1:21">
      <c r="A608" s="8">
        <v>40108</v>
      </c>
      <c r="B608" s="8" t="s">
        <v>27</v>
      </c>
      <c r="C608" s="18">
        <v>42326</v>
      </c>
      <c r="D608" s="15">
        <v>0.75</v>
      </c>
      <c r="E608" s="15">
        <v>0.75208333333333333</v>
      </c>
      <c r="F608" s="4">
        <v>42326.752083333333</v>
      </c>
      <c r="G608">
        <v>203</v>
      </c>
      <c r="M608" t="s">
        <v>245</v>
      </c>
      <c r="N608" s="8"/>
      <c r="O608" s="8"/>
      <c r="P608" s="8"/>
      <c r="Q608" s="8"/>
      <c r="R608" s="8"/>
      <c r="S608" s="8"/>
      <c r="U608" s="8"/>
    </row>
    <row r="609" spans="1:21">
      <c r="A609" s="8">
        <v>40108</v>
      </c>
      <c r="B609" s="8" t="s">
        <v>27</v>
      </c>
      <c r="C609" s="18">
        <v>42326</v>
      </c>
      <c r="D609" s="15">
        <v>0.75</v>
      </c>
      <c r="E609" s="15">
        <v>0.75486111111111109</v>
      </c>
      <c r="F609" s="4">
        <v>42326.754861111112</v>
      </c>
      <c r="K609">
        <v>5.62</v>
      </c>
      <c r="M609" t="s">
        <v>429</v>
      </c>
      <c r="N609" s="8"/>
      <c r="O609" s="8"/>
      <c r="P609" s="8"/>
      <c r="Q609" s="8"/>
      <c r="R609" s="8"/>
      <c r="S609" s="8"/>
      <c r="U609" s="8"/>
    </row>
    <row r="610" spans="1:21">
      <c r="A610" s="8">
        <v>40108</v>
      </c>
      <c r="B610" s="8" t="s">
        <v>27</v>
      </c>
      <c r="C610" s="18">
        <v>42326</v>
      </c>
      <c r="D610" s="15">
        <v>0.75</v>
      </c>
      <c r="E610" s="15">
        <v>0.75624999999999998</v>
      </c>
      <c r="F610" s="4">
        <v>42326.756249999999</v>
      </c>
      <c r="H610">
        <v>45</v>
      </c>
      <c r="I610">
        <v>69.67</v>
      </c>
      <c r="M610" t="s">
        <v>466</v>
      </c>
      <c r="N610" s="8"/>
      <c r="O610" s="8"/>
      <c r="P610" s="8"/>
      <c r="Q610" s="8"/>
      <c r="R610" s="8"/>
      <c r="S610" s="8"/>
      <c r="U610" s="8"/>
    </row>
    <row r="611" spans="1:21">
      <c r="A611" s="8">
        <v>40108</v>
      </c>
      <c r="B611" s="8" t="s">
        <v>27</v>
      </c>
      <c r="C611" s="18">
        <v>42326</v>
      </c>
      <c r="D611" s="15">
        <v>0.91666666666666663</v>
      </c>
      <c r="E611" s="15">
        <v>0.91736111111111107</v>
      </c>
      <c r="F611" s="4">
        <v>42326.917361111111</v>
      </c>
      <c r="G611">
        <v>173</v>
      </c>
      <c r="I611">
        <v>14</v>
      </c>
      <c r="M611" t="s">
        <v>574</v>
      </c>
      <c r="N611" s="8"/>
      <c r="O611" s="8"/>
      <c r="P611" s="8"/>
      <c r="Q611" s="8"/>
      <c r="R611" s="8"/>
      <c r="S611" s="8"/>
      <c r="U611" s="8"/>
    </row>
    <row r="612" spans="1:21">
      <c r="A612" s="8">
        <v>40108</v>
      </c>
      <c r="B612" s="8" t="s">
        <v>27</v>
      </c>
      <c r="C612" s="18">
        <v>42326</v>
      </c>
      <c r="D612" s="15">
        <v>0.91666666666666663</v>
      </c>
      <c r="E612" s="15">
        <v>0.91805555555555562</v>
      </c>
      <c r="F612" s="4">
        <v>42326.918055555558</v>
      </c>
      <c r="M612" t="s">
        <v>573</v>
      </c>
      <c r="N612" s="8"/>
      <c r="O612" s="8"/>
      <c r="P612" s="8"/>
      <c r="Q612" s="8"/>
      <c r="R612" s="8"/>
      <c r="S612" s="8"/>
      <c r="U612" s="8"/>
    </row>
    <row r="613" spans="1:21">
      <c r="A613" s="8">
        <v>40108</v>
      </c>
      <c r="B613" s="8" t="s">
        <v>27</v>
      </c>
      <c r="C613" s="18">
        <v>42326</v>
      </c>
      <c r="D613" s="15">
        <v>0.95833333333333337</v>
      </c>
      <c r="E613" s="15"/>
      <c r="F613" s="4">
        <v>42326.958333333336</v>
      </c>
      <c r="G613">
        <v>168</v>
      </c>
      <c r="M613" t="s">
        <v>441</v>
      </c>
      <c r="N613" s="8"/>
      <c r="O613" s="8"/>
      <c r="P613" s="8"/>
      <c r="Q613" s="8"/>
      <c r="R613" s="8"/>
      <c r="S613" s="8"/>
      <c r="U613" s="8"/>
    </row>
    <row r="614" spans="1:21">
      <c r="A614" s="8">
        <v>40108</v>
      </c>
      <c r="B614" s="8" t="s">
        <v>27</v>
      </c>
      <c r="C614" s="18">
        <v>42327</v>
      </c>
      <c r="D614" s="15">
        <v>0.29166666666666669</v>
      </c>
      <c r="E614" s="15">
        <v>0.31041666666666667</v>
      </c>
      <c r="F614" s="4">
        <v>42327.310416666667</v>
      </c>
      <c r="G614">
        <v>207</v>
      </c>
      <c r="M614" t="s">
        <v>572</v>
      </c>
      <c r="N614" s="8"/>
      <c r="O614" s="8"/>
      <c r="P614" s="8"/>
      <c r="Q614" s="8"/>
      <c r="R614" s="8"/>
      <c r="S614" s="8"/>
      <c r="U614" s="8"/>
    </row>
    <row r="615" spans="1:21">
      <c r="A615" s="8">
        <v>40108</v>
      </c>
      <c r="B615" s="8" t="s">
        <v>27</v>
      </c>
      <c r="C615" s="18">
        <v>42327</v>
      </c>
      <c r="D615" s="15">
        <v>0.33333333333333331</v>
      </c>
      <c r="E615" s="15">
        <v>0.35000000000000003</v>
      </c>
      <c r="F615" s="4">
        <v>42327.35</v>
      </c>
      <c r="G615">
        <v>207</v>
      </c>
      <c r="N615" s="8"/>
      <c r="O615" s="8"/>
      <c r="P615" s="8"/>
      <c r="Q615" s="8"/>
      <c r="R615" s="8"/>
      <c r="S615" s="8"/>
      <c r="U615" s="8"/>
    </row>
    <row r="616" spans="1:21">
      <c r="A616" s="8">
        <v>40108</v>
      </c>
      <c r="B616" s="8" t="s">
        <v>27</v>
      </c>
      <c r="C616" s="18">
        <v>42327</v>
      </c>
      <c r="D616" s="15">
        <v>0.33333333333333331</v>
      </c>
      <c r="E616" s="15">
        <v>0.35069444444444442</v>
      </c>
      <c r="F616" s="4">
        <v>42327.350694444445</v>
      </c>
      <c r="M616" t="s">
        <v>245</v>
      </c>
      <c r="N616" s="8"/>
      <c r="O616" s="8"/>
      <c r="P616" s="8"/>
      <c r="Q616" s="8"/>
      <c r="R616" s="8"/>
      <c r="S616" s="8"/>
      <c r="U616" s="8"/>
    </row>
    <row r="617" spans="1:21">
      <c r="A617" s="8">
        <v>40108</v>
      </c>
      <c r="B617" s="8" t="s">
        <v>27</v>
      </c>
      <c r="C617" s="18">
        <v>42327</v>
      </c>
      <c r="D617" s="15">
        <v>0.33333333333333331</v>
      </c>
      <c r="E617" s="15">
        <v>0.35138888888888892</v>
      </c>
      <c r="F617" s="4">
        <v>42327.351388888892</v>
      </c>
      <c r="M617" t="s">
        <v>570</v>
      </c>
      <c r="N617" s="8"/>
      <c r="O617" s="8"/>
      <c r="P617" s="8"/>
      <c r="Q617" s="8"/>
      <c r="R617" s="8"/>
      <c r="S617" s="8"/>
      <c r="U617" s="8"/>
    </row>
    <row r="618" spans="1:21">
      <c r="A618" s="8">
        <v>40108</v>
      </c>
      <c r="B618" s="8" t="s">
        <v>27</v>
      </c>
      <c r="C618" s="18">
        <v>42327</v>
      </c>
      <c r="D618" s="15">
        <v>0.33333333333333331</v>
      </c>
      <c r="E618" s="15">
        <v>0.3520833333333333</v>
      </c>
      <c r="F618" s="4">
        <v>42327.352083333331</v>
      </c>
      <c r="H618">
        <v>25</v>
      </c>
      <c r="I618">
        <v>35</v>
      </c>
      <c r="M618" t="s">
        <v>571</v>
      </c>
      <c r="N618" s="8"/>
      <c r="O618" s="8"/>
      <c r="P618" s="8"/>
      <c r="Q618" s="8"/>
      <c r="R618" s="8"/>
      <c r="S618" s="8"/>
      <c r="U618" s="8"/>
    </row>
    <row r="619" spans="1:21">
      <c r="A619" s="8">
        <v>40108</v>
      </c>
      <c r="B619" s="8" t="s">
        <v>27</v>
      </c>
      <c r="C619" s="18">
        <v>42327</v>
      </c>
      <c r="D619" s="15">
        <v>0.375</v>
      </c>
      <c r="E619" s="15"/>
      <c r="F619" s="4">
        <v>42327.375</v>
      </c>
      <c r="M619" t="s">
        <v>439</v>
      </c>
      <c r="N619" s="8"/>
      <c r="O619" s="8"/>
      <c r="P619" s="8"/>
      <c r="Q619" s="8"/>
      <c r="R619" s="8"/>
      <c r="S619" s="8"/>
      <c r="U619" s="8"/>
    </row>
    <row r="620" spans="1:21">
      <c r="A620" s="8">
        <v>40108</v>
      </c>
      <c r="B620" s="8" t="s">
        <v>27</v>
      </c>
      <c r="C620" s="18">
        <v>42327</v>
      </c>
      <c r="D620" s="15">
        <v>0.41666666666666669</v>
      </c>
      <c r="E620" s="15">
        <v>0.4152777777777778</v>
      </c>
      <c r="F620" s="4">
        <v>42327.415277777778</v>
      </c>
      <c r="G620">
        <v>293</v>
      </c>
      <c r="M620" t="s">
        <v>331</v>
      </c>
      <c r="N620" s="8"/>
      <c r="O620" s="8"/>
      <c r="P620" s="8"/>
      <c r="Q620" s="8"/>
      <c r="R620" s="8"/>
      <c r="S620" s="8"/>
      <c r="U620" s="8"/>
    </row>
    <row r="621" spans="1:21">
      <c r="A621" s="8">
        <v>40108</v>
      </c>
      <c r="B621" s="8" t="s">
        <v>27</v>
      </c>
      <c r="C621" s="18">
        <v>42327</v>
      </c>
      <c r="D621" s="15">
        <v>0.41666666666666669</v>
      </c>
      <c r="E621" s="15">
        <v>0.41805555555555557</v>
      </c>
      <c r="F621" s="4">
        <v>42327.418055555558</v>
      </c>
      <c r="M621" t="s">
        <v>449</v>
      </c>
      <c r="N621" s="8"/>
      <c r="O621" s="8"/>
      <c r="P621" s="8"/>
      <c r="Q621" s="8"/>
      <c r="R621" s="8"/>
      <c r="S621" s="8"/>
      <c r="U621" s="8"/>
    </row>
    <row r="622" spans="1:21">
      <c r="A622" s="8">
        <v>40108</v>
      </c>
      <c r="B622" s="8" t="s">
        <v>27</v>
      </c>
      <c r="C622" s="18">
        <v>42327</v>
      </c>
      <c r="D622" s="15">
        <v>0.41666666666666669</v>
      </c>
      <c r="E622" s="15">
        <v>0.41875000000000001</v>
      </c>
      <c r="F622" s="4">
        <v>42327.418749999997</v>
      </c>
      <c r="M622" t="s">
        <v>433</v>
      </c>
      <c r="N622" s="8"/>
      <c r="O622" s="8"/>
      <c r="P622" s="8"/>
      <c r="Q622" s="8"/>
      <c r="R622" s="8"/>
      <c r="S622" s="8"/>
      <c r="U622" s="8"/>
    </row>
    <row r="623" spans="1:21">
      <c r="A623" s="8">
        <v>40108</v>
      </c>
      <c r="B623" s="8" t="s">
        <v>27</v>
      </c>
      <c r="C623" s="18">
        <v>42327</v>
      </c>
      <c r="D623" s="15">
        <v>0.41666666666666669</v>
      </c>
      <c r="E623" s="15">
        <v>0.4291666666666667</v>
      </c>
      <c r="F623" s="4">
        <v>42327.429166666669</v>
      </c>
      <c r="G623">
        <v>233</v>
      </c>
      <c r="M623" t="s">
        <v>436</v>
      </c>
      <c r="N623" s="8"/>
      <c r="O623" s="8"/>
      <c r="P623" s="8"/>
      <c r="Q623" s="8"/>
      <c r="R623" s="8"/>
      <c r="S623" s="8"/>
      <c r="U623" s="8"/>
    </row>
    <row r="624" spans="1:21">
      <c r="A624" s="8">
        <v>40108</v>
      </c>
      <c r="B624" s="8" t="s">
        <v>27</v>
      </c>
      <c r="C624" s="18">
        <v>42327</v>
      </c>
      <c r="D624" s="15">
        <v>0.41666666666666669</v>
      </c>
      <c r="E624" s="15">
        <v>0.43194444444444446</v>
      </c>
      <c r="F624" s="4">
        <v>42327.431944444441</v>
      </c>
      <c r="G624">
        <v>245</v>
      </c>
      <c r="M624" t="s">
        <v>434</v>
      </c>
      <c r="N624" s="8"/>
      <c r="O624" s="8"/>
      <c r="P624" s="8"/>
      <c r="Q624" s="8"/>
      <c r="R624" s="8"/>
      <c r="S624" s="8"/>
      <c r="U624" s="8"/>
    </row>
    <row r="625" spans="1:21">
      <c r="A625" s="8">
        <v>40108</v>
      </c>
      <c r="B625" s="8" t="s">
        <v>27</v>
      </c>
      <c r="C625" s="18">
        <v>42327</v>
      </c>
      <c r="D625" s="15">
        <v>0.41666666666666669</v>
      </c>
      <c r="E625" s="15">
        <v>0.43263888888888885</v>
      </c>
      <c r="F625" s="4">
        <v>42327.432638888888</v>
      </c>
      <c r="M625" t="s">
        <v>433</v>
      </c>
      <c r="N625" s="8"/>
      <c r="O625" s="8"/>
      <c r="P625" s="8"/>
      <c r="Q625" s="8"/>
      <c r="R625" s="8"/>
      <c r="S625" s="8"/>
      <c r="U625" s="8"/>
    </row>
    <row r="626" spans="1:21">
      <c r="A626" s="8">
        <v>40108</v>
      </c>
      <c r="B626" s="8" t="s">
        <v>27</v>
      </c>
      <c r="C626" s="18">
        <v>42327</v>
      </c>
      <c r="D626" s="15">
        <v>0.41666666666666669</v>
      </c>
      <c r="E626" s="15">
        <v>0.4375</v>
      </c>
      <c r="F626" s="4">
        <v>42327.4375</v>
      </c>
      <c r="G626">
        <v>245</v>
      </c>
      <c r="M626" t="s">
        <v>435</v>
      </c>
      <c r="N626" s="8"/>
      <c r="O626" s="8"/>
      <c r="P626" s="8"/>
      <c r="Q626" s="8"/>
      <c r="R626" s="8"/>
      <c r="S626" s="8"/>
      <c r="U626" s="8"/>
    </row>
    <row r="627" spans="1:21">
      <c r="A627" s="8">
        <v>40108</v>
      </c>
      <c r="B627" s="8" t="s">
        <v>27</v>
      </c>
      <c r="C627" s="18">
        <v>42327</v>
      </c>
      <c r="D627" s="15">
        <v>0.41666666666666669</v>
      </c>
      <c r="E627" s="15">
        <v>0.4465277777777778</v>
      </c>
      <c r="F627" s="4">
        <v>42327.446527777778</v>
      </c>
      <c r="M627" t="s">
        <v>434</v>
      </c>
      <c r="N627" s="8"/>
      <c r="O627" s="8"/>
      <c r="P627" s="8"/>
      <c r="Q627" s="8"/>
      <c r="R627" s="8"/>
      <c r="S627" s="8"/>
      <c r="U627" s="8"/>
    </row>
    <row r="628" spans="1:21">
      <c r="A628" s="8">
        <v>40108</v>
      </c>
      <c r="B628" s="8" t="s">
        <v>27</v>
      </c>
      <c r="C628" s="18">
        <v>42327</v>
      </c>
      <c r="D628" s="15">
        <v>0.41666666666666669</v>
      </c>
      <c r="E628" s="15">
        <v>0.44722222222222219</v>
      </c>
      <c r="F628" s="4">
        <v>42327.447222222225</v>
      </c>
      <c r="G628">
        <v>189</v>
      </c>
      <c r="M628" t="s">
        <v>433</v>
      </c>
      <c r="N628" s="8"/>
      <c r="O628" s="8"/>
      <c r="P628" s="8"/>
      <c r="Q628" s="8"/>
      <c r="R628" s="8"/>
      <c r="S628" s="8"/>
      <c r="U628" s="8"/>
    </row>
    <row r="629" spans="1:21">
      <c r="A629" s="8">
        <v>40108</v>
      </c>
      <c r="B629" s="8" t="s">
        <v>27</v>
      </c>
      <c r="C629" s="18">
        <v>42327</v>
      </c>
      <c r="D629" s="15">
        <v>0.41666666666666669</v>
      </c>
      <c r="E629" s="15">
        <v>0.45902777777777781</v>
      </c>
      <c r="F629" s="4">
        <v>42327.459027777775</v>
      </c>
      <c r="G629">
        <v>136</v>
      </c>
      <c r="M629" t="s">
        <v>432</v>
      </c>
      <c r="N629" s="8"/>
      <c r="O629" s="8"/>
      <c r="P629" s="8"/>
      <c r="Q629" s="8"/>
      <c r="R629" s="8"/>
      <c r="S629" s="8"/>
      <c r="U629" s="8"/>
    </row>
    <row r="630" spans="1:21">
      <c r="A630" s="8">
        <v>40108</v>
      </c>
      <c r="B630" s="8" t="s">
        <v>27</v>
      </c>
      <c r="C630" s="18">
        <v>42327</v>
      </c>
      <c r="D630" s="15">
        <v>0.5</v>
      </c>
      <c r="E630" s="15">
        <v>0.50624999999999998</v>
      </c>
      <c r="F630" s="4">
        <v>42327.506249999999</v>
      </c>
      <c r="G630">
        <v>142</v>
      </c>
      <c r="M630" t="s">
        <v>430</v>
      </c>
      <c r="N630" s="12"/>
      <c r="O630" s="12"/>
      <c r="P630" s="12"/>
      <c r="Q630" s="12"/>
      <c r="R630" s="12"/>
      <c r="S630" s="12"/>
      <c r="U630" s="12"/>
    </row>
    <row r="631" spans="1:21">
      <c r="A631" s="8">
        <v>40108</v>
      </c>
      <c r="B631" s="8" t="s">
        <v>27</v>
      </c>
      <c r="C631" s="18">
        <v>42327</v>
      </c>
      <c r="D631" s="15">
        <v>0.5</v>
      </c>
      <c r="E631" s="15">
        <v>0.5083333333333333</v>
      </c>
      <c r="F631" s="4">
        <v>42327.508333333331</v>
      </c>
      <c r="M631" t="s">
        <v>570</v>
      </c>
      <c r="N631" s="12"/>
      <c r="O631" s="12"/>
      <c r="P631" s="12"/>
      <c r="Q631" s="12"/>
      <c r="R631" s="12"/>
      <c r="S631" s="12"/>
      <c r="U631" s="12"/>
    </row>
    <row r="632" spans="1:21">
      <c r="A632" s="8">
        <v>40108</v>
      </c>
      <c r="B632" s="8" t="s">
        <v>27</v>
      </c>
      <c r="C632" s="18">
        <v>42327</v>
      </c>
      <c r="D632" s="15">
        <v>0.5</v>
      </c>
      <c r="E632" s="15">
        <v>0.50972222222222219</v>
      </c>
      <c r="F632" s="4">
        <v>42327.509722222225</v>
      </c>
      <c r="H632">
        <v>50</v>
      </c>
      <c r="I632">
        <v>70</v>
      </c>
      <c r="M632" t="s">
        <v>428</v>
      </c>
      <c r="N632" s="12"/>
      <c r="O632" s="12"/>
      <c r="P632" s="12"/>
      <c r="Q632" s="12"/>
      <c r="R632" s="12"/>
      <c r="S632" s="12"/>
      <c r="U632" s="12"/>
    </row>
    <row r="633" spans="1:21">
      <c r="A633" s="8">
        <v>40108</v>
      </c>
      <c r="B633" s="8" t="s">
        <v>27</v>
      </c>
      <c r="C633" s="18">
        <v>42327</v>
      </c>
      <c r="D633" s="15">
        <v>0.66666666666666663</v>
      </c>
      <c r="E633" s="15">
        <v>0.65416666666666667</v>
      </c>
      <c r="F633" s="4">
        <v>42327.654166666667</v>
      </c>
      <c r="G633">
        <v>157</v>
      </c>
      <c r="M633" t="s">
        <v>569</v>
      </c>
      <c r="N633" s="12"/>
      <c r="O633" s="12"/>
      <c r="P633" s="12"/>
      <c r="Q633" s="12"/>
      <c r="R633" s="12"/>
      <c r="S633" s="12"/>
      <c r="U633" s="12"/>
    </row>
    <row r="634" spans="1:21">
      <c r="A634" s="8">
        <v>40108</v>
      </c>
      <c r="B634" s="8" t="s">
        <v>27</v>
      </c>
      <c r="C634" s="18">
        <v>42327</v>
      </c>
      <c r="D634" s="15">
        <v>0.66666666666666663</v>
      </c>
      <c r="E634" s="15">
        <v>0.65763888888888888</v>
      </c>
      <c r="F634" s="4">
        <v>42327.657638888886</v>
      </c>
      <c r="M634" t="s">
        <v>425</v>
      </c>
      <c r="N634" s="12"/>
      <c r="O634" s="12"/>
      <c r="P634" s="12"/>
      <c r="Q634" s="12"/>
      <c r="R634" s="12"/>
      <c r="S634" s="12"/>
      <c r="U634" s="12"/>
    </row>
    <row r="635" spans="1:21">
      <c r="A635" s="8">
        <v>40108</v>
      </c>
      <c r="B635" s="8" t="s">
        <v>27</v>
      </c>
      <c r="C635" s="18">
        <v>42327</v>
      </c>
      <c r="D635" s="15">
        <v>0.66666666666666663</v>
      </c>
      <c r="E635" s="15">
        <v>0.67222222222222217</v>
      </c>
      <c r="F635" s="4">
        <v>42327.672222222223</v>
      </c>
      <c r="M635" t="s">
        <v>424</v>
      </c>
      <c r="N635" s="12"/>
      <c r="O635" s="12"/>
      <c r="P635" s="12"/>
      <c r="Q635" s="12"/>
      <c r="R635" s="12"/>
      <c r="S635" s="12"/>
      <c r="U635" s="12"/>
    </row>
    <row r="636" spans="1:21">
      <c r="A636" s="8">
        <v>40108</v>
      </c>
      <c r="B636" s="8" t="s">
        <v>131</v>
      </c>
      <c r="C636" s="18">
        <v>42353</v>
      </c>
      <c r="D636" s="15"/>
      <c r="E636" s="15"/>
      <c r="F636" s="4">
        <v>42353</v>
      </c>
      <c r="M636" t="s">
        <v>568</v>
      </c>
      <c r="N636" s="8"/>
      <c r="O636" s="8"/>
      <c r="P636" s="8"/>
      <c r="Q636" s="8"/>
      <c r="R636" s="8"/>
      <c r="S636" s="8"/>
      <c r="T636" s="8"/>
    </row>
    <row r="637" spans="1:21">
      <c r="A637" s="8">
        <v>40108</v>
      </c>
      <c r="B637" s="8" t="s">
        <v>131</v>
      </c>
      <c r="C637" s="18">
        <v>42353</v>
      </c>
      <c r="D637" s="15">
        <v>0.66666666666666663</v>
      </c>
      <c r="E637" s="15">
        <v>0.68055555555555547</v>
      </c>
      <c r="F637" s="4">
        <v>42353.680555555555</v>
      </c>
      <c r="G637">
        <v>170</v>
      </c>
      <c r="L637">
        <v>0.1</v>
      </c>
      <c r="M637" t="s">
        <v>567</v>
      </c>
      <c r="N637" s="12"/>
      <c r="O637" s="8"/>
      <c r="P637" s="8"/>
      <c r="Q637" s="8"/>
      <c r="R637" s="8"/>
      <c r="S637" s="8"/>
      <c r="T637" s="8"/>
    </row>
    <row r="638" spans="1:21">
      <c r="A638" s="8">
        <v>40108</v>
      </c>
      <c r="B638" s="8" t="s">
        <v>131</v>
      </c>
      <c r="C638" s="18">
        <v>42353</v>
      </c>
      <c r="D638" s="15">
        <v>0.66666666666666663</v>
      </c>
      <c r="E638" s="15">
        <v>0.74652777777777779</v>
      </c>
      <c r="F638" s="4">
        <v>42353.746527777781</v>
      </c>
      <c r="M638" t="s">
        <v>566</v>
      </c>
      <c r="N638" s="12"/>
      <c r="O638" s="8"/>
      <c r="P638" s="8"/>
      <c r="Q638" s="8"/>
      <c r="R638" s="8"/>
      <c r="S638" s="8"/>
      <c r="T638" s="8"/>
    </row>
    <row r="639" spans="1:21">
      <c r="A639" s="8">
        <v>40108</v>
      </c>
      <c r="B639" s="8" t="s">
        <v>131</v>
      </c>
      <c r="C639" s="18">
        <v>42353</v>
      </c>
      <c r="D639" s="15">
        <v>0.75</v>
      </c>
      <c r="E639" s="15">
        <v>0.77013888888888893</v>
      </c>
      <c r="F639" s="4">
        <v>42353.770138888889</v>
      </c>
      <c r="G639">
        <v>84</v>
      </c>
      <c r="M639" t="s">
        <v>565</v>
      </c>
      <c r="N639" s="12"/>
      <c r="O639" s="8"/>
      <c r="P639" s="8"/>
      <c r="Q639" s="8"/>
      <c r="R639" s="8"/>
      <c r="S639" s="8"/>
      <c r="T639" s="8"/>
    </row>
    <row r="640" spans="1:21">
      <c r="A640" s="8">
        <v>40108</v>
      </c>
      <c r="B640" s="8" t="s">
        <v>131</v>
      </c>
      <c r="C640" s="18">
        <v>42353</v>
      </c>
      <c r="D640" s="15">
        <v>0.75</v>
      </c>
      <c r="E640" s="15">
        <v>0.77222222222222225</v>
      </c>
      <c r="F640" s="4">
        <v>42353.772222222222</v>
      </c>
      <c r="H640">
        <v>40</v>
      </c>
      <c r="M640" t="s">
        <v>564</v>
      </c>
      <c r="N640" s="12"/>
      <c r="O640" s="8"/>
      <c r="P640" s="8"/>
      <c r="Q640" s="8"/>
      <c r="R640" s="8"/>
      <c r="S640" s="8"/>
      <c r="T640" s="8"/>
    </row>
    <row r="641" spans="1:20">
      <c r="A641" s="8">
        <v>40108</v>
      </c>
      <c r="B641" s="8" t="s">
        <v>131</v>
      </c>
      <c r="C641" s="18">
        <v>42353</v>
      </c>
      <c r="D641" s="15">
        <v>0.75</v>
      </c>
      <c r="E641" s="15">
        <v>0.77500000000000002</v>
      </c>
      <c r="F641" s="4">
        <v>42353.775000000001</v>
      </c>
      <c r="K641">
        <v>5.8</v>
      </c>
      <c r="N641" s="12"/>
      <c r="O641" s="8"/>
      <c r="P641" s="8"/>
      <c r="Q641" s="8"/>
      <c r="R641" s="8"/>
      <c r="S641" s="8"/>
      <c r="T641" s="8"/>
    </row>
    <row r="642" spans="1:20">
      <c r="A642" s="8">
        <v>40108</v>
      </c>
      <c r="B642" s="8" t="s">
        <v>131</v>
      </c>
      <c r="C642" s="18">
        <v>42353</v>
      </c>
      <c r="D642" s="15">
        <v>0.91666666666666663</v>
      </c>
      <c r="E642" s="15">
        <v>0.92499999999999993</v>
      </c>
      <c r="F642" s="4">
        <v>42353.925000000003</v>
      </c>
      <c r="G642">
        <v>150</v>
      </c>
      <c r="H642">
        <v>24</v>
      </c>
      <c r="M642" t="s">
        <v>563</v>
      </c>
      <c r="N642" s="12"/>
      <c r="O642" s="8"/>
      <c r="P642" s="8"/>
      <c r="Q642" s="8"/>
      <c r="R642" s="8"/>
      <c r="S642" s="8"/>
      <c r="T642" s="8"/>
    </row>
    <row r="643" spans="1:20">
      <c r="A643" s="8">
        <v>40108</v>
      </c>
      <c r="B643" s="8" t="s">
        <v>131</v>
      </c>
      <c r="C643" s="18">
        <v>42353</v>
      </c>
      <c r="D643" s="15">
        <v>0.91666666666666663</v>
      </c>
      <c r="E643" s="15">
        <v>0.92708333333333337</v>
      </c>
      <c r="F643" s="4">
        <v>42353.927083333336</v>
      </c>
      <c r="K643">
        <v>3.02</v>
      </c>
      <c r="N643" s="12"/>
      <c r="O643" s="8"/>
      <c r="P643" s="8"/>
      <c r="Q643" s="8"/>
      <c r="R643" s="8"/>
      <c r="S643" s="8"/>
      <c r="T643" s="8"/>
    </row>
    <row r="644" spans="1:20">
      <c r="A644" s="8">
        <v>40108</v>
      </c>
      <c r="B644" s="8" t="s">
        <v>131</v>
      </c>
      <c r="C644" s="18">
        <v>42353</v>
      </c>
      <c r="D644" s="15">
        <v>0.95833333333333337</v>
      </c>
      <c r="E644" s="15">
        <v>0.9555555555555556</v>
      </c>
      <c r="F644" s="4">
        <v>42353.955555555556</v>
      </c>
      <c r="G644">
        <v>223</v>
      </c>
      <c r="M644" t="s">
        <v>562</v>
      </c>
      <c r="N644" s="12"/>
      <c r="O644" s="8"/>
      <c r="P644" s="8"/>
      <c r="Q644" s="8"/>
      <c r="R644" s="8"/>
      <c r="S644" s="8"/>
      <c r="T644" s="8"/>
    </row>
    <row r="645" spans="1:20">
      <c r="A645" s="8">
        <v>40108</v>
      </c>
      <c r="B645" s="8" t="s">
        <v>131</v>
      </c>
      <c r="C645" s="18">
        <v>42353</v>
      </c>
      <c r="D645" s="15">
        <v>0.97916666666666663</v>
      </c>
      <c r="E645" s="15">
        <v>0.97777777777777775</v>
      </c>
      <c r="F645" s="4">
        <v>42353.977777777778</v>
      </c>
      <c r="G645">
        <v>208</v>
      </c>
      <c r="M645" t="s">
        <v>561</v>
      </c>
      <c r="N645" s="12"/>
      <c r="O645" s="8"/>
      <c r="P645" s="8"/>
      <c r="Q645" s="8"/>
      <c r="R645" s="8"/>
      <c r="S645" s="8"/>
      <c r="T645" s="8"/>
    </row>
    <row r="646" spans="1:20">
      <c r="A646" s="8">
        <v>40108</v>
      </c>
      <c r="B646" s="8" t="s">
        <v>131</v>
      </c>
      <c r="C646" s="18">
        <v>42354</v>
      </c>
      <c r="D646" s="15">
        <v>0.29166666666666669</v>
      </c>
      <c r="E646" s="15"/>
      <c r="F646" s="4">
        <v>42354.291666666664</v>
      </c>
      <c r="M646" t="s">
        <v>560</v>
      </c>
      <c r="N646" s="12"/>
      <c r="O646" s="8"/>
      <c r="P646" s="8"/>
      <c r="Q646" s="8"/>
      <c r="R646" s="8"/>
      <c r="S646" s="8"/>
      <c r="T646" s="8"/>
    </row>
    <row r="647" spans="1:20">
      <c r="A647" s="8">
        <v>40108</v>
      </c>
      <c r="B647" s="8" t="s">
        <v>131</v>
      </c>
      <c r="C647" s="18">
        <v>42354</v>
      </c>
      <c r="D647" s="15">
        <v>0.33333333333333331</v>
      </c>
      <c r="E647" s="15">
        <v>0.34375</v>
      </c>
      <c r="F647" s="4">
        <v>42354.34375</v>
      </c>
      <c r="G647">
        <v>247</v>
      </c>
      <c r="H647">
        <v>35</v>
      </c>
      <c r="K647">
        <v>3.5</v>
      </c>
      <c r="M647" t="s">
        <v>559</v>
      </c>
      <c r="N647" s="12"/>
      <c r="O647" s="8"/>
      <c r="P647" s="8"/>
      <c r="Q647" s="8"/>
      <c r="R647" s="8"/>
      <c r="S647" s="8"/>
      <c r="T647" s="8"/>
    </row>
    <row r="648" spans="1:20">
      <c r="A648" s="8">
        <v>40108</v>
      </c>
      <c r="B648" s="8" t="s">
        <v>131</v>
      </c>
      <c r="C648" s="18">
        <v>42354</v>
      </c>
      <c r="D648" s="15">
        <v>0.4375</v>
      </c>
      <c r="E648" s="15">
        <v>0.4375</v>
      </c>
      <c r="F648" s="4">
        <v>42354.4375</v>
      </c>
      <c r="G648">
        <v>274</v>
      </c>
      <c r="N648" s="12"/>
      <c r="O648" s="8"/>
      <c r="P648" s="8"/>
      <c r="Q648" s="8"/>
      <c r="R648" s="8"/>
      <c r="S648" s="8"/>
      <c r="T648" s="8"/>
    </row>
    <row r="649" spans="1:20">
      <c r="A649" s="8">
        <v>40108</v>
      </c>
      <c r="B649" s="8" t="s">
        <v>131</v>
      </c>
      <c r="C649" s="18">
        <v>42354</v>
      </c>
      <c r="D649" s="15">
        <v>0.45833333333333331</v>
      </c>
      <c r="E649" s="15">
        <v>0.47013888888888888</v>
      </c>
      <c r="F649" s="4">
        <v>42354.470138888886</v>
      </c>
      <c r="G649">
        <v>286</v>
      </c>
      <c r="M649" t="s">
        <v>111</v>
      </c>
      <c r="N649" s="12"/>
      <c r="O649" s="8"/>
      <c r="P649" s="8"/>
      <c r="Q649" s="8"/>
      <c r="R649" s="8"/>
      <c r="S649" s="8"/>
      <c r="T649" s="8"/>
    </row>
    <row r="650" spans="1:20">
      <c r="A650" s="8">
        <v>40108</v>
      </c>
      <c r="B650" s="8" t="s">
        <v>131</v>
      </c>
      <c r="C650" s="18">
        <v>42354</v>
      </c>
      <c r="D650" s="15">
        <v>0.45833333333333331</v>
      </c>
      <c r="E650" s="15">
        <v>0.47083333333333338</v>
      </c>
      <c r="F650" s="4">
        <v>42354.470833333333</v>
      </c>
      <c r="M650" t="s">
        <v>204</v>
      </c>
      <c r="N650" s="12"/>
      <c r="O650" s="8"/>
      <c r="P650" s="8"/>
      <c r="Q650" s="8"/>
      <c r="R650" s="8"/>
      <c r="S650" s="8"/>
      <c r="T650" s="8"/>
    </row>
    <row r="651" spans="1:20">
      <c r="A651" s="8">
        <v>40108</v>
      </c>
      <c r="B651" s="8" t="s">
        <v>131</v>
      </c>
      <c r="C651" s="18">
        <v>42354</v>
      </c>
      <c r="D651" s="15">
        <v>0.45833333333333331</v>
      </c>
      <c r="E651" s="15">
        <v>0.48125000000000001</v>
      </c>
      <c r="F651" s="4">
        <v>42354.481249999997</v>
      </c>
      <c r="G651">
        <v>282</v>
      </c>
      <c r="M651" t="s">
        <v>206</v>
      </c>
      <c r="N651" s="12"/>
      <c r="O651" s="8"/>
      <c r="P651" s="8"/>
      <c r="Q651" s="8"/>
      <c r="R651" s="8"/>
      <c r="S651" s="8"/>
      <c r="T651" s="8"/>
    </row>
    <row r="652" spans="1:20">
      <c r="A652" s="8">
        <v>40108</v>
      </c>
      <c r="B652" s="8" t="s">
        <v>131</v>
      </c>
      <c r="C652" s="18">
        <v>42354</v>
      </c>
      <c r="D652" s="15">
        <v>0.45833333333333331</v>
      </c>
      <c r="E652" s="15">
        <v>0.48402777777777778</v>
      </c>
      <c r="F652" s="4">
        <v>42354.484027777777</v>
      </c>
      <c r="M652" t="s">
        <v>208</v>
      </c>
      <c r="N652" s="12"/>
      <c r="O652" s="8"/>
      <c r="P652" s="8"/>
      <c r="Q652" s="8"/>
      <c r="R652" s="8"/>
      <c r="S652" s="8"/>
      <c r="T652" s="8"/>
    </row>
    <row r="653" spans="1:20">
      <c r="A653" s="8">
        <v>40108</v>
      </c>
      <c r="B653" s="8" t="s">
        <v>131</v>
      </c>
      <c r="C653" s="18">
        <v>42354</v>
      </c>
      <c r="D653" s="15">
        <v>0.45833333333333331</v>
      </c>
      <c r="E653" s="15">
        <v>0.48472222222222222</v>
      </c>
      <c r="F653" s="4">
        <v>42354.484722222223</v>
      </c>
      <c r="G653">
        <v>281</v>
      </c>
      <c r="M653" t="s">
        <v>204</v>
      </c>
      <c r="N653" s="12"/>
      <c r="O653" s="8"/>
      <c r="P653" s="8"/>
      <c r="Q653" s="8"/>
      <c r="R653" s="8"/>
      <c r="S653" s="8"/>
      <c r="T653" s="8"/>
    </row>
    <row r="654" spans="1:20">
      <c r="A654" s="8">
        <v>40108</v>
      </c>
      <c r="B654" s="8" t="s">
        <v>131</v>
      </c>
      <c r="C654" s="18">
        <v>42354</v>
      </c>
      <c r="D654" s="15">
        <v>0.45833333333333331</v>
      </c>
      <c r="E654" s="15">
        <v>0.49513888888888885</v>
      </c>
      <c r="F654" s="4">
        <v>42354.495138888888</v>
      </c>
      <c r="G654">
        <v>271</v>
      </c>
      <c r="M654" t="s">
        <v>388</v>
      </c>
      <c r="N654" s="12"/>
      <c r="O654" s="8"/>
      <c r="P654" s="8"/>
      <c r="Q654" s="8"/>
      <c r="R654" s="8"/>
      <c r="S654" s="8"/>
      <c r="T654" s="8"/>
    </row>
    <row r="655" spans="1:20">
      <c r="A655" s="8">
        <v>40108</v>
      </c>
      <c r="B655" s="8" t="s">
        <v>131</v>
      </c>
      <c r="C655" s="18">
        <v>42354</v>
      </c>
      <c r="D655" s="15">
        <v>0.45833333333333331</v>
      </c>
      <c r="E655" s="15">
        <v>0.49791666666666662</v>
      </c>
      <c r="F655" s="4">
        <v>42354.497916666667</v>
      </c>
      <c r="M655" t="s">
        <v>208</v>
      </c>
      <c r="N655" s="12"/>
      <c r="O655" s="8"/>
      <c r="P655" s="8"/>
      <c r="Q655" s="8"/>
      <c r="R655" s="8"/>
      <c r="S655" s="8"/>
      <c r="T655" s="8"/>
    </row>
    <row r="656" spans="1:20">
      <c r="A656" s="8">
        <v>40108</v>
      </c>
      <c r="B656" s="8" t="s">
        <v>131</v>
      </c>
      <c r="C656" s="18">
        <v>42354</v>
      </c>
      <c r="D656" s="15">
        <v>0.45833333333333331</v>
      </c>
      <c r="E656" s="15">
        <v>0.49861111111111112</v>
      </c>
      <c r="F656" s="4">
        <v>42354.498611111114</v>
      </c>
      <c r="G656">
        <v>212</v>
      </c>
      <c r="M656" t="s">
        <v>204</v>
      </c>
      <c r="N656" s="12"/>
      <c r="O656" s="8"/>
      <c r="P656" s="8"/>
      <c r="Q656" s="8"/>
      <c r="R656" s="8"/>
      <c r="S656" s="8"/>
      <c r="T656" s="8"/>
    </row>
    <row r="657" spans="1:20">
      <c r="A657" s="8">
        <v>40108</v>
      </c>
      <c r="B657" s="8" t="s">
        <v>131</v>
      </c>
      <c r="C657" s="18">
        <v>42354</v>
      </c>
      <c r="D657" s="15">
        <v>0.45833333333333331</v>
      </c>
      <c r="E657" s="15">
        <v>0.50902777777777775</v>
      </c>
      <c r="F657" s="4">
        <v>42354.509027777778</v>
      </c>
      <c r="G657">
        <v>239</v>
      </c>
      <c r="M657" t="s">
        <v>203</v>
      </c>
      <c r="N657" s="12"/>
      <c r="O657" s="8"/>
      <c r="P657" s="8"/>
      <c r="Q657" s="8"/>
      <c r="R657" s="8"/>
      <c r="S657" s="8"/>
      <c r="T657" s="8"/>
    </row>
    <row r="658" spans="1:20">
      <c r="A658" s="8">
        <v>40108</v>
      </c>
      <c r="B658" s="8" t="s">
        <v>131</v>
      </c>
      <c r="C658" s="18">
        <v>42354</v>
      </c>
      <c r="D658" s="15">
        <v>0.5</v>
      </c>
      <c r="E658" s="15">
        <v>0.54791666666666672</v>
      </c>
      <c r="F658" s="4">
        <v>42354.54791666667</v>
      </c>
      <c r="G658">
        <v>260</v>
      </c>
      <c r="H658">
        <v>50</v>
      </c>
      <c r="K658">
        <v>8</v>
      </c>
      <c r="M658" t="s">
        <v>558</v>
      </c>
      <c r="N658" s="12"/>
      <c r="O658" s="8"/>
      <c r="P658" s="8"/>
      <c r="Q658" s="8"/>
      <c r="R658" s="8"/>
      <c r="S658" s="8"/>
      <c r="T658" s="8"/>
    </row>
    <row r="659" spans="1:20">
      <c r="A659" s="8">
        <v>40108</v>
      </c>
      <c r="B659" s="8" t="s">
        <v>131</v>
      </c>
      <c r="C659" s="18">
        <v>42354</v>
      </c>
      <c r="D659" s="15">
        <v>0.75</v>
      </c>
      <c r="E659" s="15">
        <v>0.74722222222222223</v>
      </c>
      <c r="F659" s="4">
        <v>42354.74722222222</v>
      </c>
      <c r="G659">
        <v>248</v>
      </c>
      <c r="H659">
        <v>45</v>
      </c>
      <c r="K659">
        <v>7.26</v>
      </c>
      <c r="M659" t="s">
        <v>557</v>
      </c>
      <c r="N659" s="12"/>
      <c r="O659" s="8"/>
      <c r="P659" s="8"/>
      <c r="Q659" s="8"/>
      <c r="R659" s="8"/>
      <c r="S659" s="8"/>
      <c r="T659" s="8"/>
    </row>
    <row r="660" spans="1:20">
      <c r="A660" s="8">
        <v>40108</v>
      </c>
      <c r="B660" s="8" t="s">
        <v>131</v>
      </c>
      <c r="C660" s="18">
        <v>42354</v>
      </c>
      <c r="D660" s="15">
        <v>0.88541666666666663</v>
      </c>
      <c r="E660" s="15">
        <v>0.88541666666666663</v>
      </c>
      <c r="F660" s="4">
        <v>42354.885416666664</v>
      </c>
      <c r="G660">
        <v>157</v>
      </c>
      <c r="M660" t="s">
        <v>556</v>
      </c>
      <c r="N660" s="12"/>
      <c r="O660" s="8"/>
      <c r="P660" s="8"/>
      <c r="Q660" s="8"/>
      <c r="R660" s="8"/>
      <c r="S660" s="8"/>
      <c r="T660" s="8"/>
    </row>
    <row r="661" spans="1:20">
      <c r="A661" s="8">
        <v>40108</v>
      </c>
      <c r="B661" s="8" t="s">
        <v>131</v>
      </c>
      <c r="C661" s="18">
        <v>42354</v>
      </c>
      <c r="D661" s="15">
        <v>0.91666666666666663</v>
      </c>
      <c r="E661" s="15">
        <v>0.91736111111111107</v>
      </c>
      <c r="F661" s="4">
        <v>42354.917361111111</v>
      </c>
      <c r="G661">
        <v>132</v>
      </c>
      <c r="H661">
        <v>14</v>
      </c>
      <c r="K661">
        <v>1.74</v>
      </c>
      <c r="M661" t="s">
        <v>555</v>
      </c>
      <c r="N661" s="12"/>
      <c r="O661" s="8"/>
      <c r="P661" s="8"/>
      <c r="Q661" s="8"/>
      <c r="R661" s="8"/>
      <c r="S661" s="8"/>
      <c r="T661" s="8"/>
    </row>
    <row r="662" spans="1:20">
      <c r="A662" s="8">
        <v>40108</v>
      </c>
      <c r="B662" s="8" t="s">
        <v>131</v>
      </c>
      <c r="C662" s="18">
        <v>42354</v>
      </c>
      <c r="D662" s="15">
        <v>0.95833333333333337</v>
      </c>
      <c r="E662" s="15">
        <v>0.97083333333333333</v>
      </c>
      <c r="F662" s="4">
        <v>42354.970833333333</v>
      </c>
      <c r="G662">
        <v>154</v>
      </c>
      <c r="M662" t="s">
        <v>554</v>
      </c>
      <c r="N662" s="12"/>
      <c r="O662" s="8"/>
      <c r="P662" s="8"/>
      <c r="Q662" s="8"/>
      <c r="R662" s="8"/>
      <c r="S662" s="8"/>
      <c r="T662" s="8"/>
    </row>
    <row r="663" spans="1:20">
      <c r="A663" s="8">
        <v>40108</v>
      </c>
      <c r="B663" s="8" t="s">
        <v>131</v>
      </c>
      <c r="C663" s="18">
        <v>42355</v>
      </c>
      <c r="D663" s="15">
        <v>0.29166666666666669</v>
      </c>
      <c r="E663" s="15">
        <v>0.33124999999999999</v>
      </c>
      <c r="F663" s="4">
        <v>42355.331250000003</v>
      </c>
      <c r="M663" t="s">
        <v>553</v>
      </c>
      <c r="N663" s="12"/>
      <c r="O663" s="8"/>
      <c r="P663" s="8"/>
      <c r="Q663" s="8"/>
      <c r="R663" s="8"/>
      <c r="S663" s="8"/>
      <c r="T663" s="8"/>
    </row>
    <row r="664" spans="1:20">
      <c r="A664" s="8">
        <v>40108</v>
      </c>
      <c r="B664" s="8" t="s">
        <v>131</v>
      </c>
      <c r="C664" s="18">
        <v>42355</v>
      </c>
      <c r="D664" s="15">
        <v>0.29166666666666669</v>
      </c>
      <c r="E664" s="15">
        <v>0.33611111111111108</v>
      </c>
      <c r="F664" s="4">
        <v>42355.336111111108</v>
      </c>
      <c r="G664">
        <v>209</v>
      </c>
      <c r="N664" s="12"/>
      <c r="O664" s="8"/>
      <c r="P664" s="8"/>
      <c r="Q664" s="8"/>
      <c r="R664" s="8"/>
      <c r="S664" s="8"/>
      <c r="T664" s="8"/>
    </row>
    <row r="665" spans="1:20">
      <c r="A665" s="8">
        <v>40108</v>
      </c>
      <c r="B665" s="8" t="s">
        <v>131</v>
      </c>
      <c r="C665" s="18">
        <v>42355</v>
      </c>
      <c r="D665" s="15">
        <v>0.33333333333333331</v>
      </c>
      <c r="E665" s="15">
        <v>0.3527777777777778</v>
      </c>
      <c r="F665" s="4">
        <v>42355.352777777778</v>
      </c>
      <c r="H665">
        <v>25</v>
      </c>
      <c r="K665">
        <v>4.4800000000000004</v>
      </c>
      <c r="M665" t="s">
        <v>552</v>
      </c>
      <c r="N665" s="12"/>
      <c r="O665" s="8"/>
      <c r="P665" s="8"/>
      <c r="Q665" s="8"/>
      <c r="R665" s="8"/>
      <c r="S665" s="8"/>
      <c r="T665" s="8"/>
    </row>
    <row r="666" spans="1:20">
      <c r="A666" s="8">
        <v>40108</v>
      </c>
      <c r="B666" s="8" t="s">
        <v>131</v>
      </c>
      <c r="C666" s="18">
        <v>42355</v>
      </c>
      <c r="D666" s="15">
        <v>0.38541666666666669</v>
      </c>
      <c r="E666" s="15">
        <v>0.3833333333333333</v>
      </c>
      <c r="F666" s="4">
        <v>42355.383333333331</v>
      </c>
      <c r="M666" t="s">
        <v>551</v>
      </c>
      <c r="N666" s="12"/>
      <c r="O666" s="8"/>
      <c r="P666" s="8"/>
      <c r="Q666" s="8"/>
      <c r="R666" s="8"/>
      <c r="S666" s="8"/>
      <c r="T666" s="8"/>
    </row>
    <row r="667" spans="1:20">
      <c r="A667" s="8">
        <v>40108</v>
      </c>
      <c r="B667" s="8" t="s">
        <v>131</v>
      </c>
      <c r="C667" s="18">
        <v>42355</v>
      </c>
      <c r="D667" s="15">
        <v>0.39583333333333331</v>
      </c>
      <c r="E667" s="15">
        <v>0.39166666666666666</v>
      </c>
      <c r="F667" s="4">
        <v>42355.39166666667</v>
      </c>
      <c r="M667" t="s">
        <v>550</v>
      </c>
      <c r="N667" s="12"/>
      <c r="O667" s="8"/>
      <c r="P667" s="8"/>
      <c r="Q667" s="8"/>
      <c r="R667" s="8"/>
      <c r="S667" s="8"/>
      <c r="T667" s="8"/>
    </row>
    <row r="668" spans="1:20">
      <c r="A668" s="8">
        <v>40108</v>
      </c>
      <c r="B668" s="8" t="s">
        <v>131</v>
      </c>
      <c r="C668" s="18">
        <v>42355</v>
      </c>
      <c r="D668" s="15">
        <v>0.41666666666666669</v>
      </c>
      <c r="E668" s="15">
        <v>0.4236111111111111</v>
      </c>
      <c r="F668" s="4">
        <v>42355.423611111109</v>
      </c>
      <c r="M668" t="s">
        <v>549</v>
      </c>
      <c r="N668" s="12"/>
      <c r="O668" s="8"/>
      <c r="P668" s="8"/>
      <c r="Q668" s="8"/>
      <c r="R668" s="8"/>
      <c r="S668" s="8"/>
      <c r="T668" s="8"/>
    </row>
    <row r="669" spans="1:20">
      <c r="A669" s="8">
        <v>40108</v>
      </c>
      <c r="B669" s="8" t="s">
        <v>131</v>
      </c>
      <c r="C669" s="18">
        <v>42355</v>
      </c>
      <c r="D669" s="15">
        <v>0.41666666666666669</v>
      </c>
      <c r="E669" s="15">
        <v>0.42638888888888887</v>
      </c>
      <c r="F669" s="4">
        <v>42355.426388888889</v>
      </c>
      <c r="G669">
        <v>308</v>
      </c>
      <c r="L669">
        <v>0.1</v>
      </c>
      <c r="M669" t="s">
        <v>111</v>
      </c>
      <c r="N669" s="12"/>
      <c r="O669" s="8"/>
      <c r="P669" s="8"/>
      <c r="Q669" s="8"/>
      <c r="R669" s="8"/>
      <c r="S669" s="8"/>
      <c r="T669" s="8"/>
    </row>
    <row r="670" spans="1:20">
      <c r="A670" s="8">
        <v>40108</v>
      </c>
      <c r="B670" s="8" t="s">
        <v>131</v>
      </c>
      <c r="C670" s="18">
        <v>42355</v>
      </c>
      <c r="D670" s="15">
        <v>0.41666666666666669</v>
      </c>
      <c r="E670" s="15">
        <v>0.42708333333333331</v>
      </c>
      <c r="F670" s="4">
        <v>42355.427083333336</v>
      </c>
      <c r="M670" t="s">
        <v>204</v>
      </c>
      <c r="N670" s="12"/>
      <c r="O670" s="8"/>
      <c r="P670" s="8"/>
      <c r="Q670" s="8"/>
      <c r="R670" s="8"/>
      <c r="S670" s="8"/>
      <c r="T670" s="8"/>
    </row>
    <row r="671" spans="1:20">
      <c r="A671" s="8">
        <v>40108</v>
      </c>
      <c r="B671" s="8" t="s">
        <v>131</v>
      </c>
      <c r="C671" s="18">
        <v>42355</v>
      </c>
      <c r="D671" s="15">
        <v>0.41666666666666669</v>
      </c>
      <c r="E671" s="15">
        <v>0.4375</v>
      </c>
      <c r="F671" s="4">
        <v>42355.4375</v>
      </c>
      <c r="G671">
        <v>269</v>
      </c>
      <c r="M671" t="s">
        <v>206</v>
      </c>
      <c r="N671" s="12"/>
      <c r="O671" s="8"/>
      <c r="P671" s="8"/>
      <c r="Q671" s="8"/>
      <c r="R671" s="8"/>
      <c r="S671" s="8"/>
      <c r="T671" s="8"/>
    </row>
    <row r="672" spans="1:20">
      <c r="A672" s="8">
        <v>40108</v>
      </c>
      <c r="B672" s="8" t="s">
        <v>131</v>
      </c>
      <c r="C672" s="18">
        <v>42355</v>
      </c>
      <c r="D672" s="15">
        <v>0.41666666666666669</v>
      </c>
      <c r="E672" s="15">
        <v>0.44166666666666665</v>
      </c>
      <c r="F672" s="4">
        <v>42355.441666666666</v>
      </c>
      <c r="M672" t="s">
        <v>208</v>
      </c>
      <c r="N672" s="12"/>
      <c r="O672" s="8"/>
      <c r="P672" s="8"/>
      <c r="Q672" s="8"/>
      <c r="R672" s="8"/>
      <c r="S672" s="8"/>
      <c r="T672" s="8"/>
    </row>
    <row r="673" spans="1:20">
      <c r="A673" s="8">
        <v>40108</v>
      </c>
      <c r="B673" s="8" t="s">
        <v>131</v>
      </c>
      <c r="C673" s="18">
        <v>42355</v>
      </c>
      <c r="D673" s="15">
        <v>0.41666666666666669</v>
      </c>
      <c r="E673" s="15">
        <v>0.44236111111111115</v>
      </c>
      <c r="F673" s="4">
        <v>42355.442361111112</v>
      </c>
      <c r="G673">
        <v>275</v>
      </c>
      <c r="M673" t="s">
        <v>204</v>
      </c>
      <c r="N673" s="12"/>
      <c r="O673" s="8"/>
      <c r="P673" s="8"/>
      <c r="Q673" s="8"/>
      <c r="R673" s="8"/>
      <c r="S673" s="8"/>
      <c r="T673" s="8"/>
    </row>
    <row r="674" spans="1:20">
      <c r="A674" s="8">
        <v>40108</v>
      </c>
      <c r="B674" s="8" t="s">
        <v>131</v>
      </c>
      <c r="C674" s="18">
        <v>42355</v>
      </c>
      <c r="D674" s="15">
        <v>0.41666666666666669</v>
      </c>
      <c r="E674" s="15">
        <v>0.45347222222222222</v>
      </c>
      <c r="F674" s="4">
        <v>42355.453472222223</v>
      </c>
      <c r="G674">
        <v>249</v>
      </c>
      <c r="M674" t="s">
        <v>388</v>
      </c>
      <c r="N674" s="12"/>
      <c r="O674" s="8"/>
      <c r="P674" s="8"/>
      <c r="Q674" s="8"/>
      <c r="R674" s="8"/>
      <c r="S674" s="8"/>
      <c r="T674" s="8"/>
    </row>
    <row r="675" spans="1:20">
      <c r="A675" s="8">
        <v>40108</v>
      </c>
      <c r="B675" s="8" t="s">
        <v>131</v>
      </c>
      <c r="C675" s="18">
        <v>42355</v>
      </c>
      <c r="D675" s="15">
        <v>0.41666666666666669</v>
      </c>
      <c r="E675" s="15">
        <v>0.45624999999999999</v>
      </c>
      <c r="F675" s="4">
        <v>42355.456250000003</v>
      </c>
      <c r="M675" t="s">
        <v>208</v>
      </c>
      <c r="N675" s="12"/>
      <c r="O675" s="8"/>
      <c r="P675" s="8"/>
      <c r="Q675" s="8"/>
      <c r="R675" s="8"/>
      <c r="S675" s="8"/>
      <c r="T675" s="8"/>
    </row>
    <row r="676" spans="1:20">
      <c r="A676" s="8">
        <v>40108</v>
      </c>
      <c r="B676" s="8" t="s">
        <v>131</v>
      </c>
      <c r="C676" s="18">
        <v>42355</v>
      </c>
      <c r="D676" s="15">
        <v>0.41666666666666669</v>
      </c>
      <c r="E676" s="15">
        <v>0.45763888888888887</v>
      </c>
      <c r="F676" s="4">
        <v>42355.457638888889</v>
      </c>
      <c r="G676">
        <v>245</v>
      </c>
      <c r="M676" t="s">
        <v>204</v>
      </c>
      <c r="N676" s="12"/>
      <c r="O676" s="8"/>
      <c r="P676" s="8"/>
      <c r="Q676" s="8"/>
      <c r="R676" s="8"/>
      <c r="S676" s="8"/>
      <c r="T676" s="8"/>
    </row>
    <row r="677" spans="1:20">
      <c r="A677" s="8">
        <v>40108</v>
      </c>
      <c r="B677" s="8" t="s">
        <v>131</v>
      </c>
      <c r="C677" s="18">
        <v>42355</v>
      </c>
      <c r="D677" s="15">
        <v>0.41666666666666669</v>
      </c>
      <c r="E677" s="15">
        <v>0.46875</v>
      </c>
      <c r="F677" s="4">
        <v>42355.46875</v>
      </c>
      <c r="G677">
        <v>223</v>
      </c>
      <c r="M677" t="s">
        <v>203</v>
      </c>
      <c r="N677" s="12"/>
      <c r="O677" s="8"/>
      <c r="P677" s="8"/>
      <c r="Q677" s="8"/>
      <c r="R677" s="8"/>
      <c r="S677" s="8"/>
      <c r="T677" s="8"/>
    </row>
    <row r="678" spans="1:20">
      <c r="A678" s="8">
        <v>40108</v>
      </c>
      <c r="B678" s="8" t="s">
        <v>131</v>
      </c>
      <c r="C678" s="18">
        <v>42355</v>
      </c>
      <c r="D678" s="15">
        <v>0.5</v>
      </c>
      <c r="E678" s="15">
        <v>0.50902777777777775</v>
      </c>
      <c r="F678" s="4">
        <v>42355.509027777778</v>
      </c>
      <c r="G678">
        <v>259</v>
      </c>
      <c r="N678" s="12"/>
      <c r="O678" s="8"/>
      <c r="P678" s="8"/>
      <c r="Q678" s="8"/>
      <c r="R678" s="8"/>
      <c r="S678" s="8"/>
      <c r="T678" s="8"/>
    </row>
    <row r="679" spans="1:20">
      <c r="A679" s="8">
        <v>40108</v>
      </c>
      <c r="B679" s="8" t="s">
        <v>131</v>
      </c>
      <c r="C679" s="18">
        <v>42355</v>
      </c>
      <c r="D679" s="15">
        <v>0.5</v>
      </c>
      <c r="E679" s="15">
        <v>0.50972222222222219</v>
      </c>
      <c r="F679" s="4">
        <v>42355.509722222225</v>
      </c>
      <c r="H679">
        <v>50</v>
      </c>
      <c r="K679">
        <v>7.86</v>
      </c>
      <c r="M679" t="s">
        <v>548</v>
      </c>
      <c r="N679" s="12"/>
      <c r="O679" s="8"/>
      <c r="P679" s="8"/>
      <c r="Q679" s="8"/>
      <c r="R679" s="8"/>
      <c r="S679" s="8"/>
      <c r="T679" s="8"/>
    </row>
    <row r="680" spans="1:20">
      <c r="A680" s="8">
        <v>40108</v>
      </c>
      <c r="B680" s="8" t="s">
        <v>131</v>
      </c>
      <c r="C680" s="18">
        <v>42355</v>
      </c>
      <c r="D680" s="15">
        <v>0.52083333333333337</v>
      </c>
      <c r="E680" s="15">
        <v>0.5229166666666667</v>
      </c>
      <c r="F680" s="4">
        <v>42355.522916666669</v>
      </c>
      <c r="M680" t="s">
        <v>547</v>
      </c>
      <c r="N680" s="12"/>
      <c r="O680" s="8"/>
      <c r="P680" s="8"/>
      <c r="Q680" s="8"/>
      <c r="R680" s="8"/>
      <c r="S680" s="8"/>
      <c r="T680" s="8"/>
    </row>
    <row r="681" spans="1:20">
      <c r="A681" s="8">
        <v>40108</v>
      </c>
      <c r="B681" s="8" t="s">
        <v>131</v>
      </c>
      <c r="C681" s="18">
        <v>42355</v>
      </c>
      <c r="D681" s="15">
        <v>0.53125</v>
      </c>
      <c r="E681" s="15">
        <v>0.53263888888888888</v>
      </c>
      <c r="F681" s="4">
        <v>42355.532638888886</v>
      </c>
      <c r="M681" t="s">
        <v>546</v>
      </c>
      <c r="N681" s="12"/>
      <c r="O681" s="8"/>
      <c r="P681" s="8"/>
      <c r="Q681" s="8"/>
      <c r="R681" s="8"/>
      <c r="S681" s="8"/>
      <c r="T681" s="8"/>
    </row>
    <row r="682" spans="1:20">
      <c r="A682" s="8">
        <v>40108</v>
      </c>
      <c r="B682" s="8" t="s">
        <v>131</v>
      </c>
      <c r="C682" s="18">
        <v>42355</v>
      </c>
      <c r="D682" s="15">
        <v>0.57291666666666663</v>
      </c>
      <c r="E682" s="15">
        <v>0.57361111111111118</v>
      </c>
      <c r="F682" s="4">
        <v>42355.573611111111</v>
      </c>
      <c r="G682">
        <v>361</v>
      </c>
      <c r="K682">
        <v>4.82</v>
      </c>
      <c r="M682" t="s">
        <v>545</v>
      </c>
      <c r="N682" s="12"/>
      <c r="O682" s="8"/>
      <c r="P682" s="8"/>
      <c r="Q682" s="8"/>
      <c r="R682" s="8"/>
      <c r="S682" s="8"/>
      <c r="T682" s="8"/>
    </row>
    <row r="683" spans="1:20">
      <c r="A683" s="8">
        <v>40108</v>
      </c>
      <c r="B683" s="8" t="s">
        <v>131</v>
      </c>
      <c r="C683" s="18">
        <v>42355</v>
      </c>
      <c r="D683" s="15">
        <v>0.58333333333333337</v>
      </c>
      <c r="E683" s="15">
        <v>0.58333333333333337</v>
      </c>
      <c r="F683" s="4">
        <v>42355.583333333336</v>
      </c>
      <c r="M683" t="s">
        <v>544</v>
      </c>
      <c r="N683" s="12"/>
      <c r="O683" s="8"/>
      <c r="P683" s="8"/>
      <c r="Q683" s="8"/>
      <c r="R683" s="8"/>
      <c r="S683" s="8"/>
      <c r="T683" s="8"/>
    </row>
    <row r="684" spans="1:20">
      <c r="A684" s="8">
        <v>40108</v>
      </c>
      <c r="B684" s="8" t="s">
        <v>131</v>
      </c>
      <c r="C684" s="18">
        <v>42355</v>
      </c>
      <c r="D684" s="15">
        <v>0.625</v>
      </c>
      <c r="E684" s="15">
        <v>0.62430555555555556</v>
      </c>
      <c r="F684" s="4">
        <v>42355.624305555553</v>
      </c>
      <c r="G684">
        <v>287</v>
      </c>
      <c r="N684" s="12"/>
      <c r="O684" s="12"/>
      <c r="P684" s="12"/>
      <c r="Q684" s="12"/>
      <c r="R684" s="12"/>
      <c r="S684" s="12"/>
      <c r="T684" s="12"/>
    </row>
    <row r="685" spans="1:20">
      <c r="A685" s="8">
        <v>40108</v>
      </c>
      <c r="B685" s="8" t="s">
        <v>131</v>
      </c>
      <c r="C685" s="18">
        <v>42355</v>
      </c>
      <c r="D685" s="15">
        <v>0.65625</v>
      </c>
      <c r="E685" s="15">
        <v>0.65625</v>
      </c>
      <c r="F685" s="4">
        <v>42355.65625</v>
      </c>
      <c r="M685" t="s">
        <v>543</v>
      </c>
      <c r="N685" s="12"/>
      <c r="O685" s="12"/>
      <c r="P685" s="12"/>
      <c r="Q685" s="12"/>
      <c r="R685" s="12"/>
      <c r="S685" s="12"/>
      <c r="T685" s="12"/>
    </row>
    <row r="686" spans="1:20">
      <c r="A686" s="8">
        <v>40108</v>
      </c>
      <c r="B686" s="8" t="s">
        <v>131</v>
      </c>
      <c r="C686" s="18">
        <v>42355</v>
      </c>
      <c r="D686" s="15">
        <v>0.65625</v>
      </c>
      <c r="E686" s="15">
        <v>0.65694444444444444</v>
      </c>
      <c r="F686" s="4">
        <v>42355.656944444447</v>
      </c>
      <c r="G686">
        <v>249</v>
      </c>
      <c r="M686" t="s">
        <v>542</v>
      </c>
      <c r="N686" s="12"/>
      <c r="O686" s="12"/>
      <c r="P686" s="12"/>
      <c r="Q686" s="12"/>
      <c r="R686" s="12"/>
      <c r="S686" s="12"/>
      <c r="T686" s="12"/>
    </row>
    <row r="687" spans="1:20">
      <c r="A687" s="8">
        <v>40109</v>
      </c>
      <c r="B687" s="8" t="s">
        <v>27</v>
      </c>
      <c r="C687" s="18">
        <v>42325</v>
      </c>
      <c r="D687" s="15">
        <v>0.66666666666666663</v>
      </c>
      <c r="E687" s="15">
        <v>0.65625</v>
      </c>
      <c r="F687" s="4">
        <v>42325.65625</v>
      </c>
      <c r="G687">
        <v>232</v>
      </c>
      <c r="L687">
        <v>0.1</v>
      </c>
      <c r="M687" t="s">
        <v>541</v>
      </c>
      <c r="N687" s="8"/>
      <c r="O687" s="8"/>
    </row>
    <row r="688" spans="1:20">
      <c r="A688" s="8">
        <v>40109</v>
      </c>
      <c r="B688" s="8" t="s">
        <v>27</v>
      </c>
      <c r="C688" s="18">
        <v>42325</v>
      </c>
      <c r="D688" s="15">
        <v>0.66666666666666663</v>
      </c>
      <c r="E688" s="15">
        <v>0.66041666666666665</v>
      </c>
      <c r="F688" s="4">
        <v>42325.660416666666</v>
      </c>
      <c r="M688" t="s">
        <v>245</v>
      </c>
      <c r="N688" s="8"/>
      <c r="O688" s="8"/>
    </row>
    <row r="689" spans="1:15">
      <c r="A689" s="8">
        <v>40109</v>
      </c>
      <c r="B689" s="8" t="s">
        <v>27</v>
      </c>
      <c r="C689" s="18">
        <v>42325</v>
      </c>
      <c r="D689" s="15">
        <v>0.66666666666666663</v>
      </c>
      <c r="E689" s="15">
        <v>0.72361111111111109</v>
      </c>
      <c r="F689" s="4">
        <v>42325.723611111112</v>
      </c>
      <c r="M689" t="s">
        <v>467</v>
      </c>
      <c r="N689" s="8"/>
      <c r="O689" s="8"/>
    </row>
    <row r="690" spans="1:15">
      <c r="A690" s="8">
        <v>40109</v>
      </c>
      <c r="B690" s="8" t="s">
        <v>27</v>
      </c>
      <c r="C690" s="18">
        <v>42325</v>
      </c>
      <c r="D690" s="15">
        <v>0.75</v>
      </c>
      <c r="E690" s="15">
        <v>0.76250000000000007</v>
      </c>
      <c r="F690" s="4">
        <v>42325.762499999997</v>
      </c>
      <c r="G690">
        <v>159</v>
      </c>
      <c r="M690" t="s">
        <v>245</v>
      </c>
      <c r="N690" s="8"/>
      <c r="O690" s="8"/>
    </row>
    <row r="691" spans="1:15">
      <c r="A691" s="8">
        <v>40109</v>
      </c>
      <c r="B691" s="8" t="s">
        <v>27</v>
      </c>
      <c r="C691" s="18">
        <v>42325</v>
      </c>
      <c r="D691" s="15">
        <v>0.75</v>
      </c>
      <c r="E691" s="15">
        <v>0.77222222222222225</v>
      </c>
      <c r="F691" s="4">
        <v>42325.772222222222</v>
      </c>
      <c r="H691">
        <v>45</v>
      </c>
      <c r="I691">
        <v>81.2</v>
      </c>
      <c r="M691" t="s">
        <v>466</v>
      </c>
      <c r="N691" s="8"/>
      <c r="O691" s="8"/>
    </row>
    <row r="692" spans="1:15">
      <c r="A692" s="8">
        <v>40109</v>
      </c>
      <c r="B692" s="8" t="s">
        <v>27</v>
      </c>
      <c r="C692" s="18">
        <v>42325</v>
      </c>
      <c r="D692" s="15">
        <v>0.75</v>
      </c>
      <c r="E692" s="15">
        <v>0.77430555555555547</v>
      </c>
      <c r="F692" s="4">
        <v>42325.774305555555</v>
      </c>
      <c r="M692" t="s">
        <v>442</v>
      </c>
      <c r="N692" s="8"/>
      <c r="O692" s="8"/>
    </row>
    <row r="693" spans="1:15">
      <c r="A693" s="8">
        <v>40109</v>
      </c>
      <c r="B693" s="8" t="s">
        <v>27</v>
      </c>
      <c r="C693" s="18">
        <v>42325</v>
      </c>
      <c r="D693" s="15">
        <v>0.88541666666666663</v>
      </c>
      <c r="E693" s="15">
        <v>0.88194444444444453</v>
      </c>
      <c r="F693" s="4">
        <v>42325.881944444445</v>
      </c>
      <c r="G693">
        <v>93</v>
      </c>
      <c r="M693" t="s">
        <v>465</v>
      </c>
      <c r="N693" s="8"/>
      <c r="O693" s="8"/>
    </row>
    <row r="694" spans="1:15">
      <c r="A694" s="8">
        <v>40109</v>
      </c>
      <c r="B694" s="8" t="s">
        <v>27</v>
      </c>
      <c r="C694" s="18">
        <v>42325</v>
      </c>
      <c r="D694" s="15">
        <v>0.88541666666666663</v>
      </c>
      <c r="E694" s="15">
        <v>0.88541666666666663</v>
      </c>
      <c r="F694" s="4">
        <v>42325.885416666664</v>
      </c>
      <c r="J694">
        <v>4</v>
      </c>
      <c r="M694" t="s">
        <v>540</v>
      </c>
      <c r="N694" s="8"/>
      <c r="O694" s="8"/>
    </row>
    <row r="695" spans="1:15">
      <c r="A695" s="8">
        <v>40109</v>
      </c>
      <c r="B695" s="8" t="s">
        <v>27</v>
      </c>
      <c r="C695" s="18">
        <v>42325</v>
      </c>
      <c r="D695" s="15">
        <v>0.89583333333333337</v>
      </c>
      <c r="E695" s="15">
        <v>0.89236111111111116</v>
      </c>
      <c r="F695" s="4">
        <v>42325.892361111109</v>
      </c>
      <c r="G695">
        <v>67</v>
      </c>
      <c r="H695" t="s">
        <v>37</v>
      </c>
      <c r="J695">
        <v>16</v>
      </c>
      <c r="M695" t="s">
        <v>539</v>
      </c>
      <c r="N695" s="8"/>
      <c r="O695" s="8"/>
    </row>
    <row r="696" spans="1:15">
      <c r="A696" s="8">
        <v>40109</v>
      </c>
      <c r="B696" s="8" t="s">
        <v>27</v>
      </c>
      <c r="C696" s="18">
        <v>42325</v>
      </c>
      <c r="D696" s="15">
        <v>0.90625</v>
      </c>
      <c r="E696" s="15">
        <v>0.90277777777777779</v>
      </c>
      <c r="F696" s="4">
        <v>42325.902777777781</v>
      </c>
      <c r="G696">
        <v>95</v>
      </c>
      <c r="J696">
        <v>4</v>
      </c>
      <c r="M696" t="s">
        <v>538</v>
      </c>
      <c r="N696" s="8"/>
      <c r="O696" s="8"/>
    </row>
    <row r="697" spans="1:15">
      <c r="A697" s="8">
        <v>40109</v>
      </c>
      <c r="B697" s="8" t="s">
        <v>27</v>
      </c>
      <c r="C697" s="18">
        <v>42325</v>
      </c>
      <c r="D697" s="15">
        <v>0.91666666666666663</v>
      </c>
      <c r="E697" s="15">
        <v>0.91319444444444453</v>
      </c>
      <c r="F697" s="4">
        <v>42325.913194444445</v>
      </c>
      <c r="G697">
        <v>117</v>
      </c>
      <c r="I697">
        <v>32</v>
      </c>
      <c r="M697" t="s">
        <v>537</v>
      </c>
      <c r="N697" s="8"/>
      <c r="O697" s="8"/>
    </row>
    <row r="698" spans="1:15">
      <c r="A698" s="8">
        <v>40109</v>
      </c>
      <c r="B698" s="8" t="s">
        <v>27</v>
      </c>
      <c r="C698" s="18">
        <v>42325</v>
      </c>
      <c r="D698" s="15">
        <v>0.92708333333333337</v>
      </c>
      <c r="E698" s="15">
        <v>0.92708333333333337</v>
      </c>
      <c r="F698" s="4">
        <v>42325.927083333336</v>
      </c>
      <c r="G698">
        <v>203</v>
      </c>
      <c r="N698" s="8"/>
      <c r="O698" s="8"/>
    </row>
    <row r="699" spans="1:15">
      <c r="A699" s="8">
        <v>40109</v>
      </c>
      <c r="B699" s="8" t="s">
        <v>27</v>
      </c>
      <c r="C699" s="18">
        <v>42325</v>
      </c>
      <c r="D699" s="15">
        <v>0.95833333333333337</v>
      </c>
      <c r="E699" s="15">
        <v>0.9604166666666667</v>
      </c>
      <c r="F699" s="4">
        <v>42325.960416666669</v>
      </c>
      <c r="G699">
        <v>188</v>
      </c>
      <c r="M699" t="s">
        <v>458</v>
      </c>
      <c r="N699" s="8"/>
      <c r="O699" s="8"/>
    </row>
    <row r="700" spans="1:15">
      <c r="A700" s="8">
        <v>40109</v>
      </c>
      <c r="B700" s="8" t="s">
        <v>27</v>
      </c>
      <c r="C700" s="18">
        <v>42325</v>
      </c>
      <c r="D700" s="15">
        <v>0.98958333333333337</v>
      </c>
      <c r="E700" s="15">
        <v>0.99305555555555547</v>
      </c>
      <c r="F700" s="4">
        <v>42325.993055555555</v>
      </c>
      <c r="G700">
        <v>77</v>
      </c>
      <c r="M700" t="s">
        <v>536</v>
      </c>
      <c r="N700" s="8"/>
      <c r="O700" s="8"/>
    </row>
    <row r="701" spans="1:15">
      <c r="A701" s="8">
        <v>40109</v>
      </c>
      <c r="B701" s="8" t="s">
        <v>27</v>
      </c>
      <c r="C701" s="18">
        <v>42325</v>
      </c>
      <c r="D701" s="15">
        <v>0.98958333333333337</v>
      </c>
      <c r="E701" s="15">
        <v>0.99444444444444446</v>
      </c>
      <c r="F701" s="4">
        <v>42325.994444444441</v>
      </c>
      <c r="J701">
        <v>12</v>
      </c>
      <c r="M701" t="s">
        <v>535</v>
      </c>
      <c r="N701" s="8"/>
      <c r="O701" s="8"/>
    </row>
    <row r="702" spans="1:15">
      <c r="A702" s="8">
        <v>40109</v>
      </c>
      <c r="B702" s="8" t="s">
        <v>27</v>
      </c>
      <c r="C702" s="18">
        <v>42326</v>
      </c>
      <c r="D702" s="15">
        <v>1.0416666666666666E-2</v>
      </c>
      <c r="E702" s="15">
        <v>7.6388888888888886E-3</v>
      </c>
      <c r="F702" s="4">
        <v>42326.007638888892</v>
      </c>
      <c r="G702">
        <v>122</v>
      </c>
      <c r="N702" s="8"/>
      <c r="O702" s="8"/>
    </row>
    <row r="703" spans="1:15">
      <c r="A703" s="8">
        <v>40109</v>
      </c>
      <c r="B703" s="8" t="s">
        <v>27</v>
      </c>
      <c r="C703" s="18">
        <v>42326</v>
      </c>
      <c r="D703" s="15">
        <v>6.25E-2</v>
      </c>
      <c r="E703" s="15">
        <v>5.9722222222222225E-2</v>
      </c>
      <c r="F703" s="4">
        <v>42326.05972222222</v>
      </c>
      <c r="G703">
        <v>78</v>
      </c>
      <c r="M703" t="s">
        <v>534</v>
      </c>
      <c r="N703" s="8"/>
      <c r="O703" s="8"/>
    </row>
    <row r="704" spans="1:15">
      <c r="A704" s="8">
        <v>40109</v>
      </c>
      <c r="B704" s="8" t="s">
        <v>27</v>
      </c>
      <c r="C704" s="18">
        <v>42326</v>
      </c>
      <c r="D704" s="15">
        <v>6.25E-2</v>
      </c>
      <c r="E704" s="15">
        <v>6.1111111111111116E-2</v>
      </c>
      <c r="F704" s="4">
        <v>42326.061111111114</v>
      </c>
      <c r="J704">
        <v>12</v>
      </c>
      <c r="M704" t="s">
        <v>455</v>
      </c>
      <c r="N704" s="8"/>
      <c r="O704" s="8"/>
    </row>
    <row r="705" spans="1:15">
      <c r="A705" s="8">
        <v>40109</v>
      </c>
      <c r="B705" s="8" t="s">
        <v>27</v>
      </c>
      <c r="C705" s="18">
        <v>42326</v>
      </c>
      <c r="D705" s="15">
        <v>7.2916666666666671E-2</v>
      </c>
      <c r="E705" s="15">
        <v>7.3611111111111113E-2</v>
      </c>
      <c r="F705" s="4">
        <v>42326.073611111111</v>
      </c>
      <c r="G705">
        <v>107</v>
      </c>
      <c r="N705" s="8"/>
      <c r="O705" s="8"/>
    </row>
    <row r="706" spans="1:15">
      <c r="A706" s="8">
        <v>40109</v>
      </c>
      <c r="B706" s="8" t="s">
        <v>27</v>
      </c>
      <c r="C706" s="18">
        <v>42326</v>
      </c>
      <c r="D706" s="15">
        <v>0.125</v>
      </c>
      <c r="E706" s="15">
        <v>0.13125000000000001</v>
      </c>
      <c r="F706" s="4">
        <v>42326.131249999999</v>
      </c>
      <c r="G706">
        <v>80</v>
      </c>
      <c r="M706" t="s">
        <v>533</v>
      </c>
      <c r="N706" s="8"/>
      <c r="O706" s="8"/>
    </row>
    <row r="707" spans="1:15">
      <c r="A707" s="8">
        <v>40109</v>
      </c>
      <c r="B707" s="8" t="s">
        <v>27</v>
      </c>
      <c r="C707" s="18">
        <v>42326</v>
      </c>
      <c r="D707" s="15">
        <v>0.125</v>
      </c>
      <c r="E707" s="15">
        <v>0.13194444444444445</v>
      </c>
      <c r="F707" s="4">
        <v>42326.131944444445</v>
      </c>
      <c r="J707">
        <v>8</v>
      </c>
      <c r="M707" t="s">
        <v>444</v>
      </c>
      <c r="N707" s="8"/>
      <c r="O707" s="8"/>
    </row>
    <row r="708" spans="1:15">
      <c r="A708" s="8">
        <v>40109</v>
      </c>
      <c r="B708" s="8" t="s">
        <v>27</v>
      </c>
      <c r="C708" s="18">
        <v>42326</v>
      </c>
      <c r="D708" s="15">
        <v>0.17708333333333334</v>
      </c>
      <c r="E708" s="15">
        <v>0.17777777777777778</v>
      </c>
      <c r="F708" s="4">
        <v>42326.177777777775</v>
      </c>
      <c r="G708">
        <v>89</v>
      </c>
      <c r="M708" t="s">
        <v>532</v>
      </c>
      <c r="N708" s="8"/>
      <c r="O708" s="8"/>
    </row>
    <row r="709" spans="1:15">
      <c r="A709" s="8">
        <v>40109</v>
      </c>
      <c r="B709" s="8" t="s">
        <v>27</v>
      </c>
      <c r="C709" s="18">
        <v>42326</v>
      </c>
      <c r="D709" s="15">
        <v>0.17708333333333334</v>
      </c>
      <c r="E709" s="15">
        <v>0.18055555555555555</v>
      </c>
      <c r="F709" s="4">
        <v>42326.180555555555</v>
      </c>
      <c r="J709">
        <v>8</v>
      </c>
      <c r="M709" t="s">
        <v>444</v>
      </c>
      <c r="N709" s="8"/>
      <c r="O709" s="8"/>
    </row>
    <row r="710" spans="1:15">
      <c r="A710" s="8">
        <v>40109</v>
      </c>
      <c r="B710" s="8" t="s">
        <v>27</v>
      </c>
      <c r="C710" s="18">
        <v>42326</v>
      </c>
      <c r="D710" s="15">
        <v>0.23958333333333334</v>
      </c>
      <c r="E710" s="15">
        <v>0.24305555555555555</v>
      </c>
      <c r="F710" s="4">
        <v>42326.243055555555</v>
      </c>
      <c r="G710">
        <v>68</v>
      </c>
      <c r="M710" t="s">
        <v>531</v>
      </c>
      <c r="N710" s="8"/>
      <c r="O710" s="8"/>
    </row>
    <row r="711" spans="1:15">
      <c r="A711" s="8">
        <v>40109</v>
      </c>
      <c r="B711" s="8" t="s">
        <v>27</v>
      </c>
      <c r="C711" s="18">
        <v>42326</v>
      </c>
      <c r="D711" s="15">
        <v>0.23958333333333334</v>
      </c>
      <c r="E711" s="15">
        <v>0.24374999999999999</v>
      </c>
      <c r="F711" s="4">
        <v>42326.243750000001</v>
      </c>
      <c r="J711">
        <v>16</v>
      </c>
      <c r="M711" t="s">
        <v>530</v>
      </c>
      <c r="N711" s="8"/>
      <c r="O711" s="8"/>
    </row>
    <row r="712" spans="1:15">
      <c r="A712" s="8">
        <v>40109</v>
      </c>
      <c r="B712" s="8" t="s">
        <v>27</v>
      </c>
      <c r="C712" s="18">
        <v>42326</v>
      </c>
      <c r="D712" s="15">
        <v>0.25</v>
      </c>
      <c r="E712" s="15">
        <v>0.25694444444444448</v>
      </c>
      <c r="F712" s="4">
        <v>42326.256944444445</v>
      </c>
      <c r="G712">
        <v>79</v>
      </c>
      <c r="N712" s="8"/>
      <c r="O712" s="8"/>
    </row>
    <row r="713" spans="1:15">
      <c r="A713" s="8">
        <v>40109</v>
      </c>
      <c r="B713" s="8" t="s">
        <v>27</v>
      </c>
      <c r="C713" s="18">
        <v>42326</v>
      </c>
      <c r="D713" s="15">
        <v>0.26041666666666669</v>
      </c>
      <c r="E713" s="15">
        <v>0.26111111111111113</v>
      </c>
      <c r="F713" s="4">
        <v>42326.261111111111</v>
      </c>
      <c r="J713">
        <v>11</v>
      </c>
      <c r="M713" t="s">
        <v>529</v>
      </c>
      <c r="N713" s="8"/>
      <c r="O713" s="8"/>
    </row>
    <row r="714" spans="1:15">
      <c r="A714" s="8">
        <v>40109</v>
      </c>
      <c r="B714" s="8" t="s">
        <v>27</v>
      </c>
      <c r="C714" s="18">
        <v>42326</v>
      </c>
      <c r="D714" s="15">
        <v>0.27083333333333331</v>
      </c>
      <c r="E714" s="15">
        <v>0.27499999999999997</v>
      </c>
      <c r="F714" s="4">
        <v>42326.275000000001</v>
      </c>
      <c r="G714">
        <v>117</v>
      </c>
      <c r="N714" s="8"/>
      <c r="O714" s="8"/>
    </row>
    <row r="715" spans="1:15">
      <c r="A715" s="8">
        <v>40109</v>
      </c>
      <c r="B715" s="8" t="s">
        <v>27</v>
      </c>
      <c r="C715" s="18">
        <v>42326</v>
      </c>
      <c r="D715" s="15">
        <v>0.33333333333333331</v>
      </c>
      <c r="E715" s="15">
        <v>0.34027777777777773</v>
      </c>
      <c r="F715" s="4">
        <v>42326.340277777781</v>
      </c>
      <c r="G715">
        <v>131</v>
      </c>
      <c r="M715" t="s">
        <v>528</v>
      </c>
      <c r="N715" s="8"/>
      <c r="O715" s="8"/>
    </row>
    <row r="716" spans="1:15">
      <c r="A716" s="8">
        <v>40109</v>
      </c>
      <c r="B716" s="8" t="s">
        <v>27</v>
      </c>
      <c r="C716" s="18">
        <v>42326</v>
      </c>
      <c r="D716" s="15">
        <v>0.33333333333333331</v>
      </c>
      <c r="E716" s="15">
        <v>0.34722222222222227</v>
      </c>
      <c r="F716" s="4">
        <v>42326.347222222219</v>
      </c>
      <c r="H716">
        <v>25</v>
      </c>
      <c r="I716">
        <v>40.6</v>
      </c>
      <c r="K716">
        <v>5</v>
      </c>
      <c r="M716" t="s">
        <v>527</v>
      </c>
      <c r="N716" s="8"/>
      <c r="O716" s="8"/>
    </row>
    <row r="717" spans="1:15">
      <c r="A717" s="8">
        <v>40109</v>
      </c>
      <c r="B717" s="8" t="s">
        <v>27</v>
      </c>
      <c r="C717" s="18">
        <v>42326</v>
      </c>
      <c r="D717" s="15">
        <v>0.33333333333333331</v>
      </c>
      <c r="E717" s="15">
        <v>0.35416666666666669</v>
      </c>
      <c r="F717" s="4">
        <v>42326.354166666664</v>
      </c>
      <c r="M717" t="s">
        <v>245</v>
      </c>
      <c r="N717" s="8"/>
      <c r="O717" s="8"/>
    </row>
    <row r="718" spans="1:15">
      <c r="A718" s="8">
        <v>40109</v>
      </c>
      <c r="B718" s="8" t="s">
        <v>27</v>
      </c>
      <c r="C718" s="18">
        <v>42326</v>
      </c>
      <c r="D718" s="15">
        <v>0.375</v>
      </c>
      <c r="E718" s="15">
        <v>0.39583333333333331</v>
      </c>
      <c r="F718" s="4">
        <v>42326.395833333336</v>
      </c>
      <c r="M718" t="s">
        <v>526</v>
      </c>
      <c r="N718" s="8"/>
      <c r="O718" s="8"/>
    </row>
    <row r="719" spans="1:15">
      <c r="A719" s="8">
        <v>40109</v>
      </c>
      <c r="B719" s="8" t="s">
        <v>27</v>
      </c>
      <c r="C719" s="18">
        <v>42326</v>
      </c>
      <c r="D719" s="15">
        <v>0.4375</v>
      </c>
      <c r="E719" s="15">
        <v>0.43402777777777773</v>
      </c>
      <c r="F719" s="4">
        <v>42326.434027777781</v>
      </c>
      <c r="G719">
        <v>167</v>
      </c>
      <c r="M719" t="s">
        <v>525</v>
      </c>
      <c r="N719" s="8"/>
      <c r="O719" s="8"/>
    </row>
    <row r="720" spans="1:15">
      <c r="A720" s="8">
        <v>40109</v>
      </c>
      <c r="B720" s="8" t="s">
        <v>27</v>
      </c>
      <c r="C720" s="18">
        <v>42326</v>
      </c>
      <c r="D720" s="15">
        <v>0.45833333333333331</v>
      </c>
      <c r="E720" s="15"/>
      <c r="F720" s="4">
        <v>42326.458333333336</v>
      </c>
      <c r="G720">
        <v>116</v>
      </c>
      <c r="I720">
        <v>14</v>
      </c>
      <c r="M720" t="s">
        <v>512</v>
      </c>
      <c r="N720" s="8"/>
      <c r="O720" s="8"/>
    </row>
    <row r="721" spans="1:15">
      <c r="A721" s="8">
        <v>40109</v>
      </c>
      <c r="B721" s="8" t="s">
        <v>27</v>
      </c>
      <c r="C721" s="18">
        <v>42326</v>
      </c>
      <c r="D721" s="15">
        <v>0.45833333333333331</v>
      </c>
      <c r="E721" s="15">
        <v>0.47013888888888888</v>
      </c>
      <c r="F721" s="4">
        <v>42326.470138888886</v>
      </c>
      <c r="G721">
        <v>116</v>
      </c>
      <c r="M721" t="s">
        <v>449</v>
      </c>
      <c r="N721" s="8"/>
      <c r="O721" s="8"/>
    </row>
    <row r="722" spans="1:15">
      <c r="A722" s="8">
        <v>40109</v>
      </c>
      <c r="B722" s="8" t="s">
        <v>27</v>
      </c>
      <c r="C722" s="18">
        <v>42326</v>
      </c>
      <c r="D722" s="15">
        <v>0.45833333333333331</v>
      </c>
      <c r="E722" s="15">
        <v>0.47083333333333338</v>
      </c>
      <c r="F722" s="4">
        <v>42326.470833333333</v>
      </c>
      <c r="M722" t="s">
        <v>433</v>
      </c>
      <c r="N722" s="8"/>
      <c r="O722" s="8"/>
    </row>
    <row r="723" spans="1:15">
      <c r="A723" s="8">
        <v>40109</v>
      </c>
      <c r="B723" s="8" t="s">
        <v>27</v>
      </c>
      <c r="C723" s="18">
        <v>42326</v>
      </c>
      <c r="D723" s="15">
        <v>0.45833333333333331</v>
      </c>
      <c r="E723" s="15">
        <v>0.48125000000000001</v>
      </c>
      <c r="F723" s="4">
        <v>42326.481249999997</v>
      </c>
      <c r="G723">
        <v>117</v>
      </c>
      <c r="M723" t="s">
        <v>436</v>
      </c>
      <c r="N723" s="8"/>
      <c r="O723" s="8"/>
    </row>
    <row r="724" spans="1:15">
      <c r="A724" s="8">
        <v>40109</v>
      </c>
      <c r="B724" s="8" t="s">
        <v>27</v>
      </c>
      <c r="C724" s="18">
        <v>42326</v>
      </c>
      <c r="D724" s="15">
        <v>0.45833333333333331</v>
      </c>
      <c r="E724" s="15">
        <v>0.48402777777777778</v>
      </c>
      <c r="F724" s="4">
        <v>42326.484027777777</v>
      </c>
      <c r="G724">
        <v>122</v>
      </c>
      <c r="M724" t="s">
        <v>434</v>
      </c>
      <c r="N724" s="8"/>
      <c r="O724" s="8"/>
    </row>
    <row r="725" spans="1:15">
      <c r="A725" s="8">
        <v>40109</v>
      </c>
      <c r="B725" s="8" t="s">
        <v>27</v>
      </c>
      <c r="C725" s="18">
        <v>42326</v>
      </c>
      <c r="D725" s="15">
        <v>0.45833333333333331</v>
      </c>
      <c r="E725" s="15">
        <v>0.48541666666666666</v>
      </c>
      <c r="F725" s="4">
        <v>42326.48541666667</v>
      </c>
      <c r="M725" t="s">
        <v>433</v>
      </c>
      <c r="N725" s="8"/>
      <c r="O725" s="8"/>
    </row>
    <row r="726" spans="1:15">
      <c r="A726" s="8">
        <v>40109</v>
      </c>
      <c r="B726" s="8" t="s">
        <v>27</v>
      </c>
      <c r="C726" s="18">
        <v>42326</v>
      </c>
      <c r="D726" s="15">
        <v>0.45833333333333331</v>
      </c>
      <c r="E726" s="15">
        <v>0.49583333333333335</v>
      </c>
      <c r="F726" s="4">
        <v>42326.495833333334</v>
      </c>
      <c r="G726">
        <v>124</v>
      </c>
      <c r="M726" t="s">
        <v>435</v>
      </c>
      <c r="N726" s="8"/>
      <c r="O726" s="8"/>
    </row>
    <row r="727" spans="1:15">
      <c r="A727" s="8">
        <v>40109</v>
      </c>
      <c r="B727" s="8" t="s">
        <v>27</v>
      </c>
      <c r="C727" s="18">
        <v>42326</v>
      </c>
      <c r="D727" s="15">
        <v>0.45833333333333331</v>
      </c>
      <c r="E727" s="15">
        <v>0.49861111111111112</v>
      </c>
      <c r="F727" s="4">
        <v>42326.498611111114</v>
      </c>
      <c r="G727">
        <v>123</v>
      </c>
      <c r="M727" t="s">
        <v>434</v>
      </c>
      <c r="N727" s="8"/>
      <c r="O727" s="8"/>
    </row>
    <row r="728" spans="1:15">
      <c r="A728" s="8">
        <v>40109</v>
      </c>
      <c r="B728" s="8" t="s">
        <v>27</v>
      </c>
      <c r="C728" s="18">
        <v>42326</v>
      </c>
      <c r="D728" s="15">
        <v>0.45833333333333331</v>
      </c>
      <c r="E728" s="15">
        <v>0.4993055555555555</v>
      </c>
      <c r="F728" s="4">
        <v>42326.499305555553</v>
      </c>
      <c r="M728" t="s">
        <v>433</v>
      </c>
      <c r="N728" s="8"/>
      <c r="O728" s="8"/>
    </row>
    <row r="729" spans="1:15">
      <c r="A729" s="8">
        <v>40109</v>
      </c>
      <c r="B729" s="8" t="s">
        <v>27</v>
      </c>
      <c r="C729" s="18">
        <v>42326</v>
      </c>
      <c r="D729" s="15">
        <v>0.45833333333333331</v>
      </c>
      <c r="E729" s="15">
        <v>0.51041666666666663</v>
      </c>
      <c r="F729" s="4">
        <v>42326.510416666664</v>
      </c>
      <c r="G729">
        <v>134</v>
      </c>
      <c r="M729" t="s">
        <v>432</v>
      </c>
      <c r="N729" s="8"/>
      <c r="O729" s="8"/>
    </row>
    <row r="730" spans="1:15">
      <c r="A730" s="8">
        <v>40109</v>
      </c>
      <c r="B730" s="8" t="s">
        <v>27</v>
      </c>
      <c r="C730" s="18">
        <v>42326</v>
      </c>
      <c r="D730" s="15">
        <v>0.5</v>
      </c>
      <c r="E730" s="15">
        <v>0.54166666666666663</v>
      </c>
      <c r="F730" s="4">
        <v>42326.541666666664</v>
      </c>
      <c r="G730">
        <v>201</v>
      </c>
      <c r="H730">
        <v>30</v>
      </c>
      <c r="I730">
        <v>54</v>
      </c>
      <c r="M730" t="s">
        <v>524</v>
      </c>
      <c r="N730" s="8"/>
      <c r="O730" s="8"/>
    </row>
    <row r="731" spans="1:15">
      <c r="A731" s="8">
        <v>40109</v>
      </c>
      <c r="B731" s="8" t="s">
        <v>27</v>
      </c>
      <c r="C731" s="18">
        <v>42326</v>
      </c>
      <c r="D731" s="15">
        <v>0.5</v>
      </c>
      <c r="E731" s="15">
        <v>0.54305555555555551</v>
      </c>
      <c r="F731" s="4">
        <v>42326.543055555558</v>
      </c>
      <c r="K731">
        <v>8.9</v>
      </c>
      <c r="M731" t="s">
        <v>429</v>
      </c>
      <c r="N731" s="8"/>
      <c r="O731" s="8"/>
    </row>
    <row r="732" spans="1:15">
      <c r="A732" s="8">
        <v>40109</v>
      </c>
      <c r="B732" s="8" t="s">
        <v>27</v>
      </c>
      <c r="C732" s="18">
        <v>42326</v>
      </c>
      <c r="D732" s="15">
        <v>0.75</v>
      </c>
      <c r="E732" s="15">
        <v>0.75555555555555554</v>
      </c>
      <c r="F732" s="4">
        <v>42326.755555555559</v>
      </c>
      <c r="G732">
        <v>216</v>
      </c>
      <c r="M732" t="s">
        <v>245</v>
      </c>
      <c r="N732" s="8"/>
      <c r="O732" s="8"/>
    </row>
    <row r="733" spans="1:15">
      <c r="A733" s="8">
        <v>40109</v>
      </c>
      <c r="B733" s="8" t="s">
        <v>27</v>
      </c>
      <c r="C733" s="18">
        <v>42326</v>
      </c>
      <c r="D733" s="15">
        <v>0.75</v>
      </c>
      <c r="E733" s="15">
        <v>0.75902777777777775</v>
      </c>
      <c r="F733" s="4">
        <v>42326.759027777778</v>
      </c>
      <c r="K733">
        <v>11.4</v>
      </c>
      <c r="M733" t="s">
        <v>523</v>
      </c>
      <c r="N733" s="8"/>
      <c r="O733" s="8"/>
    </row>
    <row r="734" spans="1:15">
      <c r="A734" s="8">
        <v>40109</v>
      </c>
      <c r="B734" s="8" t="s">
        <v>27</v>
      </c>
      <c r="C734" s="18">
        <v>42326</v>
      </c>
      <c r="D734" s="15">
        <v>0.75</v>
      </c>
      <c r="E734" s="15">
        <v>0.76111111111111107</v>
      </c>
      <c r="F734" s="4">
        <v>42326.761111111111</v>
      </c>
      <c r="H734">
        <v>30</v>
      </c>
      <c r="I734">
        <v>81.89</v>
      </c>
      <c r="M734" t="s">
        <v>466</v>
      </c>
      <c r="N734" s="8"/>
      <c r="O734" s="8"/>
    </row>
    <row r="735" spans="1:15">
      <c r="A735" s="8">
        <v>40109</v>
      </c>
      <c r="B735" s="8" t="s">
        <v>27</v>
      </c>
      <c r="C735" s="18">
        <v>42326</v>
      </c>
      <c r="D735" s="15">
        <v>0.875</v>
      </c>
      <c r="E735" s="15">
        <v>0.87152777777777779</v>
      </c>
      <c r="F735" s="4">
        <v>42326.871527777781</v>
      </c>
      <c r="G735">
        <v>86</v>
      </c>
      <c r="J735">
        <v>8</v>
      </c>
      <c r="M735" t="s">
        <v>522</v>
      </c>
      <c r="N735" s="8"/>
      <c r="O735" s="8"/>
    </row>
    <row r="736" spans="1:15">
      <c r="A736" s="8">
        <v>40109</v>
      </c>
      <c r="B736" s="8" t="s">
        <v>27</v>
      </c>
      <c r="C736" s="18">
        <v>42326</v>
      </c>
      <c r="D736" s="15">
        <v>0.88541666666666663</v>
      </c>
      <c r="E736" s="15">
        <v>0.88194444444444453</v>
      </c>
      <c r="F736" s="4">
        <v>42326.881944444445</v>
      </c>
      <c r="G736">
        <v>79</v>
      </c>
      <c r="J736">
        <v>8</v>
      </c>
      <c r="M736" t="s">
        <v>522</v>
      </c>
      <c r="N736" s="8"/>
      <c r="O736" s="8"/>
    </row>
    <row r="737" spans="1:15">
      <c r="A737" s="8">
        <v>40109</v>
      </c>
      <c r="B737" s="8" t="s">
        <v>27</v>
      </c>
      <c r="C737" s="18">
        <v>42326</v>
      </c>
      <c r="D737" s="15">
        <v>0.89583333333333337</v>
      </c>
      <c r="E737" s="15">
        <v>0.89236111111111116</v>
      </c>
      <c r="F737" s="4">
        <v>42326.892361111109</v>
      </c>
      <c r="G737">
        <v>120</v>
      </c>
      <c r="M737" t="s">
        <v>521</v>
      </c>
      <c r="N737" s="8"/>
      <c r="O737" s="8"/>
    </row>
    <row r="738" spans="1:15">
      <c r="A738" s="8">
        <v>40109</v>
      </c>
      <c r="B738" s="8" t="s">
        <v>27</v>
      </c>
      <c r="C738" s="18">
        <v>42326</v>
      </c>
      <c r="D738" s="15">
        <v>0.90625</v>
      </c>
      <c r="E738" s="15">
        <v>0.89930555555555547</v>
      </c>
      <c r="F738" s="4">
        <v>42326.899305555555</v>
      </c>
      <c r="M738" t="s">
        <v>245</v>
      </c>
      <c r="N738" s="8"/>
      <c r="O738" s="8"/>
    </row>
    <row r="739" spans="1:15">
      <c r="A739" s="8">
        <v>40109</v>
      </c>
      <c r="B739" s="8" t="s">
        <v>27</v>
      </c>
      <c r="C739" s="18">
        <v>42326</v>
      </c>
      <c r="D739" s="15">
        <v>0.91666666666666663</v>
      </c>
      <c r="E739" s="15">
        <v>0.92569444444444438</v>
      </c>
      <c r="F739" s="4">
        <v>42326.925694444442</v>
      </c>
      <c r="G739">
        <v>133</v>
      </c>
      <c r="I739">
        <v>32</v>
      </c>
      <c r="M739" t="s">
        <v>520</v>
      </c>
      <c r="N739" s="8"/>
      <c r="O739" s="8"/>
    </row>
    <row r="740" spans="1:15">
      <c r="A740" s="8">
        <v>40109</v>
      </c>
      <c r="B740" s="8" t="s">
        <v>27</v>
      </c>
      <c r="C740" s="18">
        <v>42326</v>
      </c>
      <c r="D740" s="15">
        <v>0.95833333333333337</v>
      </c>
      <c r="E740" s="15"/>
      <c r="F740" s="4">
        <v>42326.958333333336</v>
      </c>
      <c r="G740">
        <v>160</v>
      </c>
      <c r="M740" t="s">
        <v>519</v>
      </c>
      <c r="N740" s="8"/>
      <c r="O740" s="8"/>
    </row>
    <row r="741" spans="1:15">
      <c r="A741" s="8">
        <v>40109</v>
      </c>
      <c r="B741" s="8" t="s">
        <v>27</v>
      </c>
      <c r="C741" s="18">
        <v>42326</v>
      </c>
      <c r="D741" s="15">
        <v>0.98958333333333337</v>
      </c>
      <c r="E741" s="15">
        <v>0.99930555555555556</v>
      </c>
      <c r="F741" s="4">
        <v>42326.999305555553</v>
      </c>
      <c r="G741">
        <v>81</v>
      </c>
      <c r="M741" t="s">
        <v>518</v>
      </c>
      <c r="N741" s="8"/>
      <c r="O741" s="8"/>
    </row>
    <row r="742" spans="1:15">
      <c r="A742" s="8">
        <v>40109</v>
      </c>
      <c r="B742" s="8" t="s">
        <v>27</v>
      </c>
      <c r="C742" s="18">
        <v>42327</v>
      </c>
      <c r="D742" s="15">
        <v>0</v>
      </c>
      <c r="E742" s="15">
        <v>0</v>
      </c>
      <c r="F742" s="4">
        <v>42327</v>
      </c>
      <c r="J742">
        <v>8</v>
      </c>
      <c r="M742" t="s">
        <v>517</v>
      </c>
      <c r="N742" s="8"/>
      <c r="O742" s="8"/>
    </row>
    <row r="743" spans="1:15">
      <c r="A743" s="8">
        <v>40109</v>
      </c>
      <c r="B743" s="8" t="s">
        <v>27</v>
      </c>
      <c r="C743" s="18">
        <v>42327</v>
      </c>
      <c r="D743" s="15">
        <v>1.0416666666666666E-2</v>
      </c>
      <c r="E743" s="15">
        <v>1.3888888888888888E-2</v>
      </c>
      <c r="F743" s="4">
        <v>42327.013888888891</v>
      </c>
      <c r="M743" t="s">
        <v>516</v>
      </c>
      <c r="N743" s="8"/>
      <c r="O743" s="8"/>
    </row>
    <row r="744" spans="1:15">
      <c r="A744" s="8">
        <v>40109</v>
      </c>
      <c r="B744" s="8" t="s">
        <v>27</v>
      </c>
      <c r="C744" s="18">
        <v>42327</v>
      </c>
      <c r="D744" s="15">
        <v>3.125E-2</v>
      </c>
      <c r="E744" s="15">
        <v>3.6805555555555557E-2</v>
      </c>
      <c r="F744" s="4">
        <v>42327.036805555559</v>
      </c>
      <c r="G744">
        <v>66</v>
      </c>
      <c r="M744" t="s">
        <v>515</v>
      </c>
      <c r="N744" s="8"/>
      <c r="O744" s="8"/>
    </row>
    <row r="745" spans="1:15">
      <c r="A745" s="8">
        <v>40109</v>
      </c>
      <c r="B745" s="8" t="s">
        <v>27</v>
      </c>
      <c r="C745" s="18">
        <v>42327</v>
      </c>
      <c r="D745" s="15">
        <v>4.1666666666666664E-2</v>
      </c>
      <c r="E745" s="15">
        <v>3.888888888888889E-2</v>
      </c>
      <c r="F745" s="4">
        <v>42327.038888888892</v>
      </c>
      <c r="J745">
        <v>16</v>
      </c>
      <c r="M745" t="s">
        <v>514</v>
      </c>
      <c r="N745" s="8"/>
      <c r="O745" s="8"/>
    </row>
    <row r="746" spans="1:15">
      <c r="A746" s="8">
        <v>40109</v>
      </c>
      <c r="B746" s="8" t="s">
        <v>27</v>
      </c>
      <c r="C746" s="18">
        <v>42327</v>
      </c>
      <c r="D746" s="15">
        <v>5.2083333333333336E-2</v>
      </c>
      <c r="E746" s="15">
        <v>5.4166666666666669E-2</v>
      </c>
      <c r="F746" s="4">
        <v>42327.054166666669</v>
      </c>
      <c r="G746">
        <v>112</v>
      </c>
      <c r="N746" s="8"/>
      <c r="O746" s="8"/>
    </row>
    <row r="747" spans="1:15">
      <c r="A747" s="8">
        <v>40109</v>
      </c>
      <c r="B747" s="8" t="s">
        <v>27</v>
      </c>
      <c r="C747" s="18">
        <v>42327</v>
      </c>
      <c r="D747" s="15">
        <v>0.29166666666666669</v>
      </c>
      <c r="E747" s="15">
        <v>0.3</v>
      </c>
      <c r="F747" s="4">
        <v>42327.3</v>
      </c>
      <c r="G747">
        <v>100</v>
      </c>
      <c r="M747" t="s">
        <v>513</v>
      </c>
      <c r="N747" s="8"/>
      <c r="O747" s="8"/>
    </row>
    <row r="748" spans="1:15">
      <c r="A748" s="8">
        <v>40109</v>
      </c>
      <c r="B748" s="8" t="s">
        <v>27</v>
      </c>
      <c r="C748" s="18">
        <v>42327</v>
      </c>
      <c r="D748" s="15">
        <v>0.33333333333333331</v>
      </c>
      <c r="E748" s="15">
        <v>0.3430555555555555</v>
      </c>
      <c r="F748" s="4">
        <v>42327.343055555553</v>
      </c>
      <c r="G748">
        <v>101</v>
      </c>
      <c r="M748" t="s">
        <v>245</v>
      </c>
      <c r="N748" s="8"/>
      <c r="O748" s="8"/>
    </row>
    <row r="749" spans="1:15">
      <c r="A749" s="8">
        <v>40109</v>
      </c>
      <c r="B749" s="8" t="s">
        <v>27</v>
      </c>
      <c r="C749" s="18">
        <v>42327</v>
      </c>
      <c r="D749" s="15">
        <v>0.33333333333333331</v>
      </c>
      <c r="E749" s="15">
        <v>0.34722222222222227</v>
      </c>
      <c r="F749" s="4">
        <v>42327.347222222219</v>
      </c>
      <c r="K749">
        <v>3.23</v>
      </c>
      <c r="M749" t="s">
        <v>429</v>
      </c>
      <c r="N749" s="8"/>
      <c r="O749" s="8"/>
    </row>
    <row r="750" spans="1:15">
      <c r="A750" s="8">
        <v>40109</v>
      </c>
      <c r="B750" s="8" t="s">
        <v>27</v>
      </c>
      <c r="C750" s="18">
        <v>42327</v>
      </c>
      <c r="D750" s="15">
        <v>0.33333333333333331</v>
      </c>
      <c r="E750" s="15">
        <v>0.34861111111111115</v>
      </c>
      <c r="F750" s="4">
        <v>42327.348611111112</v>
      </c>
      <c r="H750">
        <v>20</v>
      </c>
      <c r="M750" t="s">
        <v>466</v>
      </c>
      <c r="N750" s="8"/>
      <c r="O750" s="8"/>
    </row>
    <row r="751" spans="1:15">
      <c r="A751" s="8">
        <v>40109</v>
      </c>
      <c r="B751" s="8" t="s">
        <v>27</v>
      </c>
      <c r="C751" s="18">
        <v>42327</v>
      </c>
      <c r="D751" s="15">
        <v>0.41666666666666669</v>
      </c>
      <c r="E751" s="15">
        <v>0.4152777777777778</v>
      </c>
      <c r="F751" s="4">
        <v>42327.415277777778</v>
      </c>
      <c r="G751">
        <v>152</v>
      </c>
      <c r="N751" s="8"/>
      <c r="O751" s="8"/>
    </row>
    <row r="752" spans="1:15">
      <c r="A752" s="8">
        <v>40109</v>
      </c>
      <c r="B752" s="8" t="s">
        <v>27</v>
      </c>
      <c r="C752" s="18">
        <v>42327</v>
      </c>
      <c r="D752" s="15">
        <v>0.41666666666666669</v>
      </c>
      <c r="E752" s="15">
        <v>0.41597222222222219</v>
      </c>
      <c r="F752" s="4">
        <v>42327.415972222225</v>
      </c>
      <c r="H752">
        <v>14</v>
      </c>
      <c r="M752" t="s">
        <v>512</v>
      </c>
      <c r="N752" s="8"/>
      <c r="O752" s="8"/>
    </row>
    <row r="753" spans="1:15">
      <c r="A753" s="8">
        <v>40109</v>
      </c>
      <c r="B753" s="8" t="s">
        <v>27</v>
      </c>
      <c r="C753" s="18">
        <v>42327</v>
      </c>
      <c r="D753" s="15">
        <v>0.41666666666666669</v>
      </c>
      <c r="E753" s="15">
        <v>0.41736111111111113</v>
      </c>
      <c r="F753" s="4">
        <v>42327.417361111111</v>
      </c>
      <c r="M753" t="s">
        <v>442</v>
      </c>
      <c r="N753" s="8"/>
      <c r="O753" s="8"/>
    </row>
    <row r="754" spans="1:15">
      <c r="A754" s="8">
        <v>40109</v>
      </c>
      <c r="B754" s="8" t="s">
        <v>27</v>
      </c>
      <c r="C754" s="18">
        <v>42327</v>
      </c>
      <c r="D754" s="15">
        <v>0.41666666666666669</v>
      </c>
      <c r="E754" s="15">
        <v>0.41805555555555557</v>
      </c>
      <c r="F754" s="4">
        <v>42327.418055555558</v>
      </c>
      <c r="M754" t="s">
        <v>449</v>
      </c>
      <c r="N754" s="8"/>
      <c r="O754" s="8"/>
    </row>
    <row r="755" spans="1:15">
      <c r="A755" s="8">
        <v>40109</v>
      </c>
      <c r="B755" s="8" t="s">
        <v>27</v>
      </c>
      <c r="C755" s="18">
        <v>42327</v>
      </c>
      <c r="D755" s="15">
        <v>0.41666666666666669</v>
      </c>
      <c r="E755" s="15">
        <v>0.41875000000000001</v>
      </c>
      <c r="F755" s="4">
        <v>42327.418749999997</v>
      </c>
      <c r="M755" t="s">
        <v>433</v>
      </c>
      <c r="N755" s="8"/>
      <c r="O755" s="8"/>
    </row>
    <row r="756" spans="1:15">
      <c r="A756" s="8">
        <v>40109</v>
      </c>
      <c r="B756" s="8" t="s">
        <v>27</v>
      </c>
      <c r="C756" s="18">
        <v>42327</v>
      </c>
      <c r="D756" s="15">
        <v>0.41666666666666669</v>
      </c>
      <c r="E756" s="15">
        <v>0.42291666666666666</v>
      </c>
      <c r="F756" s="4">
        <v>42327.42291666667</v>
      </c>
      <c r="M756" t="s">
        <v>511</v>
      </c>
      <c r="N756" s="8"/>
      <c r="O756" s="8"/>
    </row>
    <row r="757" spans="1:15">
      <c r="A757" s="8">
        <v>40109</v>
      </c>
      <c r="B757" s="8" t="s">
        <v>27</v>
      </c>
      <c r="C757" s="18">
        <v>42327</v>
      </c>
      <c r="D757" s="15">
        <v>0.41666666666666669</v>
      </c>
      <c r="E757" s="15">
        <v>0.43333333333333335</v>
      </c>
      <c r="F757" s="4">
        <v>42327.433333333334</v>
      </c>
      <c r="G757">
        <v>129</v>
      </c>
      <c r="M757" t="s">
        <v>436</v>
      </c>
      <c r="N757" s="8"/>
      <c r="O757" s="8"/>
    </row>
    <row r="758" spans="1:15">
      <c r="A758" s="8">
        <v>40109</v>
      </c>
      <c r="B758" s="8" t="s">
        <v>27</v>
      </c>
      <c r="C758" s="18">
        <v>42327</v>
      </c>
      <c r="D758" s="15">
        <v>0.41666666666666669</v>
      </c>
      <c r="E758" s="15">
        <v>0.43611111111111112</v>
      </c>
      <c r="F758" s="4">
        <v>42327.436111111114</v>
      </c>
      <c r="G758">
        <v>130</v>
      </c>
      <c r="M758" t="s">
        <v>434</v>
      </c>
      <c r="N758" s="8"/>
      <c r="O758" s="8"/>
    </row>
    <row r="759" spans="1:15">
      <c r="A759" s="8">
        <v>40109</v>
      </c>
      <c r="B759" s="8" t="s">
        <v>27</v>
      </c>
      <c r="C759" s="18">
        <v>42327</v>
      </c>
      <c r="D759" s="15">
        <v>0.41666666666666669</v>
      </c>
      <c r="E759" s="15">
        <v>0.4368055555555555</v>
      </c>
      <c r="F759" s="4">
        <v>42327.436805555553</v>
      </c>
      <c r="M759" t="s">
        <v>433</v>
      </c>
      <c r="N759" s="8"/>
      <c r="O759" s="8"/>
    </row>
    <row r="760" spans="1:15">
      <c r="A760" s="8">
        <v>40109</v>
      </c>
      <c r="B760" s="8" t="s">
        <v>27</v>
      </c>
      <c r="C760" s="18">
        <v>42327</v>
      </c>
      <c r="D760" s="15">
        <v>0.41666666666666669</v>
      </c>
      <c r="E760" s="15">
        <v>0.44722222222222219</v>
      </c>
      <c r="F760" s="4">
        <v>42327.447222222225</v>
      </c>
      <c r="G760">
        <v>134</v>
      </c>
      <c r="M760" t="s">
        <v>435</v>
      </c>
      <c r="N760" s="8"/>
      <c r="O760" s="8"/>
    </row>
    <row r="761" spans="1:15">
      <c r="A761" s="8">
        <v>40109</v>
      </c>
      <c r="B761" s="8" t="s">
        <v>27</v>
      </c>
      <c r="C761" s="18">
        <v>42327</v>
      </c>
      <c r="D761" s="15">
        <v>0.41666666666666669</v>
      </c>
      <c r="E761" s="15">
        <v>0.45</v>
      </c>
      <c r="F761" s="4">
        <v>42327.45</v>
      </c>
      <c r="G761">
        <v>132</v>
      </c>
      <c r="M761" t="s">
        <v>434</v>
      </c>
      <c r="N761" s="8"/>
      <c r="O761" s="8"/>
    </row>
    <row r="762" spans="1:15">
      <c r="A762" s="8">
        <v>40109</v>
      </c>
      <c r="B762" s="8" t="s">
        <v>27</v>
      </c>
      <c r="C762" s="18">
        <v>42327</v>
      </c>
      <c r="D762" s="15">
        <v>0.41666666666666669</v>
      </c>
      <c r="E762" s="15">
        <v>0.45069444444444445</v>
      </c>
      <c r="F762" s="4">
        <v>42327.450694444444</v>
      </c>
      <c r="M762" t="s">
        <v>433</v>
      </c>
      <c r="N762" s="8"/>
      <c r="O762" s="8"/>
    </row>
    <row r="763" spans="1:15">
      <c r="A763" s="8">
        <v>40109</v>
      </c>
      <c r="B763" s="8" t="s">
        <v>27</v>
      </c>
      <c r="C763" s="18">
        <v>42327</v>
      </c>
      <c r="D763" s="15">
        <v>0.41666666666666669</v>
      </c>
      <c r="E763" s="15">
        <v>0.46180555555555558</v>
      </c>
      <c r="F763" s="4">
        <v>42327.461805555555</v>
      </c>
      <c r="G763">
        <v>139</v>
      </c>
      <c r="M763" t="s">
        <v>432</v>
      </c>
      <c r="N763" s="8"/>
      <c r="O763" s="8"/>
    </row>
    <row r="764" spans="1:15">
      <c r="A764" s="8">
        <v>40109</v>
      </c>
      <c r="B764" s="8" t="s">
        <v>27</v>
      </c>
      <c r="C764" s="18">
        <v>42327</v>
      </c>
      <c r="D764" s="15">
        <v>0.5</v>
      </c>
      <c r="E764" s="15">
        <v>0.50694444444444442</v>
      </c>
      <c r="F764" s="4">
        <v>42327.506944444445</v>
      </c>
      <c r="G764">
        <v>227</v>
      </c>
      <c r="M764" t="s">
        <v>430</v>
      </c>
      <c r="N764" s="8"/>
      <c r="O764" s="8"/>
    </row>
    <row r="765" spans="1:15">
      <c r="A765" s="8">
        <v>40109</v>
      </c>
      <c r="B765" s="8" t="s">
        <v>27</v>
      </c>
      <c r="C765" s="18">
        <v>42327</v>
      </c>
      <c r="D765" s="15">
        <v>0.5</v>
      </c>
      <c r="E765" s="15">
        <v>0.5083333333333333</v>
      </c>
      <c r="F765" s="4">
        <v>42327.508333333331</v>
      </c>
      <c r="H765">
        <v>30</v>
      </c>
      <c r="I765">
        <v>80</v>
      </c>
      <c r="M765" t="s">
        <v>428</v>
      </c>
      <c r="N765" s="8"/>
      <c r="O765" s="8"/>
    </row>
    <row r="766" spans="1:15">
      <c r="A766" s="8">
        <v>40109</v>
      </c>
      <c r="B766" s="8" t="s">
        <v>27</v>
      </c>
      <c r="C766" s="18">
        <v>42327</v>
      </c>
      <c r="D766" s="15">
        <v>0.5</v>
      </c>
      <c r="E766" s="15">
        <v>0.51180555555555551</v>
      </c>
      <c r="F766" s="4">
        <v>42327.511805555558</v>
      </c>
      <c r="K766">
        <v>10.79</v>
      </c>
      <c r="M766" t="s">
        <v>510</v>
      </c>
      <c r="N766" s="8"/>
      <c r="O766" s="8"/>
    </row>
    <row r="767" spans="1:15">
      <c r="A767" s="8">
        <v>40109</v>
      </c>
      <c r="B767" s="8" t="s">
        <v>27</v>
      </c>
      <c r="C767" s="18">
        <v>42327</v>
      </c>
      <c r="D767" s="15">
        <v>0.5</v>
      </c>
      <c r="E767" s="15">
        <v>0.52430555555555558</v>
      </c>
      <c r="F767" s="4">
        <v>42327.524305555555</v>
      </c>
      <c r="M767" t="s">
        <v>509</v>
      </c>
      <c r="N767" s="12"/>
      <c r="O767" s="12"/>
    </row>
    <row r="768" spans="1:15">
      <c r="A768" s="8">
        <v>40109</v>
      </c>
      <c r="B768" s="8" t="s">
        <v>27</v>
      </c>
      <c r="C768" s="18">
        <v>42327</v>
      </c>
      <c r="D768" s="15">
        <v>0.66666666666666663</v>
      </c>
      <c r="E768" s="15">
        <v>0.64513888888888882</v>
      </c>
      <c r="F768" s="4">
        <v>42327.645138888889</v>
      </c>
      <c r="M768" t="s">
        <v>425</v>
      </c>
      <c r="N768" s="12"/>
      <c r="O768" s="12"/>
    </row>
    <row r="769" spans="1:15">
      <c r="A769" s="8">
        <v>40109</v>
      </c>
      <c r="B769" s="8" t="s">
        <v>27</v>
      </c>
      <c r="C769" s="18">
        <v>42327</v>
      </c>
      <c r="D769" s="15">
        <v>0.66666666666666663</v>
      </c>
      <c r="E769" s="15">
        <v>0.64861111111111114</v>
      </c>
      <c r="F769" s="4">
        <v>42327.648611111108</v>
      </c>
      <c r="G769">
        <v>203</v>
      </c>
      <c r="M769" t="s">
        <v>508</v>
      </c>
      <c r="N769" s="12"/>
      <c r="O769" s="12"/>
    </row>
    <row r="770" spans="1:15">
      <c r="A770" s="8">
        <v>40109</v>
      </c>
      <c r="B770" s="8" t="s">
        <v>27</v>
      </c>
      <c r="C770" s="18">
        <v>42327</v>
      </c>
      <c r="D770" s="15">
        <v>0.66666666666666663</v>
      </c>
      <c r="E770" s="15">
        <v>0.67222222222222217</v>
      </c>
      <c r="F770" s="4">
        <v>42327.672222222223</v>
      </c>
      <c r="M770" t="s">
        <v>424</v>
      </c>
      <c r="N770" s="12"/>
      <c r="O770" s="12"/>
    </row>
    <row r="771" spans="1:15">
      <c r="A771" s="8">
        <v>40109</v>
      </c>
      <c r="B771" s="8" t="s">
        <v>131</v>
      </c>
      <c r="C771" s="18">
        <v>42353</v>
      </c>
      <c r="D771" s="15"/>
      <c r="E771" s="15"/>
      <c r="F771" s="4">
        <v>42353</v>
      </c>
      <c r="M771" t="s">
        <v>507</v>
      </c>
      <c r="N771" s="8"/>
      <c r="O771" s="8"/>
    </row>
    <row r="772" spans="1:15">
      <c r="A772" s="8">
        <v>40109</v>
      </c>
      <c r="B772" s="8" t="s">
        <v>131</v>
      </c>
      <c r="C772" s="18">
        <v>42353</v>
      </c>
      <c r="D772" s="15">
        <v>0.66666666666666663</v>
      </c>
      <c r="E772" s="15">
        <v>0.69166666666666676</v>
      </c>
      <c r="F772" s="4">
        <v>42353.691666666666</v>
      </c>
      <c r="G772">
        <v>309</v>
      </c>
      <c r="L772">
        <v>0.2</v>
      </c>
      <c r="M772" t="s">
        <v>506</v>
      </c>
      <c r="N772" s="12"/>
      <c r="O772" s="8"/>
    </row>
    <row r="773" spans="1:15">
      <c r="A773" s="8">
        <v>40109</v>
      </c>
      <c r="B773" s="8" t="s">
        <v>131</v>
      </c>
      <c r="C773" s="18">
        <v>42353</v>
      </c>
      <c r="D773" s="15">
        <v>0.66666666666666663</v>
      </c>
      <c r="E773" s="15">
        <v>0.73263888888888884</v>
      </c>
      <c r="F773" s="4">
        <v>42353.732638888891</v>
      </c>
      <c r="G773">
        <v>213</v>
      </c>
      <c r="N773" s="12"/>
      <c r="O773" s="8"/>
    </row>
    <row r="774" spans="1:15">
      <c r="A774" s="8">
        <v>40109</v>
      </c>
      <c r="B774" s="8" t="s">
        <v>131</v>
      </c>
      <c r="C774" s="18">
        <v>42353</v>
      </c>
      <c r="D774" s="15">
        <v>0.66666666666666663</v>
      </c>
      <c r="E774" s="15">
        <v>0.75069444444444444</v>
      </c>
      <c r="F774" s="4">
        <v>42353.750694444447</v>
      </c>
      <c r="M774" t="s">
        <v>505</v>
      </c>
      <c r="N774" s="12"/>
      <c r="O774" s="8"/>
    </row>
    <row r="775" spans="1:15">
      <c r="A775" s="8">
        <v>40109</v>
      </c>
      <c r="B775" s="8" t="s">
        <v>131</v>
      </c>
      <c r="C775" s="18">
        <v>42353</v>
      </c>
      <c r="D775" s="15">
        <v>0.66666666666666663</v>
      </c>
      <c r="E775" s="15">
        <v>0.75763888888888886</v>
      </c>
      <c r="F775" s="4">
        <v>42353.757638888892</v>
      </c>
      <c r="M775" t="s">
        <v>504</v>
      </c>
      <c r="N775" s="12"/>
      <c r="O775" s="8"/>
    </row>
    <row r="776" spans="1:15">
      <c r="A776" s="8">
        <v>40109</v>
      </c>
      <c r="B776" s="8" t="s">
        <v>131</v>
      </c>
      <c r="C776" s="18">
        <v>42353</v>
      </c>
      <c r="D776" s="15">
        <v>0.75</v>
      </c>
      <c r="E776" s="15">
        <v>0.76874999999999993</v>
      </c>
      <c r="F776" s="4">
        <v>42353.768750000003</v>
      </c>
      <c r="G776">
        <v>181</v>
      </c>
      <c r="N776" s="12"/>
      <c r="O776" s="8"/>
    </row>
    <row r="777" spans="1:15">
      <c r="A777" s="8">
        <v>40109</v>
      </c>
      <c r="B777" s="8" t="s">
        <v>131</v>
      </c>
      <c r="C777" s="18">
        <v>42353</v>
      </c>
      <c r="D777" s="15">
        <v>0.75</v>
      </c>
      <c r="E777" s="15">
        <v>0.78125</v>
      </c>
      <c r="F777" s="4">
        <v>42353.78125</v>
      </c>
      <c r="K777">
        <v>9</v>
      </c>
      <c r="N777" s="12"/>
      <c r="O777" s="8"/>
    </row>
    <row r="778" spans="1:15">
      <c r="A778" s="8">
        <v>40109</v>
      </c>
      <c r="B778" s="8" t="s">
        <v>131</v>
      </c>
      <c r="C778" s="18">
        <v>42353</v>
      </c>
      <c r="D778" s="15">
        <v>0.75</v>
      </c>
      <c r="E778" s="15">
        <v>0.78263888888888899</v>
      </c>
      <c r="F778" s="4">
        <v>42353.782638888886</v>
      </c>
      <c r="H778">
        <v>48.2</v>
      </c>
      <c r="I778">
        <v>45</v>
      </c>
      <c r="M778" t="s">
        <v>503</v>
      </c>
      <c r="N778" s="12"/>
      <c r="O778" s="8"/>
    </row>
    <row r="779" spans="1:15">
      <c r="A779" s="8">
        <v>40109</v>
      </c>
      <c r="B779" s="8" t="s">
        <v>131</v>
      </c>
      <c r="C779" s="18">
        <v>42353</v>
      </c>
      <c r="D779" s="15">
        <v>0.80208333333333337</v>
      </c>
      <c r="E779" s="15">
        <v>0.79583333333333339</v>
      </c>
      <c r="F779" s="4">
        <v>42353.79583333333</v>
      </c>
      <c r="M779" t="s">
        <v>502</v>
      </c>
      <c r="N779" s="12"/>
      <c r="O779" s="8"/>
    </row>
    <row r="780" spans="1:15">
      <c r="A780" s="8">
        <v>40109</v>
      </c>
      <c r="B780" s="8" t="s">
        <v>131</v>
      </c>
      <c r="C780" s="18">
        <v>42353</v>
      </c>
      <c r="D780" s="15">
        <v>0.8125</v>
      </c>
      <c r="E780" s="15">
        <v>0.81111111111111101</v>
      </c>
      <c r="F780" s="4">
        <v>42353.811111111114</v>
      </c>
      <c r="M780" t="s">
        <v>501</v>
      </c>
      <c r="N780" s="12"/>
      <c r="O780" s="8"/>
    </row>
    <row r="781" spans="1:15">
      <c r="A781" s="8">
        <v>40109</v>
      </c>
      <c r="B781" s="8" t="s">
        <v>131</v>
      </c>
      <c r="C781" s="18">
        <v>42353</v>
      </c>
      <c r="D781" s="15">
        <v>0.875</v>
      </c>
      <c r="E781" s="15">
        <v>0.87361111111111101</v>
      </c>
      <c r="F781" s="4">
        <v>42353.873611111114</v>
      </c>
      <c r="M781" t="s">
        <v>500</v>
      </c>
      <c r="N781" s="12"/>
      <c r="O781" s="8"/>
    </row>
    <row r="782" spans="1:15">
      <c r="A782" s="8">
        <v>40109</v>
      </c>
      <c r="B782" s="8" t="s">
        <v>131</v>
      </c>
      <c r="C782" s="18">
        <v>42353</v>
      </c>
      <c r="D782" s="15">
        <v>0.90625</v>
      </c>
      <c r="E782" s="15">
        <v>0.90694444444444444</v>
      </c>
      <c r="F782" s="4">
        <v>42353.906944444447</v>
      </c>
      <c r="G782">
        <v>92</v>
      </c>
      <c r="J782">
        <v>4</v>
      </c>
      <c r="M782" t="s">
        <v>499</v>
      </c>
      <c r="N782" s="12"/>
      <c r="O782" s="8"/>
    </row>
    <row r="783" spans="1:15">
      <c r="A783" s="8">
        <v>40109</v>
      </c>
      <c r="B783" s="8" t="s">
        <v>131</v>
      </c>
      <c r="C783" s="18">
        <v>42353</v>
      </c>
      <c r="D783" s="15">
        <v>0.91666666666666663</v>
      </c>
      <c r="E783" s="15">
        <v>0.91736111111111107</v>
      </c>
      <c r="F783" s="4">
        <v>42353.917361111111</v>
      </c>
      <c r="G783">
        <v>95</v>
      </c>
      <c r="J783">
        <v>4</v>
      </c>
      <c r="M783" t="s">
        <v>498</v>
      </c>
      <c r="N783" s="12"/>
      <c r="O783" s="8"/>
    </row>
    <row r="784" spans="1:15">
      <c r="A784" s="8">
        <v>40109</v>
      </c>
      <c r="B784" s="8" t="s">
        <v>131</v>
      </c>
      <c r="C784" s="18">
        <v>42353</v>
      </c>
      <c r="D784" s="15">
        <v>0.91666666666666663</v>
      </c>
      <c r="E784" s="15">
        <v>0.92361111111111116</v>
      </c>
      <c r="F784" s="4">
        <v>42353.923611111109</v>
      </c>
      <c r="H784">
        <v>32</v>
      </c>
      <c r="M784" t="s">
        <v>497</v>
      </c>
      <c r="N784" s="12"/>
      <c r="O784" s="8"/>
    </row>
    <row r="785" spans="1:15">
      <c r="A785" s="8">
        <v>40109</v>
      </c>
      <c r="B785" s="8" t="s">
        <v>131</v>
      </c>
      <c r="C785" s="18">
        <v>42353</v>
      </c>
      <c r="D785" s="15">
        <v>0.91666666666666663</v>
      </c>
      <c r="E785" s="15">
        <v>0.93055555555555547</v>
      </c>
      <c r="F785" s="4">
        <v>42353.930555555555</v>
      </c>
      <c r="K785">
        <v>5.32</v>
      </c>
      <c r="M785" t="s">
        <v>496</v>
      </c>
      <c r="N785" s="12"/>
      <c r="O785" s="8"/>
    </row>
    <row r="786" spans="1:15">
      <c r="A786" s="8">
        <v>40109</v>
      </c>
      <c r="B786" s="8" t="s">
        <v>131</v>
      </c>
      <c r="C786" s="18">
        <v>42353</v>
      </c>
      <c r="D786" s="15">
        <v>0.95833333333333337</v>
      </c>
      <c r="E786" s="15">
        <v>0.9555555555555556</v>
      </c>
      <c r="F786" s="4">
        <v>42353.955555555556</v>
      </c>
      <c r="G786">
        <v>136</v>
      </c>
      <c r="M786" t="s">
        <v>232</v>
      </c>
      <c r="N786" s="12"/>
      <c r="O786" s="8"/>
    </row>
    <row r="787" spans="1:15">
      <c r="A787" s="8">
        <v>40109</v>
      </c>
      <c r="B787" s="8" t="s">
        <v>131</v>
      </c>
      <c r="C787" s="18">
        <v>42354</v>
      </c>
      <c r="D787" s="15">
        <v>5.2083333333333336E-2</v>
      </c>
      <c r="E787" s="15">
        <v>5.347222222222222E-2</v>
      </c>
      <c r="F787" s="4">
        <v>42354.053472222222</v>
      </c>
      <c r="G787">
        <v>119</v>
      </c>
      <c r="M787" t="s">
        <v>495</v>
      </c>
      <c r="N787" s="12"/>
      <c r="O787" s="8"/>
    </row>
    <row r="788" spans="1:15">
      <c r="A788" s="8">
        <v>40109</v>
      </c>
      <c r="B788" s="8" t="s">
        <v>131</v>
      </c>
      <c r="C788" s="18">
        <v>42354</v>
      </c>
      <c r="D788" s="15">
        <v>6.25E-2</v>
      </c>
      <c r="E788" s="15">
        <v>5.8333333333333327E-2</v>
      </c>
      <c r="F788" s="4">
        <v>42354.058333333334</v>
      </c>
      <c r="G788">
        <v>82</v>
      </c>
      <c r="M788" t="s">
        <v>495</v>
      </c>
      <c r="N788" s="12"/>
      <c r="O788" s="8"/>
    </row>
    <row r="789" spans="1:15">
      <c r="A789" s="8">
        <v>40109</v>
      </c>
      <c r="B789" s="8" t="s">
        <v>131</v>
      </c>
      <c r="C789" s="18">
        <v>42354</v>
      </c>
      <c r="D789" s="15">
        <v>6.25E-2</v>
      </c>
      <c r="E789" s="15">
        <v>5.9722222222222225E-2</v>
      </c>
      <c r="F789" s="4">
        <v>42354.05972222222</v>
      </c>
      <c r="J789">
        <v>8</v>
      </c>
      <c r="M789" t="s">
        <v>494</v>
      </c>
      <c r="N789" s="12"/>
      <c r="O789" s="8"/>
    </row>
    <row r="790" spans="1:15">
      <c r="A790" s="8">
        <v>40109</v>
      </c>
      <c r="B790" s="8" t="s">
        <v>131</v>
      </c>
      <c r="C790" s="18">
        <v>42354</v>
      </c>
      <c r="D790" s="15">
        <v>6.25E-2</v>
      </c>
      <c r="E790" s="15">
        <v>6.3888888888888884E-2</v>
      </c>
      <c r="F790" s="4">
        <v>42354.063888888886</v>
      </c>
      <c r="M790" t="s">
        <v>493</v>
      </c>
      <c r="N790" s="12"/>
      <c r="O790" s="8"/>
    </row>
    <row r="791" spans="1:15">
      <c r="A791" s="8">
        <v>40109</v>
      </c>
      <c r="B791" s="8" t="s">
        <v>131</v>
      </c>
      <c r="C791" s="18">
        <v>42354</v>
      </c>
      <c r="D791" s="15">
        <v>7.2916666666666671E-2</v>
      </c>
      <c r="E791" s="15">
        <v>7.3611111111111113E-2</v>
      </c>
      <c r="F791" s="4">
        <v>42354.073611111111</v>
      </c>
      <c r="G791">
        <v>80</v>
      </c>
      <c r="M791" t="s">
        <v>492</v>
      </c>
      <c r="N791" s="12"/>
      <c r="O791" s="8"/>
    </row>
    <row r="792" spans="1:15">
      <c r="A792" s="8">
        <v>40109</v>
      </c>
      <c r="B792" s="8" t="s">
        <v>131</v>
      </c>
      <c r="C792" s="18">
        <v>42354</v>
      </c>
      <c r="D792" s="15">
        <v>7.2916666666666671E-2</v>
      </c>
      <c r="E792" s="15">
        <v>7.4999999999999997E-2</v>
      </c>
      <c r="F792" s="4">
        <v>42354.074999999997</v>
      </c>
      <c r="J792">
        <v>8</v>
      </c>
      <c r="M792" t="s">
        <v>491</v>
      </c>
      <c r="N792" s="12"/>
      <c r="O792" s="8"/>
    </row>
    <row r="793" spans="1:15">
      <c r="A793" s="8">
        <v>40109</v>
      </c>
      <c r="B793" s="8" t="s">
        <v>131</v>
      </c>
      <c r="C793" s="18">
        <v>42354</v>
      </c>
      <c r="D793" s="15">
        <v>0.29166666666666669</v>
      </c>
      <c r="E793" s="15"/>
      <c r="F793" s="4">
        <v>42354.291666666664</v>
      </c>
      <c r="M793" t="s">
        <v>490</v>
      </c>
      <c r="N793" s="12"/>
      <c r="O793" s="8"/>
    </row>
    <row r="794" spans="1:15">
      <c r="A794" s="8">
        <v>40109</v>
      </c>
      <c r="B794" s="8" t="s">
        <v>131</v>
      </c>
      <c r="C794" s="18">
        <v>42354</v>
      </c>
      <c r="D794" s="15">
        <v>0.3125</v>
      </c>
      <c r="E794" s="15">
        <v>0.3125</v>
      </c>
      <c r="F794" s="4">
        <v>42354.3125</v>
      </c>
      <c r="G794">
        <v>82</v>
      </c>
      <c r="N794" s="12"/>
      <c r="O794" s="8"/>
    </row>
    <row r="795" spans="1:15">
      <c r="A795" s="8">
        <v>40109</v>
      </c>
      <c r="B795" s="8" t="s">
        <v>131</v>
      </c>
      <c r="C795" s="18">
        <v>42354</v>
      </c>
      <c r="D795" s="15">
        <v>0.33333333333333331</v>
      </c>
      <c r="E795" s="15">
        <v>0.34027777777777773</v>
      </c>
      <c r="F795" s="4">
        <v>42354.340277777781</v>
      </c>
      <c r="H795">
        <v>40.6</v>
      </c>
      <c r="I795">
        <v>25</v>
      </c>
      <c r="K795">
        <v>4.3600000000000003</v>
      </c>
      <c r="M795" t="s">
        <v>489</v>
      </c>
      <c r="N795" s="8"/>
      <c r="O795" s="8"/>
    </row>
    <row r="796" spans="1:15">
      <c r="A796" s="8">
        <v>40109</v>
      </c>
      <c r="B796" s="8" t="s">
        <v>131</v>
      </c>
      <c r="C796" s="18">
        <v>42354</v>
      </c>
      <c r="D796" s="15">
        <v>0.33333333333333331</v>
      </c>
      <c r="E796" s="15">
        <v>0.34375</v>
      </c>
      <c r="F796" s="4">
        <v>42354.34375</v>
      </c>
      <c r="M796" t="s">
        <v>245</v>
      </c>
      <c r="N796" s="8"/>
      <c r="O796" s="8"/>
    </row>
    <row r="797" spans="1:15">
      <c r="A797" s="8">
        <v>40109</v>
      </c>
      <c r="B797" s="8" t="s">
        <v>131</v>
      </c>
      <c r="C797" s="18">
        <v>42354</v>
      </c>
      <c r="D797" s="15">
        <v>0.4375</v>
      </c>
      <c r="E797" s="15">
        <v>0.4375</v>
      </c>
      <c r="F797" s="4">
        <v>42354.4375</v>
      </c>
      <c r="G797">
        <v>182</v>
      </c>
      <c r="N797" s="8"/>
      <c r="O797" s="8"/>
    </row>
    <row r="798" spans="1:15">
      <c r="A798" s="8">
        <v>40109</v>
      </c>
      <c r="B798" s="8" t="s">
        <v>131</v>
      </c>
      <c r="C798" s="18">
        <v>42354</v>
      </c>
      <c r="D798" s="15">
        <v>0.45833333333333331</v>
      </c>
      <c r="E798" s="15">
        <v>0.46527777777777773</v>
      </c>
      <c r="F798" s="4">
        <v>42354.465277777781</v>
      </c>
      <c r="G798">
        <v>197</v>
      </c>
      <c r="N798" s="8"/>
      <c r="O798" s="8"/>
    </row>
    <row r="799" spans="1:15">
      <c r="A799" s="8">
        <v>40109</v>
      </c>
      <c r="B799" s="8" t="s">
        <v>131</v>
      </c>
      <c r="C799" s="18">
        <v>42354</v>
      </c>
      <c r="D799" s="15">
        <v>0.45833333333333331</v>
      </c>
      <c r="E799" s="15">
        <v>0.46666666666666662</v>
      </c>
      <c r="F799" s="4">
        <v>42354.466666666667</v>
      </c>
      <c r="H799">
        <v>14</v>
      </c>
      <c r="M799" t="s">
        <v>488</v>
      </c>
      <c r="N799" s="8"/>
      <c r="O799" s="8"/>
    </row>
    <row r="800" spans="1:15">
      <c r="A800" s="8">
        <v>40109</v>
      </c>
      <c r="B800" s="8" t="s">
        <v>131</v>
      </c>
      <c r="C800" s="18">
        <v>42354</v>
      </c>
      <c r="D800" s="15">
        <v>0.45833333333333331</v>
      </c>
      <c r="E800" s="15">
        <v>0.46736111111111112</v>
      </c>
      <c r="F800" s="4">
        <v>42354.467361111114</v>
      </c>
      <c r="K800">
        <v>2.1818</v>
      </c>
      <c r="N800" s="8"/>
      <c r="O800" s="8"/>
    </row>
    <row r="801" spans="1:15">
      <c r="A801" s="8">
        <v>40109</v>
      </c>
      <c r="B801" s="8" t="s">
        <v>131</v>
      </c>
      <c r="C801" s="18">
        <v>42354</v>
      </c>
      <c r="D801" s="15">
        <v>0.45833333333333331</v>
      </c>
      <c r="E801" s="15">
        <v>0.47013888888888888</v>
      </c>
      <c r="F801" s="4">
        <v>42354.470138888886</v>
      </c>
      <c r="M801" t="s">
        <v>449</v>
      </c>
      <c r="N801" s="8"/>
      <c r="O801" s="8"/>
    </row>
    <row r="802" spans="1:15">
      <c r="A802" s="8">
        <v>40109</v>
      </c>
      <c r="B802" s="8" t="s">
        <v>131</v>
      </c>
      <c r="C802" s="18">
        <v>42354</v>
      </c>
      <c r="D802" s="15">
        <v>0.45833333333333331</v>
      </c>
      <c r="E802" s="15">
        <v>0.47083333333333338</v>
      </c>
      <c r="F802" s="4">
        <v>42354.470833333333</v>
      </c>
      <c r="M802" t="s">
        <v>433</v>
      </c>
      <c r="N802" s="8"/>
      <c r="O802" s="8"/>
    </row>
    <row r="803" spans="1:15">
      <c r="A803" s="8">
        <v>40109</v>
      </c>
      <c r="B803" s="8" t="s">
        <v>131</v>
      </c>
      <c r="C803" s="18">
        <v>42354</v>
      </c>
      <c r="D803" s="15">
        <v>0.45833333333333331</v>
      </c>
      <c r="E803" s="15">
        <v>0.48125000000000001</v>
      </c>
      <c r="F803" s="4">
        <v>42354.481249999997</v>
      </c>
      <c r="G803">
        <v>178</v>
      </c>
      <c r="M803" t="s">
        <v>436</v>
      </c>
      <c r="N803" s="8"/>
      <c r="O803" s="8"/>
    </row>
    <row r="804" spans="1:15">
      <c r="A804" s="8">
        <v>40109</v>
      </c>
      <c r="B804" s="8" t="s">
        <v>131</v>
      </c>
      <c r="C804" s="18">
        <v>42354</v>
      </c>
      <c r="D804" s="15">
        <v>0.45833333333333331</v>
      </c>
      <c r="E804" s="15">
        <v>0.48472222222222222</v>
      </c>
      <c r="F804" s="4">
        <v>42354.484722222223</v>
      </c>
      <c r="M804" t="s">
        <v>434</v>
      </c>
      <c r="N804" s="12"/>
      <c r="O804" s="8"/>
    </row>
    <row r="805" spans="1:15">
      <c r="A805" s="8">
        <v>40109</v>
      </c>
      <c r="B805" s="8" t="s">
        <v>131</v>
      </c>
      <c r="C805" s="18">
        <v>42354</v>
      </c>
      <c r="D805" s="15">
        <v>0.45833333333333331</v>
      </c>
      <c r="E805" s="15">
        <v>0.48541666666666666</v>
      </c>
      <c r="F805" s="4">
        <v>42354.48541666667</v>
      </c>
      <c r="G805">
        <v>196</v>
      </c>
      <c r="M805" t="s">
        <v>433</v>
      </c>
      <c r="N805" s="12"/>
      <c r="O805" s="8"/>
    </row>
    <row r="806" spans="1:15">
      <c r="A806" s="8">
        <v>40109</v>
      </c>
      <c r="B806" s="8" t="s">
        <v>131</v>
      </c>
      <c r="C806" s="18">
        <v>42354</v>
      </c>
      <c r="D806" s="15">
        <v>0.45833333333333331</v>
      </c>
      <c r="E806" s="15">
        <v>0.49583333333333335</v>
      </c>
      <c r="F806" s="4">
        <v>42354.495833333334</v>
      </c>
      <c r="G806">
        <v>183</v>
      </c>
      <c r="M806" t="s">
        <v>435</v>
      </c>
      <c r="N806" s="12"/>
      <c r="O806" s="8"/>
    </row>
    <row r="807" spans="1:15">
      <c r="A807" s="8">
        <v>40109</v>
      </c>
      <c r="B807" s="8" t="s">
        <v>131</v>
      </c>
      <c r="C807" s="18">
        <v>42354</v>
      </c>
      <c r="D807" s="15">
        <v>0.45833333333333331</v>
      </c>
      <c r="E807" s="15">
        <v>0.4993055555555555</v>
      </c>
      <c r="F807" s="4">
        <v>42354.499305555553</v>
      </c>
      <c r="M807" t="s">
        <v>434</v>
      </c>
      <c r="N807" s="12"/>
      <c r="O807" s="8"/>
    </row>
    <row r="808" spans="1:15">
      <c r="A808" s="8">
        <v>40109</v>
      </c>
      <c r="B808" s="8" t="s">
        <v>131</v>
      </c>
      <c r="C808" s="18">
        <v>42354</v>
      </c>
      <c r="D808" s="15">
        <v>0.45833333333333331</v>
      </c>
      <c r="E808" s="15">
        <v>0.5</v>
      </c>
      <c r="F808" s="4">
        <v>42354.5</v>
      </c>
      <c r="G808">
        <v>193</v>
      </c>
      <c r="M808" t="s">
        <v>433</v>
      </c>
      <c r="N808" s="12"/>
      <c r="O808" s="8"/>
    </row>
    <row r="809" spans="1:15">
      <c r="A809" s="8">
        <v>40109</v>
      </c>
      <c r="B809" s="8" t="s">
        <v>131</v>
      </c>
      <c r="C809" s="18">
        <v>42354</v>
      </c>
      <c r="D809" s="15">
        <v>0.45833333333333331</v>
      </c>
      <c r="E809" s="15">
        <v>0.51041666666666663</v>
      </c>
      <c r="F809" s="4">
        <v>42354.510416666664</v>
      </c>
      <c r="G809">
        <v>166</v>
      </c>
      <c r="M809" t="s">
        <v>432</v>
      </c>
      <c r="N809" s="12"/>
      <c r="O809" s="8"/>
    </row>
    <row r="810" spans="1:15">
      <c r="A810" s="8">
        <v>40109</v>
      </c>
      <c r="B810" s="8" t="s">
        <v>131</v>
      </c>
      <c r="C810" s="18">
        <v>42354</v>
      </c>
      <c r="D810" s="15">
        <v>0.5</v>
      </c>
      <c r="E810" s="15">
        <v>0.54861111111111105</v>
      </c>
      <c r="F810" s="4">
        <v>42354.548611111109</v>
      </c>
      <c r="G810">
        <v>214</v>
      </c>
      <c r="H810">
        <v>60</v>
      </c>
      <c r="I810">
        <v>30</v>
      </c>
      <c r="K810">
        <v>10.73</v>
      </c>
      <c r="M810" t="s">
        <v>487</v>
      </c>
      <c r="N810" s="12"/>
      <c r="O810" s="8"/>
    </row>
    <row r="811" spans="1:15">
      <c r="A811" s="8">
        <v>40109</v>
      </c>
      <c r="B811" s="8" t="s">
        <v>131</v>
      </c>
      <c r="C811" s="18">
        <v>42354</v>
      </c>
      <c r="D811" s="15">
        <v>0.75</v>
      </c>
      <c r="E811" s="15">
        <v>0.75486111111111109</v>
      </c>
      <c r="F811" s="4">
        <v>42354.754861111112</v>
      </c>
      <c r="G811">
        <v>248</v>
      </c>
      <c r="H811">
        <v>81.89</v>
      </c>
      <c r="I811">
        <v>30</v>
      </c>
      <c r="K811">
        <v>6</v>
      </c>
      <c r="M811" t="s">
        <v>486</v>
      </c>
      <c r="N811" s="12"/>
      <c r="O811" s="8"/>
    </row>
    <row r="812" spans="1:15">
      <c r="A812" s="8">
        <v>40109</v>
      </c>
      <c r="B812" s="8" t="s">
        <v>131</v>
      </c>
      <c r="C812" s="18">
        <v>42354</v>
      </c>
      <c r="D812" s="15">
        <v>0.78125</v>
      </c>
      <c r="E812" s="15">
        <v>0.78749999999999998</v>
      </c>
      <c r="F812" s="4">
        <v>42354.787499999999</v>
      </c>
      <c r="G812">
        <v>297</v>
      </c>
      <c r="M812" t="s">
        <v>485</v>
      </c>
      <c r="N812" s="12"/>
      <c r="O812" s="8"/>
    </row>
    <row r="813" spans="1:15">
      <c r="A813" s="8">
        <v>40109</v>
      </c>
      <c r="B813" s="8" t="s">
        <v>131</v>
      </c>
      <c r="C813" s="18">
        <v>42354</v>
      </c>
      <c r="D813" s="15">
        <v>0.91666666666666663</v>
      </c>
      <c r="E813" s="15">
        <v>0.92361111111111116</v>
      </c>
      <c r="F813" s="4">
        <v>42354.923611111109</v>
      </c>
      <c r="G813">
        <v>195</v>
      </c>
      <c r="N813" s="12"/>
      <c r="O813" s="8"/>
    </row>
    <row r="814" spans="1:15">
      <c r="A814" s="8">
        <v>40109</v>
      </c>
      <c r="B814" s="8" t="s">
        <v>131</v>
      </c>
      <c r="C814" s="18">
        <v>42354</v>
      </c>
      <c r="D814" s="15">
        <v>0.91666666666666663</v>
      </c>
      <c r="E814" s="15">
        <v>0.93125000000000002</v>
      </c>
      <c r="F814" s="4">
        <v>42354.931250000001</v>
      </c>
      <c r="H814">
        <v>32</v>
      </c>
      <c r="M814" t="s">
        <v>484</v>
      </c>
      <c r="N814" s="12"/>
      <c r="O814" s="8"/>
    </row>
    <row r="815" spans="1:15">
      <c r="A815" s="8">
        <v>40109</v>
      </c>
      <c r="B815" s="8" t="s">
        <v>131</v>
      </c>
      <c r="C815" s="18">
        <v>42354</v>
      </c>
      <c r="D815" s="15">
        <v>0.91666666666666663</v>
      </c>
      <c r="E815" s="15">
        <v>0.9555555555555556</v>
      </c>
      <c r="F815" s="4">
        <v>42354.955555555556</v>
      </c>
      <c r="K815">
        <v>10.26</v>
      </c>
      <c r="M815" t="s">
        <v>483</v>
      </c>
      <c r="N815" s="12"/>
      <c r="O815" s="8"/>
    </row>
    <row r="816" spans="1:15">
      <c r="A816" s="8">
        <v>40109</v>
      </c>
      <c r="B816" s="8" t="s">
        <v>131</v>
      </c>
      <c r="C816" s="18">
        <v>42354</v>
      </c>
      <c r="D816" s="15">
        <v>0.95833333333333337</v>
      </c>
      <c r="E816" s="15">
        <v>0.9590277777777777</v>
      </c>
      <c r="F816" s="4">
        <v>42354.959027777775</v>
      </c>
      <c r="G816">
        <v>246</v>
      </c>
      <c r="M816" t="s">
        <v>482</v>
      </c>
      <c r="N816" s="12"/>
      <c r="O816" s="8"/>
    </row>
    <row r="817" spans="1:15">
      <c r="A817" s="8">
        <v>40109</v>
      </c>
      <c r="B817" s="8" t="s">
        <v>131</v>
      </c>
      <c r="C817" s="18">
        <v>42354</v>
      </c>
      <c r="D817" s="15">
        <v>0.96875</v>
      </c>
      <c r="E817" s="15">
        <v>0.97222222222222221</v>
      </c>
      <c r="F817" s="4">
        <v>42354.972222222219</v>
      </c>
      <c r="G817">
        <v>224</v>
      </c>
      <c r="M817" t="s">
        <v>481</v>
      </c>
      <c r="N817" s="12"/>
      <c r="O817" s="8"/>
    </row>
    <row r="818" spans="1:15">
      <c r="A818" s="8">
        <v>40109</v>
      </c>
      <c r="B818" s="8" t="s">
        <v>131</v>
      </c>
      <c r="C818" s="18">
        <v>42355</v>
      </c>
      <c r="D818" s="15">
        <v>3.125E-2</v>
      </c>
      <c r="E818" s="15">
        <v>3.5416666666666666E-2</v>
      </c>
      <c r="F818" s="4">
        <v>42355.035416666666</v>
      </c>
      <c r="G818">
        <v>104</v>
      </c>
      <c r="M818" t="s">
        <v>480</v>
      </c>
      <c r="N818" s="12"/>
      <c r="O818" s="12"/>
    </row>
    <row r="819" spans="1:15">
      <c r="A819" s="8">
        <v>40109</v>
      </c>
      <c r="B819" s="8" t="s">
        <v>131</v>
      </c>
      <c r="C819" s="18">
        <v>42355</v>
      </c>
      <c r="D819" s="15">
        <v>4.1666666666666664E-2</v>
      </c>
      <c r="E819" s="15">
        <v>4.5833333333333337E-2</v>
      </c>
      <c r="F819" s="4">
        <v>42355.04583333333</v>
      </c>
      <c r="G819">
        <v>94</v>
      </c>
      <c r="J819">
        <v>4</v>
      </c>
      <c r="M819" t="s">
        <v>479</v>
      </c>
      <c r="N819" s="12"/>
      <c r="O819" s="12"/>
    </row>
    <row r="820" spans="1:15">
      <c r="A820" s="8">
        <v>40109</v>
      </c>
      <c r="B820" s="8" t="s">
        <v>131</v>
      </c>
      <c r="C820" s="18">
        <v>42355</v>
      </c>
      <c r="D820" s="15">
        <v>6.25E-2</v>
      </c>
      <c r="E820" s="15">
        <v>6.5277777777777782E-2</v>
      </c>
      <c r="F820" s="4">
        <v>42355.06527777778</v>
      </c>
      <c r="G820">
        <v>97</v>
      </c>
      <c r="J820">
        <v>4</v>
      </c>
      <c r="M820" t="s">
        <v>479</v>
      </c>
      <c r="N820" s="12"/>
      <c r="O820" s="12"/>
    </row>
    <row r="821" spans="1:15">
      <c r="A821" s="8">
        <v>40109</v>
      </c>
      <c r="B821" s="8" t="s">
        <v>131</v>
      </c>
      <c r="C821" s="18">
        <v>42355</v>
      </c>
      <c r="D821" s="15">
        <v>0.17708333333333334</v>
      </c>
      <c r="E821" s="15">
        <v>0.17777777777777778</v>
      </c>
      <c r="F821" s="4">
        <v>42355.177777777775</v>
      </c>
      <c r="G821">
        <v>88</v>
      </c>
      <c r="J821">
        <v>8</v>
      </c>
      <c r="M821" t="s">
        <v>478</v>
      </c>
      <c r="N821" s="12"/>
      <c r="O821" s="12"/>
    </row>
    <row r="822" spans="1:15">
      <c r="A822" s="8">
        <v>40109</v>
      </c>
      <c r="B822" s="8" t="s">
        <v>131</v>
      </c>
      <c r="C822" s="18">
        <v>42355</v>
      </c>
      <c r="D822" s="15">
        <v>0.27083333333333331</v>
      </c>
      <c r="E822" s="15">
        <v>0.27152777777777776</v>
      </c>
      <c r="F822" s="4">
        <v>42355.271527777775</v>
      </c>
      <c r="G822">
        <v>86</v>
      </c>
      <c r="J822">
        <v>8</v>
      </c>
      <c r="M822" t="s">
        <v>478</v>
      </c>
      <c r="N822" s="12"/>
      <c r="O822" s="12"/>
    </row>
    <row r="823" spans="1:15">
      <c r="A823" s="8">
        <v>40109</v>
      </c>
      <c r="B823" s="8" t="s">
        <v>131</v>
      </c>
      <c r="C823" s="18">
        <v>42355</v>
      </c>
      <c r="D823" s="15">
        <v>0.29166666666666669</v>
      </c>
      <c r="E823" s="15">
        <v>0.33749999999999997</v>
      </c>
      <c r="F823" s="4">
        <v>42355.337500000001</v>
      </c>
      <c r="M823" t="s">
        <v>477</v>
      </c>
      <c r="N823" s="12"/>
      <c r="O823" s="12"/>
    </row>
    <row r="824" spans="1:15">
      <c r="A824" s="8">
        <v>40109</v>
      </c>
      <c r="B824" s="8" t="s">
        <v>131</v>
      </c>
      <c r="C824" s="18">
        <v>42355</v>
      </c>
      <c r="D824" s="15">
        <v>0.29166666666666669</v>
      </c>
      <c r="E824" s="15">
        <v>0.34097222222222223</v>
      </c>
      <c r="F824" s="4">
        <v>42355.34097222222</v>
      </c>
      <c r="G824">
        <v>116</v>
      </c>
      <c r="N824" s="12"/>
      <c r="O824" s="12"/>
    </row>
    <row r="825" spans="1:15">
      <c r="A825" s="8">
        <v>40109</v>
      </c>
      <c r="B825" s="8" t="s">
        <v>131</v>
      </c>
      <c r="C825" s="18">
        <v>42355</v>
      </c>
      <c r="D825" s="15">
        <v>0.33333333333333331</v>
      </c>
      <c r="E825" s="15">
        <v>0.34166666666666662</v>
      </c>
      <c r="F825" s="4">
        <v>42355.341666666667</v>
      </c>
      <c r="M825" t="s">
        <v>476</v>
      </c>
      <c r="N825" s="12"/>
      <c r="O825" s="12"/>
    </row>
    <row r="826" spans="1:15">
      <c r="A826" s="8">
        <v>40109</v>
      </c>
      <c r="B826" s="8" t="s">
        <v>131</v>
      </c>
      <c r="C826" s="18">
        <v>42355</v>
      </c>
      <c r="D826" s="15">
        <v>0.33333333333333331</v>
      </c>
      <c r="E826" s="15">
        <v>0.35416666666666669</v>
      </c>
      <c r="F826" s="4">
        <v>42355.354166666664</v>
      </c>
      <c r="H826">
        <v>39</v>
      </c>
      <c r="K826">
        <v>4.2699999999999996</v>
      </c>
      <c r="M826" t="s">
        <v>475</v>
      </c>
      <c r="N826" s="12"/>
      <c r="O826" s="12"/>
    </row>
    <row r="827" spans="1:15">
      <c r="A827" s="8">
        <v>40109</v>
      </c>
      <c r="B827" s="8" t="s">
        <v>131</v>
      </c>
      <c r="C827" s="18">
        <v>42355</v>
      </c>
      <c r="D827" s="15">
        <v>0.41666666666666669</v>
      </c>
      <c r="E827" s="15">
        <v>0.42222222222222222</v>
      </c>
      <c r="F827" s="4">
        <v>42355.422222222223</v>
      </c>
      <c r="G827">
        <v>197</v>
      </c>
      <c r="H827">
        <v>14</v>
      </c>
      <c r="M827" t="s">
        <v>474</v>
      </c>
      <c r="N827" s="12"/>
      <c r="O827" s="12"/>
    </row>
    <row r="828" spans="1:15">
      <c r="A828" s="8">
        <v>40109</v>
      </c>
      <c r="B828" s="8" t="s">
        <v>131</v>
      </c>
      <c r="C828" s="18">
        <v>42355</v>
      </c>
      <c r="D828" s="15">
        <v>0.41666666666666669</v>
      </c>
      <c r="E828" s="15">
        <v>0.42638888888888887</v>
      </c>
      <c r="F828" s="4">
        <v>42355.426388888889</v>
      </c>
      <c r="M828" t="s">
        <v>449</v>
      </c>
      <c r="N828" s="12"/>
      <c r="O828" s="12"/>
    </row>
    <row r="829" spans="1:15">
      <c r="A829" s="8">
        <v>40109</v>
      </c>
      <c r="B829" s="8" t="s">
        <v>131</v>
      </c>
      <c r="C829" s="18">
        <v>42355</v>
      </c>
      <c r="D829" s="15">
        <v>0.41666666666666669</v>
      </c>
      <c r="E829" s="15">
        <v>0.42708333333333331</v>
      </c>
      <c r="F829" s="4">
        <v>42355.427083333336</v>
      </c>
      <c r="M829" t="s">
        <v>433</v>
      </c>
      <c r="N829" s="12"/>
      <c r="O829" s="12"/>
    </row>
    <row r="830" spans="1:15">
      <c r="A830" s="8">
        <v>40109</v>
      </c>
      <c r="B830" s="8" t="s">
        <v>131</v>
      </c>
      <c r="C830" s="18">
        <v>42355</v>
      </c>
      <c r="D830" s="15">
        <v>0.41666666666666669</v>
      </c>
      <c r="E830" s="15">
        <v>0.4375</v>
      </c>
      <c r="F830" s="4">
        <v>42355.4375</v>
      </c>
      <c r="G830">
        <v>171</v>
      </c>
      <c r="M830" t="s">
        <v>436</v>
      </c>
      <c r="N830" s="12"/>
      <c r="O830" s="12"/>
    </row>
    <row r="831" spans="1:15">
      <c r="A831" s="8">
        <v>40109</v>
      </c>
      <c r="B831" s="8" t="s">
        <v>131</v>
      </c>
      <c r="C831" s="18">
        <v>42355</v>
      </c>
      <c r="D831" s="15">
        <v>0.41666666666666669</v>
      </c>
      <c r="E831" s="15">
        <v>0.44097222222222227</v>
      </c>
      <c r="F831" s="4">
        <v>42355.440972222219</v>
      </c>
      <c r="M831" t="s">
        <v>434</v>
      </c>
      <c r="N831" s="12"/>
      <c r="O831" s="12"/>
    </row>
    <row r="832" spans="1:15">
      <c r="A832" s="8">
        <v>40109</v>
      </c>
      <c r="B832" s="8" t="s">
        <v>131</v>
      </c>
      <c r="C832" s="18">
        <v>42355</v>
      </c>
      <c r="D832" s="15">
        <v>0.41666666666666669</v>
      </c>
      <c r="E832" s="15">
        <v>0.44166666666666665</v>
      </c>
      <c r="F832" s="4">
        <v>42355.441666666666</v>
      </c>
      <c r="M832" t="s">
        <v>433</v>
      </c>
      <c r="N832" s="12"/>
      <c r="O832" s="12"/>
    </row>
    <row r="833" spans="1:15">
      <c r="A833" s="8">
        <v>40109</v>
      </c>
      <c r="B833" s="8" t="s">
        <v>131</v>
      </c>
      <c r="C833" s="18">
        <v>42355</v>
      </c>
      <c r="D833" s="15">
        <v>0.41666666666666669</v>
      </c>
      <c r="E833" s="15">
        <v>0.45277777777777778</v>
      </c>
      <c r="F833" s="4">
        <v>42355.452777777777</v>
      </c>
      <c r="G833">
        <v>160</v>
      </c>
      <c r="M833" t="s">
        <v>435</v>
      </c>
      <c r="N833" s="12"/>
      <c r="O833" s="12"/>
    </row>
    <row r="834" spans="1:15">
      <c r="A834" s="8">
        <v>40109</v>
      </c>
      <c r="B834" s="8" t="s">
        <v>131</v>
      </c>
      <c r="C834" s="18">
        <v>42355</v>
      </c>
      <c r="D834" s="15">
        <v>0.41666666666666669</v>
      </c>
      <c r="E834" s="15">
        <v>0.45624999999999999</v>
      </c>
      <c r="F834" s="4">
        <v>42355.456250000003</v>
      </c>
      <c r="M834" t="s">
        <v>434</v>
      </c>
      <c r="N834" s="12"/>
      <c r="O834" s="12"/>
    </row>
    <row r="835" spans="1:15">
      <c r="A835" s="8">
        <v>40109</v>
      </c>
      <c r="B835" s="8" t="s">
        <v>131</v>
      </c>
      <c r="C835" s="18">
        <v>42355</v>
      </c>
      <c r="D835" s="15">
        <v>0.41666666666666669</v>
      </c>
      <c r="E835" s="15">
        <v>0.45624999999999999</v>
      </c>
      <c r="F835" s="4">
        <v>42355.456250000003</v>
      </c>
      <c r="G835">
        <v>149</v>
      </c>
      <c r="M835" t="s">
        <v>433</v>
      </c>
      <c r="N835" s="12"/>
      <c r="O835" s="12"/>
    </row>
    <row r="836" spans="1:15">
      <c r="A836" s="8">
        <v>40109</v>
      </c>
      <c r="B836" s="8" t="s">
        <v>131</v>
      </c>
      <c r="C836" s="18">
        <v>42355</v>
      </c>
      <c r="D836" s="15">
        <v>0.41666666666666669</v>
      </c>
      <c r="E836" s="15">
        <v>0.46736111111111112</v>
      </c>
      <c r="F836" s="4">
        <v>42355.467361111114</v>
      </c>
      <c r="G836">
        <v>138</v>
      </c>
      <c r="M836" t="s">
        <v>432</v>
      </c>
      <c r="N836" s="12"/>
      <c r="O836" s="12"/>
    </row>
    <row r="837" spans="1:15">
      <c r="A837" s="8">
        <v>40109</v>
      </c>
      <c r="B837" s="8" t="s">
        <v>131</v>
      </c>
      <c r="C837" s="18">
        <v>42355</v>
      </c>
      <c r="D837" s="15">
        <v>0.5</v>
      </c>
      <c r="E837" s="15">
        <v>0.51180555555555551</v>
      </c>
      <c r="F837" s="4">
        <v>42355.511805555558</v>
      </c>
      <c r="G837">
        <v>177</v>
      </c>
      <c r="K837">
        <v>8.93</v>
      </c>
      <c r="N837" s="12"/>
      <c r="O837" s="12"/>
    </row>
    <row r="838" spans="1:15">
      <c r="A838" s="8">
        <v>40109</v>
      </c>
      <c r="B838" s="8" t="s">
        <v>131</v>
      </c>
      <c r="C838" s="18">
        <v>42355</v>
      </c>
      <c r="D838" s="15">
        <v>0.5</v>
      </c>
      <c r="E838" s="15">
        <v>0.51388888888888895</v>
      </c>
      <c r="F838" s="4">
        <v>42355.513888888891</v>
      </c>
      <c r="H838">
        <v>60.59</v>
      </c>
      <c r="I838">
        <v>30</v>
      </c>
      <c r="M838" t="s">
        <v>473</v>
      </c>
      <c r="N838" s="12"/>
      <c r="O838" s="12"/>
    </row>
    <row r="839" spans="1:15">
      <c r="A839" s="8">
        <v>40109</v>
      </c>
      <c r="B839" s="8" t="s">
        <v>131</v>
      </c>
      <c r="C839" s="18">
        <v>42355</v>
      </c>
      <c r="D839" s="15">
        <v>0.66666666666666663</v>
      </c>
      <c r="E839" s="15">
        <v>0.66249999999999998</v>
      </c>
      <c r="F839" s="4">
        <v>42355.662499999999</v>
      </c>
      <c r="G839">
        <v>163</v>
      </c>
      <c r="M839" t="s">
        <v>472</v>
      </c>
      <c r="N839" s="12"/>
      <c r="O839" s="12"/>
    </row>
    <row r="840" spans="1:15">
      <c r="A840" s="8">
        <v>40109</v>
      </c>
      <c r="B840" s="8" t="s">
        <v>131</v>
      </c>
      <c r="C840" s="18">
        <v>42354</v>
      </c>
      <c r="D840" s="15">
        <v>0.33333333333333331</v>
      </c>
      <c r="E840" s="15">
        <v>3.3368055555555554</v>
      </c>
      <c r="F840" s="4">
        <v>42357.336805555555</v>
      </c>
      <c r="M840" t="s">
        <v>471</v>
      </c>
      <c r="N840" s="8"/>
      <c r="O840" s="8"/>
    </row>
    <row r="841" spans="1:15">
      <c r="A841" s="8">
        <v>40110</v>
      </c>
      <c r="B841" s="8" t="s">
        <v>131</v>
      </c>
      <c r="C841" s="18">
        <v>42325</v>
      </c>
      <c r="D841" s="15">
        <v>0.66666666666666663</v>
      </c>
      <c r="E841" s="15">
        <v>0.67013888888888884</v>
      </c>
      <c r="F841" s="4">
        <v>42325.670138888891</v>
      </c>
      <c r="G841">
        <v>152</v>
      </c>
      <c r="L841">
        <v>0</v>
      </c>
      <c r="M841" t="s">
        <v>470</v>
      </c>
      <c r="N841" s="8"/>
      <c r="O841" s="12"/>
    </row>
    <row r="842" spans="1:15">
      <c r="A842" s="8">
        <v>40110</v>
      </c>
      <c r="B842" s="8" t="s">
        <v>131</v>
      </c>
      <c r="C842" s="18">
        <v>42325</v>
      </c>
      <c r="D842" s="15">
        <v>0.66666666666666663</v>
      </c>
      <c r="E842" s="15">
        <v>0.68402777777777779</v>
      </c>
      <c r="F842" s="4">
        <v>42325.684027777781</v>
      </c>
      <c r="M842" t="s">
        <v>245</v>
      </c>
      <c r="N842" s="8"/>
      <c r="O842" s="12"/>
    </row>
    <row r="843" spans="1:15">
      <c r="A843" s="8">
        <v>40110</v>
      </c>
      <c r="B843" s="8" t="s">
        <v>131</v>
      </c>
      <c r="C843" s="18">
        <v>42325</v>
      </c>
      <c r="D843" s="15">
        <v>0.75</v>
      </c>
      <c r="E843" s="15">
        <v>0.75</v>
      </c>
      <c r="F843" s="4">
        <v>42325.75</v>
      </c>
      <c r="K843">
        <v>0.5</v>
      </c>
      <c r="M843" t="s">
        <v>469</v>
      </c>
      <c r="N843" s="8"/>
      <c r="O843" s="12"/>
    </row>
    <row r="844" spans="1:15">
      <c r="A844" s="8">
        <v>40110</v>
      </c>
      <c r="B844" s="8" t="s">
        <v>131</v>
      </c>
      <c r="C844" s="18">
        <v>42325</v>
      </c>
      <c r="D844" s="15">
        <v>0.75</v>
      </c>
      <c r="E844" s="15">
        <v>0.75208333333333333</v>
      </c>
      <c r="F844" s="4">
        <v>42325.752083333333</v>
      </c>
      <c r="K844">
        <v>2</v>
      </c>
      <c r="M844" t="s">
        <v>468</v>
      </c>
      <c r="N844" s="8"/>
      <c r="O844" s="12"/>
    </row>
    <row r="845" spans="1:15">
      <c r="A845" s="8">
        <v>40110</v>
      </c>
      <c r="B845" s="8" t="s">
        <v>131</v>
      </c>
      <c r="C845" s="18">
        <v>42325</v>
      </c>
      <c r="D845" s="15">
        <v>0.66666666666666663</v>
      </c>
      <c r="E845" s="15">
        <v>0.75902777777777775</v>
      </c>
      <c r="F845" s="4">
        <v>42325.759027777778</v>
      </c>
      <c r="M845" t="s">
        <v>467</v>
      </c>
      <c r="N845" s="8"/>
      <c r="O845" s="12"/>
    </row>
    <row r="846" spans="1:15">
      <c r="A846" s="8">
        <v>40110</v>
      </c>
      <c r="B846" s="8" t="s">
        <v>131</v>
      </c>
      <c r="C846" s="18">
        <v>42325</v>
      </c>
      <c r="D846" s="15">
        <v>0.75</v>
      </c>
      <c r="E846" s="15">
        <v>0.76250000000000007</v>
      </c>
      <c r="F846" s="4">
        <v>42325.762499999997</v>
      </c>
      <c r="G846">
        <v>212</v>
      </c>
      <c r="M846" t="s">
        <v>245</v>
      </c>
      <c r="N846" s="8"/>
      <c r="O846" s="12"/>
    </row>
    <row r="847" spans="1:15">
      <c r="A847" s="8">
        <v>40110</v>
      </c>
      <c r="B847" s="8" t="s">
        <v>131</v>
      </c>
      <c r="C847" s="18">
        <v>42325</v>
      </c>
      <c r="D847" s="15">
        <v>0.75</v>
      </c>
      <c r="E847" s="15">
        <v>0.7680555555555556</v>
      </c>
      <c r="F847" s="4">
        <v>42325.768055555556</v>
      </c>
      <c r="M847" t="s">
        <v>442</v>
      </c>
      <c r="N847" s="8"/>
      <c r="O847" s="12"/>
    </row>
    <row r="848" spans="1:15">
      <c r="A848" s="8">
        <v>40110</v>
      </c>
      <c r="B848" s="8" t="s">
        <v>131</v>
      </c>
      <c r="C848" s="18">
        <v>42325</v>
      </c>
      <c r="D848" s="15">
        <v>0.75</v>
      </c>
      <c r="E848" s="15">
        <v>0.77222222222222225</v>
      </c>
      <c r="F848" s="4">
        <v>42325.772222222222</v>
      </c>
      <c r="H848">
        <v>40</v>
      </c>
      <c r="I848">
        <v>69.2</v>
      </c>
      <c r="M848" t="s">
        <v>466</v>
      </c>
      <c r="N848" s="8"/>
      <c r="O848" s="12"/>
    </row>
    <row r="849" spans="1:15">
      <c r="A849" s="8">
        <v>40110</v>
      </c>
      <c r="B849" s="8" t="s">
        <v>131</v>
      </c>
      <c r="C849" s="18">
        <v>42325</v>
      </c>
      <c r="D849" s="15">
        <v>0.83333333333333337</v>
      </c>
      <c r="E849" s="15">
        <v>0.83680555555555547</v>
      </c>
      <c r="F849" s="4">
        <v>42325.836805555555</v>
      </c>
      <c r="G849">
        <v>142</v>
      </c>
      <c r="M849" t="s">
        <v>465</v>
      </c>
      <c r="N849" s="8"/>
      <c r="O849" s="12"/>
    </row>
    <row r="850" spans="1:15">
      <c r="A850" s="8">
        <v>40110</v>
      </c>
      <c r="B850" s="8" t="s">
        <v>131</v>
      </c>
      <c r="C850" s="18">
        <v>42325</v>
      </c>
      <c r="D850" s="15">
        <v>0.84375</v>
      </c>
      <c r="E850" s="15">
        <v>0.84652777777777777</v>
      </c>
      <c r="F850" s="4">
        <v>42325.84652777778</v>
      </c>
      <c r="M850" t="s">
        <v>464</v>
      </c>
      <c r="N850" s="8"/>
      <c r="O850" s="12"/>
    </row>
    <row r="851" spans="1:15">
      <c r="A851" s="8">
        <v>40110</v>
      </c>
      <c r="B851" s="8" t="s">
        <v>131</v>
      </c>
      <c r="C851" s="18">
        <v>42325</v>
      </c>
      <c r="D851" s="15">
        <v>0.86458333333333337</v>
      </c>
      <c r="E851" s="15">
        <v>0.85972222222222217</v>
      </c>
      <c r="F851" s="4">
        <v>42325.859722222223</v>
      </c>
      <c r="G851">
        <v>79</v>
      </c>
      <c r="J851">
        <v>12</v>
      </c>
      <c r="M851" t="s">
        <v>461</v>
      </c>
      <c r="N851" s="8"/>
      <c r="O851" s="12"/>
    </row>
    <row r="852" spans="1:15">
      <c r="A852" s="8">
        <v>40110</v>
      </c>
      <c r="B852" s="8" t="s">
        <v>131</v>
      </c>
      <c r="C852" s="18">
        <v>42325</v>
      </c>
      <c r="D852" s="15">
        <v>0.875</v>
      </c>
      <c r="E852" s="15">
        <v>0.87013888888888891</v>
      </c>
      <c r="F852" s="4">
        <v>42325.870138888888</v>
      </c>
      <c r="G852">
        <v>95</v>
      </c>
      <c r="J852">
        <v>4</v>
      </c>
      <c r="M852" t="s">
        <v>463</v>
      </c>
      <c r="N852" s="8"/>
      <c r="O852" s="12"/>
    </row>
    <row r="853" spans="1:15">
      <c r="A853" s="8">
        <v>40110</v>
      </c>
      <c r="B853" s="8" t="s">
        <v>131</v>
      </c>
      <c r="C853" s="18">
        <v>42325</v>
      </c>
      <c r="D853" s="15">
        <v>0.88541666666666663</v>
      </c>
      <c r="E853" s="15">
        <v>0.88194444444444453</v>
      </c>
      <c r="F853" s="4">
        <v>42325.881944444445</v>
      </c>
      <c r="G853">
        <v>108</v>
      </c>
      <c r="M853" t="s">
        <v>462</v>
      </c>
      <c r="N853" s="8"/>
    </row>
    <row r="854" spans="1:15">
      <c r="A854" s="8">
        <v>40110</v>
      </c>
      <c r="B854" s="8" t="s">
        <v>131</v>
      </c>
      <c r="C854" s="18">
        <v>42325</v>
      </c>
      <c r="D854" s="15">
        <v>0.90625</v>
      </c>
      <c r="E854" s="15">
        <v>0.90625</v>
      </c>
      <c r="F854" s="4">
        <v>42325.90625</v>
      </c>
      <c r="G854">
        <v>74</v>
      </c>
      <c r="H854" t="s">
        <v>37</v>
      </c>
      <c r="J854">
        <v>12</v>
      </c>
      <c r="M854" t="s">
        <v>461</v>
      </c>
      <c r="N854" s="8"/>
    </row>
    <row r="855" spans="1:15">
      <c r="A855" s="8">
        <v>40110</v>
      </c>
      <c r="B855" s="8" t="s">
        <v>131</v>
      </c>
      <c r="C855" s="18">
        <v>42325</v>
      </c>
      <c r="D855" s="15">
        <v>0.91666666666666663</v>
      </c>
      <c r="E855" s="15">
        <v>0.91666666666666663</v>
      </c>
      <c r="F855" s="4">
        <v>42325.916666666664</v>
      </c>
      <c r="G855">
        <v>73</v>
      </c>
      <c r="J855">
        <v>12</v>
      </c>
      <c r="M855" t="s">
        <v>460</v>
      </c>
      <c r="N855" s="8"/>
    </row>
    <row r="856" spans="1:15">
      <c r="A856" s="8">
        <v>40110</v>
      </c>
      <c r="B856" s="8" t="s">
        <v>131</v>
      </c>
      <c r="C856" s="18">
        <v>42325</v>
      </c>
      <c r="D856" s="15">
        <v>0.92708333333333337</v>
      </c>
      <c r="E856" s="15">
        <v>0.92708333333333337</v>
      </c>
      <c r="F856" s="4">
        <v>42325.927083333336</v>
      </c>
      <c r="G856">
        <v>80</v>
      </c>
      <c r="J856">
        <v>8</v>
      </c>
      <c r="M856" t="s">
        <v>444</v>
      </c>
      <c r="N856" s="8"/>
    </row>
    <row r="857" spans="1:15">
      <c r="A857" s="8">
        <v>40110</v>
      </c>
      <c r="B857" s="8" t="s">
        <v>131</v>
      </c>
      <c r="C857" s="18">
        <v>42325</v>
      </c>
      <c r="D857" s="15">
        <v>0.9375</v>
      </c>
      <c r="E857" s="15">
        <v>0.9375</v>
      </c>
      <c r="F857" s="4">
        <v>42325.9375</v>
      </c>
      <c r="G857">
        <v>93</v>
      </c>
      <c r="J857">
        <v>4</v>
      </c>
      <c r="M857" t="s">
        <v>459</v>
      </c>
      <c r="N857" s="8"/>
    </row>
    <row r="858" spans="1:15">
      <c r="A858" s="8">
        <v>40110</v>
      </c>
      <c r="B858" s="8" t="s">
        <v>131</v>
      </c>
      <c r="C858" s="18">
        <v>42325</v>
      </c>
      <c r="D858" s="15">
        <v>0.94791666666666663</v>
      </c>
      <c r="E858" s="15">
        <v>0.95138888888888884</v>
      </c>
      <c r="F858" s="4">
        <v>42325.951388888891</v>
      </c>
      <c r="G858">
        <v>82</v>
      </c>
      <c r="J858">
        <v>8</v>
      </c>
      <c r="M858" t="s">
        <v>444</v>
      </c>
      <c r="N858" s="8"/>
    </row>
    <row r="859" spans="1:15">
      <c r="A859" s="8">
        <v>40110</v>
      </c>
      <c r="B859" s="8" t="s">
        <v>131</v>
      </c>
      <c r="C859" s="18">
        <v>42325</v>
      </c>
      <c r="D859" s="15">
        <v>0.95833333333333337</v>
      </c>
      <c r="E859" s="15">
        <v>0.95833333333333337</v>
      </c>
      <c r="F859" s="4">
        <v>42325.958333333336</v>
      </c>
      <c r="G859">
        <v>104</v>
      </c>
      <c r="M859" t="s">
        <v>458</v>
      </c>
      <c r="N859" s="8"/>
    </row>
    <row r="860" spans="1:15">
      <c r="A860" s="8">
        <v>40110</v>
      </c>
      <c r="B860" s="8" t="s">
        <v>131</v>
      </c>
      <c r="C860" s="18">
        <v>42326</v>
      </c>
      <c r="D860" s="15">
        <v>1.0416666666666666E-2</v>
      </c>
      <c r="E860" s="15">
        <v>1.3194444444444444E-2</v>
      </c>
      <c r="F860" s="4">
        <v>42326.013194444444</v>
      </c>
      <c r="G860">
        <v>80</v>
      </c>
      <c r="M860" t="s">
        <v>457</v>
      </c>
      <c r="N860" s="8"/>
    </row>
    <row r="861" spans="1:15">
      <c r="A861" s="8">
        <v>40110</v>
      </c>
      <c r="B861" s="8" t="s">
        <v>131</v>
      </c>
      <c r="C861" s="18">
        <v>42326</v>
      </c>
      <c r="D861" s="15">
        <v>1.0416666666666666E-2</v>
      </c>
      <c r="E861" s="15">
        <v>1.5972222222222224E-2</v>
      </c>
      <c r="F861" s="4">
        <v>42326.015972222223</v>
      </c>
      <c r="J861">
        <v>8</v>
      </c>
      <c r="M861" t="s">
        <v>456</v>
      </c>
      <c r="N861" s="8"/>
    </row>
    <row r="862" spans="1:15">
      <c r="A862" s="8">
        <v>40110</v>
      </c>
      <c r="B862" s="8" t="s">
        <v>131</v>
      </c>
      <c r="C862" s="18">
        <v>42326</v>
      </c>
      <c r="D862" s="15">
        <v>4.1666666666666664E-2</v>
      </c>
      <c r="E862" s="15">
        <v>3.9583333333333331E-2</v>
      </c>
      <c r="F862" s="4">
        <v>42326.039583333331</v>
      </c>
      <c r="G862">
        <v>77</v>
      </c>
      <c r="N862" s="8"/>
    </row>
    <row r="863" spans="1:15">
      <c r="A863" s="8">
        <v>40110</v>
      </c>
      <c r="B863" s="8" t="s">
        <v>131</v>
      </c>
      <c r="C863" s="18">
        <v>42326</v>
      </c>
      <c r="D863" s="15">
        <v>4.1666666666666664E-2</v>
      </c>
      <c r="E863" s="15">
        <v>4.027777777777778E-2</v>
      </c>
      <c r="F863" s="4">
        <v>42326.040277777778</v>
      </c>
      <c r="J863">
        <v>12</v>
      </c>
      <c r="M863" t="s">
        <v>455</v>
      </c>
      <c r="N863" s="8"/>
    </row>
    <row r="864" spans="1:15">
      <c r="A864" s="8">
        <v>40110</v>
      </c>
      <c r="B864" s="8" t="s">
        <v>131</v>
      </c>
      <c r="C864" s="18">
        <v>42326</v>
      </c>
      <c r="D864" s="15">
        <v>5.2083333333333336E-2</v>
      </c>
      <c r="E864" s="15">
        <v>5.2083333333333336E-2</v>
      </c>
      <c r="F864" s="4">
        <v>42326.052083333336</v>
      </c>
      <c r="G864">
        <v>116</v>
      </c>
      <c r="I864">
        <v>7</v>
      </c>
      <c r="M864" t="s">
        <v>454</v>
      </c>
      <c r="N864" s="8"/>
    </row>
    <row r="865" spans="1:14">
      <c r="A865" s="8">
        <v>40110</v>
      </c>
      <c r="B865" s="8" t="s">
        <v>131</v>
      </c>
      <c r="C865" s="18">
        <v>42326</v>
      </c>
      <c r="D865" s="15">
        <v>0.29166666666666669</v>
      </c>
      <c r="E865" s="15">
        <v>0.30555555555555552</v>
      </c>
      <c r="F865" s="4">
        <v>42326.305555555555</v>
      </c>
      <c r="G865">
        <v>294</v>
      </c>
      <c r="K865">
        <v>4.5999999999999996</v>
      </c>
      <c r="M865" t="s">
        <v>453</v>
      </c>
      <c r="N865" s="8"/>
    </row>
    <row r="866" spans="1:14">
      <c r="A866" s="8">
        <v>40110</v>
      </c>
      <c r="B866" s="8" t="s">
        <v>131</v>
      </c>
      <c r="C866" s="18">
        <v>42326</v>
      </c>
      <c r="D866" s="15">
        <v>0.33333333333333331</v>
      </c>
      <c r="E866" s="15">
        <v>0.34027777777777773</v>
      </c>
      <c r="F866" s="4">
        <v>42326.340277777781</v>
      </c>
      <c r="G866">
        <v>274</v>
      </c>
      <c r="M866" t="s">
        <v>452</v>
      </c>
      <c r="N866" s="8"/>
    </row>
    <row r="867" spans="1:14">
      <c r="A867" s="8">
        <v>40110</v>
      </c>
      <c r="B867" s="8" t="s">
        <v>131</v>
      </c>
      <c r="C867" s="18">
        <v>42326</v>
      </c>
      <c r="D867" s="15">
        <v>0.33333333333333331</v>
      </c>
      <c r="E867" s="15">
        <v>0.3576388888888889</v>
      </c>
      <c r="F867" s="4">
        <v>42326.357638888891</v>
      </c>
      <c r="G867">
        <v>251</v>
      </c>
      <c r="H867">
        <v>25</v>
      </c>
      <c r="I867">
        <v>40.6</v>
      </c>
      <c r="K867">
        <v>4.1100000000000003</v>
      </c>
      <c r="M867" t="s">
        <v>445</v>
      </c>
      <c r="N867" s="8"/>
    </row>
    <row r="868" spans="1:14">
      <c r="A868" s="8">
        <v>40110</v>
      </c>
      <c r="B868" s="8" t="s">
        <v>131</v>
      </c>
      <c r="C868" s="18">
        <v>42326</v>
      </c>
      <c r="D868" s="15">
        <v>0.375</v>
      </c>
      <c r="E868" s="15">
        <v>0.39583333333333331</v>
      </c>
      <c r="F868" s="4">
        <v>42326.395833333336</v>
      </c>
      <c r="M868" t="s">
        <v>451</v>
      </c>
      <c r="N868" s="8"/>
    </row>
    <row r="869" spans="1:14">
      <c r="A869" s="8">
        <v>40110</v>
      </c>
      <c r="B869" s="8" t="s">
        <v>131</v>
      </c>
      <c r="C869" s="18">
        <v>42326</v>
      </c>
      <c r="D869" s="15">
        <v>0.39583333333333331</v>
      </c>
      <c r="E869" s="15">
        <v>0.39930555555555558</v>
      </c>
      <c r="F869" s="4">
        <v>42326.399305555555</v>
      </c>
      <c r="G869">
        <v>319</v>
      </c>
      <c r="K869">
        <v>0.79</v>
      </c>
      <c r="M869" t="s">
        <v>447</v>
      </c>
      <c r="N869" s="8"/>
    </row>
    <row r="870" spans="1:14">
      <c r="A870" s="8">
        <v>40110</v>
      </c>
      <c r="B870" s="8" t="s">
        <v>131</v>
      </c>
      <c r="C870" s="18">
        <v>42326</v>
      </c>
      <c r="D870" s="15">
        <v>0.4375</v>
      </c>
      <c r="E870" s="15">
        <v>0.4201388888888889</v>
      </c>
      <c r="F870" s="4">
        <v>42326.420138888891</v>
      </c>
      <c r="G870">
        <v>362</v>
      </c>
      <c r="K870">
        <v>2.84</v>
      </c>
      <c r="L870">
        <v>0.1</v>
      </c>
      <c r="M870" t="s">
        <v>450</v>
      </c>
      <c r="N870" s="8"/>
    </row>
    <row r="871" spans="1:14">
      <c r="A871" s="8">
        <v>40110</v>
      </c>
      <c r="B871" s="8" t="s">
        <v>131</v>
      </c>
      <c r="C871" s="18">
        <v>42326</v>
      </c>
      <c r="D871" s="15">
        <v>0.45833333333333331</v>
      </c>
      <c r="E871" s="15">
        <v>0.4597222222222222</v>
      </c>
      <c r="F871" s="4">
        <v>42326.459722222222</v>
      </c>
      <c r="G871">
        <v>314</v>
      </c>
      <c r="L871">
        <v>0.1</v>
      </c>
      <c r="M871" t="s">
        <v>331</v>
      </c>
      <c r="N871" s="8"/>
    </row>
    <row r="872" spans="1:14">
      <c r="A872" s="8">
        <v>40110</v>
      </c>
      <c r="B872" s="8" t="s">
        <v>131</v>
      </c>
      <c r="C872" s="18">
        <v>42326</v>
      </c>
      <c r="D872" s="15">
        <v>0.45833333333333331</v>
      </c>
      <c r="E872" s="15">
        <v>0.46875</v>
      </c>
      <c r="F872" s="4">
        <v>42326.46875</v>
      </c>
      <c r="M872" t="s">
        <v>449</v>
      </c>
      <c r="N872" s="8"/>
    </row>
    <row r="873" spans="1:14">
      <c r="A873" s="8">
        <v>40110</v>
      </c>
      <c r="B873" s="8" t="s">
        <v>131</v>
      </c>
      <c r="C873" s="18">
        <v>42326</v>
      </c>
      <c r="D873" s="15">
        <v>0.45833333333333331</v>
      </c>
      <c r="E873" s="15">
        <v>0.4694444444444445</v>
      </c>
      <c r="F873" s="4">
        <v>42326.469444444447</v>
      </c>
      <c r="M873" t="s">
        <v>433</v>
      </c>
      <c r="N873" s="8"/>
    </row>
    <row r="874" spans="1:14">
      <c r="A874" s="8">
        <v>40110</v>
      </c>
      <c r="B874" s="8" t="s">
        <v>131</v>
      </c>
      <c r="C874" s="18">
        <v>42326</v>
      </c>
      <c r="D874" s="15">
        <v>0.45833333333333331</v>
      </c>
      <c r="E874" s="15">
        <v>0.47986111111111113</v>
      </c>
      <c r="F874" s="4">
        <v>42326.479861111111</v>
      </c>
      <c r="G874">
        <v>279</v>
      </c>
      <c r="M874" t="s">
        <v>436</v>
      </c>
      <c r="N874" s="8"/>
    </row>
    <row r="875" spans="1:14">
      <c r="A875" s="8">
        <v>40110</v>
      </c>
      <c r="B875" s="8" t="s">
        <v>131</v>
      </c>
      <c r="C875" s="18">
        <v>42326</v>
      </c>
      <c r="D875" s="15">
        <v>0.45833333333333331</v>
      </c>
      <c r="E875" s="15">
        <v>0.4826388888888889</v>
      </c>
      <c r="F875" s="4">
        <v>42326.482638888891</v>
      </c>
      <c r="G875">
        <v>284</v>
      </c>
      <c r="M875" t="s">
        <v>434</v>
      </c>
      <c r="N875" s="8"/>
    </row>
    <row r="876" spans="1:14">
      <c r="A876" s="8">
        <v>40110</v>
      </c>
      <c r="B876" s="8" t="s">
        <v>131</v>
      </c>
      <c r="C876" s="18">
        <v>42326</v>
      </c>
      <c r="D876" s="15">
        <v>0.45833333333333331</v>
      </c>
      <c r="E876" s="15">
        <v>0.48333333333333334</v>
      </c>
      <c r="F876" s="4">
        <v>42326.48333333333</v>
      </c>
      <c r="M876" t="s">
        <v>433</v>
      </c>
      <c r="N876" s="8"/>
    </row>
    <row r="877" spans="1:14">
      <c r="A877" s="8">
        <v>40110</v>
      </c>
      <c r="B877" s="8" t="s">
        <v>131</v>
      </c>
      <c r="C877" s="18">
        <v>42326</v>
      </c>
      <c r="D877" s="15">
        <v>0.45833333333333331</v>
      </c>
      <c r="E877" s="15">
        <v>0.49374999999999997</v>
      </c>
      <c r="F877" s="4">
        <v>42326.493750000001</v>
      </c>
      <c r="G877">
        <v>213</v>
      </c>
      <c r="M877" t="s">
        <v>435</v>
      </c>
      <c r="N877" s="8"/>
    </row>
    <row r="878" spans="1:14">
      <c r="A878" s="8">
        <v>40110</v>
      </c>
      <c r="B878" s="8" t="s">
        <v>131</v>
      </c>
      <c r="C878" s="18">
        <v>42326</v>
      </c>
      <c r="D878" s="15">
        <v>0.45833333333333331</v>
      </c>
      <c r="E878" s="15">
        <v>0.50763888888888886</v>
      </c>
      <c r="F878" s="4">
        <v>42326.507638888892</v>
      </c>
      <c r="G878">
        <v>206</v>
      </c>
      <c r="M878" t="s">
        <v>432</v>
      </c>
      <c r="N878" s="8"/>
    </row>
    <row r="879" spans="1:14">
      <c r="A879" s="8">
        <v>40110</v>
      </c>
      <c r="B879" s="8" t="s">
        <v>131</v>
      </c>
      <c r="C879" s="18">
        <v>42326</v>
      </c>
      <c r="D879" s="15">
        <v>0.5</v>
      </c>
      <c r="E879" s="15">
        <v>0.53749999999999998</v>
      </c>
      <c r="F879" s="4">
        <v>42326.537499999999</v>
      </c>
      <c r="G879">
        <v>199</v>
      </c>
      <c r="H879">
        <v>25</v>
      </c>
      <c r="I879">
        <v>54</v>
      </c>
      <c r="K879">
        <v>5.79</v>
      </c>
      <c r="M879" t="s">
        <v>448</v>
      </c>
      <c r="N879" s="8"/>
    </row>
    <row r="880" spans="1:14">
      <c r="A880" s="8">
        <v>40110</v>
      </c>
      <c r="B880" s="8" t="s">
        <v>131</v>
      </c>
      <c r="C880" s="18">
        <v>42326</v>
      </c>
      <c r="D880" s="15">
        <v>0.61458333333333337</v>
      </c>
      <c r="E880" s="15">
        <v>0.61527777777777781</v>
      </c>
      <c r="F880" s="4">
        <v>42326.615277777775</v>
      </c>
      <c r="G880">
        <v>264</v>
      </c>
      <c r="K880">
        <v>1.68</v>
      </c>
      <c r="M880" t="s">
        <v>447</v>
      </c>
      <c r="N880" s="8"/>
    </row>
    <row r="881" spans="1:14">
      <c r="A881" s="8">
        <v>40110</v>
      </c>
      <c r="B881" s="8" t="s">
        <v>131</v>
      </c>
      <c r="C881" s="18">
        <v>42326</v>
      </c>
      <c r="D881" s="15">
        <v>0.67708333333333337</v>
      </c>
      <c r="E881" s="15">
        <v>0.68194444444444446</v>
      </c>
      <c r="F881" s="4">
        <v>42326.681944444441</v>
      </c>
      <c r="G881">
        <v>182</v>
      </c>
      <c r="M881" t="s">
        <v>446</v>
      </c>
      <c r="N881" s="8"/>
    </row>
    <row r="882" spans="1:14">
      <c r="A882" s="8">
        <v>40110</v>
      </c>
      <c r="B882" s="8" t="s">
        <v>131</v>
      </c>
      <c r="C882" s="18">
        <v>42326</v>
      </c>
      <c r="D882" s="15">
        <v>0.75</v>
      </c>
      <c r="E882" s="15">
        <v>0.75</v>
      </c>
      <c r="F882" s="4">
        <v>42326.75</v>
      </c>
      <c r="G882">
        <v>84</v>
      </c>
      <c r="H882">
        <v>30</v>
      </c>
      <c r="I882">
        <v>69.67</v>
      </c>
      <c r="K882">
        <v>4.1900000000000004</v>
      </c>
      <c r="M882" t="s">
        <v>445</v>
      </c>
      <c r="N882" s="8"/>
    </row>
    <row r="883" spans="1:14">
      <c r="A883" s="8">
        <v>40110</v>
      </c>
      <c r="B883" s="8" t="s">
        <v>131</v>
      </c>
      <c r="C883" s="18">
        <v>42326</v>
      </c>
      <c r="D883" s="15">
        <v>0.76041666666666663</v>
      </c>
      <c r="E883" s="15">
        <v>0.76666666666666661</v>
      </c>
      <c r="F883" s="4">
        <v>42326.76666666667</v>
      </c>
      <c r="G883">
        <v>88</v>
      </c>
      <c r="M883" t="s">
        <v>107</v>
      </c>
      <c r="N883" s="8"/>
    </row>
    <row r="884" spans="1:14">
      <c r="A884" s="8">
        <v>40110</v>
      </c>
      <c r="B884" s="8" t="s">
        <v>131</v>
      </c>
      <c r="C884" s="18">
        <v>42326</v>
      </c>
      <c r="D884" s="15">
        <v>0.77083333333333337</v>
      </c>
      <c r="E884" s="15">
        <v>0.7715277777777777</v>
      </c>
      <c r="F884" s="4">
        <v>42326.771527777775</v>
      </c>
      <c r="J884">
        <v>8</v>
      </c>
      <c r="M884" t="s">
        <v>444</v>
      </c>
      <c r="N884" s="8"/>
    </row>
    <row r="885" spans="1:14">
      <c r="A885" s="8">
        <v>40110</v>
      </c>
      <c r="B885" s="8" t="s">
        <v>131</v>
      </c>
      <c r="C885" s="18">
        <v>42326</v>
      </c>
      <c r="D885" s="15">
        <v>0.78125</v>
      </c>
      <c r="E885" s="15">
        <v>0.78055555555555556</v>
      </c>
      <c r="F885" s="4">
        <v>42326.780555555553</v>
      </c>
      <c r="G885">
        <v>120</v>
      </c>
      <c r="N885" s="8"/>
    </row>
    <row r="886" spans="1:14">
      <c r="A886" s="8">
        <v>40110</v>
      </c>
      <c r="B886" s="8" t="s">
        <v>131</v>
      </c>
      <c r="C886" s="18">
        <v>42326</v>
      </c>
      <c r="D886" s="15">
        <v>0.91666666666666663</v>
      </c>
      <c r="E886" s="15">
        <v>0.9375</v>
      </c>
      <c r="F886" s="4">
        <v>42326.9375</v>
      </c>
      <c r="G886">
        <v>144</v>
      </c>
      <c r="I886">
        <v>12</v>
      </c>
      <c r="M886" t="s">
        <v>443</v>
      </c>
      <c r="N886" s="8"/>
    </row>
    <row r="887" spans="1:14">
      <c r="A887" s="8">
        <v>40110</v>
      </c>
      <c r="B887" s="8" t="s">
        <v>131</v>
      </c>
      <c r="C887" s="18">
        <v>42326</v>
      </c>
      <c r="D887" s="15">
        <v>0.91666666666666663</v>
      </c>
      <c r="E887" s="15">
        <v>0.94027777777777777</v>
      </c>
      <c r="F887" s="4">
        <v>42326.94027777778</v>
      </c>
      <c r="M887" t="s">
        <v>442</v>
      </c>
      <c r="N887" s="8"/>
    </row>
    <row r="888" spans="1:14">
      <c r="A888" s="8">
        <v>40110</v>
      </c>
      <c r="B888" s="8" t="s">
        <v>131</v>
      </c>
      <c r="C888" s="18">
        <v>42326</v>
      </c>
      <c r="D888" s="15">
        <v>0.95833333333333337</v>
      </c>
      <c r="E888" s="15"/>
      <c r="F888" s="4">
        <v>42326.958333333336</v>
      </c>
      <c r="G888">
        <v>160</v>
      </c>
      <c r="M888" t="s">
        <v>441</v>
      </c>
      <c r="N888" s="8"/>
    </row>
    <row r="889" spans="1:14">
      <c r="A889" s="8">
        <v>40110</v>
      </c>
      <c r="B889" s="8" t="s">
        <v>131</v>
      </c>
      <c r="C889" s="18">
        <v>42326</v>
      </c>
      <c r="D889" s="15">
        <v>0.45833333333333331</v>
      </c>
      <c r="E889" s="15">
        <v>0.99652777777777779</v>
      </c>
      <c r="F889" s="4">
        <v>42326.996527777781</v>
      </c>
      <c r="G889">
        <v>234</v>
      </c>
      <c r="M889" t="s">
        <v>434</v>
      </c>
      <c r="N889" s="8"/>
    </row>
    <row r="890" spans="1:14">
      <c r="A890" s="8">
        <v>40110</v>
      </c>
      <c r="B890" s="8" t="s">
        <v>131</v>
      </c>
      <c r="C890" s="18">
        <v>42326</v>
      </c>
      <c r="D890" s="15">
        <v>0.45833333333333331</v>
      </c>
      <c r="E890" s="15">
        <v>0.99722222222222223</v>
      </c>
      <c r="F890" s="4">
        <v>42326.99722222222</v>
      </c>
      <c r="M890" t="s">
        <v>433</v>
      </c>
      <c r="N890" s="8"/>
    </row>
    <row r="891" spans="1:14">
      <c r="A891" s="8">
        <v>40110</v>
      </c>
      <c r="B891" s="8" t="s">
        <v>131</v>
      </c>
      <c r="C891" s="18">
        <v>42327</v>
      </c>
      <c r="D891" s="15">
        <v>0.29166666666666669</v>
      </c>
      <c r="E891" s="15">
        <v>0.30416666666666664</v>
      </c>
      <c r="F891" s="4">
        <v>42327.304166666669</v>
      </c>
      <c r="G891">
        <v>244</v>
      </c>
      <c r="K891">
        <v>3.35</v>
      </c>
      <c r="M891" t="s">
        <v>440</v>
      </c>
      <c r="N891" s="8"/>
    </row>
    <row r="892" spans="1:14">
      <c r="A892" s="8">
        <v>40110</v>
      </c>
      <c r="B892" s="8" t="s">
        <v>131</v>
      </c>
      <c r="C892" s="18">
        <v>42327</v>
      </c>
      <c r="D892" s="15">
        <v>0.33333333333333331</v>
      </c>
      <c r="E892" s="15">
        <v>0.34166666666666662</v>
      </c>
      <c r="F892" s="4">
        <v>42327.341666666667</v>
      </c>
      <c r="G892">
        <v>181</v>
      </c>
      <c r="M892" t="s">
        <v>245</v>
      </c>
      <c r="N892" s="8"/>
    </row>
    <row r="893" spans="1:14">
      <c r="A893" s="8">
        <v>40110</v>
      </c>
      <c r="B893" s="8" t="s">
        <v>131</v>
      </c>
      <c r="C893" s="18">
        <v>42327</v>
      </c>
      <c r="D893" s="15">
        <v>0.33333333333333331</v>
      </c>
      <c r="E893" s="15">
        <v>0.3430555555555555</v>
      </c>
      <c r="F893" s="4">
        <v>42327.343055555553</v>
      </c>
      <c r="K893">
        <v>3.45</v>
      </c>
      <c r="M893" t="s">
        <v>429</v>
      </c>
      <c r="N893" s="8"/>
    </row>
    <row r="894" spans="1:14">
      <c r="A894" s="8">
        <v>40110</v>
      </c>
      <c r="B894" s="8" t="s">
        <v>131</v>
      </c>
      <c r="C894" s="18">
        <v>42327</v>
      </c>
      <c r="D894" s="15">
        <v>0.33333333333333331</v>
      </c>
      <c r="E894" s="15">
        <v>0.34583333333333338</v>
      </c>
      <c r="F894" s="4">
        <v>42327.345833333333</v>
      </c>
      <c r="H894">
        <v>25</v>
      </c>
      <c r="I894">
        <v>40.6</v>
      </c>
      <c r="M894" t="s">
        <v>245</v>
      </c>
      <c r="N894" s="8"/>
    </row>
    <row r="895" spans="1:14">
      <c r="A895" s="8">
        <v>40110</v>
      </c>
      <c r="B895" s="8" t="s">
        <v>131</v>
      </c>
      <c r="C895" s="18">
        <v>42327</v>
      </c>
      <c r="D895" s="15">
        <v>0.375</v>
      </c>
      <c r="E895" s="15"/>
      <c r="F895" s="4">
        <v>42327.375</v>
      </c>
      <c r="M895" t="s">
        <v>439</v>
      </c>
      <c r="N895" s="8"/>
    </row>
    <row r="896" spans="1:14">
      <c r="A896" s="8">
        <v>40110</v>
      </c>
      <c r="B896" s="8" t="s">
        <v>131</v>
      </c>
      <c r="C896" s="18">
        <v>42327</v>
      </c>
      <c r="D896" s="15">
        <v>0.38541666666666669</v>
      </c>
      <c r="E896" s="15">
        <v>0.38541666666666669</v>
      </c>
      <c r="F896" s="4">
        <v>42327.385416666664</v>
      </c>
      <c r="M896" t="s">
        <v>438</v>
      </c>
      <c r="N896" s="8"/>
    </row>
    <row r="897" spans="1:14">
      <c r="A897" s="8">
        <v>40110</v>
      </c>
      <c r="B897" s="8" t="s">
        <v>131</v>
      </c>
      <c r="C897" s="18">
        <v>42327</v>
      </c>
      <c r="D897" s="15">
        <v>0.41666666666666669</v>
      </c>
      <c r="E897" s="15">
        <v>0.41805555555555557</v>
      </c>
      <c r="F897" s="4">
        <v>42327.418055555558</v>
      </c>
      <c r="G897">
        <v>208</v>
      </c>
      <c r="M897" t="s">
        <v>437</v>
      </c>
      <c r="N897" s="8"/>
    </row>
    <row r="898" spans="1:14">
      <c r="A898" s="8">
        <v>40110</v>
      </c>
      <c r="B898" s="8" t="s">
        <v>131</v>
      </c>
      <c r="C898" s="18">
        <v>42327</v>
      </c>
      <c r="D898" s="15">
        <v>0.41666666666666669</v>
      </c>
      <c r="E898" s="15">
        <v>0.41875000000000001</v>
      </c>
      <c r="F898" s="4">
        <v>42327.418749999997</v>
      </c>
      <c r="M898" t="s">
        <v>433</v>
      </c>
      <c r="N898" s="8"/>
    </row>
    <row r="899" spans="1:14">
      <c r="A899" s="8">
        <v>40110</v>
      </c>
      <c r="B899" s="8" t="s">
        <v>131</v>
      </c>
      <c r="C899" s="18">
        <v>42327</v>
      </c>
      <c r="D899" s="15">
        <v>0.41666666666666669</v>
      </c>
      <c r="E899" s="15">
        <v>0.4284722222222222</v>
      </c>
      <c r="F899" s="4">
        <v>42327.428472222222</v>
      </c>
      <c r="G899">
        <v>176</v>
      </c>
      <c r="M899" t="s">
        <v>436</v>
      </c>
      <c r="N899" s="8"/>
    </row>
    <row r="900" spans="1:14">
      <c r="A900" s="8">
        <v>40110</v>
      </c>
      <c r="B900" s="8" t="s">
        <v>131</v>
      </c>
      <c r="C900" s="18">
        <v>42327</v>
      </c>
      <c r="D900" s="15">
        <v>0.41666666666666669</v>
      </c>
      <c r="E900" s="15">
        <v>0.43194444444444446</v>
      </c>
      <c r="F900" s="4">
        <v>42327.431944444441</v>
      </c>
      <c r="G900">
        <v>177</v>
      </c>
      <c r="M900" t="s">
        <v>434</v>
      </c>
      <c r="N900" s="8"/>
    </row>
    <row r="901" spans="1:14">
      <c r="A901" s="8">
        <v>40110</v>
      </c>
      <c r="B901" s="8" t="s">
        <v>131</v>
      </c>
      <c r="C901" s="18">
        <v>42327</v>
      </c>
      <c r="D901" s="15">
        <v>0.41666666666666669</v>
      </c>
      <c r="E901" s="15">
        <v>0.43263888888888885</v>
      </c>
      <c r="F901" s="4">
        <v>42327.432638888888</v>
      </c>
      <c r="M901" t="s">
        <v>433</v>
      </c>
      <c r="N901" s="8"/>
    </row>
    <row r="902" spans="1:14">
      <c r="A902" s="8">
        <v>40110</v>
      </c>
      <c r="B902" s="8" t="s">
        <v>131</v>
      </c>
      <c r="C902" s="18">
        <v>42327</v>
      </c>
      <c r="D902" s="15">
        <v>0.41666666666666669</v>
      </c>
      <c r="E902" s="15">
        <v>0.44236111111111115</v>
      </c>
      <c r="F902" s="4">
        <v>42327.442361111112</v>
      </c>
      <c r="G902">
        <v>147</v>
      </c>
      <c r="M902" t="s">
        <v>435</v>
      </c>
      <c r="N902" s="8"/>
    </row>
    <row r="903" spans="1:14">
      <c r="A903" s="8">
        <v>40110</v>
      </c>
      <c r="B903" s="8" t="s">
        <v>131</v>
      </c>
      <c r="C903" s="18">
        <v>42327</v>
      </c>
      <c r="D903" s="15">
        <v>0.41666666666666669</v>
      </c>
      <c r="E903" s="15">
        <v>0.44513888888888892</v>
      </c>
      <c r="F903" s="4">
        <v>42327.445138888892</v>
      </c>
      <c r="G903">
        <v>139</v>
      </c>
      <c r="M903" t="s">
        <v>434</v>
      </c>
      <c r="N903" s="8"/>
    </row>
    <row r="904" spans="1:14">
      <c r="A904" s="8">
        <v>40110</v>
      </c>
      <c r="B904" s="8" t="s">
        <v>131</v>
      </c>
      <c r="C904" s="18">
        <v>42327</v>
      </c>
      <c r="D904" s="15">
        <v>0.41666666666666669</v>
      </c>
      <c r="E904" s="15">
        <v>0.4458333333333333</v>
      </c>
      <c r="F904" s="4">
        <v>42327.445833333331</v>
      </c>
      <c r="M904" t="s">
        <v>433</v>
      </c>
      <c r="N904" s="8"/>
    </row>
    <row r="905" spans="1:14">
      <c r="A905" s="8">
        <v>40110</v>
      </c>
      <c r="B905" s="8" t="s">
        <v>131</v>
      </c>
      <c r="C905" s="18">
        <v>42327</v>
      </c>
      <c r="D905" s="15">
        <v>0.41666666666666669</v>
      </c>
      <c r="E905" s="15">
        <v>0.45694444444444443</v>
      </c>
      <c r="F905" s="4">
        <v>42327.456944444442</v>
      </c>
      <c r="G905">
        <v>102</v>
      </c>
      <c r="M905" t="s">
        <v>432</v>
      </c>
      <c r="N905" s="8"/>
    </row>
    <row r="906" spans="1:14">
      <c r="A906" s="8">
        <v>40110</v>
      </c>
      <c r="B906" s="8" t="s">
        <v>131</v>
      </c>
      <c r="C906" s="18">
        <v>42327</v>
      </c>
      <c r="D906" s="15">
        <v>0.41666666666666669</v>
      </c>
      <c r="E906" s="15">
        <v>0.4597222222222222</v>
      </c>
      <c r="F906" s="4">
        <v>42327.459722222222</v>
      </c>
      <c r="G906">
        <v>115</v>
      </c>
      <c r="M906" t="s">
        <v>431</v>
      </c>
      <c r="N906" s="8"/>
    </row>
    <row r="907" spans="1:14">
      <c r="A907" s="8">
        <v>40110</v>
      </c>
      <c r="B907" s="8" t="s">
        <v>131</v>
      </c>
      <c r="C907" s="18">
        <v>42327</v>
      </c>
      <c r="D907" s="15">
        <v>0.5</v>
      </c>
      <c r="E907" s="15">
        <v>0.50486111111111109</v>
      </c>
      <c r="F907" s="4">
        <v>42327.504861111112</v>
      </c>
      <c r="G907">
        <v>95</v>
      </c>
      <c r="M907" t="s">
        <v>430</v>
      </c>
      <c r="N907" s="12"/>
    </row>
    <row r="908" spans="1:14">
      <c r="A908" s="8">
        <v>40110</v>
      </c>
      <c r="B908" s="8" t="s">
        <v>131</v>
      </c>
      <c r="C908" s="18">
        <v>42327</v>
      </c>
      <c r="D908" s="15">
        <v>0.5</v>
      </c>
      <c r="E908" s="15">
        <v>0.50624999999999998</v>
      </c>
      <c r="F908" s="4">
        <v>42327.506249999999</v>
      </c>
      <c r="K908">
        <v>3.72</v>
      </c>
      <c r="M908" t="s">
        <v>429</v>
      </c>
      <c r="N908" s="12"/>
    </row>
    <row r="909" spans="1:14">
      <c r="A909" s="8">
        <v>40110</v>
      </c>
      <c r="B909" s="8" t="s">
        <v>131</v>
      </c>
      <c r="C909" s="18">
        <v>42327</v>
      </c>
      <c r="D909" s="15">
        <v>0.5</v>
      </c>
      <c r="E909" s="15">
        <v>0.50694444444444442</v>
      </c>
      <c r="F909" s="4">
        <v>42327.506944444445</v>
      </c>
      <c r="H909">
        <v>25</v>
      </c>
      <c r="I909">
        <v>70</v>
      </c>
      <c r="M909" t="s">
        <v>428</v>
      </c>
      <c r="N909" s="12"/>
    </row>
    <row r="910" spans="1:14">
      <c r="A910" s="8">
        <v>40110</v>
      </c>
      <c r="B910" s="8" t="s">
        <v>131</v>
      </c>
      <c r="C910" s="18">
        <v>42327</v>
      </c>
      <c r="D910" s="15">
        <v>0.5625</v>
      </c>
      <c r="E910" s="15">
        <v>0.56597222222222221</v>
      </c>
      <c r="F910" s="4">
        <v>42327.565972222219</v>
      </c>
      <c r="G910">
        <v>188</v>
      </c>
      <c r="M910" t="s">
        <v>427</v>
      </c>
      <c r="N910" s="12"/>
    </row>
    <row r="911" spans="1:14">
      <c r="A911" s="8">
        <v>40110</v>
      </c>
      <c r="B911" s="8" t="s">
        <v>131</v>
      </c>
      <c r="C911" s="18">
        <v>42327</v>
      </c>
      <c r="D911" s="15">
        <v>0.66666666666666663</v>
      </c>
      <c r="E911" s="15">
        <v>0.64583333333333337</v>
      </c>
      <c r="F911" s="4">
        <v>42327.645833333336</v>
      </c>
      <c r="G911">
        <v>145</v>
      </c>
      <c r="M911" t="s">
        <v>426</v>
      </c>
      <c r="N911" s="12"/>
    </row>
    <row r="912" spans="1:14">
      <c r="A912" s="8">
        <v>40110</v>
      </c>
      <c r="B912" s="8" t="s">
        <v>131</v>
      </c>
      <c r="C912" s="18">
        <v>42327</v>
      </c>
      <c r="D912" s="15">
        <v>0.66666666666666663</v>
      </c>
      <c r="E912" s="15">
        <v>0.64930555555555558</v>
      </c>
      <c r="F912" s="4">
        <v>42327.649305555555</v>
      </c>
      <c r="M912" t="s">
        <v>425</v>
      </c>
      <c r="N912" s="12"/>
    </row>
    <row r="913" spans="1:15">
      <c r="A913" s="8">
        <v>40110</v>
      </c>
      <c r="B913" s="8" t="s">
        <v>131</v>
      </c>
      <c r="C913" s="18">
        <v>42327</v>
      </c>
      <c r="D913" s="15">
        <v>0.66666666666666663</v>
      </c>
      <c r="E913" s="15">
        <v>0.67013888888888884</v>
      </c>
      <c r="F913" s="4">
        <v>42327.670138888891</v>
      </c>
      <c r="M913" t="s">
        <v>424</v>
      </c>
      <c r="N913" s="12"/>
    </row>
    <row r="914" spans="1:15">
      <c r="A914" s="8">
        <v>40110</v>
      </c>
      <c r="B914" s="8" t="s">
        <v>27</v>
      </c>
      <c r="C914" s="18">
        <v>42353</v>
      </c>
      <c r="D914" s="15">
        <v>0.66666666666666663</v>
      </c>
      <c r="E914" s="15">
        <v>0.67013888888888884</v>
      </c>
      <c r="F914" s="4">
        <v>42353.670138888891</v>
      </c>
      <c r="M914" t="s">
        <v>423</v>
      </c>
      <c r="N914" s="8"/>
      <c r="O914" s="8"/>
    </row>
    <row r="915" spans="1:15">
      <c r="A915" s="8">
        <v>40110</v>
      </c>
      <c r="B915" s="8" t="s">
        <v>27</v>
      </c>
      <c r="C915" s="18">
        <v>42353</v>
      </c>
      <c r="D915" s="15">
        <v>0.66666666666666663</v>
      </c>
      <c r="E915" s="15">
        <v>0.67361111111111116</v>
      </c>
      <c r="F915" s="4">
        <v>42353.673611111109</v>
      </c>
      <c r="G915">
        <v>121</v>
      </c>
      <c r="L915">
        <v>0</v>
      </c>
      <c r="M915" t="s">
        <v>422</v>
      </c>
      <c r="N915" s="12"/>
      <c r="O915" s="8"/>
    </row>
    <row r="916" spans="1:15">
      <c r="A916" s="8">
        <v>40110</v>
      </c>
      <c r="B916" s="8" t="s">
        <v>27</v>
      </c>
      <c r="C916" s="18">
        <v>42353</v>
      </c>
      <c r="D916" s="15">
        <v>0.66666666666666663</v>
      </c>
      <c r="E916" s="15">
        <v>0.75069444444444444</v>
      </c>
      <c r="F916" s="4">
        <v>42353.750694444447</v>
      </c>
      <c r="G916">
        <v>150</v>
      </c>
      <c r="M916" t="s">
        <v>421</v>
      </c>
      <c r="N916" s="12"/>
      <c r="O916" s="8"/>
    </row>
    <row r="917" spans="1:15">
      <c r="A917" s="8">
        <v>40110</v>
      </c>
      <c r="B917" s="8" t="s">
        <v>27</v>
      </c>
      <c r="C917" s="18">
        <v>42353</v>
      </c>
      <c r="D917" s="15">
        <v>0.66666666666666663</v>
      </c>
      <c r="E917" s="15">
        <v>0.76041666666666663</v>
      </c>
      <c r="F917" s="4">
        <v>42353.760416666664</v>
      </c>
      <c r="M917" t="s">
        <v>420</v>
      </c>
      <c r="N917" s="12"/>
      <c r="O917" s="8"/>
    </row>
    <row r="918" spans="1:15">
      <c r="A918" s="8">
        <v>40110</v>
      </c>
      <c r="B918" s="8" t="s">
        <v>27</v>
      </c>
      <c r="C918" s="18">
        <v>42353</v>
      </c>
      <c r="D918" s="15">
        <v>0.75</v>
      </c>
      <c r="E918" s="15">
        <v>0.76180555555555562</v>
      </c>
      <c r="F918" s="4">
        <v>42353.761805555558</v>
      </c>
      <c r="G918">
        <v>167</v>
      </c>
      <c r="K918">
        <v>8.32</v>
      </c>
      <c r="N918" s="12"/>
      <c r="O918" s="8"/>
    </row>
    <row r="919" spans="1:15">
      <c r="A919" s="8">
        <v>40110</v>
      </c>
      <c r="B919" s="8" t="s">
        <v>27</v>
      </c>
      <c r="C919" s="18">
        <v>42353</v>
      </c>
      <c r="D919" s="15">
        <v>0.75</v>
      </c>
      <c r="E919" s="15">
        <v>0.77222222222222225</v>
      </c>
      <c r="F919" s="4">
        <v>42353.772222222222</v>
      </c>
      <c r="H919">
        <v>47.2</v>
      </c>
      <c r="I919">
        <v>40</v>
      </c>
      <c r="M919" t="s">
        <v>419</v>
      </c>
      <c r="N919" s="12"/>
      <c r="O919" s="8"/>
    </row>
    <row r="920" spans="1:15">
      <c r="A920" s="8">
        <v>40110</v>
      </c>
      <c r="B920" s="8" t="s">
        <v>27</v>
      </c>
      <c r="C920" s="18">
        <v>42353</v>
      </c>
      <c r="D920" s="15">
        <v>0.79166666666666663</v>
      </c>
      <c r="E920" s="15">
        <v>0.79166666666666663</v>
      </c>
      <c r="F920" s="4">
        <v>42353.791666666664</v>
      </c>
      <c r="M920" t="s">
        <v>418</v>
      </c>
      <c r="N920" s="12"/>
      <c r="O920" s="8"/>
    </row>
    <row r="921" spans="1:15">
      <c r="A921" s="8">
        <v>40110</v>
      </c>
      <c r="B921" s="8" t="s">
        <v>27</v>
      </c>
      <c r="C921" s="18">
        <v>42353</v>
      </c>
      <c r="D921" s="15">
        <v>0.85416666666666663</v>
      </c>
      <c r="E921" s="15">
        <v>0.85138888888888886</v>
      </c>
      <c r="F921" s="4">
        <v>42353.851388888892</v>
      </c>
      <c r="G921">
        <v>109</v>
      </c>
      <c r="N921" s="12"/>
      <c r="O921" s="8"/>
    </row>
    <row r="922" spans="1:15">
      <c r="A922" s="8">
        <v>40110</v>
      </c>
      <c r="B922" s="8" t="s">
        <v>27</v>
      </c>
      <c r="C922" s="18">
        <v>42353</v>
      </c>
      <c r="D922" s="15">
        <v>0.88541666666666663</v>
      </c>
      <c r="E922" s="15">
        <v>0.89097222222222217</v>
      </c>
      <c r="F922" s="4">
        <v>42353.890972222223</v>
      </c>
      <c r="G922">
        <v>48</v>
      </c>
      <c r="J922">
        <v>32</v>
      </c>
      <c r="M922" t="s">
        <v>417</v>
      </c>
      <c r="N922" s="12"/>
      <c r="O922" s="8"/>
    </row>
    <row r="923" spans="1:15">
      <c r="A923" s="8">
        <v>40110</v>
      </c>
      <c r="B923" s="8" t="s">
        <v>27</v>
      </c>
      <c r="C923" s="18">
        <v>42353</v>
      </c>
      <c r="D923" s="15">
        <v>0.89583333333333337</v>
      </c>
      <c r="E923" s="15">
        <v>0.90208333333333324</v>
      </c>
      <c r="F923" s="4">
        <v>42353.902083333334</v>
      </c>
      <c r="G923">
        <v>83</v>
      </c>
      <c r="J923">
        <v>8</v>
      </c>
      <c r="M923" t="s">
        <v>416</v>
      </c>
      <c r="N923" s="12"/>
      <c r="O923" s="8"/>
    </row>
    <row r="924" spans="1:15">
      <c r="A924" s="8">
        <v>40110</v>
      </c>
      <c r="B924" s="8" t="s">
        <v>27</v>
      </c>
      <c r="C924" s="18">
        <v>42353</v>
      </c>
      <c r="D924" s="15">
        <v>0.91666666666666663</v>
      </c>
      <c r="E924" s="15"/>
      <c r="F924" s="4">
        <v>42353.916666666664</v>
      </c>
      <c r="M924" t="s">
        <v>408</v>
      </c>
      <c r="N924" s="12"/>
      <c r="O924" s="8"/>
    </row>
    <row r="925" spans="1:15">
      <c r="A925" s="8">
        <v>40110</v>
      </c>
      <c r="B925" s="8" t="s">
        <v>27</v>
      </c>
      <c r="C925" s="18">
        <v>42353</v>
      </c>
      <c r="D925" s="15">
        <v>0.95833333333333337</v>
      </c>
      <c r="E925" s="15">
        <v>0.95763888888888893</v>
      </c>
      <c r="F925" s="4">
        <v>42353.957638888889</v>
      </c>
      <c r="G925">
        <v>189</v>
      </c>
      <c r="M925" t="s">
        <v>415</v>
      </c>
      <c r="N925" s="12"/>
      <c r="O925" s="8"/>
    </row>
    <row r="926" spans="1:15">
      <c r="A926" s="8">
        <v>40110</v>
      </c>
      <c r="B926" s="8" t="s">
        <v>27</v>
      </c>
      <c r="C926" s="18">
        <v>42354</v>
      </c>
      <c r="D926" s="15">
        <v>2.0833333333333332E-2</v>
      </c>
      <c r="E926" s="15"/>
      <c r="F926" s="4">
        <v>42354.020833333336</v>
      </c>
      <c r="M926" t="s">
        <v>414</v>
      </c>
      <c r="N926" s="12"/>
      <c r="O926" s="8"/>
    </row>
    <row r="927" spans="1:15">
      <c r="A927" s="8">
        <v>40110</v>
      </c>
      <c r="B927" s="8" t="s">
        <v>27</v>
      </c>
      <c r="C927" s="18">
        <v>42354</v>
      </c>
      <c r="D927" s="15">
        <v>8.3333333333333329E-2</v>
      </c>
      <c r="E927" s="15">
        <v>8.9583333333333334E-2</v>
      </c>
      <c r="F927" s="4">
        <v>42354.089583333334</v>
      </c>
      <c r="G927">
        <v>57</v>
      </c>
      <c r="M927" t="s">
        <v>413</v>
      </c>
      <c r="N927" s="12"/>
      <c r="O927" s="8"/>
    </row>
    <row r="928" spans="1:15">
      <c r="A928" s="8">
        <v>40110</v>
      </c>
      <c r="B928" s="8" t="s">
        <v>27</v>
      </c>
      <c r="C928" s="18">
        <v>42354</v>
      </c>
      <c r="D928" s="15">
        <v>8.3333333333333329E-2</v>
      </c>
      <c r="E928" s="15">
        <v>9.0972222222222218E-2</v>
      </c>
      <c r="F928" s="4">
        <v>42354.09097222222</v>
      </c>
      <c r="J928">
        <v>16</v>
      </c>
      <c r="M928" t="s">
        <v>412</v>
      </c>
      <c r="N928" s="12"/>
      <c r="O928" s="8"/>
    </row>
    <row r="929" spans="1:15">
      <c r="A929" s="8">
        <v>40110</v>
      </c>
      <c r="B929" s="8" t="s">
        <v>27</v>
      </c>
      <c r="C929" s="18">
        <v>42354</v>
      </c>
      <c r="D929" s="15">
        <v>0.10416666666666667</v>
      </c>
      <c r="E929" s="15">
        <v>0.10416666666666667</v>
      </c>
      <c r="F929" s="4">
        <v>42354.104166666664</v>
      </c>
      <c r="G929">
        <v>77</v>
      </c>
      <c r="N929" s="12"/>
      <c r="O929" s="8"/>
    </row>
    <row r="930" spans="1:15">
      <c r="A930" s="8">
        <v>40110</v>
      </c>
      <c r="B930" s="8" t="s">
        <v>27</v>
      </c>
      <c r="C930" s="18">
        <v>42354</v>
      </c>
      <c r="D930" s="15">
        <v>0.10416666666666667</v>
      </c>
      <c r="E930" s="15">
        <v>0.10625</v>
      </c>
      <c r="F930" s="4">
        <v>42354.106249999997</v>
      </c>
      <c r="J930">
        <v>12</v>
      </c>
      <c r="M930" t="s">
        <v>411</v>
      </c>
      <c r="N930" s="12"/>
      <c r="O930" s="8"/>
    </row>
    <row r="931" spans="1:15">
      <c r="A931" s="8">
        <v>40110</v>
      </c>
      <c r="B931" s="8" t="s">
        <v>27</v>
      </c>
      <c r="C931" s="18">
        <v>42354</v>
      </c>
      <c r="D931" s="15">
        <v>0.11458333333333333</v>
      </c>
      <c r="E931" s="15">
        <v>0.12013888888888889</v>
      </c>
      <c r="F931" s="4">
        <v>42354.120138888888</v>
      </c>
      <c r="G931">
        <v>168</v>
      </c>
      <c r="N931" s="12"/>
      <c r="O931" s="8"/>
    </row>
    <row r="932" spans="1:15">
      <c r="A932" s="8">
        <v>40110</v>
      </c>
      <c r="B932" s="8" t="s">
        <v>27</v>
      </c>
      <c r="C932" s="18">
        <v>42354</v>
      </c>
      <c r="D932" s="15">
        <v>0.29166666666666669</v>
      </c>
      <c r="E932" s="15"/>
      <c r="F932" s="4">
        <v>42354.291666666664</v>
      </c>
      <c r="G932">
        <v>150</v>
      </c>
      <c r="M932" t="s">
        <v>410</v>
      </c>
      <c r="N932" s="12"/>
      <c r="O932" s="8"/>
    </row>
    <row r="933" spans="1:15">
      <c r="A933" s="8">
        <v>40110</v>
      </c>
      <c r="B933" s="8" t="s">
        <v>27</v>
      </c>
      <c r="C933" s="18">
        <v>42354</v>
      </c>
      <c r="D933" s="15">
        <v>0.33333333333333331</v>
      </c>
      <c r="E933" s="15">
        <v>0.33680555555555558</v>
      </c>
      <c r="F933" s="4">
        <v>42354.336805555555</v>
      </c>
      <c r="M933" t="s">
        <v>232</v>
      </c>
      <c r="N933" s="12"/>
      <c r="O933" s="8"/>
    </row>
    <row r="934" spans="1:15">
      <c r="A934" s="8">
        <v>40110</v>
      </c>
      <c r="B934" s="8" t="s">
        <v>27</v>
      </c>
      <c r="C934" s="18">
        <v>42354</v>
      </c>
      <c r="D934" s="15">
        <v>0.33333333333333331</v>
      </c>
      <c r="E934" s="15">
        <v>0.34375</v>
      </c>
      <c r="F934" s="4">
        <v>42354.34375</v>
      </c>
      <c r="G934">
        <v>150</v>
      </c>
      <c r="K934">
        <v>4.17</v>
      </c>
      <c r="N934" s="12"/>
      <c r="O934" s="8"/>
    </row>
    <row r="935" spans="1:15">
      <c r="A935" s="8">
        <v>40110</v>
      </c>
      <c r="B935" s="8" t="s">
        <v>27</v>
      </c>
      <c r="C935" s="18">
        <v>42354</v>
      </c>
      <c r="D935" s="15">
        <v>3.3333333333333335</v>
      </c>
      <c r="E935" s="15">
        <v>0.34513888888888888</v>
      </c>
      <c r="F935" s="4">
        <v>42354.345138888886</v>
      </c>
      <c r="H935">
        <v>36.6</v>
      </c>
      <c r="I935">
        <v>25</v>
      </c>
      <c r="M935" t="s">
        <v>409</v>
      </c>
      <c r="N935" s="12"/>
      <c r="O935" s="8"/>
    </row>
    <row r="936" spans="1:15">
      <c r="A936" s="8">
        <v>40110</v>
      </c>
      <c r="B936" s="8" t="s">
        <v>27</v>
      </c>
      <c r="C936" s="18">
        <v>42354</v>
      </c>
      <c r="D936" s="15">
        <v>0.40625</v>
      </c>
      <c r="E936" s="15">
        <v>0.4069444444444445</v>
      </c>
      <c r="F936" s="4">
        <v>42354.406944444447</v>
      </c>
      <c r="G936">
        <v>192</v>
      </c>
      <c r="N936" s="12"/>
      <c r="O936" s="8"/>
    </row>
    <row r="937" spans="1:15">
      <c r="A937" s="8">
        <v>40110</v>
      </c>
      <c r="B937" s="8" t="s">
        <v>27</v>
      </c>
      <c r="C937" s="18">
        <v>42354</v>
      </c>
      <c r="D937" s="15">
        <v>0.45833333333333331</v>
      </c>
      <c r="E937" s="15"/>
      <c r="F937" s="4">
        <v>42354.458333333336</v>
      </c>
      <c r="M937" t="s">
        <v>408</v>
      </c>
      <c r="N937" s="12"/>
      <c r="O937" s="8"/>
    </row>
    <row r="938" spans="1:15">
      <c r="A938" s="8">
        <v>40110</v>
      </c>
      <c r="B938" s="8" t="s">
        <v>27</v>
      </c>
      <c r="C938" s="18">
        <v>42354</v>
      </c>
      <c r="D938" s="15">
        <v>0.45833333333333331</v>
      </c>
      <c r="E938" s="15">
        <v>0.47013888888888888</v>
      </c>
      <c r="F938" s="4">
        <v>42354.470138888886</v>
      </c>
      <c r="G938">
        <v>101</v>
      </c>
      <c r="M938" t="s">
        <v>111</v>
      </c>
      <c r="N938" s="12"/>
      <c r="O938" s="8"/>
    </row>
    <row r="939" spans="1:15">
      <c r="A939" s="8">
        <v>40110</v>
      </c>
      <c r="B939" s="8" t="s">
        <v>27</v>
      </c>
      <c r="C939" s="18">
        <v>42354</v>
      </c>
      <c r="D939" s="15">
        <v>0.45833333333333331</v>
      </c>
      <c r="E939" s="15">
        <v>0.47083333333333338</v>
      </c>
      <c r="F939" s="4">
        <v>42354.470833333333</v>
      </c>
      <c r="M939" t="s">
        <v>204</v>
      </c>
      <c r="N939" s="12"/>
      <c r="O939" s="8"/>
    </row>
    <row r="940" spans="1:15">
      <c r="A940" s="8">
        <v>40110</v>
      </c>
      <c r="B940" s="8" t="s">
        <v>27</v>
      </c>
      <c r="C940" s="18">
        <v>42354</v>
      </c>
      <c r="D940" s="15">
        <v>0.45833333333333331</v>
      </c>
      <c r="E940" s="15">
        <v>0.48125000000000001</v>
      </c>
      <c r="F940" s="4">
        <v>42354.481249999997</v>
      </c>
      <c r="G940">
        <v>71</v>
      </c>
      <c r="M940" t="s">
        <v>206</v>
      </c>
      <c r="N940" s="12"/>
      <c r="O940" s="8"/>
    </row>
    <row r="941" spans="1:15">
      <c r="A941" s="8">
        <v>40110</v>
      </c>
      <c r="B941" s="8" t="s">
        <v>27</v>
      </c>
      <c r="C941" s="18">
        <v>42354</v>
      </c>
      <c r="D941" s="15">
        <v>0.45833333333333331</v>
      </c>
      <c r="E941" s="15">
        <v>0.48194444444444445</v>
      </c>
      <c r="F941" s="4">
        <v>42354.481944444444</v>
      </c>
      <c r="J941">
        <v>12</v>
      </c>
      <c r="M941" t="s">
        <v>407</v>
      </c>
      <c r="N941" s="12"/>
      <c r="O941" s="8"/>
    </row>
    <row r="942" spans="1:15">
      <c r="A942" s="8">
        <v>40110</v>
      </c>
      <c r="B942" s="8" t="s">
        <v>27</v>
      </c>
      <c r="C942" s="18">
        <v>42354</v>
      </c>
      <c r="D942" s="15">
        <v>0.45833333333333331</v>
      </c>
      <c r="E942" s="15">
        <v>0.49236111111111108</v>
      </c>
      <c r="F942" s="4">
        <v>42354.492361111108</v>
      </c>
      <c r="G942">
        <v>84</v>
      </c>
      <c r="J942">
        <v>8</v>
      </c>
      <c r="M942" t="s">
        <v>406</v>
      </c>
      <c r="N942" s="12"/>
      <c r="O942" s="8"/>
    </row>
    <row r="943" spans="1:15">
      <c r="A943" s="8">
        <v>40110</v>
      </c>
      <c r="B943" s="8" t="s">
        <v>27</v>
      </c>
      <c r="C943" s="18">
        <v>42354</v>
      </c>
      <c r="D943" s="15">
        <v>0.45833333333333331</v>
      </c>
      <c r="E943" s="15">
        <v>0.49305555555555558</v>
      </c>
      <c r="F943" s="4">
        <v>42354.493055555555</v>
      </c>
      <c r="M943" t="s">
        <v>208</v>
      </c>
      <c r="N943" s="12"/>
      <c r="O943" s="8"/>
    </row>
    <row r="944" spans="1:15">
      <c r="A944" s="8">
        <v>40110</v>
      </c>
      <c r="B944" s="8" t="s">
        <v>27</v>
      </c>
      <c r="C944" s="18">
        <v>42354</v>
      </c>
      <c r="D944" s="15">
        <v>0.45833333333333331</v>
      </c>
      <c r="E944" s="15">
        <v>0.49374999999999997</v>
      </c>
      <c r="F944" s="4">
        <v>42354.493750000001</v>
      </c>
      <c r="G944">
        <v>84</v>
      </c>
      <c r="M944" t="s">
        <v>204</v>
      </c>
      <c r="N944" s="12"/>
      <c r="O944" s="8"/>
    </row>
    <row r="945" spans="1:15">
      <c r="A945" s="8">
        <v>40110</v>
      </c>
      <c r="B945" s="8" t="s">
        <v>27</v>
      </c>
      <c r="C945" s="18">
        <v>42354</v>
      </c>
      <c r="D945" s="15">
        <v>0.45833333333333331</v>
      </c>
      <c r="E945" s="15">
        <v>0.50416666666666665</v>
      </c>
      <c r="F945" s="4">
        <v>42354.504166666666</v>
      </c>
      <c r="G945">
        <v>87</v>
      </c>
      <c r="J945">
        <v>8</v>
      </c>
      <c r="M945" t="s">
        <v>405</v>
      </c>
      <c r="N945" s="12"/>
      <c r="O945" s="8"/>
    </row>
    <row r="946" spans="1:15">
      <c r="A946" s="8">
        <v>40110</v>
      </c>
      <c r="B946" s="8" t="s">
        <v>27</v>
      </c>
      <c r="C946" s="18">
        <v>42354</v>
      </c>
      <c r="D946" s="15">
        <v>0.45833333333333331</v>
      </c>
      <c r="E946" s="15">
        <v>0.50694444444444442</v>
      </c>
      <c r="F946" s="4">
        <v>42354.506944444445</v>
      </c>
      <c r="G946">
        <v>111</v>
      </c>
      <c r="M946" t="s">
        <v>208</v>
      </c>
      <c r="N946" s="12"/>
      <c r="O946" s="8"/>
    </row>
    <row r="947" spans="1:15">
      <c r="A947" s="8">
        <v>40110</v>
      </c>
      <c r="B947" s="8" t="s">
        <v>27</v>
      </c>
      <c r="C947" s="18">
        <v>42354</v>
      </c>
      <c r="D947" s="15">
        <v>0.45833333333333331</v>
      </c>
      <c r="E947" s="15">
        <v>0.50694444444444442</v>
      </c>
      <c r="F947" s="4">
        <v>42354.506944444445</v>
      </c>
      <c r="M947" t="s">
        <v>204</v>
      </c>
      <c r="N947" s="12"/>
      <c r="O947" s="8"/>
    </row>
    <row r="948" spans="1:15">
      <c r="A948" s="8">
        <v>40110</v>
      </c>
      <c r="B948" s="8" t="s">
        <v>27</v>
      </c>
      <c r="C948" s="18">
        <v>42354</v>
      </c>
      <c r="D948" s="15">
        <v>0.45833333333333331</v>
      </c>
      <c r="E948" s="15">
        <v>0.5180555555555556</v>
      </c>
      <c r="F948" s="4">
        <v>42354.518055555556</v>
      </c>
      <c r="G948">
        <v>113</v>
      </c>
      <c r="M948" t="s">
        <v>203</v>
      </c>
      <c r="N948" s="12"/>
      <c r="O948" s="8"/>
    </row>
    <row r="949" spans="1:15">
      <c r="A949" s="8">
        <v>40110</v>
      </c>
      <c r="B949" s="8" t="s">
        <v>27</v>
      </c>
      <c r="C949" s="18">
        <v>42354</v>
      </c>
      <c r="D949" s="15">
        <v>0.5</v>
      </c>
      <c r="E949" s="15">
        <v>0.54722222222222217</v>
      </c>
      <c r="F949" s="4">
        <v>42354.547222222223</v>
      </c>
      <c r="G949">
        <v>125</v>
      </c>
      <c r="K949">
        <v>4.92</v>
      </c>
      <c r="M949" t="s">
        <v>404</v>
      </c>
      <c r="N949" s="12"/>
      <c r="O949" s="8"/>
    </row>
    <row r="950" spans="1:15">
      <c r="A950" s="8">
        <v>40110</v>
      </c>
      <c r="B950" s="8" t="s">
        <v>27</v>
      </c>
      <c r="C950" s="18">
        <v>42354</v>
      </c>
      <c r="D950" s="15">
        <v>0.5</v>
      </c>
      <c r="E950" s="15">
        <v>0.54791666666666672</v>
      </c>
      <c r="F950" s="4">
        <v>42354.54791666667</v>
      </c>
      <c r="H950">
        <v>54</v>
      </c>
      <c r="I950">
        <v>25</v>
      </c>
      <c r="M950" t="s">
        <v>403</v>
      </c>
      <c r="N950" s="12"/>
      <c r="O950" s="8"/>
    </row>
    <row r="951" spans="1:15">
      <c r="A951" s="8">
        <v>40110</v>
      </c>
      <c r="B951" s="8" t="s">
        <v>27</v>
      </c>
      <c r="C951" s="18">
        <v>42354</v>
      </c>
      <c r="D951" s="15">
        <v>0.625</v>
      </c>
      <c r="E951" s="15">
        <v>0.62847222222222221</v>
      </c>
      <c r="F951" s="4">
        <v>42354.628472222219</v>
      </c>
      <c r="G951">
        <v>183</v>
      </c>
      <c r="N951" s="12"/>
      <c r="O951" s="8"/>
    </row>
    <row r="952" spans="1:15">
      <c r="A952" s="8">
        <v>40110</v>
      </c>
      <c r="B952" s="8" t="s">
        <v>27</v>
      </c>
      <c r="C952" s="18">
        <v>42354</v>
      </c>
      <c r="D952" s="15">
        <v>0.75</v>
      </c>
      <c r="E952" s="15">
        <v>0.74652777777777779</v>
      </c>
      <c r="F952" s="4">
        <v>42354.746527777781</v>
      </c>
      <c r="G952">
        <v>136</v>
      </c>
      <c r="N952" s="12"/>
      <c r="O952" s="8"/>
    </row>
    <row r="953" spans="1:15">
      <c r="A953" s="8">
        <v>40110</v>
      </c>
      <c r="B953" s="8" t="s">
        <v>27</v>
      </c>
      <c r="C953" s="18">
        <v>42354</v>
      </c>
      <c r="D953" s="15">
        <v>0.75</v>
      </c>
      <c r="E953" s="15">
        <v>0.75</v>
      </c>
      <c r="F953" s="4">
        <v>42354.75</v>
      </c>
      <c r="H953">
        <v>69.67</v>
      </c>
      <c r="I953">
        <v>30</v>
      </c>
      <c r="M953" t="s">
        <v>402</v>
      </c>
      <c r="N953" s="12"/>
      <c r="O953" s="8"/>
    </row>
    <row r="954" spans="1:15">
      <c r="A954" s="8">
        <v>40110</v>
      </c>
      <c r="B954" s="8" t="s">
        <v>27</v>
      </c>
      <c r="C954" s="18">
        <v>42354</v>
      </c>
      <c r="D954" s="15">
        <v>0.75</v>
      </c>
      <c r="E954" s="15">
        <v>0.75069444444444444</v>
      </c>
      <c r="F954" s="4">
        <v>42354.750694444447</v>
      </c>
      <c r="K954">
        <v>5.26</v>
      </c>
      <c r="N954" s="12"/>
      <c r="O954" s="8"/>
    </row>
    <row r="955" spans="1:15">
      <c r="A955" s="8">
        <v>40110</v>
      </c>
      <c r="B955" s="8" t="s">
        <v>27</v>
      </c>
      <c r="C955" s="18">
        <v>42354</v>
      </c>
      <c r="D955" s="15">
        <v>0.8125</v>
      </c>
      <c r="E955" s="15">
        <v>0.81180555555555556</v>
      </c>
      <c r="F955" s="4">
        <v>42354.811805555553</v>
      </c>
      <c r="G955">
        <v>60</v>
      </c>
      <c r="M955" t="s">
        <v>401</v>
      </c>
      <c r="N955" s="12"/>
      <c r="O955" s="8"/>
    </row>
    <row r="956" spans="1:15">
      <c r="A956" s="8">
        <v>40110</v>
      </c>
      <c r="B956" s="8" t="s">
        <v>27</v>
      </c>
      <c r="C956" s="18">
        <v>42354</v>
      </c>
      <c r="D956" s="15">
        <v>0.8125</v>
      </c>
      <c r="E956" s="15">
        <v>0.81319444444444444</v>
      </c>
      <c r="F956" s="4">
        <v>42354.813194444447</v>
      </c>
      <c r="J956">
        <v>16</v>
      </c>
      <c r="M956" t="s">
        <v>400</v>
      </c>
      <c r="N956" s="12"/>
      <c r="O956" s="8"/>
    </row>
    <row r="957" spans="1:15">
      <c r="A957" s="8">
        <v>40110</v>
      </c>
      <c r="B957" s="8" t="s">
        <v>27</v>
      </c>
      <c r="C957" s="18">
        <v>42354</v>
      </c>
      <c r="D957" s="15">
        <v>0.82291666666666663</v>
      </c>
      <c r="E957" s="15">
        <v>0.8256944444444444</v>
      </c>
      <c r="F957" s="4">
        <v>42354.825694444444</v>
      </c>
      <c r="G957">
        <v>77</v>
      </c>
      <c r="N957" s="12"/>
      <c r="O957" s="8"/>
    </row>
    <row r="958" spans="1:15">
      <c r="A958" s="8">
        <v>40110</v>
      </c>
      <c r="B958" s="8" t="s">
        <v>27</v>
      </c>
      <c r="C958" s="18">
        <v>42354</v>
      </c>
      <c r="D958" s="15">
        <v>0.82291666666666663</v>
      </c>
      <c r="E958" s="15">
        <v>0.82638888888888884</v>
      </c>
      <c r="F958" s="4">
        <v>42354.826388888891</v>
      </c>
      <c r="J958">
        <v>12</v>
      </c>
      <c r="M958" t="s">
        <v>399</v>
      </c>
      <c r="N958" s="12"/>
      <c r="O958" s="8"/>
    </row>
    <row r="959" spans="1:15">
      <c r="A959" s="8">
        <v>40110</v>
      </c>
      <c r="B959" s="8" t="s">
        <v>27</v>
      </c>
      <c r="C959" s="18">
        <v>42354</v>
      </c>
      <c r="D959" s="15">
        <v>0.83333333333333337</v>
      </c>
      <c r="E959" s="15">
        <v>0.83819444444444446</v>
      </c>
      <c r="F959" s="4">
        <v>42354.838194444441</v>
      </c>
      <c r="G959">
        <v>87</v>
      </c>
      <c r="N959" s="12"/>
      <c r="O959" s="8"/>
    </row>
    <row r="960" spans="1:15">
      <c r="A960" s="8">
        <v>40110</v>
      </c>
      <c r="B960" s="8" t="s">
        <v>27</v>
      </c>
      <c r="C960" s="18">
        <v>42354</v>
      </c>
      <c r="D960" s="15">
        <v>0.83333333333333337</v>
      </c>
      <c r="E960" s="15">
        <v>0.83958333333333324</v>
      </c>
      <c r="F960" s="4">
        <v>42354.839583333334</v>
      </c>
      <c r="J960">
        <v>8</v>
      </c>
      <c r="M960" t="s">
        <v>398</v>
      </c>
      <c r="N960" s="12"/>
      <c r="O960" s="8"/>
    </row>
    <row r="961" spans="1:15">
      <c r="A961" s="8">
        <v>40110</v>
      </c>
      <c r="B961" s="8" t="s">
        <v>27</v>
      </c>
      <c r="C961" s="18">
        <v>42354</v>
      </c>
      <c r="D961" s="15">
        <v>0.91666666666666663</v>
      </c>
      <c r="E961" s="15">
        <v>0.92291666666666661</v>
      </c>
      <c r="F961" s="4">
        <v>42354.92291666667</v>
      </c>
      <c r="G961">
        <v>67</v>
      </c>
      <c r="N961" s="12"/>
      <c r="O961" s="8"/>
    </row>
    <row r="962" spans="1:15">
      <c r="A962" s="8">
        <v>40110</v>
      </c>
      <c r="B962" s="8" t="s">
        <v>27</v>
      </c>
      <c r="C962" s="18">
        <v>42354</v>
      </c>
      <c r="D962" s="15">
        <v>0.91666666666666663</v>
      </c>
      <c r="E962" s="15">
        <v>0.9243055555555556</v>
      </c>
      <c r="F962" s="4">
        <v>42354.924305555556</v>
      </c>
      <c r="J962">
        <v>16</v>
      </c>
      <c r="M962" t="s">
        <v>397</v>
      </c>
      <c r="N962" s="12"/>
      <c r="O962" s="12"/>
    </row>
    <row r="963" spans="1:15">
      <c r="A963" s="8">
        <v>40110</v>
      </c>
      <c r="B963" s="8" t="s">
        <v>27</v>
      </c>
      <c r="C963" s="18">
        <v>42354</v>
      </c>
      <c r="D963" s="15">
        <v>0.91666666666666663</v>
      </c>
      <c r="E963" s="15">
        <v>0.93611111111111101</v>
      </c>
      <c r="F963" s="4">
        <v>42354.936111111114</v>
      </c>
      <c r="G963">
        <v>103</v>
      </c>
      <c r="N963" s="12"/>
      <c r="O963" s="12"/>
    </row>
    <row r="964" spans="1:15">
      <c r="A964" s="8">
        <v>40110</v>
      </c>
      <c r="B964" s="8" t="s">
        <v>27</v>
      </c>
      <c r="C964" s="18">
        <v>42354</v>
      </c>
      <c r="D964" s="15">
        <v>0.91666666666666663</v>
      </c>
      <c r="E964" s="15">
        <v>0.93680555555555556</v>
      </c>
      <c r="F964" s="4">
        <v>42354.936805555553</v>
      </c>
      <c r="H964">
        <v>12</v>
      </c>
      <c r="K964">
        <v>1.56</v>
      </c>
      <c r="M964" t="s">
        <v>396</v>
      </c>
      <c r="N964" s="12"/>
      <c r="O964" s="12"/>
    </row>
    <row r="965" spans="1:15">
      <c r="A965" s="8">
        <v>40110</v>
      </c>
      <c r="B965" s="8" t="s">
        <v>27</v>
      </c>
      <c r="C965" s="18">
        <v>42354</v>
      </c>
      <c r="D965" s="15">
        <v>0.95833333333333337</v>
      </c>
      <c r="E965" s="15"/>
      <c r="F965" s="4">
        <v>42354.958333333336</v>
      </c>
      <c r="M965" t="s">
        <v>395</v>
      </c>
      <c r="N965" s="12"/>
      <c r="O965" s="12"/>
    </row>
    <row r="966" spans="1:15">
      <c r="A966" s="8">
        <v>40110</v>
      </c>
      <c r="B966" s="8" t="s">
        <v>27</v>
      </c>
      <c r="C966" s="18">
        <v>42355</v>
      </c>
      <c r="D966" s="15">
        <v>4.1666666666666664E-2</v>
      </c>
      <c r="E966" s="15">
        <v>4.3750000000000004E-2</v>
      </c>
      <c r="F966" s="4">
        <v>42355.043749999997</v>
      </c>
      <c r="G966">
        <v>75</v>
      </c>
      <c r="M966" t="s">
        <v>300</v>
      </c>
      <c r="N966" s="12"/>
      <c r="O966" s="12"/>
    </row>
    <row r="967" spans="1:15">
      <c r="A967" s="8">
        <v>40110</v>
      </c>
      <c r="B967" s="8" t="s">
        <v>27</v>
      </c>
      <c r="C967" s="18">
        <v>42355</v>
      </c>
      <c r="D967" s="15">
        <v>4.1666666666666664E-2</v>
      </c>
      <c r="E967" s="15">
        <v>4.4444444444444446E-2</v>
      </c>
      <c r="F967" s="4">
        <v>42355.044444444444</v>
      </c>
      <c r="J967">
        <v>12</v>
      </c>
      <c r="M967" t="s">
        <v>394</v>
      </c>
      <c r="N967" s="12"/>
      <c r="O967" s="12"/>
    </row>
    <row r="968" spans="1:15">
      <c r="A968" s="8">
        <v>40110</v>
      </c>
      <c r="B968" s="8" t="s">
        <v>27</v>
      </c>
      <c r="C968" s="18">
        <v>42355</v>
      </c>
      <c r="D968" s="15">
        <v>6.25E-2</v>
      </c>
      <c r="E968" s="15">
        <v>5.7638888888888885E-2</v>
      </c>
      <c r="F968" s="4">
        <v>42355.057638888888</v>
      </c>
      <c r="G968">
        <v>88</v>
      </c>
      <c r="M968" t="s">
        <v>393</v>
      </c>
      <c r="N968" s="12"/>
      <c r="O968" s="12"/>
    </row>
    <row r="969" spans="1:15">
      <c r="A969" s="8">
        <v>40110</v>
      </c>
      <c r="B969" s="8" t="s">
        <v>27</v>
      </c>
      <c r="C969" s="18">
        <v>42355</v>
      </c>
      <c r="D969" s="15">
        <v>6.25E-2</v>
      </c>
      <c r="E969" s="15">
        <v>5.8333333333333327E-2</v>
      </c>
      <c r="F969" s="4">
        <v>42355.058333333334</v>
      </c>
      <c r="J969">
        <v>8</v>
      </c>
      <c r="M969" t="s">
        <v>392</v>
      </c>
      <c r="N969" s="12"/>
      <c r="O969" s="12"/>
    </row>
    <row r="970" spans="1:15">
      <c r="A970" s="8">
        <v>40110</v>
      </c>
      <c r="B970" s="8" t="s">
        <v>27</v>
      </c>
      <c r="C970" s="18">
        <v>42355</v>
      </c>
      <c r="D970" s="15">
        <v>0.29166666666666669</v>
      </c>
      <c r="E970" s="15">
        <v>0.32569444444444445</v>
      </c>
      <c r="F970" s="4">
        <v>42355.325694444444</v>
      </c>
      <c r="G970">
        <v>124</v>
      </c>
      <c r="M970" t="s">
        <v>391</v>
      </c>
      <c r="N970" s="12"/>
      <c r="O970" s="12"/>
    </row>
    <row r="971" spans="1:15">
      <c r="A971" s="8">
        <v>40110</v>
      </c>
      <c r="B971" s="8" t="s">
        <v>27</v>
      </c>
      <c r="C971" s="18">
        <v>42355</v>
      </c>
      <c r="D971" s="15">
        <v>0.33333333333333331</v>
      </c>
      <c r="E971" s="15">
        <v>0.34652777777777777</v>
      </c>
      <c r="F971" s="4">
        <v>42355.34652777778</v>
      </c>
      <c r="G971">
        <v>106</v>
      </c>
      <c r="H971">
        <v>35</v>
      </c>
      <c r="I971">
        <v>25</v>
      </c>
      <c r="M971" t="s">
        <v>390</v>
      </c>
      <c r="N971" s="12"/>
      <c r="O971" s="12"/>
    </row>
    <row r="972" spans="1:15">
      <c r="A972" s="8">
        <v>40110</v>
      </c>
      <c r="B972" s="8" t="s">
        <v>27</v>
      </c>
      <c r="C972" s="18">
        <v>42355</v>
      </c>
      <c r="D972" s="15">
        <v>0.33333333333333331</v>
      </c>
      <c r="E972" s="15">
        <v>0.34791666666666665</v>
      </c>
      <c r="F972" s="4">
        <v>42355.347916666666</v>
      </c>
      <c r="K972">
        <v>4.5599999999999996</v>
      </c>
      <c r="N972" s="12"/>
      <c r="O972" s="12"/>
    </row>
    <row r="973" spans="1:15">
      <c r="A973" s="8">
        <v>40110</v>
      </c>
      <c r="B973" s="8" t="s">
        <v>27</v>
      </c>
      <c r="C973" s="18">
        <v>42355</v>
      </c>
      <c r="D973" s="15">
        <v>0.40625</v>
      </c>
      <c r="E973" s="15">
        <v>0.42083333333333334</v>
      </c>
      <c r="F973" s="4">
        <v>42355.42083333333</v>
      </c>
      <c r="G973">
        <v>77</v>
      </c>
      <c r="J973">
        <v>12</v>
      </c>
      <c r="M973" t="s">
        <v>389</v>
      </c>
      <c r="N973" s="12"/>
      <c r="O973" s="12"/>
    </row>
    <row r="974" spans="1:15">
      <c r="A974" s="8">
        <v>40110</v>
      </c>
      <c r="B974" s="8" t="s">
        <v>27</v>
      </c>
      <c r="C974" s="18">
        <v>42355</v>
      </c>
      <c r="D974" s="15">
        <v>0.41666666666666669</v>
      </c>
      <c r="E974" s="15">
        <v>0.43055555555555558</v>
      </c>
      <c r="F974" s="4">
        <v>42355.430555555555</v>
      </c>
      <c r="G974">
        <v>104</v>
      </c>
      <c r="M974" t="s">
        <v>111</v>
      </c>
      <c r="N974" s="12"/>
      <c r="O974" s="12"/>
    </row>
    <row r="975" spans="1:15">
      <c r="A975" s="8">
        <v>40110</v>
      </c>
      <c r="B975" s="8" t="s">
        <v>27</v>
      </c>
      <c r="C975" s="18">
        <v>42355</v>
      </c>
      <c r="D975" s="15">
        <v>0.41666666666666669</v>
      </c>
      <c r="E975" s="15">
        <v>0.43194444444444446</v>
      </c>
      <c r="F975" s="4">
        <v>42355.431944444441</v>
      </c>
      <c r="M975" t="s">
        <v>204</v>
      </c>
      <c r="N975" s="12"/>
      <c r="O975" s="12"/>
    </row>
    <row r="976" spans="1:15">
      <c r="A976" s="8">
        <v>40110</v>
      </c>
      <c r="B976" s="8" t="s">
        <v>27</v>
      </c>
      <c r="C976" s="18">
        <v>42355</v>
      </c>
      <c r="D976" s="15">
        <v>0.41666666666666669</v>
      </c>
      <c r="E976" s="15">
        <v>0.44166666666666665</v>
      </c>
      <c r="F976" s="4">
        <v>42355.441666666666</v>
      </c>
      <c r="G976">
        <v>80</v>
      </c>
      <c r="M976" t="s">
        <v>206</v>
      </c>
      <c r="N976" s="12"/>
      <c r="O976" s="12"/>
    </row>
    <row r="977" spans="1:15">
      <c r="A977" s="8">
        <v>40110</v>
      </c>
      <c r="B977" s="8" t="s">
        <v>27</v>
      </c>
      <c r="C977" s="18">
        <v>42355</v>
      </c>
      <c r="D977" s="15">
        <v>0.41666666666666669</v>
      </c>
      <c r="E977" s="15">
        <v>0.44305555555555554</v>
      </c>
      <c r="F977" s="4">
        <v>42355.443055555559</v>
      </c>
      <c r="J977">
        <v>8</v>
      </c>
      <c r="M977" t="s">
        <v>120</v>
      </c>
      <c r="N977" s="12"/>
      <c r="O977" s="12"/>
    </row>
    <row r="978" spans="1:15">
      <c r="A978" s="8">
        <v>40110</v>
      </c>
      <c r="B978" s="8" t="s">
        <v>27</v>
      </c>
      <c r="C978" s="18">
        <v>42355</v>
      </c>
      <c r="D978" s="15">
        <v>0.41666666666666669</v>
      </c>
      <c r="E978" s="15">
        <v>0.4458333333333333</v>
      </c>
      <c r="F978" s="4">
        <v>42355.445833333331</v>
      </c>
      <c r="G978">
        <v>86</v>
      </c>
      <c r="M978" t="s">
        <v>208</v>
      </c>
      <c r="N978" s="12"/>
      <c r="O978" s="12"/>
    </row>
    <row r="979" spans="1:15">
      <c r="A979" s="8">
        <v>40110</v>
      </c>
      <c r="B979" s="8" t="s">
        <v>27</v>
      </c>
      <c r="C979" s="18">
        <v>42355</v>
      </c>
      <c r="D979" s="15">
        <v>0.41666666666666669</v>
      </c>
      <c r="E979" s="15">
        <v>0.4465277777777778</v>
      </c>
      <c r="F979" s="4">
        <v>42355.446527777778</v>
      </c>
      <c r="M979" t="s">
        <v>204</v>
      </c>
      <c r="N979" s="12"/>
      <c r="O979" s="12"/>
    </row>
    <row r="980" spans="1:15">
      <c r="A980" s="8">
        <v>40110</v>
      </c>
      <c r="B980" s="8" t="s">
        <v>27</v>
      </c>
      <c r="C980" s="18">
        <v>42355</v>
      </c>
      <c r="D980" s="15">
        <v>0.41666666666666669</v>
      </c>
      <c r="E980" s="15">
        <v>0.45694444444444443</v>
      </c>
      <c r="F980" s="4">
        <v>42355.456944444442</v>
      </c>
      <c r="G980">
        <v>94</v>
      </c>
      <c r="J980">
        <v>4</v>
      </c>
      <c r="M980" t="s">
        <v>388</v>
      </c>
      <c r="N980" s="12"/>
      <c r="O980" s="12"/>
    </row>
    <row r="981" spans="1:15">
      <c r="A981" s="8">
        <v>40110</v>
      </c>
      <c r="B981" s="8" t="s">
        <v>27</v>
      </c>
      <c r="C981" s="18">
        <v>42355</v>
      </c>
      <c r="D981" s="15">
        <v>0.41666666666666669</v>
      </c>
      <c r="E981" s="15">
        <v>0.4604166666666667</v>
      </c>
      <c r="F981" s="4">
        <v>42355.460416666669</v>
      </c>
      <c r="M981" t="s">
        <v>208</v>
      </c>
      <c r="N981" s="12"/>
      <c r="O981" s="12"/>
    </row>
    <row r="982" spans="1:15">
      <c r="A982" s="8">
        <v>40110</v>
      </c>
      <c r="B982" s="8" t="s">
        <v>27</v>
      </c>
      <c r="C982" s="18">
        <v>42355</v>
      </c>
      <c r="D982" s="15">
        <v>0.41666666666666669</v>
      </c>
      <c r="E982" s="15">
        <v>0.46111111111111108</v>
      </c>
      <c r="F982" s="4">
        <v>42355.461111111108</v>
      </c>
      <c r="G982">
        <v>105</v>
      </c>
      <c r="M982" t="s">
        <v>204</v>
      </c>
      <c r="N982" s="12"/>
      <c r="O982" s="12"/>
    </row>
    <row r="983" spans="1:15">
      <c r="A983" s="8">
        <v>40110</v>
      </c>
      <c r="B983" s="8" t="s">
        <v>27</v>
      </c>
      <c r="C983" s="18">
        <v>42355</v>
      </c>
      <c r="D983" s="15">
        <v>0.41666666666666669</v>
      </c>
      <c r="E983" s="15">
        <v>0.47083333333333338</v>
      </c>
      <c r="F983" s="4">
        <v>42355.470833333333</v>
      </c>
      <c r="G983">
        <v>92</v>
      </c>
      <c r="M983" t="s">
        <v>203</v>
      </c>
      <c r="N983" s="12"/>
      <c r="O983" s="12"/>
    </row>
    <row r="984" spans="1:15">
      <c r="A984" s="8">
        <v>40110</v>
      </c>
      <c r="B984" s="8" t="s">
        <v>27</v>
      </c>
      <c r="C984" s="18">
        <v>42355</v>
      </c>
      <c r="D984" s="15">
        <v>0.41666666666666669</v>
      </c>
      <c r="E984" s="15">
        <v>0.47152777777777777</v>
      </c>
      <c r="F984" s="4">
        <v>42355.47152777778</v>
      </c>
      <c r="J984">
        <v>4</v>
      </c>
      <c r="M984" t="s">
        <v>128</v>
      </c>
      <c r="N984" s="12"/>
      <c r="O984" s="12"/>
    </row>
    <row r="985" spans="1:15">
      <c r="A985" s="8">
        <v>40110</v>
      </c>
      <c r="B985" s="8" t="s">
        <v>27</v>
      </c>
      <c r="C985" s="18">
        <v>42355</v>
      </c>
      <c r="D985" s="15">
        <v>0.5</v>
      </c>
      <c r="E985" s="15">
        <v>0.51458333333333328</v>
      </c>
      <c r="F985" s="4">
        <v>42355.51458333333</v>
      </c>
      <c r="G985">
        <v>105</v>
      </c>
      <c r="H985">
        <v>52</v>
      </c>
      <c r="I985">
        <v>25</v>
      </c>
      <c r="K985">
        <v>4.2018000000000004</v>
      </c>
      <c r="M985" t="s">
        <v>387</v>
      </c>
      <c r="N985" s="12"/>
      <c r="O985" s="12"/>
    </row>
    <row r="986" spans="1:15">
      <c r="A986" s="8">
        <v>40110</v>
      </c>
      <c r="B986" s="8" t="s">
        <v>27</v>
      </c>
      <c r="C986" s="18">
        <v>42355</v>
      </c>
      <c r="D986" s="15">
        <v>0.57291666666666663</v>
      </c>
      <c r="E986" s="15">
        <v>0.57847222222222217</v>
      </c>
      <c r="F986" s="4">
        <v>42355.578472222223</v>
      </c>
      <c r="G986">
        <v>222</v>
      </c>
      <c r="M986" t="s">
        <v>386</v>
      </c>
      <c r="N986" s="12"/>
      <c r="O986" s="12"/>
    </row>
    <row r="987" spans="1:15">
      <c r="A987" s="8">
        <v>40110</v>
      </c>
      <c r="B987" s="8" t="s">
        <v>27</v>
      </c>
      <c r="C987" s="18">
        <v>42355</v>
      </c>
      <c r="D987" s="15">
        <v>0.625</v>
      </c>
      <c r="E987" s="15">
        <v>0.625</v>
      </c>
      <c r="F987" s="4">
        <v>42355.625</v>
      </c>
      <c r="G987">
        <v>174</v>
      </c>
      <c r="M987" t="s">
        <v>385</v>
      </c>
      <c r="N987" s="12"/>
      <c r="O987" s="12"/>
    </row>
    <row r="988" spans="1:15">
      <c r="A988" s="8">
        <v>40110</v>
      </c>
      <c r="B988" s="8" t="s">
        <v>27</v>
      </c>
      <c r="C988" s="18">
        <v>42355</v>
      </c>
      <c r="D988" s="15">
        <v>0.66666666666666663</v>
      </c>
      <c r="E988" s="15">
        <v>0.65833333333333333</v>
      </c>
      <c r="F988" s="4">
        <v>42355.658333333333</v>
      </c>
      <c r="G988">
        <v>107</v>
      </c>
      <c r="M988" t="s">
        <v>384</v>
      </c>
      <c r="N988" s="12"/>
      <c r="O988" s="12"/>
    </row>
    <row r="989" spans="1:15">
      <c r="A989" s="8">
        <v>40110</v>
      </c>
      <c r="B989" s="8" t="s">
        <v>27</v>
      </c>
      <c r="C989" s="18">
        <v>42355</v>
      </c>
      <c r="D989" s="15">
        <v>0.66666666666666663</v>
      </c>
      <c r="E989" s="15"/>
      <c r="F989" s="4">
        <v>42355.666666666664</v>
      </c>
      <c r="M989" t="s">
        <v>383</v>
      </c>
      <c r="N989" s="12"/>
      <c r="O989" s="12"/>
    </row>
    <row r="990" spans="1:15">
      <c r="A990" s="8">
        <v>40112</v>
      </c>
      <c r="B990" s="8" t="s">
        <v>131</v>
      </c>
      <c r="C990" s="18">
        <v>42328</v>
      </c>
      <c r="D990" s="15">
        <v>0.66666666666666663</v>
      </c>
      <c r="E990" s="15">
        <v>0.64583333333333337</v>
      </c>
      <c r="F990" s="4">
        <v>42328.645833333336</v>
      </c>
      <c r="K990">
        <v>1.2</v>
      </c>
      <c r="M990" t="s">
        <v>382</v>
      </c>
      <c r="N990" s="12"/>
      <c r="O990" s="12"/>
    </row>
    <row r="991" spans="1:15">
      <c r="A991" s="8">
        <v>40112</v>
      </c>
      <c r="B991" s="8" t="s">
        <v>131</v>
      </c>
      <c r="C991" s="18">
        <v>42328</v>
      </c>
      <c r="D991" s="15">
        <v>0.66666666666666663</v>
      </c>
      <c r="E991" s="15">
        <v>0.65416666666666667</v>
      </c>
      <c r="F991" s="4">
        <v>42328.654166666667</v>
      </c>
      <c r="H991">
        <v>3</v>
      </c>
      <c r="K991">
        <v>0.5</v>
      </c>
      <c r="M991" t="s">
        <v>381</v>
      </c>
      <c r="N991" s="12"/>
      <c r="O991" s="12"/>
    </row>
    <row r="992" spans="1:15">
      <c r="A992" s="8">
        <v>40112</v>
      </c>
      <c r="B992" s="8" t="s">
        <v>131</v>
      </c>
      <c r="C992" s="18">
        <v>42328</v>
      </c>
      <c r="D992" s="15">
        <v>0.66666666666666663</v>
      </c>
      <c r="E992" s="15">
        <v>0.66666666666666663</v>
      </c>
      <c r="F992" s="4">
        <v>42328.666666666664</v>
      </c>
      <c r="M992" t="s">
        <v>380</v>
      </c>
      <c r="N992" s="12"/>
      <c r="O992" s="12"/>
    </row>
    <row r="993" spans="1:15">
      <c r="A993" s="8">
        <v>40112</v>
      </c>
      <c r="B993" s="8" t="s">
        <v>131</v>
      </c>
      <c r="C993" s="18">
        <v>42328</v>
      </c>
      <c r="D993" s="15">
        <v>0.66666666666666663</v>
      </c>
      <c r="E993" s="15">
        <v>0.67291666666666661</v>
      </c>
      <c r="F993" s="4">
        <v>42328.67291666667</v>
      </c>
      <c r="G993">
        <v>223</v>
      </c>
      <c r="L993">
        <v>0.1</v>
      </c>
      <c r="M993" t="s">
        <v>379</v>
      </c>
      <c r="N993" s="12"/>
      <c r="O993" s="12"/>
    </row>
    <row r="994" spans="1:15">
      <c r="A994" s="8">
        <v>40112</v>
      </c>
      <c r="B994" s="8" t="s">
        <v>131</v>
      </c>
      <c r="C994" s="18">
        <v>42328</v>
      </c>
      <c r="D994" s="15">
        <v>0.75</v>
      </c>
      <c r="E994" s="15">
        <v>0.73958333333333337</v>
      </c>
      <c r="F994" s="4">
        <v>42328.739583333336</v>
      </c>
      <c r="G994">
        <v>64</v>
      </c>
      <c r="J994">
        <v>16</v>
      </c>
      <c r="M994" t="s">
        <v>133</v>
      </c>
      <c r="N994" s="12"/>
      <c r="O994" s="12"/>
    </row>
    <row r="995" spans="1:15">
      <c r="A995" s="8">
        <v>40112</v>
      </c>
      <c r="B995" s="8" t="s">
        <v>131</v>
      </c>
      <c r="C995" s="18">
        <v>42328</v>
      </c>
      <c r="D995" s="15">
        <v>0.75</v>
      </c>
      <c r="E995" s="15">
        <v>0.75</v>
      </c>
      <c r="F995" s="4">
        <v>42328.75</v>
      </c>
      <c r="G995">
        <v>96</v>
      </c>
      <c r="M995" t="s">
        <v>378</v>
      </c>
      <c r="N995" s="12"/>
      <c r="O995" s="12"/>
    </row>
    <row r="996" spans="1:15">
      <c r="A996" s="8">
        <v>40112</v>
      </c>
      <c r="B996" s="8" t="s">
        <v>131</v>
      </c>
      <c r="C996" s="18">
        <v>42328</v>
      </c>
      <c r="D996" s="15">
        <v>0.75</v>
      </c>
      <c r="E996" s="15">
        <v>0.75416666666666676</v>
      </c>
      <c r="F996" s="4">
        <v>42328.754166666666</v>
      </c>
      <c r="H996">
        <v>60.3</v>
      </c>
      <c r="K996">
        <v>1.93</v>
      </c>
      <c r="M996" t="s">
        <v>377</v>
      </c>
      <c r="N996" s="12"/>
      <c r="O996" s="12"/>
    </row>
    <row r="997" spans="1:15">
      <c r="A997" s="8">
        <v>40112</v>
      </c>
      <c r="B997" s="8" t="s">
        <v>131</v>
      </c>
      <c r="C997" s="18">
        <v>42328</v>
      </c>
      <c r="D997" s="15">
        <v>0.77083333333333337</v>
      </c>
      <c r="E997" s="15"/>
      <c r="F997" s="4">
        <v>42328.770833333336</v>
      </c>
      <c r="M997" t="s">
        <v>375</v>
      </c>
      <c r="N997" s="12"/>
      <c r="O997" s="12"/>
    </row>
    <row r="998" spans="1:15">
      <c r="A998" s="8">
        <v>40112</v>
      </c>
      <c r="B998" s="8" t="s">
        <v>131</v>
      </c>
      <c r="C998" s="18">
        <v>42328</v>
      </c>
      <c r="D998" s="15">
        <v>0.8125</v>
      </c>
      <c r="E998" s="15">
        <v>0.81597222222222221</v>
      </c>
      <c r="F998" s="4">
        <v>42328.815972222219</v>
      </c>
      <c r="G998">
        <v>224</v>
      </c>
      <c r="M998" t="s">
        <v>376</v>
      </c>
      <c r="N998" s="12"/>
      <c r="O998" s="12"/>
    </row>
    <row r="999" spans="1:15">
      <c r="A999" s="8">
        <v>40112</v>
      </c>
      <c r="B999" s="8" t="s">
        <v>131</v>
      </c>
      <c r="C999" s="18">
        <v>42328</v>
      </c>
      <c r="D999" s="15">
        <v>0.85416666666666663</v>
      </c>
      <c r="E999" s="15">
        <v>0.85416666666666663</v>
      </c>
      <c r="F999" s="4">
        <v>42328.854166666664</v>
      </c>
      <c r="M999" t="s">
        <v>375</v>
      </c>
      <c r="N999" s="12"/>
      <c r="O999" s="12"/>
    </row>
    <row r="1000" spans="1:15">
      <c r="A1000" s="8">
        <v>40112</v>
      </c>
      <c r="B1000" s="8" t="s">
        <v>131</v>
      </c>
      <c r="C1000" s="18">
        <v>42328</v>
      </c>
      <c r="D1000" s="15">
        <v>0.86458333333333337</v>
      </c>
      <c r="E1000" s="15">
        <v>0.86319444444444438</v>
      </c>
      <c r="F1000" s="4">
        <v>42328.863194444442</v>
      </c>
      <c r="G1000">
        <v>272</v>
      </c>
      <c r="N1000" s="12"/>
      <c r="O1000" s="12"/>
    </row>
    <row r="1001" spans="1:15">
      <c r="A1001" s="8">
        <v>40112</v>
      </c>
      <c r="B1001" s="8" t="s">
        <v>131</v>
      </c>
      <c r="C1001" s="18">
        <v>42328</v>
      </c>
      <c r="D1001" s="15">
        <v>0.88541666666666663</v>
      </c>
      <c r="E1001" s="15">
        <v>0.88611111111111107</v>
      </c>
      <c r="F1001" s="4">
        <v>42328.886111111111</v>
      </c>
      <c r="G1001">
        <v>289</v>
      </c>
      <c r="M1001" t="s">
        <v>374</v>
      </c>
      <c r="N1001" s="12"/>
      <c r="O1001" s="12"/>
    </row>
    <row r="1002" spans="1:15">
      <c r="A1002" s="8">
        <v>40112</v>
      </c>
      <c r="B1002" s="8" t="s">
        <v>131</v>
      </c>
      <c r="C1002" s="18">
        <v>42328</v>
      </c>
      <c r="D1002" s="15">
        <v>0.89583333333333337</v>
      </c>
      <c r="E1002" s="15">
        <v>0.89374999999999993</v>
      </c>
      <c r="F1002" s="4">
        <v>42328.893750000003</v>
      </c>
      <c r="M1002" t="s">
        <v>373</v>
      </c>
      <c r="N1002" s="12"/>
      <c r="O1002" s="12"/>
    </row>
    <row r="1003" spans="1:15">
      <c r="A1003" s="8">
        <v>40112</v>
      </c>
      <c r="B1003" s="8" t="s">
        <v>131</v>
      </c>
      <c r="C1003" s="18">
        <v>42328</v>
      </c>
      <c r="D1003" s="15">
        <v>0.89583333333333337</v>
      </c>
      <c r="E1003" s="15">
        <v>0.9</v>
      </c>
      <c r="F1003" s="4">
        <v>42328.9</v>
      </c>
      <c r="G1003">
        <v>326</v>
      </c>
      <c r="K1003">
        <v>3.45</v>
      </c>
      <c r="L1003">
        <v>0.7</v>
      </c>
      <c r="N1003" s="12"/>
      <c r="O1003" s="12"/>
    </row>
    <row r="1004" spans="1:15">
      <c r="A1004" s="8">
        <v>40112</v>
      </c>
      <c r="B1004" s="8" t="s">
        <v>131</v>
      </c>
      <c r="C1004" s="18">
        <v>42328</v>
      </c>
      <c r="D1004" s="15">
        <v>0.90625</v>
      </c>
      <c r="E1004" s="15"/>
      <c r="F1004" s="4">
        <v>42328.90625</v>
      </c>
      <c r="M1004" t="s">
        <v>372</v>
      </c>
      <c r="N1004" s="12"/>
      <c r="O1004" s="12"/>
    </row>
    <row r="1005" spans="1:15">
      <c r="A1005" s="8">
        <v>40112</v>
      </c>
      <c r="B1005" s="8" t="s">
        <v>131</v>
      </c>
      <c r="C1005" s="18">
        <v>42328</v>
      </c>
      <c r="D1005" s="15">
        <v>0.9375</v>
      </c>
      <c r="E1005" s="15">
        <v>0.94305555555555554</v>
      </c>
      <c r="F1005" s="4">
        <v>42328.943055555559</v>
      </c>
      <c r="G1005">
        <v>302</v>
      </c>
      <c r="L1005">
        <v>0.1</v>
      </c>
      <c r="M1005" t="s">
        <v>371</v>
      </c>
      <c r="N1005" s="12"/>
      <c r="O1005" s="12"/>
    </row>
    <row r="1006" spans="1:15">
      <c r="A1006" s="8">
        <v>40112</v>
      </c>
      <c r="B1006" s="8" t="s">
        <v>131</v>
      </c>
      <c r="C1006" s="18">
        <v>42328</v>
      </c>
      <c r="D1006" s="15">
        <v>0.97916666666666663</v>
      </c>
      <c r="E1006" s="15"/>
      <c r="F1006" s="4">
        <v>42328.979166666664</v>
      </c>
      <c r="M1006" t="s">
        <v>370</v>
      </c>
      <c r="N1006" s="12"/>
      <c r="O1006" s="12"/>
    </row>
    <row r="1007" spans="1:15">
      <c r="A1007" s="8">
        <v>40112</v>
      </c>
      <c r="B1007" s="8" t="s">
        <v>131</v>
      </c>
      <c r="C1007" s="18">
        <v>42329</v>
      </c>
      <c r="D1007" s="15">
        <v>0</v>
      </c>
      <c r="E1007" s="15">
        <v>0</v>
      </c>
      <c r="F1007" s="4">
        <v>42329</v>
      </c>
      <c r="M1007" t="s">
        <v>369</v>
      </c>
      <c r="N1007" s="12"/>
      <c r="O1007" s="12"/>
    </row>
    <row r="1008" spans="1:15">
      <c r="A1008" s="8">
        <v>40112</v>
      </c>
      <c r="B1008" s="8" t="s">
        <v>131</v>
      </c>
      <c r="C1008" s="18">
        <v>42329</v>
      </c>
      <c r="D1008" s="15">
        <v>0</v>
      </c>
      <c r="E1008" s="15">
        <v>6.2499999999999995E-3</v>
      </c>
      <c r="F1008" s="4">
        <v>42329.006249999999</v>
      </c>
      <c r="M1008" t="s">
        <v>368</v>
      </c>
      <c r="N1008" s="12"/>
      <c r="O1008" s="12"/>
    </row>
    <row r="1009" spans="1:15">
      <c r="A1009" s="8">
        <v>40112</v>
      </c>
      <c r="B1009" s="8" t="s">
        <v>131</v>
      </c>
      <c r="C1009" s="18">
        <v>42329</v>
      </c>
      <c r="D1009" s="15">
        <v>0</v>
      </c>
      <c r="E1009" s="15">
        <v>6.9444444444444441E-3</v>
      </c>
      <c r="F1009" s="4">
        <v>42329.006944444445</v>
      </c>
      <c r="M1009" t="s">
        <v>367</v>
      </c>
      <c r="N1009" s="12"/>
      <c r="O1009" s="12"/>
    </row>
    <row r="1010" spans="1:15">
      <c r="A1010" s="8">
        <v>40112</v>
      </c>
      <c r="B1010" s="8" t="s">
        <v>131</v>
      </c>
      <c r="C1010" s="18">
        <v>42329</v>
      </c>
      <c r="D1010" s="15">
        <v>9.375E-2</v>
      </c>
      <c r="E1010" s="15">
        <v>9.5833333333333326E-2</v>
      </c>
      <c r="F1010" s="4">
        <v>42329.095833333333</v>
      </c>
      <c r="G1010">
        <v>305</v>
      </c>
      <c r="L1010">
        <v>1</v>
      </c>
      <c r="M1010" t="s">
        <v>366</v>
      </c>
    </row>
    <row r="1011" spans="1:15">
      <c r="A1011" s="8">
        <v>40112</v>
      </c>
      <c r="B1011" s="8" t="s">
        <v>131</v>
      </c>
      <c r="C1011" s="18">
        <v>42329</v>
      </c>
      <c r="D1011" s="15">
        <v>0.14583333333333334</v>
      </c>
      <c r="E1011" s="15">
        <v>0.14583333333333334</v>
      </c>
      <c r="F1011" s="4">
        <v>42329.145833333336</v>
      </c>
      <c r="G1011">
        <v>279</v>
      </c>
      <c r="L1011">
        <v>0.2</v>
      </c>
      <c r="M1011" t="s">
        <v>365</v>
      </c>
    </row>
    <row r="1012" spans="1:15">
      <c r="A1012" s="8">
        <v>40112</v>
      </c>
      <c r="B1012" s="8" t="s">
        <v>131</v>
      </c>
      <c r="C1012" s="18">
        <v>42329</v>
      </c>
      <c r="D1012" s="15">
        <v>0.1875</v>
      </c>
      <c r="E1012" s="15">
        <v>0.18958333333333333</v>
      </c>
      <c r="F1012" s="4">
        <v>42329.189583333333</v>
      </c>
      <c r="G1012">
        <v>237</v>
      </c>
    </row>
    <row r="1013" spans="1:15">
      <c r="A1013" s="8">
        <v>40112</v>
      </c>
      <c r="B1013" s="8" t="s">
        <v>131</v>
      </c>
      <c r="C1013" s="18">
        <v>42329</v>
      </c>
      <c r="D1013" s="15">
        <v>0.29166666666666669</v>
      </c>
      <c r="E1013" s="15"/>
      <c r="F1013" s="4">
        <v>42329.291666666664</v>
      </c>
      <c r="G1013">
        <v>268</v>
      </c>
      <c r="M1013" t="s">
        <v>364</v>
      </c>
    </row>
    <row r="1014" spans="1:15">
      <c r="A1014" s="8">
        <v>40112</v>
      </c>
      <c r="B1014" s="8" t="s">
        <v>131</v>
      </c>
      <c r="C1014" s="18">
        <v>42329</v>
      </c>
      <c r="D1014" s="15">
        <v>0.3125</v>
      </c>
      <c r="E1014" s="15">
        <v>0.31458333333333333</v>
      </c>
      <c r="F1014" s="4">
        <v>42329.314583333333</v>
      </c>
      <c r="G1014">
        <v>275</v>
      </c>
      <c r="K1014">
        <v>2.75</v>
      </c>
    </row>
    <row r="1015" spans="1:15">
      <c r="A1015" s="8">
        <v>40112</v>
      </c>
      <c r="B1015" s="8" t="s">
        <v>131</v>
      </c>
      <c r="C1015" s="18">
        <v>42329</v>
      </c>
      <c r="D1015" s="15">
        <v>0.32291666666666669</v>
      </c>
      <c r="E1015" s="15">
        <v>0.32500000000000001</v>
      </c>
      <c r="F1015" s="4">
        <v>42329.324999999997</v>
      </c>
      <c r="G1015">
        <v>296</v>
      </c>
      <c r="L1015">
        <v>1.6</v>
      </c>
      <c r="M1015" t="s">
        <v>363</v>
      </c>
    </row>
    <row r="1016" spans="1:15">
      <c r="A1016" s="8">
        <v>40112</v>
      </c>
      <c r="B1016" s="8" t="s">
        <v>131</v>
      </c>
      <c r="C1016" s="18">
        <v>42329</v>
      </c>
      <c r="D1016" s="15">
        <v>0.33333333333333331</v>
      </c>
      <c r="E1016" s="15">
        <v>0.33819444444444446</v>
      </c>
      <c r="F1016" s="4">
        <v>42329.338194444441</v>
      </c>
      <c r="G1016">
        <v>309</v>
      </c>
      <c r="K1016">
        <v>3.5</v>
      </c>
      <c r="M1016" t="s">
        <v>362</v>
      </c>
    </row>
    <row r="1017" spans="1:15">
      <c r="A1017" s="8">
        <v>40112</v>
      </c>
      <c r="B1017" s="8" t="s">
        <v>131</v>
      </c>
      <c r="C1017" s="18">
        <v>42329</v>
      </c>
      <c r="D1017" s="15">
        <v>0.34375</v>
      </c>
      <c r="E1017" s="15"/>
      <c r="F1017" s="4">
        <v>42329.34375</v>
      </c>
      <c r="M1017" t="s">
        <v>361</v>
      </c>
    </row>
    <row r="1018" spans="1:15">
      <c r="A1018" s="8">
        <v>40112</v>
      </c>
      <c r="B1018" s="8" t="s">
        <v>131</v>
      </c>
      <c r="C1018" s="18">
        <v>42329</v>
      </c>
      <c r="D1018" s="15">
        <v>0.36458333333333331</v>
      </c>
      <c r="E1018" s="15">
        <v>0.36736111111111108</v>
      </c>
      <c r="F1018" s="4">
        <v>42329.367361111108</v>
      </c>
      <c r="M1018" t="s">
        <v>360</v>
      </c>
    </row>
    <row r="1019" spans="1:15">
      <c r="A1019" s="8">
        <v>40112</v>
      </c>
      <c r="B1019" s="8" t="s">
        <v>131</v>
      </c>
      <c r="C1019" s="18">
        <v>42329</v>
      </c>
      <c r="D1019" s="15">
        <v>0.375</v>
      </c>
      <c r="E1019" s="15">
        <v>0.375</v>
      </c>
      <c r="F1019" s="4">
        <v>42329.375</v>
      </c>
      <c r="G1019">
        <v>283</v>
      </c>
      <c r="L1019">
        <v>1.2</v>
      </c>
    </row>
    <row r="1020" spans="1:15">
      <c r="A1020" s="8">
        <v>40112</v>
      </c>
      <c r="B1020" s="8" t="s">
        <v>131</v>
      </c>
      <c r="C1020" s="18">
        <v>42329</v>
      </c>
      <c r="D1020" s="15">
        <v>0.33333333333333331</v>
      </c>
      <c r="E1020" s="15">
        <v>0.38541666666666669</v>
      </c>
      <c r="F1020" s="4">
        <v>42329.385416666664</v>
      </c>
      <c r="H1020">
        <v>29.89</v>
      </c>
      <c r="M1020" t="s">
        <v>268</v>
      </c>
    </row>
    <row r="1021" spans="1:15">
      <c r="A1021" s="8">
        <v>40112</v>
      </c>
      <c r="B1021" s="8" t="s">
        <v>131</v>
      </c>
      <c r="C1021" s="18">
        <v>42329</v>
      </c>
      <c r="D1021" s="15">
        <v>0.33333333333333331</v>
      </c>
      <c r="E1021" s="15">
        <v>0.38750000000000001</v>
      </c>
      <c r="F1021" s="4">
        <v>42329.387499999997</v>
      </c>
      <c r="K1021">
        <v>1.59</v>
      </c>
    </row>
    <row r="1022" spans="1:15">
      <c r="A1022" s="8">
        <v>40112</v>
      </c>
      <c r="B1022" s="8" t="s">
        <v>131</v>
      </c>
      <c r="C1022" s="18">
        <v>42329</v>
      </c>
      <c r="D1022" s="15">
        <v>0.40625</v>
      </c>
      <c r="E1022" s="15">
        <v>0.4069444444444445</v>
      </c>
      <c r="F1022" s="4">
        <v>42329.406944444447</v>
      </c>
      <c r="G1022">
        <v>287</v>
      </c>
      <c r="L1022">
        <v>0.2</v>
      </c>
    </row>
    <row r="1023" spans="1:15">
      <c r="A1023" s="8">
        <v>40112</v>
      </c>
      <c r="B1023" s="8" t="s">
        <v>131</v>
      </c>
      <c r="C1023" s="18">
        <v>42329</v>
      </c>
      <c r="D1023" s="15">
        <v>0.45833333333333331</v>
      </c>
      <c r="E1023" s="15">
        <v>0.46319444444444446</v>
      </c>
      <c r="F1023" s="4">
        <v>42329.463194444441</v>
      </c>
      <c r="G1023">
        <v>267</v>
      </c>
      <c r="L1023">
        <v>0.1</v>
      </c>
      <c r="M1023" t="s">
        <v>359</v>
      </c>
    </row>
    <row r="1024" spans="1:15">
      <c r="A1024" s="8">
        <v>40112</v>
      </c>
      <c r="B1024" s="8" t="s">
        <v>131</v>
      </c>
      <c r="C1024" s="18">
        <v>42329</v>
      </c>
      <c r="D1024" s="15">
        <v>0.44791666666666669</v>
      </c>
      <c r="E1024" s="15">
        <v>0.46458333333333335</v>
      </c>
      <c r="F1024" s="4">
        <v>42329.464583333334</v>
      </c>
      <c r="M1024" t="s">
        <v>232</v>
      </c>
    </row>
    <row r="1025" spans="1:13">
      <c r="A1025" s="8">
        <v>40112</v>
      </c>
      <c r="B1025" s="8" t="s">
        <v>131</v>
      </c>
      <c r="C1025" s="18">
        <v>42329</v>
      </c>
      <c r="D1025" s="15">
        <v>0.45833333333333331</v>
      </c>
      <c r="E1025" s="15">
        <v>0.46458333333333335</v>
      </c>
      <c r="F1025" s="4">
        <v>42329.464583333334</v>
      </c>
      <c r="M1025" t="s">
        <v>111</v>
      </c>
    </row>
    <row r="1026" spans="1:13">
      <c r="A1026" s="8">
        <v>40112</v>
      </c>
      <c r="B1026" s="8" t="s">
        <v>131</v>
      </c>
      <c r="C1026" s="18">
        <v>42329</v>
      </c>
      <c r="D1026" s="15">
        <v>0.45833333333333331</v>
      </c>
      <c r="E1026" s="15">
        <v>0.46527777777777773</v>
      </c>
      <c r="F1026" s="4">
        <v>42329.465277777781</v>
      </c>
      <c r="M1026" t="s">
        <v>280</v>
      </c>
    </row>
    <row r="1027" spans="1:13">
      <c r="A1027" s="8">
        <v>40112</v>
      </c>
      <c r="B1027" s="8" t="s">
        <v>131</v>
      </c>
      <c r="C1027" s="18">
        <v>42329</v>
      </c>
      <c r="D1027" s="15">
        <v>0.45833333333333331</v>
      </c>
      <c r="E1027" s="15">
        <v>0.47569444444444442</v>
      </c>
      <c r="F1027" s="4">
        <v>42329.475694444445</v>
      </c>
      <c r="G1027">
        <v>260</v>
      </c>
      <c r="M1027" t="s">
        <v>282</v>
      </c>
    </row>
    <row r="1028" spans="1:13">
      <c r="A1028" s="8">
        <v>40112</v>
      </c>
      <c r="B1028" s="8" t="s">
        <v>131</v>
      </c>
      <c r="C1028" s="18">
        <v>42329</v>
      </c>
      <c r="D1028" s="15">
        <v>0.45833333333333331</v>
      </c>
      <c r="E1028" s="15">
        <v>0.47916666666666669</v>
      </c>
      <c r="F1028" s="4">
        <v>42329.479166666664</v>
      </c>
      <c r="G1028">
        <v>238</v>
      </c>
      <c r="M1028" t="s">
        <v>280</v>
      </c>
    </row>
    <row r="1029" spans="1:13">
      <c r="A1029" s="8">
        <v>40112</v>
      </c>
      <c r="B1029" s="8" t="s">
        <v>131</v>
      </c>
      <c r="C1029" s="18">
        <v>42329</v>
      </c>
      <c r="D1029" s="15">
        <v>0.45833333333333331</v>
      </c>
      <c r="E1029" s="15">
        <v>0.48958333333333331</v>
      </c>
      <c r="F1029" s="4">
        <v>42329.489583333336</v>
      </c>
      <c r="G1029">
        <v>175</v>
      </c>
      <c r="M1029" t="s">
        <v>282</v>
      </c>
    </row>
    <row r="1030" spans="1:13">
      <c r="A1030" s="8">
        <v>40112</v>
      </c>
      <c r="B1030" s="8" t="s">
        <v>131</v>
      </c>
      <c r="C1030" s="18">
        <v>42329</v>
      </c>
      <c r="D1030" s="15">
        <v>0.45833333333333331</v>
      </c>
      <c r="E1030" s="15">
        <v>0.49236111111111108</v>
      </c>
      <c r="F1030" s="4">
        <v>42329.492361111108</v>
      </c>
      <c r="M1030" t="s">
        <v>281</v>
      </c>
    </row>
    <row r="1031" spans="1:13">
      <c r="A1031" s="8">
        <v>40112</v>
      </c>
      <c r="B1031" s="8" t="s">
        <v>131</v>
      </c>
      <c r="C1031" s="18">
        <v>42329</v>
      </c>
      <c r="D1031" s="15">
        <v>0.45833333333333331</v>
      </c>
      <c r="E1031" s="15">
        <v>0.49305555555555558</v>
      </c>
      <c r="F1031" s="4">
        <v>42329.493055555555</v>
      </c>
      <c r="G1031">
        <v>179</v>
      </c>
      <c r="M1031" t="s">
        <v>280</v>
      </c>
    </row>
    <row r="1032" spans="1:13">
      <c r="A1032" s="8">
        <v>40112</v>
      </c>
      <c r="B1032" s="8" t="s">
        <v>131</v>
      </c>
      <c r="C1032" s="18">
        <v>42329</v>
      </c>
      <c r="D1032" s="15">
        <v>0.45833333333333331</v>
      </c>
      <c r="E1032" s="15">
        <v>0.50347222222222221</v>
      </c>
      <c r="F1032" s="4">
        <v>42329.503472222219</v>
      </c>
      <c r="G1032">
        <v>131</v>
      </c>
      <c r="M1032" t="s">
        <v>279</v>
      </c>
    </row>
    <row r="1033" spans="1:13">
      <c r="A1033" s="8">
        <v>40112</v>
      </c>
      <c r="B1033" s="8" t="s">
        <v>131</v>
      </c>
      <c r="C1033" s="18">
        <v>42329</v>
      </c>
      <c r="D1033" s="15">
        <v>0.53125</v>
      </c>
      <c r="E1033" s="15">
        <v>0.53472222222222221</v>
      </c>
      <c r="F1033" s="4">
        <v>42329.534722222219</v>
      </c>
      <c r="G1033">
        <v>104</v>
      </c>
      <c r="M1033" t="s">
        <v>358</v>
      </c>
    </row>
    <row r="1034" spans="1:13">
      <c r="A1034" s="8">
        <v>40112</v>
      </c>
      <c r="B1034" s="8" t="s">
        <v>131</v>
      </c>
      <c r="C1034" s="18">
        <v>42329</v>
      </c>
      <c r="D1034" s="15">
        <v>0.55208333333333337</v>
      </c>
      <c r="E1034" s="15">
        <v>0.55277777777777781</v>
      </c>
      <c r="F1034" s="4">
        <v>42329.552777777775</v>
      </c>
      <c r="G1034">
        <v>116</v>
      </c>
      <c r="M1034" t="s">
        <v>357</v>
      </c>
    </row>
    <row r="1035" spans="1:13">
      <c r="A1035" s="8">
        <v>40112</v>
      </c>
      <c r="B1035" s="8" t="s">
        <v>131</v>
      </c>
      <c r="C1035" s="18">
        <v>42329</v>
      </c>
      <c r="D1035" s="15">
        <v>0.5</v>
      </c>
      <c r="E1035" s="15">
        <v>0.55555555555555558</v>
      </c>
      <c r="F1035" s="4">
        <v>42329.555555555555</v>
      </c>
      <c r="H1035">
        <v>41.74</v>
      </c>
      <c r="M1035" t="s">
        <v>356</v>
      </c>
    </row>
    <row r="1036" spans="1:13">
      <c r="A1036" s="8">
        <v>40112</v>
      </c>
      <c r="B1036" s="8" t="s">
        <v>131</v>
      </c>
      <c r="C1036" s="18">
        <v>42329</v>
      </c>
      <c r="D1036" s="15">
        <v>0.5</v>
      </c>
      <c r="E1036" s="15">
        <v>0.55694444444444446</v>
      </c>
      <c r="F1036" s="4">
        <v>42329.556944444441</v>
      </c>
      <c r="K1036">
        <v>6.06</v>
      </c>
    </row>
    <row r="1037" spans="1:13">
      <c r="A1037" s="8">
        <v>40112</v>
      </c>
      <c r="B1037" s="8" t="s">
        <v>131</v>
      </c>
      <c r="C1037" s="18">
        <v>42329</v>
      </c>
      <c r="D1037" s="15">
        <v>0.59375</v>
      </c>
      <c r="E1037" s="15">
        <v>0.59027777777777779</v>
      </c>
      <c r="F1037" s="4">
        <v>42329.590277777781</v>
      </c>
      <c r="M1037" t="s">
        <v>355</v>
      </c>
    </row>
    <row r="1038" spans="1:13">
      <c r="A1038" s="8">
        <v>40112</v>
      </c>
      <c r="B1038" s="8" t="s">
        <v>131</v>
      </c>
      <c r="C1038" s="18">
        <v>42329</v>
      </c>
      <c r="D1038" s="15">
        <v>0.59375</v>
      </c>
      <c r="E1038" s="15">
        <v>0.59722222222222221</v>
      </c>
      <c r="F1038" s="4">
        <v>42329.597222222219</v>
      </c>
      <c r="G1038">
        <v>97</v>
      </c>
      <c r="M1038" t="s">
        <v>354</v>
      </c>
    </row>
    <row r="1039" spans="1:13">
      <c r="A1039" s="8">
        <v>40112</v>
      </c>
      <c r="B1039" s="8" t="s">
        <v>131</v>
      </c>
      <c r="C1039" s="18">
        <v>42329</v>
      </c>
      <c r="D1039" s="15">
        <v>0.60416666666666663</v>
      </c>
      <c r="E1039" s="15">
        <v>0.60972222222222217</v>
      </c>
      <c r="F1039" s="4">
        <v>42329.609722222223</v>
      </c>
      <c r="G1039">
        <v>149</v>
      </c>
      <c r="M1039" t="s">
        <v>353</v>
      </c>
    </row>
    <row r="1040" spans="1:13">
      <c r="A1040" s="8">
        <v>40112</v>
      </c>
      <c r="B1040" s="8" t="s">
        <v>131</v>
      </c>
      <c r="C1040" s="18">
        <v>42329</v>
      </c>
      <c r="D1040" s="15">
        <v>0.625</v>
      </c>
      <c r="E1040" s="15">
        <v>0.62777777777777777</v>
      </c>
      <c r="F1040" s="4">
        <v>42329.62777777778</v>
      </c>
      <c r="G1040">
        <v>124</v>
      </c>
    </row>
    <row r="1041" spans="1:13">
      <c r="A1041" s="8">
        <v>40112</v>
      </c>
      <c r="B1041" s="8" t="s">
        <v>131</v>
      </c>
      <c r="C1041" s="18">
        <v>42329</v>
      </c>
      <c r="D1041" s="15">
        <v>0.64583333333333337</v>
      </c>
      <c r="E1041" s="15"/>
      <c r="F1041" s="4">
        <v>42329.645833333336</v>
      </c>
      <c r="M1041" t="s">
        <v>352</v>
      </c>
    </row>
    <row r="1042" spans="1:13">
      <c r="A1042" s="8">
        <v>40112</v>
      </c>
      <c r="B1042" s="8" t="s">
        <v>131</v>
      </c>
      <c r="C1042" s="18">
        <v>42329</v>
      </c>
      <c r="D1042" s="15">
        <v>0.66666666666666663</v>
      </c>
      <c r="E1042" s="15"/>
      <c r="F1042" s="4">
        <v>42329.666666666664</v>
      </c>
      <c r="M1042" t="s">
        <v>351</v>
      </c>
    </row>
    <row r="1043" spans="1:13">
      <c r="A1043" s="8">
        <v>40112</v>
      </c>
      <c r="B1043" s="8" t="s">
        <v>131</v>
      </c>
      <c r="C1043" s="18">
        <v>42329</v>
      </c>
      <c r="D1043" s="15">
        <v>0.70833333333333337</v>
      </c>
      <c r="E1043" s="15">
        <v>0.71597222222222223</v>
      </c>
      <c r="F1043" s="4">
        <v>42329.71597222222</v>
      </c>
      <c r="G1043">
        <v>57</v>
      </c>
      <c r="J1043">
        <v>16</v>
      </c>
      <c r="M1043" t="s">
        <v>350</v>
      </c>
    </row>
    <row r="1044" spans="1:13">
      <c r="A1044" s="8">
        <v>40112</v>
      </c>
      <c r="B1044" s="8" t="s">
        <v>131</v>
      </c>
      <c r="C1044" s="18">
        <v>42329</v>
      </c>
      <c r="D1044" s="15">
        <v>0.71875</v>
      </c>
      <c r="E1044" s="15">
        <v>0.72638888888888886</v>
      </c>
      <c r="F1044" s="4">
        <v>42329.726388888892</v>
      </c>
      <c r="G1044">
        <v>61</v>
      </c>
      <c r="J1044">
        <v>16</v>
      </c>
      <c r="M1044" t="s">
        <v>349</v>
      </c>
    </row>
    <row r="1045" spans="1:13">
      <c r="A1045" s="8">
        <v>40112</v>
      </c>
      <c r="B1045" s="8" t="s">
        <v>131</v>
      </c>
      <c r="C1045" s="18">
        <v>42329</v>
      </c>
      <c r="D1045" s="15">
        <v>0.72916666666666663</v>
      </c>
      <c r="E1045" s="15">
        <v>0.7368055555555556</v>
      </c>
      <c r="F1045" s="4">
        <v>42329.736805555556</v>
      </c>
      <c r="G1045">
        <v>100</v>
      </c>
    </row>
    <row r="1046" spans="1:13">
      <c r="A1046" s="8">
        <v>40112</v>
      </c>
      <c r="B1046" s="8" t="s">
        <v>131</v>
      </c>
      <c r="C1046" s="18">
        <v>42329</v>
      </c>
      <c r="D1046" s="15">
        <v>0.75</v>
      </c>
      <c r="E1046" s="15"/>
      <c r="F1046" s="4">
        <v>42329.75</v>
      </c>
      <c r="G1046">
        <v>171</v>
      </c>
    </row>
    <row r="1047" spans="1:13">
      <c r="A1047" s="8">
        <v>40112</v>
      </c>
      <c r="B1047" s="8" t="s">
        <v>131</v>
      </c>
      <c r="C1047" s="18">
        <v>42329</v>
      </c>
      <c r="D1047" s="15">
        <v>0.75</v>
      </c>
      <c r="E1047" s="15">
        <v>0.76527777777777783</v>
      </c>
      <c r="F1047" s="4">
        <v>42329.765277777777</v>
      </c>
      <c r="K1047">
        <v>9.02</v>
      </c>
    </row>
    <row r="1048" spans="1:13">
      <c r="A1048" s="8">
        <v>40112</v>
      </c>
      <c r="B1048" s="8" t="s">
        <v>131</v>
      </c>
      <c r="C1048" s="18">
        <v>42329</v>
      </c>
      <c r="D1048" s="15">
        <v>0.75</v>
      </c>
      <c r="E1048" s="15">
        <v>0.77083333333333337</v>
      </c>
      <c r="F1048" s="4">
        <v>42329.770833333336</v>
      </c>
      <c r="H1048">
        <v>63.2</v>
      </c>
      <c r="M1048" t="s">
        <v>348</v>
      </c>
    </row>
    <row r="1049" spans="1:13">
      <c r="A1049" s="8">
        <v>40112</v>
      </c>
      <c r="B1049" s="8" t="s">
        <v>131</v>
      </c>
      <c r="C1049" s="18">
        <v>42329</v>
      </c>
      <c r="D1049" s="15">
        <v>0.8125</v>
      </c>
      <c r="E1049" s="15"/>
      <c r="F1049" s="4">
        <v>42329.8125</v>
      </c>
      <c r="M1049" t="s">
        <v>347</v>
      </c>
    </row>
    <row r="1050" spans="1:13">
      <c r="A1050" s="8">
        <v>40112</v>
      </c>
      <c r="B1050" s="8" t="s">
        <v>131</v>
      </c>
      <c r="C1050" s="18">
        <v>42329</v>
      </c>
      <c r="D1050" s="15">
        <v>0.83333333333333337</v>
      </c>
      <c r="E1050" s="15">
        <v>0.84027777777777779</v>
      </c>
      <c r="F1050" s="4">
        <v>42329.840277777781</v>
      </c>
      <c r="G1050">
        <v>85</v>
      </c>
      <c r="M1050" t="s">
        <v>346</v>
      </c>
    </row>
    <row r="1051" spans="1:13">
      <c r="A1051" s="8">
        <v>40112</v>
      </c>
      <c r="B1051" s="8" t="s">
        <v>131</v>
      </c>
      <c r="C1051" s="18">
        <v>42329</v>
      </c>
      <c r="D1051" s="15">
        <v>0.83333333333333337</v>
      </c>
      <c r="E1051" s="15">
        <v>0.84166666666666667</v>
      </c>
      <c r="F1051" s="4">
        <v>42329.841666666667</v>
      </c>
      <c r="J1051">
        <v>8</v>
      </c>
      <c r="M1051" t="s">
        <v>120</v>
      </c>
    </row>
    <row r="1052" spans="1:13">
      <c r="A1052" s="8">
        <v>40112</v>
      </c>
      <c r="B1052" s="8" t="s">
        <v>131</v>
      </c>
      <c r="C1052" s="18">
        <v>42329</v>
      </c>
      <c r="D1052" s="15">
        <v>0.10416666666666667</v>
      </c>
      <c r="E1052" s="15">
        <v>0.85138888888888886</v>
      </c>
      <c r="F1052" s="4">
        <v>42329.851388888892</v>
      </c>
      <c r="K1052">
        <v>3.25</v>
      </c>
      <c r="M1052" t="s">
        <v>345</v>
      </c>
    </row>
    <row r="1053" spans="1:13">
      <c r="A1053" s="8">
        <v>40112</v>
      </c>
      <c r="B1053" s="8" t="s">
        <v>131</v>
      </c>
      <c r="C1053" s="18">
        <v>42329</v>
      </c>
      <c r="D1053" s="15">
        <v>0.85416666666666663</v>
      </c>
      <c r="E1053" s="15">
        <v>0.85555555555555562</v>
      </c>
      <c r="F1053" s="4">
        <v>42329.855555555558</v>
      </c>
      <c r="G1053">
        <v>95</v>
      </c>
      <c r="M1053" t="s">
        <v>344</v>
      </c>
    </row>
    <row r="1054" spans="1:13">
      <c r="A1054" s="8">
        <v>40112</v>
      </c>
      <c r="B1054" s="8" t="s">
        <v>131</v>
      </c>
      <c r="C1054" s="18">
        <v>42329</v>
      </c>
      <c r="D1054" s="15">
        <v>0.85416666666666663</v>
      </c>
      <c r="E1054" s="15">
        <v>0.85625000000000007</v>
      </c>
      <c r="F1054" s="4">
        <v>42329.856249999997</v>
      </c>
      <c r="J1054">
        <v>4</v>
      </c>
      <c r="M1054" t="s">
        <v>128</v>
      </c>
    </row>
    <row r="1055" spans="1:13">
      <c r="A1055" s="8">
        <v>40112</v>
      </c>
      <c r="B1055" s="8" t="s">
        <v>131</v>
      </c>
      <c r="C1055" s="18">
        <v>42329</v>
      </c>
      <c r="D1055" s="15">
        <v>0.86458333333333337</v>
      </c>
      <c r="E1055" s="15">
        <v>0.86736111111111114</v>
      </c>
      <c r="F1055" s="4">
        <v>42329.867361111108</v>
      </c>
      <c r="G1055">
        <v>89</v>
      </c>
      <c r="M1055" t="s">
        <v>344</v>
      </c>
    </row>
    <row r="1056" spans="1:13">
      <c r="A1056" s="8">
        <v>40112</v>
      </c>
      <c r="B1056" s="8" t="s">
        <v>131</v>
      </c>
      <c r="C1056" s="18">
        <v>42329</v>
      </c>
      <c r="D1056" s="15">
        <v>0.86458333333333337</v>
      </c>
      <c r="E1056" s="15">
        <v>0.86875000000000002</v>
      </c>
      <c r="F1056" s="4">
        <v>42329.868750000001</v>
      </c>
      <c r="J1056">
        <v>8</v>
      </c>
      <c r="M1056" t="s">
        <v>120</v>
      </c>
    </row>
    <row r="1057" spans="1:13">
      <c r="A1057" s="8">
        <v>40112</v>
      </c>
      <c r="B1057" s="8" t="s">
        <v>131</v>
      </c>
      <c r="C1057" s="18">
        <v>42329</v>
      </c>
      <c r="D1057" s="15">
        <v>0.875</v>
      </c>
      <c r="E1057" s="15">
        <v>0.88124999999999998</v>
      </c>
      <c r="F1057" s="4">
        <v>42329.881249999999</v>
      </c>
      <c r="G1057">
        <v>102</v>
      </c>
      <c r="M1057" t="s">
        <v>343</v>
      </c>
    </row>
    <row r="1058" spans="1:13">
      <c r="A1058" s="8">
        <v>40112</v>
      </c>
      <c r="B1058" s="8" t="s">
        <v>131</v>
      </c>
      <c r="C1058" s="18">
        <v>42329</v>
      </c>
      <c r="D1058" s="15">
        <v>0.89583333333333337</v>
      </c>
      <c r="E1058" s="15">
        <v>0.9</v>
      </c>
      <c r="F1058" s="4">
        <v>42329.9</v>
      </c>
      <c r="G1058">
        <v>67</v>
      </c>
      <c r="M1058" t="s">
        <v>342</v>
      </c>
    </row>
    <row r="1059" spans="1:13">
      <c r="A1059" s="8">
        <v>40112</v>
      </c>
      <c r="B1059" s="8" t="s">
        <v>131</v>
      </c>
      <c r="C1059" s="18">
        <v>42329</v>
      </c>
      <c r="D1059" s="15">
        <v>0.89583333333333337</v>
      </c>
      <c r="E1059" s="15">
        <v>0.90138888888888891</v>
      </c>
      <c r="F1059" s="4">
        <v>42329.901388888888</v>
      </c>
      <c r="J1059">
        <v>16</v>
      </c>
      <c r="M1059" t="s">
        <v>341</v>
      </c>
    </row>
    <row r="1060" spans="1:13">
      <c r="A1060" s="8">
        <v>40112</v>
      </c>
      <c r="B1060" s="8" t="s">
        <v>131</v>
      </c>
      <c r="C1060" s="18">
        <v>42329</v>
      </c>
      <c r="D1060" s="15">
        <v>0.91666666666666663</v>
      </c>
      <c r="E1060" s="15">
        <v>0.91319444444444453</v>
      </c>
      <c r="F1060" s="4">
        <v>42329.913194444445</v>
      </c>
      <c r="G1060">
        <v>87</v>
      </c>
      <c r="M1060" t="s">
        <v>340</v>
      </c>
    </row>
    <row r="1061" spans="1:13">
      <c r="A1061" s="8">
        <v>40112</v>
      </c>
      <c r="B1061" s="8" t="s">
        <v>131</v>
      </c>
      <c r="C1061" s="18">
        <v>42329</v>
      </c>
      <c r="D1061" s="15">
        <v>0.91666666666666663</v>
      </c>
      <c r="E1061" s="15">
        <v>0.91527777777777775</v>
      </c>
      <c r="F1061" s="4">
        <v>42329.915277777778</v>
      </c>
      <c r="J1061">
        <v>8</v>
      </c>
      <c r="M1061" t="s">
        <v>120</v>
      </c>
    </row>
    <row r="1062" spans="1:13">
      <c r="A1062" s="8">
        <v>40112</v>
      </c>
      <c r="B1062" s="8" t="s">
        <v>131</v>
      </c>
      <c r="C1062" s="18">
        <v>42329</v>
      </c>
      <c r="D1062" s="15">
        <v>0.91666666666666663</v>
      </c>
      <c r="E1062" s="15">
        <v>0.92569444444444438</v>
      </c>
      <c r="F1062" s="4">
        <v>42329.925694444442</v>
      </c>
      <c r="G1062">
        <v>133</v>
      </c>
    </row>
    <row r="1063" spans="1:13">
      <c r="A1063" s="8">
        <v>40112</v>
      </c>
      <c r="B1063" s="8" t="s">
        <v>131</v>
      </c>
      <c r="C1063" s="18">
        <v>42329</v>
      </c>
      <c r="D1063" s="15">
        <v>0.91666666666666663</v>
      </c>
      <c r="E1063" s="15">
        <v>0.92708333333333337</v>
      </c>
      <c r="F1063" s="4">
        <v>42329.927083333336</v>
      </c>
      <c r="H1063">
        <v>14</v>
      </c>
      <c r="M1063" t="s">
        <v>339</v>
      </c>
    </row>
    <row r="1064" spans="1:13">
      <c r="A1064" s="8">
        <v>40112</v>
      </c>
      <c r="B1064" s="8" t="s">
        <v>131</v>
      </c>
      <c r="C1064" s="18">
        <v>42329</v>
      </c>
      <c r="D1064" s="15">
        <v>0.91666666666666663</v>
      </c>
      <c r="E1064" s="15">
        <v>0.92847222222222225</v>
      </c>
      <c r="F1064" s="4">
        <v>42329.928472222222</v>
      </c>
      <c r="K1064">
        <v>1</v>
      </c>
      <c r="M1064" t="s">
        <v>338</v>
      </c>
    </row>
    <row r="1065" spans="1:13">
      <c r="A1065" s="8">
        <v>40112</v>
      </c>
      <c r="B1065" s="8" t="s">
        <v>131</v>
      </c>
      <c r="C1065" s="18">
        <v>42329</v>
      </c>
      <c r="D1065" s="15">
        <v>0.95833333333333337</v>
      </c>
      <c r="E1065" s="15">
        <v>0.95972222222222225</v>
      </c>
      <c r="F1065" s="4">
        <v>42329.959722222222</v>
      </c>
      <c r="G1065">
        <v>87</v>
      </c>
      <c r="M1065" t="s">
        <v>337</v>
      </c>
    </row>
    <row r="1066" spans="1:13">
      <c r="A1066" s="8">
        <v>40112</v>
      </c>
      <c r="B1066" s="8" t="s">
        <v>131</v>
      </c>
      <c r="C1066" s="18">
        <v>42329</v>
      </c>
      <c r="D1066" s="15">
        <v>0.95833333333333337</v>
      </c>
      <c r="E1066" s="15">
        <v>0.96111111111111114</v>
      </c>
      <c r="F1066" s="4">
        <v>42329.961111111108</v>
      </c>
      <c r="J1066">
        <v>8</v>
      </c>
      <c r="M1066" t="s">
        <v>120</v>
      </c>
    </row>
    <row r="1067" spans="1:13">
      <c r="A1067" s="8">
        <v>40112</v>
      </c>
      <c r="B1067" s="8" t="s">
        <v>131</v>
      </c>
      <c r="C1067" s="18">
        <v>42329</v>
      </c>
      <c r="D1067" s="15">
        <v>0.96875</v>
      </c>
      <c r="E1067" s="15">
        <v>0.97361111111111109</v>
      </c>
      <c r="F1067" s="4">
        <v>42329.973611111112</v>
      </c>
      <c r="G1067">
        <v>104</v>
      </c>
      <c r="M1067" t="s">
        <v>336</v>
      </c>
    </row>
    <row r="1068" spans="1:13">
      <c r="A1068" s="8">
        <v>40112</v>
      </c>
      <c r="B1068" s="8" t="s">
        <v>27</v>
      </c>
      <c r="C1068" s="18">
        <v>42356</v>
      </c>
      <c r="D1068" s="15">
        <v>0.66666666666666663</v>
      </c>
      <c r="E1068" s="15">
        <v>0.66666666666666663</v>
      </c>
      <c r="F1068" s="4">
        <v>42356.666666666664</v>
      </c>
      <c r="G1068">
        <v>163</v>
      </c>
      <c r="L1068">
        <v>0.2</v>
      </c>
      <c r="M1068" t="s">
        <v>335</v>
      </c>
    </row>
    <row r="1069" spans="1:13">
      <c r="A1069" s="8">
        <v>40112</v>
      </c>
      <c r="B1069" s="8" t="s">
        <v>27</v>
      </c>
      <c r="C1069" s="18">
        <v>42356</v>
      </c>
      <c r="D1069" s="15">
        <v>0.66666666666666663</v>
      </c>
      <c r="E1069" s="15">
        <v>0.72083333333333333</v>
      </c>
      <c r="F1069" s="4">
        <v>42356.720833333333</v>
      </c>
      <c r="M1069" t="s">
        <v>334</v>
      </c>
    </row>
    <row r="1070" spans="1:13">
      <c r="A1070" s="8">
        <v>40112</v>
      </c>
      <c r="B1070" s="8" t="s">
        <v>27</v>
      </c>
      <c r="C1070" s="18">
        <v>42356</v>
      </c>
      <c r="D1070" s="15">
        <v>0.66666666666666663</v>
      </c>
      <c r="E1070" s="15">
        <v>0.72361111111111109</v>
      </c>
      <c r="F1070" s="4">
        <v>42356.723611111112</v>
      </c>
      <c r="G1070">
        <v>98</v>
      </c>
      <c r="J1070">
        <v>4</v>
      </c>
      <c r="M1070" t="s">
        <v>299</v>
      </c>
    </row>
    <row r="1071" spans="1:13">
      <c r="A1071" s="8">
        <v>40112</v>
      </c>
      <c r="B1071" s="8" t="s">
        <v>27</v>
      </c>
      <c r="C1071" s="18">
        <v>42356</v>
      </c>
      <c r="D1071" s="15">
        <v>0.75</v>
      </c>
      <c r="E1071" s="15">
        <v>0.75416666666666676</v>
      </c>
      <c r="F1071" s="4">
        <v>42356.754166666666</v>
      </c>
      <c r="G1071">
        <v>88</v>
      </c>
      <c r="H1071">
        <v>40</v>
      </c>
      <c r="J1071">
        <v>8</v>
      </c>
      <c r="M1071" t="s">
        <v>333</v>
      </c>
    </row>
    <row r="1072" spans="1:13">
      <c r="A1072" s="8">
        <v>40112</v>
      </c>
      <c r="B1072" s="8" t="s">
        <v>27</v>
      </c>
      <c r="C1072" s="18">
        <v>42356</v>
      </c>
      <c r="D1072" s="15">
        <v>0.75</v>
      </c>
      <c r="E1072" s="15">
        <v>0.75555555555555554</v>
      </c>
      <c r="F1072" s="4">
        <v>42356.755555555559</v>
      </c>
      <c r="K1072">
        <v>4.43</v>
      </c>
    </row>
    <row r="1073" spans="1:13">
      <c r="A1073" s="8">
        <v>40112</v>
      </c>
      <c r="B1073" s="8" t="s">
        <v>27</v>
      </c>
      <c r="C1073" s="18">
        <v>42356</v>
      </c>
      <c r="D1073" s="15">
        <v>0.90625</v>
      </c>
      <c r="E1073" s="15">
        <v>0.9145833333333333</v>
      </c>
      <c r="F1073" s="4">
        <v>42356.914583333331</v>
      </c>
      <c r="G1073">
        <v>143</v>
      </c>
      <c r="M1073" t="s">
        <v>332</v>
      </c>
    </row>
    <row r="1074" spans="1:13">
      <c r="A1074" s="8">
        <v>40112</v>
      </c>
      <c r="B1074" s="8" t="s">
        <v>27</v>
      </c>
      <c r="C1074" s="18">
        <v>42356</v>
      </c>
      <c r="D1074" s="15">
        <v>0.91666666666666663</v>
      </c>
      <c r="E1074" s="15"/>
      <c r="F1074" s="4">
        <v>42356.916666666664</v>
      </c>
      <c r="M1074" t="s">
        <v>331</v>
      </c>
    </row>
    <row r="1075" spans="1:13">
      <c r="A1075" s="8">
        <v>40112</v>
      </c>
      <c r="B1075" s="8" t="s">
        <v>27</v>
      </c>
      <c r="C1075" s="18">
        <v>42356</v>
      </c>
      <c r="D1075" s="15">
        <v>0.95833333333333337</v>
      </c>
      <c r="E1075" s="15">
        <v>0.96111111111111114</v>
      </c>
      <c r="F1075" s="4">
        <v>42356.961111111108</v>
      </c>
      <c r="G1075">
        <v>98</v>
      </c>
      <c r="M1075" t="s">
        <v>232</v>
      </c>
    </row>
    <row r="1076" spans="1:13">
      <c r="A1076" s="8">
        <v>40112</v>
      </c>
      <c r="B1076" s="8" t="s">
        <v>27</v>
      </c>
      <c r="C1076" s="18">
        <v>42356</v>
      </c>
      <c r="D1076" s="15">
        <v>0.95833333333333337</v>
      </c>
      <c r="E1076" s="15">
        <v>0.96388888888888891</v>
      </c>
      <c r="F1076" s="4">
        <v>42356.963888888888</v>
      </c>
      <c r="M1076" t="s">
        <v>330</v>
      </c>
    </row>
    <row r="1077" spans="1:13">
      <c r="A1077" s="8">
        <v>40112</v>
      </c>
      <c r="B1077" s="8" t="s">
        <v>27</v>
      </c>
      <c r="C1077" s="18">
        <v>42356</v>
      </c>
      <c r="D1077" s="15">
        <v>0.97916666666666663</v>
      </c>
      <c r="E1077" s="15">
        <v>0.98333333333333339</v>
      </c>
      <c r="F1077" s="4">
        <v>42356.98333333333</v>
      </c>
      <c r="G1077">
        <v>85</v>
      </c>
      <c r="M1077" t="s">
        <v>329</v>
      </c>
    </row>
    <row r="1078" spans="1:13">
      <c r="A1078" s="8">
        <v>40112</v>
      </c>
      <c r="B1078" s="8" t="s">
        <v>27</v>
      </c>
      <c r="C1078" s="18">
        <v>42356</v>
      </c>
      <c r="D1078" s="15">
        <v>0.97916666666666663</v>
      </c>
      <c r="E1078" s="15">
        <v>0.98472222222222217</v>
      </c>
      <c r="F1078" s="4">
        <v>42356.984722222223</v>
      </c>
      <c r="J1078">
        <v>8</v>
      </c>
      <c r="M1078" t="s">
        <v>328</v>
      </c>
    </row>
    <row r="1079" spans="1:13">
      <c r="A1079" s="8">
        <v>40112</v>
      </c>
      <c r="B1079" s="8" t="s">
        <v>27</v>
      </c>
      <c r="C1079" s="18">
        <v>42357</v>
      </c>
      <c r="D1079" s="15">
        <v>1</v>
      </c>
      <c r="E1079" s="15">
        <v>6.9444444444444447E-4</v>
      </c>
      <c r="F1079" s="4">
        <v>42357.000694444447</v>
      </c>
      <c r="J1079">
        <v>8</v>
      </c>
      <c r="M1079" t="s">
        <v>327</v>
      </c>
    </row>
    <row r="1080" spans="1:13">
      <c r="A1080" s="8">
        <v>40112</v>
      </c>
      <c r="B1080" s="8" t="s">
        <v>27</v>
      </c>
      <c r="C1080" s="18">
        <v>42357</v>
      </c>
      <c r="D1080" s="15">
        <v>2.0833333333333332E-2</v>
      </c>
      <c r="E1080" s="15">
        <v>1.3888888888888888E-2</v>
      </c>
      <c r="F1080" s="4">
        <v>42357.013888888891</v>
      </c>
      <c r="G1080">
        <v>103</v>
      </c>
      <c r="M1080" t="s">
        <v>326</v>
      </c>
    </row>
    <row r="1081" spans="1:13">
      <c r="A1081" s="8">
        <v>40112</v>
      </c>
      <c r="B1081" s="8" t="s">
        <v>27</v>
      </c>
      <c r="C1081" s="18">
        <v>42357</v>
      </c>
      <c r="D1081" s="15">
        <v>0.14583333333333334</v>
      </c>
      <c r="E1081" s="15">
        <v>0.1451388888888889</v>
      </c>
      <c r="F1081" s="4">
        <v>42357.145138888889</v>
      </c>
      <c r="G1081">
        <v>97</v>
      </c>
    </row>
    <row r="1082" spans="1:13">
      <c r="A1082" s="8">
        <v>40112</v>
      </c>
      <c r="B1082" s="8" t="s">
        <v>27</v>
      </c>
      <c r="C1082" s="18">
        <v>42357</v>
      </c>
      <c r="D1082" s="15">
        <v>0.14583333333333334</v>
      </c>
      <c r="E1082" s="15">
        <v>0.14583333333333334</v>
      </c>
      <c r="F1082" s="4">
        <v>42357.145833333336</v>
      </c>
      <c r="J1082">
        <v>4</v>
      </c>
      <c r="M1082" t="s">
        <v>325</v>
      </c>
    </row>
    <row r="1083" spans="1:13">
      <c r="A1083" s="8">
        <v>40112</v>
      </c>
      <c r="B1083" s="8" t="s">
        <v>27</v>
      </c>
      <c r="C1083" s="18">
        <v>42357</v>
      </c>
      <c r="D1083" s="15">
        <v>0.15625</v>
      </c>
      <c r="E1083" s="15">
        <v>0.15902777777777777</v>
      </c>
      <c r="F1083" s="4">
        <v>42357.15902777778</v>
      </c>
      <c r="G1083">
        <v>98</v>
      </c>
      <c r="J1083">
        <v>4</v>
      </c>
      <c r="M1083" t="s">
        <v>324</v>
      </c>
    </row>
    <row r="1084" spans="1:13">
      <c r="A1084" s="8">
        <v>40112</v>
      </c>
      <c r="B1084" s="8" t="s">
        <v>27</v>
      </c>
      <c r="C1084" s="18">
        <v>42357</v>
      </c>
      <c r="D1084" s="15">
        <v>0.33333333333333331</v>
      </c>
      <c r="E1084" s="15">
        <v>0.3833333333333333</v>
      </c>
      <c r="F1084" s="4">
        <v>42357.383333333331</v>
      </c>
      <c r="G1084">
        <v>118</v>
      </c>
      <c r="H1084">
        <v>28.6</v>
      </c>
      <c r="M1084" t="s">
        <v>323</v>
      </c>
    </row>
    <row r="1085" spans="1:13">
      <c r="A1085" s="8">
        <v>40112</v>
      </c>
      <c r="B1085" s="8" t="s">
        <v>27</v>
      </c>
      <c r="C1085" s="18">
        <v>42357</v>
      </c>
      <c r="D1085" s="15">
        <v>0.4375</v>
      </c>
      <c r="E1085" s="15">
        <v>0.43888888888888888</v>
      </c>
      <c r="F1085" s="4">
        <v>42357.438888888886</v>
      </c>
      <c r="G1085">
        <v>153</v>
      </c>
      <c r="M1085" t="s">
        <v>322</v>
      </c>
    </row>
    <row r="1086" spans="1:13">
      <c r="A1086" s="8">
        <v>40112</v>
      </c>
      <c r="B1086" s="8" t="s">
        <v>27</v>
      </c>
      <c r="C1086" s="18">
        <v>42357</v>
      </c>
      <c r="D1086" s="15">
        <v>0.45833333333333331</v>
      </c>
      <c r="E1086" s="15">
        <v>0.46388888888888885</v>
      </c>
      <c r="F1086" s="4">
        <v>42357.463888888888</v>
      </c>
      <c r="G1086">
        <v>155</v>
      </c>
    </row>
    <row r="1087" spans="1:13">
      <c r="A1087" s="8">
        <v>40112</v>
      </c>
      <c r="B1087" s="8" t="s">
        <v>27</v>
      </c>
      <c r="C1087" s="18">
        <v>42357</v>
      </c>
      <c r="D1087" s="15">
        <v>0.45833333333333331</v>
      </c>
      <c r="E1087" s="15">
        <v>0.46527777777777773</v>
      </c>
      <c r="F1087" s="4">
        <v>42357.465277777781</v>
      </c>
      <c r="M1087" t="s">
        <v>111</v>
      </c>
    </row>
    <row r="1088" spans="1:13">
      <c r="A1088" s="8">
        <v>40112</v>
      </c>
      <c r="B1088" s="8" t="s">
        <v>27</v>
      </c>
      <c r="C1088" s="18">
        <v>42357</v>
      </c>
      <c r="D1088" s="15">
        <v>0.45833333333333331</v>
      </c>
      <c r="E1088" s="15">
        <v>0.46597222222222223</v>
      </c>
      <c r="F1088" s="4">
        <v>42357.46597222222</v>
      </c>
      <c r="M1088" t="s">
        <v>204</v>
      </c>
    </row>
    <row r="1089" spans="1:13">
      <c r="A1089" s="8">
        <v>40112</v>
      </c>
      <c r="B1089" s="8" t="s">
        <v>27</v>
      </c>
      <c r="C1089" s="18">
        <v>42357</v>
      </c>
      <c r="D1089" s="15">
        <v>0.45833333333333331</v>
      </c>
      <c r="E1089" s="15">
        <v>0.47569444444444442</v>
      </c>
      <c r="F1089" s="4">
        <v>42357.475694444445</v>
      </c>
      <c r="G1089">
        <v>133</v>
      </c>
      <c r="M1089" t="s">
        <v>206</v>
      </c>
    </row>
    <row r="1090" spans="1:13">
      <c r="A1090" s="8">
        <v>40112</v>
      </c>
      <c r="B1090" s="8" t="s">
        <v>27</v>
      </c>
      <c r="C1090" s="18">
        <v>42357</v>
      </c>
      <c r="D1090" s="15">
        <v>0.45833333333333331</v>
      </c>
      <c r="E1090" s="15">
        <v>0.47916666666666669</v>
      </c>
      <c r="F1090" s="4">
        <v>42357.479166666664</v>
      </c>
      <c r="M1090" t="s">
        <v>208</v>
      </c>
    </row>
    <row r="1091" spans="1:13">
      <c r="A1091" s="8">
        <v>40112</v>
      </c>
      <c r="B1091" s="8" t="s">
        <v>27</v>
      </c>
      <c r="C1091" s="18">
        <v>42357</v>
      </c>
      <c r="D1091" s="15">
        <v>0.45833333333333331</v>
      </c>
      <c r="E1091" s="15">
        <v>0.47986111111111113</v>
      </c>
      <c r="F1091" s="4">
        <v>42357.479861111111</v>
      </c>
      <c r="G1091">
        <v>135</v>
      </c>
      <c r="M1091" t="s">
        <v>204</v>
      </c>
    </row>
    <row r="1092" spans="1:13">
      <c r="A1092" s="8">
        <v>40112</v>
      </c>
      <c r="B1092" s="8" t="s">
        <v>27</v>
      </c>
      <c r="C1092" s="18">
        <v>42357</v>
      </c>
      <c r="D1092" s="15">
        <v>0.45833333333333331</v>
      </c>
      <c r="E1092" s="15">
        <v>0.48958333333333331</v>
      </c>
      <c r="F1092" s="4">
        <v>42357.489583333336</v>
      </c>
      <c r="G1092">
        <v>99</v>
      </c>
      <c r="J1092">
        <v>4</v>
      </c>
      <c r="M1092" t="s">
        <v>321</v>
      </c>
    </row>
    <row r="1093" spans="1:13">
      <c r="A1093" s="8">
        <v>40112</v>
      </c>
      <c r="B1093" s="8" t="s">
        <v>27</v>
      </c>
      <c r="C1093" s="18">
        <v>42357</v>
      </c>
      <c r="D1093" s="15">
        <v>0.45833333333333331</v>
      </c>
      <c r="E1093" s="15">
        <v>0.49236111111111108</v>
      </c>
      <c r="F1093" s="4">
        <v>42357.492361111108</v>
      </c>
      <c r="M1093" t="s">
        <v>208</v>
      </c>
    </row>
    <row r="1094" spans="1:13">
      <c r="A1094" s="8">
        <v>40112</v>
      </c>
      <c r="B1094" s="8" t="s">
        <v>27</v>
      </c>
      <c r="C1094" s="18">
        <v>42357</v>
      </c>
      <c r="D1094" s="15">
        <v>0.45833333333333331</v>
      </c>
      <c r="E1094" s="15">
        <v>0.49305555555555558</v>
      </c>
      <c r="F1094" s="4">
        <v>42357.493055555555</v>
      </c>
      <c r="G1094">
        <v>100</v>
      </c>
      <c r="M1094" t="s">
        <v>204</v>
      </c>
    </row>
    <row r="1095" spans="1:13">
      <c r="A1095" s="8">
        <v>40112</v>
      </c>
      <c r="B1095" s="8" t="s">
        <v>27</v>
      </c>
      <c r="C1095" s="18">
        <v>42357</v>
      </c>
      <c r="D1095" s="15">
        <v>0.45833333333333331</v>
      </c>
      <c r="E1095" s="15">
        <v>0.50347222222222221</v>
      </c>
      <c r="F1095" s="4">
        <v>42357.503472222219</v>
      </c>
      <c r="G1095">
        <v>96</v>
      </c>
      <c r="J1095">
        <v>4</v>
      </c>
      <c r="M1095" t="s">
        <v>320</v>
      </c>
    </row>
    <row r="1096" spans="1:13">
      <c r="A1096" s="8">
        <v>40112</v>
      </c>
      <c r="B1096" s="8" t="s">
        <v>27</v>
      </c>
      <c r="C1096" s="18">
        <v>42357</v>
      </c>
      <c r="D1096" s="15">
        <v>0.45833333333333331</v>
      </c>
      <c r="E1096" s="15">
        <v>0.51388888888888895</v>
      </c>
      <c r="F1096" s="4">
        <v>42357.513888888891</v>
      </c>
      <c r="G1096">
        <v>76</v>
      </c>
      <c r="J1096">
        <v>12</v>
      </c>
      <c r="M1096" t="s">
        <v>319</v>
      </c>
    </row>
    <row r="1097" spans="1:13">
      <c r="A1097" s="8">
        <v>40112</v>
      </c>
      <c r="B1097" s="8" t="s">
        <v>27</v>
      </c>
      <c r="C1097" s="18">
        <v>42357</v>
      </c>
      <c r="D1097" s="15">
        <v>0.45833333333333331</v>
      </c>
      <c r="E1097" s="15">
        <v>0.52430555555555558</v>
      </c>
      <c r="F1097" s="4">
        <v>42357.524305555555</v>
      </c>
      <c r="G1097">
        <v>136</v>
      </c>
    </row>
    <row r="1098" spans="1:13">
      <c r="A1098" s="8">
        <v>40112</v>
      </c>
      <c r="B1098" s="8" t="s">
        <v>27</v>
      </c>
      <c r="C1098" s="18">
        <v>42357</v>
      </c>
      <c r="D1098" s="15">
        <v>0.54166666666666663</v>
      </c>
      <c r="E1098" s="15">
        <v>0.55069444444444449</v>
      </c>
      <c r="F1098" s="4">
        <v>42357.550694444442</v>
      </c>
      <c r="G1098">
        <v>172</v>
      </c>
    </row>
    <row r="1099" spans="1:13">
      <c r="A1099" s="8">
        <v>40112</v>
      </c>
      <c r="B1099" s="8" t="s">
        <v>27</v>
      </c>
      <c r="C1099" s="18">
        <v>42357</v>
      </c>
      <c r="D1099" s="15">
        <v>0.5</v>
      </c>
      <c r="E1099" s="15">
        <v>0.55138888888888882</v>
      </c>
      <c r="F1099" s="4">
        <v>42357.551388888889</v>
      </c>
      <c r="H1099">
        <v>72</v>
      </c>
      <c r="K1099">
        <v>7.5189000000000004</v>
      </c>
      <c r="M1099" t="s">
        <v>318</v>
      </c>
    </row>
    <row r="1100" spans="1:13">
      <c r="A1100" s="8">
        <v>40112</v>
      </c>
      <c r="B1100" s="8" t="s">
        <v>27</v>
      </c>
      <c r="C1100" s="18">
        <v>42357</v>
      </c>
      <c r="D1100" s="15">
        <v>0.58333333333333337</v>
      </c>
      <c r="E1100" s="15">
        <v>0.58819444444444446</v>
      </c>
      <c r="F1100" s="4">
        <v>42357.588194444441</v>
      </c>
      <c r="G1100">
        <v>242</v>
      </c>
    </row>
    <row r="1101" spans="1:13">
      <c r="A1101" s="8">
        <v>40112</v>
      </c>
      <c r="B1101" s="8" t="s">
        <v>27</v>
      </c>
      <c r="C1101" s="18">
        <v>42357</v>
      </c>
      <c r="D1101" s="15">
        <v>0.61458333333333337</v>
      </c>
      <c r="E1101" s="15">
        <v>0.62430555555555556</v>
      </c>
      <c r="F1101" s="4">
        <v>42357.624305555553</v>
      </c>
      <c r="G1101">
        <v>208</v>
      </c>
    </row>
    <row r="1102" spans="1:13">
      <c r="A1102" s="8">
        <v>40112</v>
      </c>
      <c r="B1102" s="8" t="s">
        <v>27</v>
      </c>
      <c r="C1102" s="18">
        <v>42357</v>
      </c>
      <c r="D1102" s="15">
        <v>0.75</v>
      </c>
      <c r="E1102" s="15">
        <v>0.7597222222222223</v>
      </c>
      <c r="F1102" s="4">
        <v>42357.759722222225</v>
      </c>
      <c r="G1102">
        <v>124</v>
      </c>
    </row>
    <row r="1103" spans="1:13">
      <c r="A1103" s="8">
        <v>40112</v>
      </c>
      <c r="B1103" s="8" t="s">
        <v>27</v>
      </c>
      <c r="C1103" s="18">
        <v>42357</v>
      </c>
      <c r="D1103" s="15">
        <v>0.75</v>
      </c>
      <c r="E1103" s="15">
        <v>0.76111111111111107</v>
      </c>
      <c r="F1103" s="4">
        <v>42357.761111111111</v>
      </c>
      <c r="H1103">
        <v>80</v>
      </c>
      <c r="K1103">
        <v>8.8000000000000007</v>
      </c>
      <c r="M1103" t="s">
        <v>317</v>
      </c>
    </row>
    <row r="1104" spans="1:13">
      <c r="A1104" s="8">
        <v>40112</v>
      </c>
      <c r="B1104" s="8" t="s">
        <v>27</v>
      </c>
      <c r="C1104" s="18">
        <v>42357</v>
      </c>
      <c r="D1104" s="15">
        <v>0.80208333333333337</v>
      </c>
      <c r="E1104" s="15">
        <v>0.80347222222222225</v>
      </c>
      <c r="F1104" s="4">
        <v>42357.803472222222</v>
      </c>
      <c r="G1104">
        <v>71</v>
      </c>
      <c r="M1104" t="s">
        <v>316</v>
      </c>
    </row>
    <row r="1105" spans="1:13">
      <c r="A1105" s="8">
        <v>40112</v>
      </c>
      <c r="B1105" s="8" t="s">
        <v>27</v>
      </c>
      <c r="C1105" s="18">
        <v>42357</v>
      </c>
      <c r="D1105" s="15">
        <v>0.80208333333333337</v>
      </c>
      <c r="E1105" s="15">
        <v>0.8041666666666667</v>
      </c>
      <c r="F1105" s="4">
        <v>42357.804166666669</v>
      </c>
      <c r="J1105">
        <v>12</v>
      </c>
      <c r="M1105" t="s">
        <v>301</v>
      </c>
    </row>
    <row r="1106" spans="1:13">
      <c r="A1106" s="8">
        <v>40112</v>
      </c>
      <c r="B1106" s="8" t="s">
        <v>27</v>
      </c>
      <c r="C1106" s="18">
        <v>42357</v>
      </c>
      <c r="D1106" s="15">
        <v>0.8125</v>
      </c>
      <c r="E1106" s="15">
        <v>0.81388888888888899</v>
      </c>
      <c r="F1106" s="4">
        <v>42357.813888888886</v>
      </c>
      <c r="G1106">
        <v>62</v>
      </c>
      <c r="M1106" t="s">
        <v>315</v>
      </c>
    </row>
    <row r="1107" spans="1:13">
      <c r="A1107" s="8">
        <v>40112</v>
      </c>
      <c r="B1107" s="8" t="s">
        <v>27</v>
      </c>
      <c r="C1107" s="18">
        <v>42357</v>
      </c>
      <c r="D1107" s="15">
        <v>0.8125</v>
      </c>
      <c r="E1107" s="15">
        <v>0.81458333333333333</v>
      </c>
      <c r="F1107" s="4">
        <v>42357.814583333333</v>
      </c>
      <c r="J1107">
        <v>16</v>
      </c>
      <c r="M1107" t="s">
        <v>314</v>
      </c>
    </row>
    <row r="1108" spans="1:13">
      <c r="A1108" s="8">
        <v>40112</v>
      </c>
      <c r="B1108" s="8" t="s">
        <v>27</v>
      </c>
      <c r="C1108" s="18">
        <v>42357</v>
      </c>
      <c r="D1108" s="15">
        <v>0.82291666666666663</v>
      </c>
      <c r="E1108" s="15">
        <v>0.82638888888888884</v>
      </c>
      <c r="F1108" s="4">
        <v>42357.826388888891</v>
      </c>
      <c r="G1108">
        <v>91</v>
      </c>
      <c r="J1108">
        <v>4</v>
      </c>
      <c r="M1108" t="s">
        <v>313</v>
      </c>
    </row>
    <row r="1109" spans="1:13">
      <c r="A1109" s="8">
        <v>40112</v>
      </c>
      <c r="B1109" s="8" t="s">
        <v>27</v>
      </c>
      <c r="C1109" s="18">
        <v>42357</v>
      </c>
      <c r="D1109" s="15">
        <v>0.86458333333333337</v>
      </c>
      <c r="E1109" s="15">
        <v>0.8666666666666667</v>
      </c>
      <c r="F1109" s="4">
        <v>42357.866666666669</v>
      </c>
      <c r="G1109">
        <v>70</v>
      </c>
      <c r="M1109" t="s">
        <v>312</v>
      </c>
    </row>
    <row r="1110" spans="1:13">
      <c r="A1110" s="8">
        <v>40112</v>
      </c>
      <c r="B1110" s="8" t="s">
        <v>27</v>
      </c>
      <c r="C1110" s="18">
        <v>42357</v>
      </c>
      <c r="D1110" s="15">
        <v>0.86458333333333337</v>
      </c>
      <c r="E1110" s="15">
        <v>0.86805555555555547</v>
      </c>
      <c r="F1110" s="4">
        <v>42357.868055555555</v>
      </c>
      <c r="J1110">
        <v>12</v>
      </c>
      <c r="M1110" t="s">
        <v>301</v>
      </c>
    </row>
    <row r="1111" spans="1:13">
      <c r="A1111" s="8">
        <v>40112</v>
      </c>
      <c r="B1111" s="8" t="s">
        <v>27</v>
      </c>
      <c r="C1111" s="18">
        <v>42357</v>
      </c>
      <c r="D1111" s="15">
        <v>0.875</v>
      </c>
      <c r="E1111" s="15">
        <v>0.87916666666666676</v>
      </c>
      <c r="F1111" s="4">
        <v>42357.879166666666</v>
      </c>
      <c r="G1111">
        <v>79</v>
      </c>
      <c r="M1111" t="s">
        <v>311</v>
      </c>
    </row>
    <row r="1112" spans="1:13">
      <c r="A1112" s="8">
        <v>40112</v>
      </c>
      <c r="B1112" s="8" t="s">
        <v>27</v>
      </c>
      <c r="C1112" s="18">
        <v>42357</v>
      </c>
      <c r="D1112" s="15">
        <v>0.875</v>
      </c>
      <c r="E1112" s="15">
        <v>0.88055555555555554</v>
      </c>
      <c r="F1112" s="4">
        <v>42357.880555555559</v>
      </c>
      <c r="J1112">
        <v>12</v>
      </c>
      <c r="M1112" t="s">
        <v>301</v>
      </c>
    </row>
    <row r="1113" spans="1:13">
      <c r="A1113" s="8">
        <v>40112</v>
      </c>
      <c r="B1113" s="8" t="s">
        <v>27</v>
      </c>
      <c r="C1113" s="18">
        <v>42357</v>
      </c>
      <c r="D1113" s="15">
        <v>0.88541666666666663</v>
      </c>
      <c r="E1113" s="15">
        <v>0.89236111111111116</v>
      </c>
      <c r="F1113" s="4">
        <v>42357.892361111109</v>
      </c>
      <c r="G1113">
        <v>111</v>
      </c>
      <c r="M1113" t="s">
        <v>310</v>
      </c>
    </row>
    <row r="1114" spans="1:13">
      <c r="A1114" s="8">
        <v>40112</v>
      </c>
      <c r="B1114" s="8" t="s">
        <v>27</v>
      </c>
      <c r="C1114" s="18">
        <v>42357</v>
      </c>
      <c r="D1114" s="15">
        <v>0.89583333333333337</v>
      </c>
      <c r="E1114" s="15"/>
      <c r="F1114" s="4">
        <v>42357.895833333336</v>
      </c>
      <c r="M1114" t="s">
        <v>309</v>
      </c>
    </row>
    <row r="1115" spans="1:13">
      <c r="A1115" s="8">
        <v>40112</v>
      </c>
      <c r="B1115" s="8" t="s">
        <v>27</v>
      </c>
      <c r="C1115" s="18">
        <v>42357</v>
      </c>
      <c r="D1115" s="15">
        <v>0.91666666666666663</v>
      </c>
      <c r="E1115" s="15">
        <v>0.92013888888888884</v>
      </c>
      <c r="F1115" s="4">
        <v>42357.920138888891</v>
      </c>
      <c r="G1115">
        <v>73</v>
      </c>
    </row>
    <row r="1116" spans="1:13">
      <c r="A1116" s="8">
        <v>40112</v>
      </c>
      <c r="B1116" s="8" t="s">
        <v>27</v>
      </c>
      <c r="C1116" s="18">
        <v>42357</v>
      </c>
      <c r="D1116" s="15">
        <v>0.91666666666666663</v>
      </c>
      <c r="E1116" s="15">
        <v>0.92222222222222217</v>
      </c>
      <c r="F1116" s="4">
        <v>42357.922222222223</v>
      </c>
      <c r="J1116">
        <v>12</v>
      </c>
      <c r="M1116" t="s">
        <v>308</v>
      </c>
    </row>
    <row r="1117" spans="1:13">
      <c r="A1117" s="8">
        <v>40112</v>
      </c>
      <c r="B1117" s="8" t="s">
        <v>27</v>
      </c>
      <c r="C1117" s="18">
        <v>42357</v>
      </c>
      <c r="D1117" s="15">
        <v>0.91666666666666663</v>
      </c>
      <c r="E1117" s="15">
        <v>0.92499999999999993</v>
      </c>
      <c r="F1117" s="4">
        <v>42357.925000000003</v>
      </c>
      <c r="K1117">
        <v>0.45</v>
      </c>
    </row>
    <row r="1118" spans="1:13">
      <c r="A1118" s="8">
        <v>40112</v>
      </c>
      <c r="B1118" s="8" t="s">
        <v>27</v>
      </c>
      <c r="C1118" s="18">
        <v>42357</v>
      </c>
      <c r="D1118" s="15">
        <v>0.91666666666666663</v>
      </c>
      <c r="E1118" s="15">
        <v>0.92569444444444438</v>
      </c>
      <c r="F1118" s="4">
        <v>42357.925694444442</v>
      </c>
      <c r="H1118">
        <v>14</v>
      </c>
      <c r="M1118" t="s">
        <v>307</v>
      </c>
    </row>
    <row r="1119" spans="1:13">
      <c r="A1119" s="8">
        <v>40112</v>
      </c>
      <c r="B1119" s="8" t="s">
        <v>27</v>
      </c>
      <c r="C1119" s="18">
        <v>42357</v>
      </c>
      <c r="D1119" s="15">
        <v>0.9375</v>
      </c>
      <c r="E1119" s="15">
        <v>0.93472222222222223</v>
      </c>
      <c r="F1119" s="4">
        <v>42357.93472222222</v>
      </c>
      <c r="G1119">
        <v>139</v>
      </c>
      <c r="M1119" t="s">
        <v>306</v>
      </c>
    </row>
    <row r="1120" spans="1:13">
      <c r="A1120" s="8">
        <v>40112</v>
      </c>
      <c r="B1120" s="8" t="s">
        <v>27</v>
      </c>
      <c r="C1120" s="18">
        <v>42357</v>
      </c>
      <c r="D1120" s="15">
        <v>0.95833333333333337</v>
      </c>
      <c r="E1120" s="15">
        <v>0.97361111111111109</v>
      </c>
      <c r="F1120" s="4">
        <v>42357.973611111112</v>
      </c>
      <c r="G1120">
        <v>101</v>
      </c>
      <c r="M1120" t="s">
        <v>305</v>
      </c>
    </row>
    <row r="1121" spans="1:13">
      <c r="A1121" s="8">
        <v>40112</v>
      </c>
      <c r="B1121" s="8" t="s">
        <v>27</v>
      </c>
      <c r="C1121" s="18">
        <v>42357</v>
      </c>
      <c r="D1121" s="15">
        <v>1</v>
      </c>
      <c r="E1121" s="15">
        <v>0.99652777777777779</v>
      </c>
      <c r="F1121" s="4">
        <v>42357.996527777781</v>
      </c>
      <c r="G1121">
        <v>81</v>
      </c>
      <c r="M1121" t="s">
        <v>304</v>
      </c>
    </row>
    <row r="1122" spans="1:13">
      <c r="A1122" s="8">
        <v>40112</v>
      </c>
      <c r="B1122" s="8" t="s">
        <v>27</v>
      </c>
      <c r="C1122" s="18">
        <v>42358</v>
      </c>
      <c r="D1122" s="15">
        <v>0</v>
      </c>
      <c r="E1122" s="15">
        <v>2.0833333333333333E-3</v>
      </c>
      <c r="F1122" s="4">
        <v>42358.002083333333</v>
      </c>
      <c r="G1122">
        <v>79</v>
      </c>
      <c r="M1122" t="s">
        <v>303</v>
      </c>
    </row>
    <row r="1123" spans="1:13">
      <c r="A1123" s="8">
        <v>40112</v>
      </c>
      <c r="B1123" s="8" t="s">
        <v>27</v>
      </c>
      <c r="C1123" s="18">
        <v>42358</v>
      </c>
      <c r="D1123" s="15">
        <v>0</v>
      </c>
      <c r="E1123" s="15">
        <v>4.1666666666666666E-3</v>
      </c>
      <c r="F1123" s="4">
        <v>42358.004166666666</v>
      </c>
      <c r="J1123">
        <v>12</v>
      </c>
      <c r="M1123" t="s">
        <v>301</v>
      </c>
    </row>
    <row r="1124" spans="1:13">
      <c r="A1124" s="8">
        <v>40112</v>
      </c>
      <c r="B1124" s="8" t="s">
        <v>27</v>
      </c>
      <c r="C1124" s="18">
        <v>42358</v>
      </c>
      <c r="D1124" s="15">
        <v>1.0416666666666666E-2</v>
      </c>
      <c r="E1124" s="15">
        <v>1.8749999999999999E-2</v>
      </c>
      <c r="F1124" s="4">
        <v>42358.018750000003</v>
      </c>
      <c r="G1124">
        <v>144</v>
      </c>
    </row>
    <row r="1125" spans="1:13">
      <c r="A1125" s="8">
        <v>40112</v>
      </c>
      <c r="B1125" s="8" t="s">
        <v>27</v>
      </c>
      <c r="C1125" s="18">
        <v>42358</v>
      </c>
      <c r="D1125" s="15">
        <v>0.13541666666666666</v>
      </c>
      <c r="E1125" s="15">
        <v>0.13819444444444443</v>
      </c>
      <c r="F1125" s="4">
        <v>42358.138194444444</v>
      </c>
      <c r="G1125">
        <v>75</v>
      </c>
      <c r="M1125" t="s">
        <v>302</v>
      </c>
    </row>
    <row r="1126" spans="1:13">
      <c r="A1126" s="8">
        <v>40112</v>
      </c>
      <c r="B1126" s="8" t="s">
        <v>27</v>
      </c>
      <c r="C1126" s="18">
        <v>42358</v>
      </c>
      <c r="D1126" s="15">
        <v>0.13541666666666666</v>
      </c>
      <c r="E1126" s="15">
        <v>0.13958333333333334</v>
      </c>
      <c r="F1126" s="4">
        <v>42358.13958333333</v>
      </c>
      <c r="J1126">
        <v>12</v>
      </c>
      <c r="M1126" t="s">
        <v>301</v>
      </c>
    </row>
    <row r="1127" spans="1:13">
      <c r="A1127" s="8">
        <v>40112</v>
      </c>
      <c r="B1127" s="8" t="s">
        <v>27</v>
      </c>
      <c r="C1127" s="18">
        <v>42358</v>
      </c>
      <c r="D1127" s="15">
        <v>0.14583333333333334</v>
      </c>
      <c r="E1127" s="15">
        <v>0.15277777777777776</v>
      </c>
      <c r="F1127" s="4">
        <v>42358.152777777781</v>
      </c>
      <c r="G1127">
        <v>92</v>
      </c>
      <c r="M1127" t="s">
        <v>300</v>
      </c>
    </row>
    <row r="1128" spans="1:13">
      <c r="A1128" s="8">
        <v>40112</v>
      </c>
      <c r="B1128" s="8" t="s">
        <v>27</v>
      </c>
      <c r="C1128" s="18">
        <v>42358</v>
      </c>
      <c r="D1128" s="15">
        <v>0.14583333333333334</v>
      </c>
      <c r="E1128" s="15">
        <v>0.15347222222222223</v>
      </c>
      <c r="F1128" s="4">
        <v>42358.15347222222</v>
      </c>
      <c r="J1128">
        <v>4</v>
      </c>
      <c r="M1128" t="s">
        <v>299</v>
      </c>
    </row>
    <row r="1129" spans="1:13">
      <c r="A1129" s="8">
        <v>40112</v>
      </c>
      <c r="B1129" s="8" t="s">
        <v>27</v>
      </c>
      <c r="C1129" s="18">
        <v>42358</v>
      </c>
      <c r="D1129" s="15">
        <v>0.29166666666666669</v>
      </c>
      <c r="E1129" s="15">
        <v>0.33611111111111108</v>
      </c>
      <c r="F1129" s="4">
        <v>42358.336111111108</v>
      </c>
      <c r="G1129">
        <v>138</v>
      </c>
      <c r="M1129" t="s">
        <v>298</v>
      </c>
    </row>
    <row r="1130" spans="1:13">
      <c r="A1130" s="8">
        <v>40112</v>
      </c>
      <c r="B1130" s="8" t="s">
        <v>27</v>
      </c>
      <c r="C1130" s="18">
        <v>42358</v>
      </c>
      <c r="D1130" s="15">
        <v>0.33333333333333331</v>
      </c>
      <c r="E1130" s="15">
        <v>0.3659722222222222</v>
      </c>
      <c r="F1130" s="4">
        <v>42358.365972222222</v>
      </c>
      <c r="K1130">
        <v>4.12</v>
      </c>
    </row>
    <row r="1131" spans="1:13">
      <c r="A1131" s="8">
        <v>40112</v>
      </c>
      <c r="B1131" s="8" t="s">
        <v>27</v>
      </c>
      <c r="C1131" s="18">
        <v>42358</v>
      </c>
      <c r="D1131" s="15">
        <v>0.33333333333333331</v>
      </c>
      <c r="E1131" s="15">
        <v>0.36736111111111108</v>
      </c>
      <c r="F1131" s="4">
        <v>42358.367361111108</v>
      </c>
      <c r="H1131">
        <v>26</v>
      </c>
      <c r="M1131" t="s">
        <v>297</v>
      </c>
    </row>
    <row r="1132" spans="1:13">
      <c r="A1132" s="8">
        <v>40112</v>
      </c>
      <c r="B1132" s="8" t="s">
        <v>27</v>
      </c>
      <c r="C1132" s="18">
        <v>42358</v>
      </c>
      <c r="D1132" s="15">
        <v>0.40625</v>
      </c>
      <c r="E1132" s="15">
        <v>0.40347222222222223</v>
      </c>
      <c r="F1132" s="4">
        <v>42358.40347222222</v>
      </c>
      <c r="G1132">
        <v>197</v>
      </c>
    </row>
    <row r="1133" spans="1:13">
      <c r="A1133" s="8">
        <v>40112</v>
      </c>
      <c r="B1133" s="8" t="s">
        <v>27</v>
      </c>
      <c r="C1133" s="18">
        <v>42358</v>
      </c>
      <c r="D1133" s="15">
        <v>0.40625</v>
      </c>
      <c r="E1133" s="15">
        <v>0.40625</v>
      </c>
      <c r="F1133" s="4">
        <v>42358.40625</v>
      </c>
      <c r="M1133" t="s">
        <v>245</v>
      </c>
    </row>
    <row r="1134" spans="1:13">
      <c r="A1134" s="8">
        <v>40112</v>
      </c>
      <c r="B1134" s="8" t="s">
        <v>27</v>
      </c>
      <c r="C1134" s="18">
        <v>42358</v>
      </c>
      <c r="D1134" s="15">
        <v>0.41666666666666669</v>
      </c>
      <c r="E1134" s="15">
        <v>0.41736111111111113</v>
      </c>
      <c r="F1134" s="4">
        <v>42358.417361111111</v>
      </c>
      <c r="G1134">
        <v>190</v>
      </c>
      <c r="M1134" t="s">
        <v>111</v>
      </c>
    </row>
    <row r="1135" spans="1:13">
      <c r="A1135" s="8">
        <v>40112</v>
      </c>
      <c r="B1135" s="8" t="s">
        <v>27</v>
      </c>
      <c r="C1135" s="18">
        <v>42358</v>
      </c>
      <c r="D1135" s="15">
        <v>0.41666666666666669</v>
      </c>
      <c r="E1135" s="15">
        <v>0.41805555555555557</v>
      </c>
      <c r="F1135" s="4">
        <v>42358.418055555558</v>
      </c>
      <c r="M1135" t="s">
        <v>204</v>
      </c>
    </row>
    <row r="1136" spans="1:13">
      <c r="A1136" s="8">
        <v>40112</v>
      </c>
      <c r="B1136" s="8" t="s">
        <v>27</v>
      </c>
      <c r="C1136" s="18">
        <v>42358</v>
      </c>
      <c r="D1136" s="15">
        <v>0.41666666666666669</v>
      </c>
      <c r="E1136" s="15">
        <v>0.42291666666666666</v>
      </c>
      <c r="F1136" s="4">
        <v>42358.42291666667</v>
      </c>
      <c r="H1136">
        <v>14</v>
      </c>
      <c r="M1136" t="s">
        <v>296</v>
      </c>
    </row>
    <row r="1137" spans="1:13">
      <c r="A1137" s="8">
        <v>40112</v>
      </c>
      <c r="B1137" s="8" t="s">
        <v>27</v>
      </c>
      <c r="C1137" s="18">
        <v>42358</v>
      </c>
      <c r="D1137" s="15">
        <v>0.41666666666666669</v>
      </c>
      <c r="E1137" s="15">
        <v>0.43541666666666662</v>
      </c>
      <c r="F1137" s="4">
        <v>42358.435416666667</v>
      </c>
      <c r="G1137">
        <v>158</v>
      </c>
      <c r="M1137" t="s">
        <v>206</v>
      </c>
    </row>
    <row r="1138" spans="1:13">
      <c r="A1138" s="8">
        <v>40112</v>
      </c>
      <c r="B1138" s="8" t="s">
        <v>27</v>
      </c>
      <c r="C1138" s="18">
        <v>42358</v>
      </c>
      <c r="D1138" s="15">
        <v>0.41666666666666669</v>
      </c>
      <c r="E1138" s="15">
        <v>0.4381944444444445</v>
      </c>
      <c r="F1138" s="4">
        <v>42358.438194444447</v>
      </c>
      <c r="M1138" t="s">
        <v>208</v>
      </c>
    </row>
    <row r="1139" spans="1:13">
      <c r="A1139" s="8">
        <v>40112</v>
      </c>
      <c r="B1139" s="8" t="s">
        <v>27</v>
      </c>
      <c r="C1139" s="18">
        <v>42358</v>
      </c>
      <c r="D1139" s="15">
        <v>0.41666666666666669</v>
      </c>
      <c r="E1139" s="15">
        <v>0.43888888888888888</v>
      </c>
      <c r="F1139" s="4">
        <v>42358.438888888886</v>
      </c>
      <c r="G1139">
        <v>155</v>
      </c>
      <c r="M1139" t="s">
        <v>204</v>
      </c>
    </row>
    <row r="1140" spans="1:13">
      <c r="A1140" s="8">
        <v>40112</v>
      </c>
      <c r="B1140" s="8" t="s">
        <v>27</v>
      </c>
      <c r="C1140" s="18">
        <v>42358</v>
      </c>
      <c r="D1140" s="15">
        <v>0.41666666666666669</v>
      </c>
      <c r="E1140" s="15">
        <v>0.44930555555555557</v>
      </c>
      <c r="F1140" s="4">
        <v>42358.449305555558</v>
      </c>
      <c r="G1140">
        <v>134</v>
      </c>
      <c r="M1140" t="s">
        <v>205</v>
      </c>
    </row>
    <row r="1141" spans="1:13">
      <c r="A1141" s="8">
        <v>40112</v>
      </c>
      <c r="B1141" s="8" t="s">
        <v>27</v>
      </c>
      <c r="C1141" s="18">
        <v>42358</v>
      </c>
      <c r="D1141" s="15">
        <v>0.41666666666666669</v>
      </c>
      <c r="E1141" s="15">
        <v>0.45277777777777778</v>
      </c>
      <c r="F1141" s="4">
        <v>42358.452777777777</v>
      </c>
      <c r="M1141" t="s">
        <v>208</v>
      </c>
    </row>
    <row r="1142" spans="1:13">
      <c r="A1142" s="8">
        <v>40112</v>
      </c>
      <c r="B1142" s="8" t="s">
        <v>27</v>
      </c>
      <c r="C1142" s="18">
        <v>42358</v>
      </c>
      <c r="D1142" s="15">
        <v>0.41666666666666669</v>
      </c>
      <c r="E1142" s="15">
        <v>0.45624999999999999</v>
      </c>
      <c r="F1142" s="4">
        <v>42358.456250000003</v>
      </c>
      <c r="G1142">
        <v>134</v>
      </c>
      <c r="M1142" t="s">
        <v>204</v>
      </c>
    </row>
    <row r="1143" spans="1:13">
      <c r="A1143" s="8">
        <v>40112</v>
      </c>
      <c r="B1143" s="8" t="s">
        <v>27</v>
      </c>
      <c r="C1143" s="18">
        <v>42358</v>
      </c>
      <c r="D1143" s="15">
        <v>0.41666666666666669</v>
      </c>
      <c r="E1143" s="15">
        <v>0.46666666666666662</v>
      </c>
      <c r="F1143" s="4">
        <v>42358.466666666667</v>
      </c>
      <c r="G1143">
        <v>108</v>
      </c>
      <c r="M1143" t="s">
        <v>203</v>
      </c>
    </row>
    <row r="1144" spans="1:13">
      <c r="A1144" s="8">
        <v>40112</v>
      </c>
      <c r="B1144" s="8" t="s">
        <v>27</v>
      </c>
      <c r="C1144" s="18">
        <v>42358</v>
      </c>
      <c r="D1144" s="15">
        <v>0.5</v>
      </c>
      <c r="E1144" s="15">
        <v>0.50972222222222219</v>
      </c>
      <c r="F1144" s="4">
        <v>42358.509722222225</v>
      </c>
      <c r="G1144">
        <v>99</v>
      </c>
      <c r="H1144">
        <v>71</v>
      </c>
      <c r="K1144">
        <v>6.9</v>
      </c>
      <c r="M1144" t="s">
        <v>295</v>
      </c>
    </row>
    <row r="1145" spans="1:13">
      <c r="A1145" s="8">
        <v>40112</v>
      </c>
      <c r="B1145" s="8" t="s">
        <v>27</v>
      </c>
      <c r="C1145" s="18">
        <v>42358</v>
      </c>
      <c r="D1145" s="15">
        <v>0.5625</v>
      </c>
      <c r="E1145" s="15">
        <v>0.55972222222222223</v>
      </c>
      <c r="F1145" s="4">
        <v>42358.55972222222</v>
      </c>
      <c r="G1145">
        <v>91</v>
      </c>
      <c r="J1145">
        <v>4</v>
      </c>
      <c r="M1145" t="s">
        <v>294</v>
      </c>
    </row>
    <row r="1146" spans="1:13">
      <c r="A1146" s="8">
        <v>40112</v>
      </c>
      <c r="B1146" s="8" t="s">
        <v>27</v>
      </c>
      <c r="C1146" s="18">
        <v>42358</v>
      </c>
      <c r="D1146" s="15">
        <v>0.57291666666666663</v>
      </c>
      <c r="E1146" s="15">
        <v>0.57013888888888886</v>
      </c>
      <c r="F1146" s="4">
        <v>42358.570138888892</v>
      </c>
      <c r="G1146">
        <v>87</v>
      </c>
      <c r="J1146">
        <v>8</v>
      </c>
      <c r="M1146" t="s">
        <v>291</v>
      </c>
    </row>
    <row r="1147" spans="1:13">
      <c r="A1147" s="8">
        <v>40112</v>
      </c>
      <c r="B1147" s="8" t="s">
        <v>27</v>
      </c>
      <c r="C1147" s="18">
        <v>42358</v>
      </c>
      <c r="D1147" s="15">
        <v>0.58333333333333337</v>
      </c>
      <c r="E1147" s="15">
        <v>0.58263888888888882</v>
      </c>
      <c r="F1147" s="4">
        <v>42358.582638888889</v>
      </c>
      <c r="G1147">
        <v>89</v>
      </c>
      <c r="J1147">
        <v>8</v>
      </c>
      <c r="M1147" t="s">
        <v>291</v>
      </c>
    </row>
    <row r="1148" spans="1:13">
      <c r="A1148" s="8">
        <v>40112</v>
      </c>
      <c r="B1148" s="8" t="s">
        <v>27</v>
      </c>
      <c r="C1148" s="18">
        <v>42358</v>
      </c>
      <c r="D1148" s="15">
        <v>0.59375</v>
      </c>
      <c r="E1148" s="15">
        <v>0.59444444444444444</v>
      </c>
      <c r="F1148" s="4">
        <v>42358.594444444447</v>
      </c>
      <c r="G1148">
        <v>124</v>
      </c>
    </row>
    <row r="1149" spans="1:13">
      <c r="A1149" s="8">
        <v>40112</v>
      </c>
      <c r="B1149" s="8" t="s">
        <v>27</v>
      </c>
      <c r="C1149" s="18">
        <v>42358</v>
      </c>
      <c r="D1149" s="15">
        <v>0.625</v>
      </c>
      <c r="E1149" s="15">
        <v>0.625</v>
      </c>
      <c r="F1149" s="4">
        <v>42358.625</v>
      </c>
      <c r="G1149">
        <v>90</v>
      </c>
      <c r="J1149">
        <v>8</v>
      </c>
      <c r="M1149" t="s">
        <v>292</v>
      </c>
    </row>
    <row r="1150" spans="1:13">
      <c r="A1150" s="8">
        <v>40112</v>
      </c>
      <c r="B1150" s="8" t="s">
        <v>27</v>
      </c>
      <c r="C1150" s="18">
        <v>42358</v>
      </c>
      <c r="D1150" s="15">
        <v>0.63541666666666663</v>
      </c>
      <c r="E1150" s="15">
        <v>0.63541666666666663</v>
      </c>
      <c r="F1150" s="4">
        <v>42358.635416666664</v>
      </c>
      <c r="G1150">
        <v>98</v>
      </c>
      <c r="J1150">
        <v>4</v>
      </c>
      <c r="M1150" t="s">
        <v>293</v>
      </c>
    </row>
    <row r="1151" spans="1:13">
      <c r="A1151" s="8">
        <v>40112</v>
      </c>
      <c r="B1151" s="8" t="s">
        <v>27</v>
      </c>
      <c r="C1151" s="18">
        <v>42358</v>
      </c>
      <c r="D1151" s="15">
        <v>0.64583333333333337</v>
      </c>
      <c r="E1151" s="15">
        <v>0.64583333333333337</v>
      </c>
      <c r="F1151" s="4">
        <v>42358.645833333336</v>
      </c>
      <c r="G1151">
        <v>98</v>
      </c>
      <c r="J1151">
        <v>8</v>
      </c>
      <c r="M1151" t="s">
        <v>292</v>
      </c>
    </row>
    <row r="1152" spans="1:13">
      <c r="A1152" s="8">
        <v>40112</v>
      </c>
      <c r="B1152" s="8" t="s">
        <v>27</v>
      </c>
      <c r="C1152" s="18">
        <v>42358</v>
      </c>
      <c r="D1152" s="15">
        <v>0.65625</v>
      </c>
      <c r="E1152" s="15">
        <v>0.65833333333333333</v>
      </c>
      <c r="F1152" s="4">
        <v>42358.658333333333</v>
      </c>
      <c r="G1152">
        <v>88</v>
      </c>
      <c r="J1152">
        <v>8</v>
      </c>
      <c r="M1152" t="s">
        <v>291</v>
      </c>
    </row>
    <row r="1153" spans="1:13">
      <c r="A1153" s="8">
        <v>40112</v>
      </c>
      <c r="B1153" s="8" t="s">
        <v>27</v>
      </c>
      <c r="C1153" s="18">
        <v>42358</v>
      </c>
      <c r="D1153" s="15">
        <v>0.66666666666666663</v>
      </c>
      <c r="E1153" s="15">
        <v>0.6694444444444444</v>
      </c>
      <c r="F1153" s="4">
        <v>42358.669444444444</v>
      </c>
      <c r="G1153">
        <v>121</v>
      </c>
      <c r="M1153" t="s">
        <v>290</v>
      </c>
    </row>
    <row r="1154" spans="1:13">
      <c r="A1154" s="8">
        <v>40112</v>
      </c>
      <c r="B1154" s="8" t="s">
        <v>131</v>
      </c>
      <c r="C1154" s="18">
        <v>42696</v>
      </c>
      <c r="D1154" s="15">
        <v>0</v>
      </c>
      <c r="E1154" s="15">
        <v>0</v>
      </c>
      <c r="F1154" s="4">
        <v>42696</v>
      </c>
      <c r="G1154">
        <v>79</v>
      </c>
      <c r="M1154" t="s">
        <v>179</v>
      </c>
    </row>
    <row r="1155" spans="1:13">
      <c r="A1155" s="8">
        <v>40112</v>
      </c>
      <c r="B1155" s="8" t="s">
        <v>131</v>
      </c>
      <c r="C1155" s="18">
        <v>42696</v>
      </c>
      <c r="D1155" s="15">
        <v>0</v>
      </c>
      <c r="E1155" s="15">
        <v>2.0833333333333333E-3</v>
      </c>
      <c r="F1155" s="4">
        <v>42696.002083333333</v>
      </c>
      <c r="J1155">
        <v>12</v>
      </c>
      <c r="M1155" t="s">
        <v>289</v>
      </c>
    </row>
    <row r="1156" spans="1:13">
      <c r="A1156" s="8">
        <v>40112</v>
      </c>
      <c r="B1156" s="8" t="s">
        <v>131</v>
      </c>
      <c r="C1156" s="18">
        <v>42696</v>
      </c>
      <c r="D1156" s="15">
        <v>1.0416666666666666E-2</v>
      </c>
      <c r="E1156" s="15">
        <v>1.5972222222222224E-2</v>
      </c>
      <c r="F1156" s="4">
        <v>42696.015972222223</v>
      </c>
      <c r="G1156">
        <v>106</v>
      </c>
      <c r="M1156" t="s">
        <v>288</v>
      </c>
    </row>
    <row r="1157" spans="1:13">
      <c r="A1157" s="8">
        <v>40112</v>
      </c>
      <c r="B1157" s="8" t="s">
        <v>131</v>
      </c>
      <c r="C1157" s="18">
        <v>42696</v>
      </c>
      <c r="D1157" s="15">
        <v>6.25E-2</v>
      </c>
      <c r="E1157" s="15">
        <v>5.9722222222222225E-2</v>
      </c>
      <c r="F1157" s="4">
        <v>42696.05972222222</v>
      </c>
      <c r="G1157">
        <v>73</v>
      </c>
      <c r="M1157" t="s">
        <v>179</v>
      </c>
    </row>
    <row r="1158" spans="1:13">
      <c r="A1158" s="8">
        <v>40112</v>
      </c>
      <c r="B1158" s="8" t="s">
        <v>131</v>
      </c>
      <c r="C1158" s="18">
        <v>42696</v>
      </c>
      <c r="D1158" s="15">
        <v>6.25E-2</v>
      </c>
      <c r="E1158" s="15">
        <v>6.3888888888888884E-2</v>
      </c>
      <c r="F1158" s="4">
        <v>42696.063888888886</v>
      </c>
      <c r="J1158">
        <v>24</v>
      </c>
      <c r="M1158" t="s">
        <v>287</v>
      </c>
    </row>
    <row r="1159" spans="1:13">
      <c r="A1159" s="8">
        <v>40112</v>
      </c>
      <c r="B1159" s="8" t="s">
        <v>131</v>
      </c>
      <c r="C1159" s="18">
        <v>42696</v>
      </c>
      <c r="D1159" s="15">
        <v>8.3333333333333329E-2</v>
      </c>
      <c r="E1159" s="15">
        <v>8.0555555555555561E-2</v>
      </c>
      <c r="F1159" s="4">
        <v>42696.080555555556</v>
      </c>
      <c r="G1159">
        <v>123</v>
      </c>
      <c r="M1159" t="s">
        <v>286</v>
      </c>
    </row>
    <row r="1160" spans="1:13">
      <c r="A1160" s="8">
        <v>40112</v>
      </c>
      <c r="B1160" s="8" t="s">
        <v>131</v>
      </c>
      <c r="C1160" s="18">
        <v>42696</v>
      </c>
      <c r="D1160" s="15">
        <v>0.1875</v>
      </c>
      <c r="E1160" s="15">
        <v>0.18958333333333333</v>
      </c>
      <c r="F1160" s="4">
        <v>42696.189583333333</v>
      </c>
      <c r="G1160">
        <v>93</v>
      </c>
      <c r="M1160" t="s">
        <v>179</v>
      </c>
    </row>
    <row r="1161" spans="1:13">
      <c r="A1161" s="8">
        <v>40112</v>
      </c>
      <c r="B1161" s="8" t="s">
        <v>131</v>
      </c>
      <c r="C1161" s="18">
        <v>42696</v>
      </c>
      <c r="D1161" s="15">
        <v>0.1875</v>
      </c>
      <c r="E1161" s="15">
        <v>0.19027777777777777</v>
      </c>
      <c r="F1161" s="4">
        <v>42696.19027777778</v>
      </c>
      <c r="J1161">
        <v>4</v>
      </c>
      <c r="M1161" t="s">
        <v>128</v>
      </c>
    </row>
    <row r="1162" spans="1:13">
      <c r="A1162" s="8">
        <v>40112</v>
      </c>
      <c r="B1162" s="8" t="s">
        <v>131</v>
      </c>
      <c r="C1162" s="18">
        <v>42696</v>
      </c>
      <c r="D1162" s="15">
        <v>0.20833333333333334</v>
      </c>
      <c r="E1162" s="15">
        <v>0.24583333333333335</v>
      </c>
      <c r="F1162" s="4">
        <v>42696.245833333334</v>
      </c>
      <c r="G1162">
        <v>115</v>
      </c>
    </row>
    <row r="1163" spans="1:13">
      <c r="A1163" s="8">
        <v>40112</v>
      </c>
      <c r="B1163" s="8" t="s">
        <v>131</v>
      </c>
      <c r="C1163" s="18">
        <v>42696</v>
      </c>
      <c r="D1163" s="15">
        <v>0.25</v>
      </c>
      <c r="E1163" s="15">
        <v>0.25416666666666665</v>
      </c>
      <c r="F1163" s="4">
        <v>42696.254166666666</v>
      </c>
      <c r="G1163">
        <v>82</v>
      </c>
      <c r="M1163" t="s">
        <v>285</v>
      </c>
    </row>
    <row r="1164" spans="1:13">
      <c r="A1164" s="8">
        <v>40112</v>
      </c>
      <c r="B1164" s="8" t="s">
        <v>131</v>
      </c>
      <c r="C1164" s="18">
        <v>42696</v>
      </c>
      <c r="D1164" s="15">
        <v>0.25</v>
      </c>
      <c r="E1164" s="15">
        <v>0.25555555555555559</v>
      </c>
      <c r="F1164" s="4">
        <v>42696.255555555559</v>
      </c>
      <c r="J1164">
        <v>8</v>
      </c>
      <c r="M1164" t="s">
        <v>120</v>
      </c>
    </row>
    <row r="1165" spans="1:13">
      <c r="A1165" s="8">
        <v>40112</v>
      </c>
      <c r="B1165" s="8" t="s">
        <v>131</v>
      </c>
      <c r="C1165" s="18">
        <v>42696</v>
      </c>
      <c r="D1165" s="15">
        <v>0.27083333333333331</v>
      </c>
      <c r="E1165" s="15">
        <v>0.26944444444444443</v>
      </c>
      <c r="F1165" s="4">
        <v>42696.269444444442</v>
      </c>
      <c r="G1165">
        <v>118</v>
      </c>
    </row>
    <row r="1166" spans="1:13">
      <c r="A1166" s="8">
        <v>40112</v>
      </c>
      <c r="B1166" s="8" t="s">
        <v>131</v>
      </c>
      <c r="C1166" s="18">
        <v>42696</v>
      </c>
      <c r="D1166" s="15">
        <v>0.29166666666666669</v>
      </c>
      <c r="E1166" s="15">
        <v>0.33888888888888885</v>
      </c>
      <c r="F1166" s="4">
        <v>42696.338888888888</v>
      </c>
      <c r="G1166">
        <v>95</v>
      </c>
      <c r="J1166">
        <v>4</v>
      </c>
      <c r="M1166" t="s">
        <v>284</v>
      </c>
    </row>
    <row r="1167" spans="1:13">
      <c r="A1167" s="8">
        <v>40112</v>
      </c>
      <c r="B1167" s="8" t="s">
        <v>131</v>
      </c>
      <c r="C1167" s="18">
        <v>42696</v>
      </c>
      <c r="D1167" s="15">
        <v>0.35416666666666669</v>
      </c>
      <c r="E1167" s="15">
        <v>0.35416666666666669</v>
      </c>
      <c r="F1167" s="4">
        <v>42696.354166666664</v>
      </c>
      <c r="M1167" t="s">
        <v>283</v>
      </c>
    </row>
    <row r="1168" spans="1:13">
      <c r="A1168" s="8">
        <v>40112</v>
      </c>
      <c r="B1168" s="8" t="s">
        <v>131</v>
      </c>
      <c r="C1168" s="18">
        <v>42696</v>
      </c>
      <c r="D1168" s="15">
        <v>0.40625</v>
      </c>
      <c r="E1168" s="15">
        <v>0.40833333333333338</v>
      </c>
      <c r="F1168" s="4">
        <v>42696.408333333333</v>
      </c>
      <c r="G1168">
        <v>143</v>
      </c>
    </row>
    <row r="1169" spans="1:13">
      <c r="A1169" s="8">
        <v>40112</v>
      </c>
      <c r="B1169" s="8" t="s">
        <v>131</v>
      </c>
      <c r="C1169" s="18">
        <v>42696</v>
      </c>
      <c r="D1169" s="15">
        <v>0.40625</v>
      </c>
      <c r="E1169" s="15">
        <v>0.41041666666666665</v>
      </c>
      <c r="F1169" s="4">
        <v>42696.410416666666</v>
      </c>
      <c r="M1169" t="s">
        <v>245</v>
      </c>
    </row>
    <row r="1170" spans="1:13">
      <c r="A1170" s="8">
        <v>40112</v>
      </c>
      <c r="B1170" s="8" t="s">
        <v>131</v>
      </c>
      <c r="C1170" s="18">
        <v>42696</v>
      </c>
      <c r="D1170" s="15">
        <v>0.41666666666666669</v>
      </c>
      <c r="E1170" s="15">
        <v>0.41111111111111115</v>
      </c>
      <c r="F1170" s="4">
        <v>42696.411111111112</v>
      </c>
      <c r="H1170">
        <v>14</v>
      </c>
    </row>
    <row r="1171" spans="1:13">
      <c r="A1171" s="8">
        <v>40112</v>
      </c>
      <c r="B1171" s="8" t="s">
        <v>131</v>
      </c>
      <c r="C1171" s="18">
        <v>42696</v>
      </c>
      <c r="D1171" s="15">
        <v>0.41666666666666669</v>
      </c>
      <c r="E1171" s="15">
        <v>0.41597222222222219</v>
      </c>
      <c r="F1171" s="4">
        <v>42696.415972222225</v>
      </c>
      <c r="M1171" t="s">
        <v>111</v>
      </c>
    </row>
    <row r="1172" spans="1:13">
      <c r="A1172" s="8">
        <v>40112</v>
      </c>
      <c r="B1172" s="8" t="s">
        <v>131</v>
      </c>
      <c r="C1172" s="18">
        <v>42696</v>
      </c>
      <c r="D1172" s="15">
        <v>0.41666666666666669</v>
      </c>
      <c r="E1172" s="15">
        <v>0.41666666666666669</v>
      </c>
      <c r="F1172" s="4">
        <v>42696.416666666664</v>
      </c>
      <c r="M1172" t="s">
        <v>280</v>
      </c>
    </row>
    <row r="1173" spans="1:13">
      <c r="A1173" s="8">
        <v>40112</v>
      </c>
      <c r="B1173" s="8" t="s">
        <v>131</v>
      </c>
      <c r="C1173" s="18">
        <v>42696</v>
      </c>
      <c r="D1173" s="15">
        <v>0.41666666666666669</v>
      </c>
      <c r="E1173" s="15">
        <v>0.42708333333333331</v>
      </c>
      <c r="F1173" s="4">
        <v>42696.427083333336</v>
      </c>
      <c r="G1173">
        <v>96</v>
      </c>
      <c r="M1173" t="s">
        <v>282</v>
      </c>
    </row>
    <row r="1174" spans="1:13">
      <c r="A1174" s="8">
        <v>40112</v>
      </c>
      <c r="B1174" s="8" t="s">
        <v>131</v>
      </c>
      <c r="C1174" s="18">
        <v>42696</v>
      </c>
      <c r="D1174" s="15">
        <v>0.41666666666666669</v>
      </c>
      <c r="E1174" s="15">
        <v>0.43055555555555558</v>
      </c>
      <c r="F1174" s="4">
        <v>42696.430555555555</v>
      </c>
      <c r="M1174" t="s">
        <v>280</v>
      </c>
    </row>
    <row r="1175" spans="1:13">
      <c r="A1175" s="8">
        <v>40112</v>
      </c>
      <c r="B1175" s="8" t="s">
        <v>131</v>
      </c>
      <c r="C1175" s="18">
        <v>42696</v>
      </c>
      <c r="D1175" s="15">
        <v>0.41666666666666669</v>
      </c>
      <c r="E1175" s="15">
        <v>0.44166666666666665</v>
      </c>
      <c r="F1175" s="4">
        <v>42696.441666666666</v>
      </c>
      <c r="G1175">
        <v>74</v>
      </c>
      <c r="M1175" t="s">
        <v>282</v>
      </c>
    </row>
    <row r="1176" spans="1:13">
      <c r="A1176" s="8">
        <v>40112</v>
      </c>
      <c r="B1176" s="8" t="s">
        <v>131</v>
      </c>
      <c r="C1176" s="18">
        <v>42696</v>
      </c>
      <c r="D1176" s="15">
        <v>0.41666666666666669</v>
      </c>
      <c r="E1176" s="15">
        <v>0.44236111111111115</v>
      </c>
      <c r="F1176" s="4">
        <v>42696.442361111112</v>
      </c>
      <c r="J1176">
        <v>16</v>
      </c>
      <c r="M1176" t="s">
        <v>129</v>
      </c>
    </row>
    <row r="1177" spans="1:13">
      <c r="A1177" s="8">
        <v>40112</v>
      </c>
      <c r="B1177" s="8" t="s">
        <v>131</v>
      </c>
      <c r="C1177" s="18">
        <v>42696</v>
      </c>
      <c r="D1177" s="15">
        <v>0.41666666666666669</v>
      </c>
      <c r="E1177" s="15">
        <v>0.45277777777777778</v>
      </c>
      <c r="F1177" s="4">
        <v>42696.452777777777</v>
      </c>
      <c r="G1177">
        <v>113</v>
      </c>
      <c r="M1177" t="s">
        <v>281</v>
      </c>
    </row>
    <row r="1178" spans="1:13">
      <c r="A1178" s="8">
        <v>40112</v>
      </c>
      <c r="B1178" s="8" t="s">
        <v>131</v>
      </c>
      <c r="C1178" s="18">
        <v>42696</v>
      </c>
      <c r="D1178" s="15">
        <v>0.41666666666666669</v>
      </c>
      <c r="E1178" s="15">
        <v>0.45416666666666666</v>
      </c>
      <c r="F1178" s="4">
        <v>42696.45416666667</v>
      </c>
      <c r="M1178" t="s">
        <v>280</v>
      </c>
    </row>
    <row r="1179" spans="1:13">
      <c r="A1179" s="8">
        <v>40112</v>
      </c>
      <c r="B1179" s="8" t="s">
        <v>131</v>
      </c>
      <c r="C1179" s="18">
        <v>42696</v>
      </c>
      <c r="D1179" s="15">
        <v>0.41666666666666669</v>
      </c>
      <c r="E1179" s="15">
        <v>0.46458333333333335</v>
      </c>
      <c r="F1179" s="4">
        <v>42696.464583333334</v>
      </c>
      <c r="G1179">
        <v>95</v>
      </c>
      <c r="M1179" t="s">
        <v>279</v>
      </c>
    </row>
    <row r="1180" spans="1:13">
      <c r="A1180" s="8">
        <v>40112</v>
      </c>
      <c r="B1180" s="8" t="s">
        <v>131</v>
      </c>
      <c r="C1180" s="18">
        <v>42696</v>
      </c>
      <c r="D1180" s="15">
        <v>0.41666666666666669</v>
      </c>
      <c r="E1180" s="15">
        <v>0.46736111111111112</v>
      </c>
      <c r="F1180" s="4">
        <v>42696.467361111114</v>
      </c>
      <c r="J1180">
        <v>4</v>
      </c>
      <c r="M1180" t="s">
        <v>128</v>
      </c>
    </row>
    <row r="1181" spans="1:13">
      <c r="A1181" s="8">
        <v>40112</v>
      </c>
      <c r="B1181" s="8" t="s">
        <v>131</v>
      </c>
      <c r="C1181" s="18">
        <v>42696</v>
      </c>
      <c r="D1181" s="15">
        <v>0.48958333333333331</v>
      </c>
      <c r="E1181" s="15">
        <v>0.49305555555555558</v>
      </c>
      <c r="F1181" s="4">
        <v>42696.493055555555</v>
      </c>
      <c r="M1181" t="s">
        <v>278</v>
      </c>
    </row>
    <row r="1182" spans="1:13">
      <c r="A1182" s="8">
        <v>40112</v>
      </c>
      <c r="B1182" s="8" t="s">
        <v>131</v>
      </c>
      <c r="C1182" s="18">
        <v>42696</v>
      </c>
      <c r="D1182" s="15">
        <v>0.5</v>
      </c>
      <c r="E1182" s="15">
        <v>0.50694444444444442</v>
      </c>
      <c r="F1182" s="4">
        <v>42696.506944444445</v>
      </c>
      <c r="G1182">
        <v>138</v>
      </c>
    </row>
    <row r="1183" spans="1:13">
      <c r="A1183" s="8">
        <v>40112</v>
      </c>
      <c r="B1183" s="8" t="s">
        <v>131</v>
      </c>
      <c r="C1183" s="18">
        <v>42696</v>
      </c>
      <c r="D1183" s="15">
        <v>0.5</v>
      </c>
      <c r="E1183" s="15">
        <v>0.51388888888888895</v>
      </c>
      <c r="F1183" s="4">
        <v>42696.513888888891</v>
      </c>
      <c r="K1183">
        <v>4.49</v>
      </c>
      <c r="M1183" t="s">
        <v>277</v>
      </c>
    </row>
    <row r="1184" spans="1:13">
      <c r="A1184" s="8">
        <v>40112</v>
      </c>
      <c r="B1184" s="8" t="s">
        <v>131</v>
      </c>
      <c r="C1184" s="18">
        <v>42696</v>
      </c>
      <c r="D1184" s="15">
        <v>0.5</v>
      </c>
      <c r="E1184" s="15">
        <v>0.51458333333333328</v>
      </c>
      <c r="F1184" s="4">
        <v>42696.51458333333</v>
      </c>
      <c r="H1184">
        <v>52.51</v>
      </c>
      <c r="M1184" t="s">
        <v>276</v>
      </c>
    </row>
    <row r="1185" spans="1:13">
      <c r="A1185" s="8">
        <v>40112</v>
      </c>
      <c r="B1185" s="8" t="s">
        <v>131</v>
      </c>
      <c r="C1185" s="18">
        <v>42696</v>
      </c>
      <c r="D1185" s="15">
        <v>0.54166666666666663</v>
      </c>
      <c r="E1185" s="15">
        <v>0.54513888888888895</v>
      </c>
      <c r="F1185" s="4">
        <v>42696.545138888891</v>
      </c>
      <c r="M1185" t="s">
        <v>275</v>
      </c>
    </row>
    <row r="1186" spans="1:13">
      <c r="A1186" s="8">
        <v>40112</v>
      </c>
      <c r="B1186" s="8" t="s">
        <v>131</v>
      </c>
      <c r="C1186" s="18">
        <v>42696</v>
      </c>
      <c r="D1186" s="15">
        <v>0.58333333333333337</v>
      </c>
      <c r="E1186" s="15">
        <v>0.58402777777777781</v>
      </c>
      <c r="F1186" s="4">
        <v>42696.584027777775</v>
      </c>
      <c r="M1186" t="s">
        <v>274</v>
      </c>
    </row>
    <row r="1187" spans="1:13">
      <c r="A1187" s="8">
        <v>40112</v>
      </c>
      <c r="B1187" s="8" t="s">
        <v>131</v>
      </c>
      <c r="C1187" s="18">
        <v>42696</v>
      </c>
      <c r="D1187" s="15">
        <v>0.60416666666666663</v>
      </c>
      <c r="E1187" s="15">
        <v>0.6069444444444444</v>
      </c>
      <c r="F1187" s="4">
        <v>42696.606944444444</v>
      </c>
      <c r="G1187">
        <v>170</v>
      </c>
    </row>
    <row r="1188" spans="1:13">
      <c r="A1188" s="8">
        <v>40112</v>
      </c>
      <c r="B1188" s="8" t="s">
        <v>131</v>
      </c>
      <c r="C1188" s="18">
        <v>42696</v>
      </c>
      <c r="D1188" s="15">
        <v>0.60416666666666663</v>
      </c>
      <c r="E1188" s="15">
        <v>0.60833333333333328</v>
      </c>
      <c r="F1188" s="4">
        <v>42696.60833333333</v>
      </c>
      <c r="M1188" t="s">
        <v>273</v>
      </c>
    </row>
    <row r="1189" spans="1:13">
      <c r="A1189" s="8">
        <v>40112</v>
      </c>
      <c r="B1189" s="8" t="s">
        <v>131</v>
      </c>
      <c r="C1189" s="18">
        <v>42696</v>
      </c>
      <c r="D1189" s="15">
        <v>0.63541666666666663</v>
      </c>
      <c r="E1189" s="15">
        <v>0.63611111111111118</v>
      </c>
      <c r="F1189" s="4">
        <v>42696.636111111111</v>
      </c>
      <c r="M1189" t="s">
        <v>272</v>
      </c>
    </row>
    <row r="1190" spans="1:13">
      <c r="A1190" s="8">
        <v>40112</v>
      </c>
      <c r="B1190" s="8" t="s">
        <v>131</v>
      </c>
      <c r="C1190" s="18">
        <v>42696</v>
      </c>
      <c r="D1190" s="15">
        <v>0.64583333333333337</v>
      </c>
      <c r="E1190" s="15">
        <v>0.65</v>
      </c>
      <c r="F1190" s="4">
        <v>42696.65</v>
      </c>
      <c r="G1190">
        <v>111</v>
      </c>
      <c r="M1190" t="s">
        <v>271</v>
      </c>
    </row>
    <row r="1191" spans="1:13">
      <c r="A1191" s="8">
        <v>40112</v>
      </c>
      <c r="B1191" s="8" t="s">
        <v>131</v>
      </c>
      <c r="C1191" s="18">
        <v>42696</v>
      </c>
      <c r="D1191" s="15">
        <v>0.66666666666666663</v>
      </c>
      <c r="E1191" s="15">
        <v>0.65555555555555556</v>
      </c>
      <c r="F1191" s="4">
        <v>42696.655555555553</v>
      </c>
      <c r="G1191">
        <v>170</v>
      </c>
      <c r="M1191" t="s">
        <v>270</v>
      </c>
    </row>
    <row r="1192" spans="1:13">
      <c r="A1192" s="8">
        <v>40112</v>
      </c>
      <c r="B1192" s="8" t="s">
        <v>131</v>
      </c>
      <c r="C1192" s="18">
        <v>42696</v>
      </c>
      <c r="D1192" s="15">
        <v>0.66666666666666663</v>
      </c>
      <c r="E1192" s="15">
        <v>0.6694444444444444</v>
      </c>
      <c r="F1192" s="4">
        <v>42696.669444444444</v>
      </c>
      <c r="M1192" t="s">
        <v>269</v>
      </c>
    </row>
    <row r="1193" spans="1:13">
      <c r="A1193" s="8">
        <v>40112</v>
      </c>
      <c r="B1193" s="8" t="s">
        <v>131</v>
      </c>
      <c r="C1193" s="18">
        <v>42696</v>
      </c>
      <c r="D1193" s="15">
        <v>0.33333333333333331</v>
      </c>
      <c r="E1193" s="15">
        <v>3.3506944444444446</v>
      </c>
      <c r="F1193" s="4">
        <v>42699.350694444445</v>
      </c>
      <c r="H1193">
        <v>29.39</v>
      </c>
      <c r="M1193" t="s">
        <v>268</v>
      </c>
    </row>
    <row r="1194" spans="1:13">
      <c r="A1194" s="8">
        <v>40112</v>
      </c>
      <c r="B1194" s="8" t="s">
        <v>131</v>
      </c>
      <c r="C1194" s="18">
        <v>42696</v>
      </c>
      <c r="D1194" s="15">
        <v>0.33333333333333331</v>
      </c>
      <c r="E1194" s="15">
        <v>3.3520833333333333</v>
      </c>
      <c r="F1194" s="4">
        <v>42699.352083333331</v>
      </c>
      <c r="K1194">
        <v>2.66</v>
      </c>
    </row>
    <row r="1195" spans="1:13">
      <c r="A1195" s="8">
        <v>40115</v>
      </c>
      <c r="B1195" s="8" t="s">
        <v>131</v>
      </c>
      <c r="C1195" s="10">
        <v>42356</v>
      </c>
      <c r="D1195" s="15">
        <v>0.66666666666666663</v>
      </c>
      <c r="E1195" s="19">
        <v>0.66666666666666663</v>
      </c>
      <c r="F1195" s="4">
        <v>42356.666666666664</v>
      </c>
      <c r="G1195">
        <v>79</v>
      </c>
      <c r="J1195" t="s">
        <v>233</v>
      </c>
      <c r="M1195" t="s">
        <v>267</v>
      </c>
    </row>
    <row r="1196" spans="1:13">
      <c r="A1196" s="8">
        <v>40115</v>
      </c>
      <c r="B1196" s="8" t="s">
        <v>131</v>
      </c>
      <c r="C1196" s="10">
        <v>42356</v>
      </c>
      <c r="D1196" s="15">
        <v>0.66666666666666663</v>
      </c>
      <c r="E1196" s="9">
        <v>0.67222222222222217</v>
      </c>
      <c r="F1196" s="4">
        <v>42356.672222222223</v>
      </c>
      <c r="L1196">
        <v>0.1</v>
      </c>
      <c r="M1196" t="s">
        <v>266</v>
      </c>
    </row>
    <row r="1197" spans="1:13">
      <c r="A1197" s="8">
        <v>40115</v>
      </c>
      <c r="B1197" s="8" t="s">
        <v>131</v>
      </c>
      <c r="C1197" s="10">
        <v>42356</v>
      </c>
      <c r="D1197" s="15">
        <v>0.66666666666666663</v>
      </c>
      <c r="E1197" s="15">
        <v>0.71875</v>
      </c>
      <c r="F1197" s="4">
        <v>42356.71875</v>
      </c>
      <c r="G1197">
        <v>81</v>
      </c>
      <c r="J1197" t="s">
        <v>218</v>
      </c>
      <c r="M1197" t="s">
        <v>120</v>
      </c>
    </row>
    <row r="1198" spans="1:13">
      <c r="A1198" s="8">
        <v>40115</v>
      </c>
      <c r="B1198" s="8" t="s">
        <v>131</v>
      </c>
      <c r="C1198" s="10">
        <v>42356</v>
      </c>
      <c r="D1198" s="15">
        <v>0.66666666666666663</v>
      </c>
      <c r="E1198" s="15">
        <v>0.72916666666666663</v>
      </c>
      <c r="F1198" s="4">
        <v>42356.729166666664</v>
      </c>
      <c r="G1198">
        <v>91</v>
      </c>
      <c r="J1198" t="s">
        <v>265</v>
      </c>
      <c r="M1198" t="s">
        <v>264</v>
      </c>
    </row>
    <row r="1199" spans="1:13">
      <c r="A1199" s="8">
        <v>40115</v>
      </c>
      <c r="B1199" s="8" t="s">
        <v>131</v>
      </c>
      <c r="C1199" s="10">
        <v>42356</v>
      </c>
      <c r="D1199" s="15">
        <v>0.66666666666666663</v>
      </c>
      <c r="E1199" s="15">
        <v>0.73263888888888884</v>
      </c>
      <c r="F1199" s="4">
        <v>42356.732638888891</v>
      </c>
      <c r="M1199" t="s">
        <v>263</v>
      </c>
    </row>
    <row r="1200" spans="1:13">
      <c r="A1200" s="8">
        <v>40115</v>
      </c>
      <c r="B1200" s="8" t="s">
        <v>131</v>
      </c>
      <c r="C1200" s="10">
        <v>42356</v>
      </c>
      <c r="D1200" s="15">
        <v>0.75</v>
      </c>
      <c r="E1200" s="15">
        <v>0.75416666666666676</v>
      </c>
      <c r="F1200" s="4">
        <v>42356.754166666666</v>
      </c>
      <c r="G1200">
        <v>126</v>
      </c>
    </row>
    <row r="1201" spans="1:13">
      <c r="A1201" s="8">
        <v>40115</v>
      </c>
      <c r="B1201" s="8" t="s">
        <v>131</v>
      </c>
      <c r="C1201" s="10">
        <v>42356</v>
      </c>
      <c r="D1201" s="15">
        <v>0.75</v>
      </c>
      <c r="E1201" s="15">
        <v>0.75763888888888886</v>
      </c>
      <c r="F1201" s="4">
        <v>42356.757638888892</v>
      </c>
      <c r="H1201" t="s">
        <v>262</v>
      </c>
      <c r="I1201">
        <v>50</v>
      </c>
      <c r="M1201" t="s">
        <v>261</v>
      </c>
    </row>
    <row r="1202" spans="1:13">
      <c r="A1202" s="8">
        <v>40115</v>
      </c>
      <c r="B1202" s="8" t="s">
        <v>131</v>
      </c>
      <c r="C1202" s="10">
        <v>42356</v>
      </c>
      <c r="D1202" s="15">
        <v>0.75</v>
      </c>
      <c r="E1202" s="15">
        <v>0.75902777777777775</v>
      </c>
      <c r="F1202" s="4">
        <v>42356.759027777778</v>
      </c>
      <c r="K1202" t="s">
        <v>260</v>
      </c>
      <c r="M1202" t="s">
        <v>259</v>
      </c>
    </row>
    <row r="1203" spans="1:13">
      <c r="A1203" s="8">
        <v>40115</v>
      </c>
      <c r="B1203" s="8" t="s">
        <v>131</v>
      </c>
      <c r="C1203" s="10">
        <v>42356</v>
      </c>
      <c r="D1203" s="9">
        <v>0.75</v>
      </c>
      <c r="E1203" s="15">
        <v>0.7680555555555556</v>
      </c>
      <c r="F1203" s="4">
        <v>42356.768055555556</v>
      </c>
      <c r="K1203" t="s">
        <v>258</v>
      </c>
      <c r="M1203" t="s">
        <v>257</v>
      </c>
    </row>
    <row r="1204" spans="1:13">
      <c r="A1204" s="8">
        <v>40115</v>
      </c>
      <c r="B1204" s="8" t="s">
        <v>131</v>
      </c>
      <c r="C1204" s="10">
        <v>42356</v>
      </c>
      <c r="D1204" s="15">
        <v>0.8125</v>
      </c>
      <c r="E1204" s="15">
        <v>0.80625000000000002</v>
      </c>
      <c r="F1204" s="4">
        <v>42356.806250000001</v>
      </c>
      <c r="G1204">
        <v>287</v>
      </c>
    </row>
    <row r="1205" spans="1:13">
      <c r="A1205" s="8">
        <v>40115</v>
      </c>
      <c r="B1205" s="8" t="s">
        <v>131</v>
      </c>
      <c r="C1205" s="10">
        <v>42356</v>
      </c>
      <c r="D1205" s="15">
        <v>0.84375</v>
      </c>
      <c r="E1205" s="9">
        <v>0.84722222222222221</v>
      </c>
      <c r="F1205" s="4">
        <v>42356.847222222219</v>
      </c>
      <c r="G1205">
        <v>293</v>
      </c>
    </row>
    <row r="1206" spans="1:13">
      <c r="A1206" s="8">
        <v>40115</v>
      </c>
      <c r="B1206" s="8" t="s">
        <v>131</v>
      </c>
      <c r="C1206" s="10">
        <v>42356</v>
      </c>
      <c r="D1206" s="22">
        <v>0.88541666666666663</v>
      </c>
      <c r="E1206" s="22">
        <v>0.8847222222222223</v>
      </c>
      <c r="F1206" s="4">
        <v>42356.884722222225</v>
      </c>
      <c r="G1206">
        <v>324</v>
      </c>
      <c r="K1206" t="s">
        <v>256</v>
      </c>
      <c r="M1206" t="s">
        <v>255</v>
      </c>
    </row>
    <row r="1207" spans="1:13">
      <c r="A1207" s="8">
        <v>40115</v>
      </c>
      <c r="B1207" s="8" t="s">
        <v>131</v>
      </c>
      <c r="C1207" s="10">
        <v>42356</v>
      </c>
      <c r="D1207" s="22">
        <v>0.91666666666666663</v>
      </c>
      <c r="E1207" s="22">
        <v>0.92222222222222217</v>
      </c>
      <c r="F1207" s="4">
        <v>42356.922222222223</v>
      </c>
      <c r="G1207">
        <v>278</v>
      </c>
      <c r="L1207">
        <v>0.2</v>
      </c>
    </row>
    <row r="1208" spans="1:13">
      <c r="A1208" s="8">
        <v>40115</v>
      </c>
      <c r="B1208" s="8" t="s">
        <v>131</v>
      </c>
      <c r="C1208" s="10">
        <v>42356</v>
      </c>
      <c r="D1208" s="15">
        <v>0.91666666666666663</v>
      </c>
      <c r="E1208" s="15">
        <v>0.92499999999999993</v>
      </c>
      <c r="F1208" s="4">
        <v>42356.925000000003</v>
      </c>
      <c r="K1208" t="s">
        <v>254</v>
      </c>
    </row>
    <row r="1209" spans="1:13">
      <c r="A1209" s="8">
        <v>40115</v>
      </c>
      <c r="B1209" s="8" t="s">
        <v>131</v>
      </c>
      <c r="C1209" s="10">
        <v>42356</v>
      </c>
      <c r="D1209" s="15">
        <v>0.91666666666666663</v>
      </c>
      <c r="E1209" s="15">
        <v>0.92569444444444438</v>
      </c>
      <c r="F1209" s="4">
        <v>42356.925694444442</v>
      </c>
      <c r="H1209" t="s">
        <v>253</v>
      </c>
      <c r="M1209" t="s">
        <v>252</v>
      </c>
    </row>
    <row r="1210" spans="1:13">
      <c r="A1210" s="8">
        <v>40115</v>
      </c>
      <c r="B1210" s="8" t="s">
        <v>131</v>
      </c>
      <c r="C1210" s="10">
        <v>42356</v>
      </c>
      <c r="D1210" s="15">
        <v>0.95833333333333337</v>
      </c>
      <c r="E1210" s="15">
        <v>0.96180555555555547</v>
      </c>
      <c r="F1210" s="4">
        <v>42356.961805555555</v>
      </c>
      <c r="G1210">
        <v>213</v>
      </c>
      <c r="M1210" t="s">
        <v>232</v>
      </c>
    </row>
    <row r="1211" spans="1:13">
      <c r="A1211" s="8">
        <v>40115</v>
      </c>
      <c r="B1211" s="8" t="s">
        <v>131</v>
      </c>
      <c r="C1211" s="10">
        <v>42356</v>
      </c>
      <c r="D1211" s="15">
        <v>0.98958333333333337</v>
      </c>
      <c r="E1211" s="22"/>
      <c r="F1211" s="4">
        <v>42356.989583333336</v>
      </c>
      <c r="M1211" t="s">
        <v>251</v>
      </c>
    </row>
    <row r="1212" spans="1:13">
      <c r="A1212" s="8">
        <v>40115</v>
      </c>
      <c r="B1212" s="8" t="s">
        <v>131</v>
      </c>
      <c r="C1212" s="10">
        <v>42357</v>
      </c>
      <c r="D1212" s="15">
        <v>0</v>
      </c>
      <c r="E1212" s="15">
        <v>4.8611111111111112E-3</v>
      </c>
      <c r="F1212" s="4">
        <v>42357.004861111112</v>
      </c>
      <c r="M1212" t="s">
        <v>250</v>
      </c>
    </row>
    <row r="1213" spans="1:13">
      <c r="A1213" s="8">
        <v>40115</v>
      </c>
      <c r="B1213" s="8" t="s">
        <v>131</v>
      </c>
      <c r="C1213" s="10">
        <v>42357</v>
      </c>
      <c r="D1213" s="15">
        <v>0.29166666666666669</v>
      </c>
      <c r="E1213" s="22"/>
      <c r="F1213" s="4">
        <v>42357.291666666664</v>
      </c>
      <c r="G1213">
        <v>257</v>
      </c>
      <c r="M1213" t="s">
        <v>249</v>
      </c>
    </row>
    <row r="1214" spans="1:13">
      <c r="A1214" s="8">
        <v>40115</v>
      </c>
      <c r="B1214" s="8" t="s">
        <v>131</v>
      </c>
      <c r="C1214" s="10">
        <v>42357</v>
      </c>
      <c r="D1214" s="15">
        <v>0.33333333333333331</v>
      </c>
      <c r="E1214" s="15">
        <v>0.33888888888888885</v>
      </c>
      <c r="F1214" s="4">
        <v>42357.338888888888</v>
      </c>
      <c r="K1214" t="s">
        <v>248</v>
      </c>
    </row>
    <row r="1215" spans="1:13">
      <c r="A1215" s="8">
        <v>40115</v>
      </c>
      <c r="B1215" s="8" t="s">
        <v>131</v>
      </c>
      <c r="C1215" s="10">
        <v>42357</v>
      </c>
      <c r="D1215" s="15">
        <v>0.33333333333333331</v>
      </c>
      <c r="E1215" s="15">
        <v>0.34166666666666662</v>
      </c>
      <c r="F1215" s="4">
        <v>42357.341666666667</v>
      </c>
      <c r="H1215" t="s">
        <v>247</v>
      </c>
      <c r="I1215">
        <v>21</v>
      </c>
      <c r="M1215" t="s">
        <v>246</v>
      </c>
    </row>
    <row r="1216" spans="1:13">
      <c r="A1216" s="8">
        <v>40115</v>
      </c>
      <c r="B1216" s="8" t="s">
        <v>131</v>
      </c>
      <c r="C1216" s="10">
        <v>42357</v>
      </c>
      <c r="D1216" s="15">
        <v>0.4375</v>
      </c>
      <c r="E1216" s="15">
        <v>0.43888888888888888</v>
      </c>
      <c r="F1216" s="4">
        <v>42357.438888888886</v>
      </c>
      <c r="G1216">
        <v>159</v>
      </c>
      <c r="M1216" t="s">
        <v>245</v>
      </c>
    </row>
    <row r="1217" spans="1:13">
      <c r="A1217" s="8">
        <v>40115</v>
      </c>
      <c r="B1217" s="8" t="s">
        <v>131</v>
      </c>
      <c r="C1217" s="10">
        <v>42357</v>
      </c>
      <c r="D1217" s="15">
        <v>0.45833333333333331</v>
      </c>
      <c r="E1217" s="15">
        <v>0.44097222222222227</v>
      </c>
      <c r="F1217" s="4">
        <v>42357.440972222219</v>
      </c>
      <c r="G1217">
        <v>159</v>
      </c>
      <c r="H1217" t="s">
        <v>233</v>
      </c>
      <c r="M1217" t="s">
        <v>244</v>
      </c>
    </row>
    <row r="1218" spans="1:13">
      <c r="A1218" s="8">
        <v>40115</v>
      </c>
      <c r="B1218" s="8" t="s">
        <v>131</v>
      </c>
      <c r="C1218" s="10">
        <v>42357</v>
      </c>
      <c r="D1218" s="15">
        <v>0.45833333333333331</v>
      </c>
      <c r="E1218" s="15">
        <v>0.46388888888888885</v>
      </c>
      <c r="F1218" s="4">
        <v>42357.463888888888</v>
      </c>
      <c r="G1218">
        <v>171</v>
      </c>
    </row>
    <row r="1219" spans="1:13">
      <c r="A1219" s="8">
        <v>40115</v>
      </c>
      <c r="B1219" s="8" t="s">
        <v>131</v>
      </c>
      <c r="C1219" s="10">
        <v>42357</v>
      </c>
      <c r="D1219" s="15">
        <v>0.45833333333333331</v>
      </c>
      <c r="E1219" s="15">
        <v>0.46527777777777773</v>
      </c>
      <c r="F1219" s="4">
        <v>42357.465277777781</v>
      </c>
      <c r="M1219" t="s">
        <v>111</v>
      </c>
    </row>
    <row r="1220" spans="1:13">
      <c r="A1220" s="8">
        <v>40115</v>
      </c>
      <c r="B1220" s="8" t="s">
        <v>131</v>
      </c>
      <c r="C1220" s="10">
        <v>42357</v>
      </c>
      <c r="D1220" s="15">
        <v>0.45833333333333331</v>
      </c>
      <c r="E1220" s="15">
        <v>0.46597222222222223</v>
      </c>
      <c r="F1220" s="4">
        <v>42357.46597222222</v>
      </c>
      <c r="M1220" t="s">
        <v>204</v>
      </c>
    </row>
    <row r="1221" spans="1:13">
      <c r="A1221" s="8">
        <v>40115</v>
      </c>
      <c r="B1221" s="8" t="s">
        <v>131</v>
      </c>
      <c r="C1221" s="10">
        <v>42357</v>
      </c>
      <c r="D1221" s="15">
        <v>0.45833333333333331</v>
      </c>
      <c r="E1221" s="15">
        <v>0.47569444444444442</v>
      </c>
      <c r="F1221" s="4">
        <v>42357.475694444445</v>
      </c>
      <c r="G1221">
        <v>194</v>
      </c>
      <c r="M1221" t="s">
        <v>206</v>
      </c>
    </row>
    <row r="1222" spans="1:13">
      <c r="A1222" s="8">
        <v>40115</v>
      </c>
      <c r="B1222" s="8" t="s">
        <v>131</v>
      </c>
      <c r="C1222" s="10">
        <v>42357</v>
      </c>
      <c r="D1222" s="15">
        <v>0.45833333333333331</v>
      </c>
      <c r="E1222" s="15">
        <v>0.47847222222222219</v>
      </c>
      <c r="F1222" s="4">
        <v>42357.478472222225</v>
      </c>
      <c r="M1222" t="s">
        <v>208</v>
      </c>
    </row>
    <row r="1223" spans="1:13">
      <c r="A1223" s="8">
        <v>40115</v>
      </c>
      <c r="B1223" s="8" t="s">
        <v>131</v>
      </c>
      <c r="C1223" s="10">
        <v>42357</v>
      </c>
      <c r="D1223" s="15">
        <v>0.45833333333333331</v>
      </c>
      <c r="E1223" s="15">
        <v>0.47916666666666669</v>
      </c>
      <c r="F1223" s="4">
        <v>42357.479166666664</v>
      </c>
      <c r="G1223">
        <v>188</v>
      </c>
      <c r="M1223" t="s">
        <v>204</v>
      </c>
    </row>
    <row r="1224" spans="1:13">
      <c r="A1224" s="8">
        <v>40115</v>
      </c>
      <c r="B1224" s="8" t="s">
        <v>131</v>
      </c>
      <c r="C1224" s="10">
        <v>42357</v>
      </c>
      <c r="D1224" s="15">
        <v>0.45833333333333331</v>
      </c>
      <c r="E1224" s="15">
        <v>0.48958333333333331</v>
      </c>
      <c r="F1224" s="4">
        <v>42357.489583333336</v>
      </c>
      <c r="G1224">
        <v>174</v>
      </c>
      <c r="M1224" t="s">
        <v>205</v>
      </c>
    </row>
    <row r="1225" spans="1:13">
      <c r="A1225" s="8">
        <v>40115</v>
      </c>
      <c r="B1225" s="8" t="s">
        <v>131</v>
      </c>
      <c r="C1225" s="10">
        <v>42357</v>
      </c>
      <c r="D1225" s="15">
        <v>0.45833333333333331</v>
      </c>
      <c r="E1225" s="15">
        <v>0.49236111111111108</v>
      </c>
      <c r="F1225" s="4">
        <v>42357.492361111108</v>
      </c>
      <c r="M1225" t="s">
        <v>208</v>
      </c>
    </row>
    <row r="1226" spans="1:13">
      <c r="A1226" s="8">
        <v>40115</v>
      </c>
      <c r="B1226" s="8" t="s">
        <v>131</v>
      </c>
      <c r="C1226" s="10">
        <v>42357</v>
      </c>
      <c r="D1226" s="15">
        <v>0.45833333333333331</v>
      </c>
      <c r="E1226" s="15">
        <v>0.49305555555555558</v>
      </c>
      <c r="F1226" s="4">
        <v>42357.493055555555</v>
      </c>
      <c r="G1226">
        <v>154</v>
      </c>
      <c r="M1226" t="s">
        <v>204</v>
      </c>
    </row>
    <row r="1227" spans="1:13">
      <c r="A1227" s="8">
        <v>40115</v>
      </c>
      <c r="B1227" s="8" t="s">
        <v>131</v>
      </c>
      <c r="C1227" s="10">
        <v>42357</v>
      </c>
      <c r="D1227" s="15">
        <v>0.45833333333333331</v>
      </c>
      <c r="E1227" s="15">
        <v>0.50347222222222221</v>
      </c>
      <c r="F1227" s="4">
        <v>42357.503472222219</v>
      </c>
      <c r="G1227" t="s">
        <v>243</v>
      </c>
      <c r="M1227" t="s">
        <v>203</v>
      </c>
    </row>
    <row r="1228" spans="1:13">
      <c r="A1228" s="8">
        <v>40115</v>
      </c>
      <c r="B1228" s="8" t="s">
        <v>131</v>
      </c>
      <c r="C1228" s="10">
        <v>42357</v>
      </c>
      <c r="D1228" s="15">
        <v>0.5</v>
      </c>
      <c r="E1228" s="15">
        <v>0.5444444444444444</v>
      </c>
      <c r="F1228" s="4">
        <v>42357.544444444444</v>
      </c>
      <c r="G1228">
        <v>195</v>
      </c>
    </row>
    <row r="1229" spans="1:13">
      <c r="A1229" s="8">
        <v>40115</v>
      </c>
      <c r="B1229" s="8" t="s">
        <v>131</v>
      </c>
      <c r="C1229" s="10">
        <v>42357</v>
      </c>
      <c r="D1229" s="15">
        <v>0.5</v>
      </c>
      <c r="E1229" s="15">
        <v>0.54513888888888895</v>
      </c>
      <c r="F1229" s="4">
        <v>42357.545138888891</v>
      </c>
      <c r="H1229" t="s">
        <v>242</v>
      </c>
      <c r="I1229">
        <v>38</v>
      </c>
      <c r="M1229" t="s">
        <v>241</v>
      </c>
    </row>
    <row r="1230" spans="1:13">
      <c r="A1230" s="8">
        <v>40115</v>
      </c>
      <c r="B1230" s="8" t="s">
        <v>131</v>
      </c>
      <c r="C1230" s="10">
        <v>42357</v>
      </c>
      <c r="D1230" s="15">
        <v>0.5</v>
      </c>
      <c r="E1230" s="15">
        <v>0.54583333333333328</v>
      </c>
      <c r="F1230" s="4">
        <v>42357.54583333333</v>
      </c>
      <c r="K1230" t="s">
        <v>240</v>
      </c>
      <c r="M1230" t="s">
        <v>239</v>
      </c>
    </row>
    <row r="1231" spans="1:13">
      <c r="A1231" s="8">
        <v>40115</v>
      </c>
      <c r="B1231" s="8" t="s">
        <v>131</v>
      </c>
      <c r="C1231" s="10">
        <v>42357</v>
      </c>
      <c r="D1231" s="15">
        <v>0.75</v>
      </c>
      <c r="E1231" s="9">
        <v>0.7597222222222223</v>
      </c>
      <c r="F1231" s="4">
        <v>42357.759722222225</v>
      </c>
      <c r="G1231">
        <v>257</v>
      </c>
    </row>
    <row r="1232" spans="1:13">
      <c r="A1232" s="8">
        <v>40115</v>
      </c>
      <c r="B1232" s="8" t="s">
        <v>131</v>
      </c>
      <c r="C1232" s="10">
        <v>42357</v>
      </c>
      <c r="D1232" s="15">
        <v>0.75</v>
      </c>
      <c r="E1232" s="15">
        <v>0.76597222222222217</v>
      </c>
      <c r="F1232" s="4">
        <v>42357.765972222223</v>
      </c>
      <c r="H1232" t="s">
        <v>238</v>
      </c>
      <c r="I1232">
        <v>41</v>
      </c>
      <c r="M1232" t="s">
        <v>237</v>
      </c>
    </row>
    <row r="1233" spans="1:13">
      <c r="A1233" s="8">
        <v>40115</v>
      </c>
      <c r="B1233" s="8" t="s">
        <v>131</v>
      </c>
      <c r="C1233" s="10">
        <v>42357</v>
      </c>
      <c r="D1233" s="15">
        <v>0.75</v>
      </c>
      <c r="E1233" s="15">
        <v>0.76666666666666661</v>
      </c>
      <c r="F1233" s="4">
        <v>42357.76666666667</v>
      </c>
      <c r="K1233" t="s">
        <v>236</v>
      </c>
    </row>
    <row r="1234" spans="1:13">
      <c r="A1234" s="8">
        <v>40115</v>
      </c>
      <c r="B1234" s="8" t="s">
        <v>131</v>
      </c>
      <c r="C1234" s="10">
        <v>42357</v>
      </c>
      <c r="D1234" s="15">
        <v>0.91666666666666663</v>
      </c>
      <c r="E1234" s="15">
        <v>0.9159722222222223</v>
      </c>
      <c r="F1234" s="4">
        <v>42357.915972222225</v>
      </c>
      <c r="G1234">
        <v>178</v>
      </c>
      <c r="M1234" t="s">
        <v>235</v>
      </c>
    </row>
    <row r="1235" spans="1:13">
      <c r="A1235" s="8">
        <v>40115</v>
      </c>
      <c r="B1235" s="8" t="s">
        <v>131</v>
      </c>
      <c r="C1235" s="10">
        <v>42357</v>
      </c>
      <c r="D1235" s="15">
        <v>0.91666666666666663</v>
      </c>
      <c r="E1235" s="15">
        <v>0.91666666666666663</v>
      </c>
      <c r="F1235" s="4">
        <v>42357.916666666664</v>
      </c>
      <c r="K1235" t="s">
        <v>234</v>
      </c>
    </row>
    <row r="1236" spans="1:13">
      <c r="A1236" s="8">
        <v>40115</v>
      </c>
      <c r="B1236" s="8" t="s">
        <v>131</v>
      </c>
      <c r="C1236" s="10">
        <v>42357</v>
      </c>
      <c r="D1236" s="15">
        <v>0.91666666666666663</v>
      </c>
      <c r="E1236" s="15">
        <v>0.91736111111111107</v>
      </c>
      <c r="F1236" s="4">
        <v>42357.917361111111</v>
      </c>
      <c r="H1236" t="s">
        <v>233</v>
      </c>
    </row>
    <row r="1237" spans="1:13">
      <c r="A1237" s="8">
        <v>40115</v>
      </c>
      <c r="B1237" s="8" t="s">
        <v>131</v>
      </c>
      <c r="C1237" s="10">
        <v>42357</v>
      </c>
      <c r="D1237" s="15">
        <v>0.95833333333333337</v>
      </c>
      <c r="E1237" s="15">
        <v>0.94791666666666663</v>
      </c>
      <c r="F1237" s="4">
        <v>42357.947916666664</v>
      </c>
      <c r="G1237">
        <v>152</v>
      </c>
      <c r="M1237" t="s">
        <v>232</v>
      </c>
    </row>
    <row r="1238" spans="1:13">
      <c r="A1238" s="8">
        <v>40115</v>
      </c>
      <c r="B1238" s="8" t="s">
        <v>131</v>
      </c>
      <c r="C1238" s="10">
        <v>42358</v>
      </c>
      <c r="D1238" s="15">
        <v>0.29166666666666669</v>
      </c>
      <c r="E1238" s="15">
        <v>0.32916666666666666</v>
      </c>
      <c r="F1238" s="4">
        <v>42358.32916666667</v>
      </c>
      <c r="G1238">
        <v>194</v>
      </c>
      <c r="M1238" t="s">
        <v>231</v>
      </c>
    </row>
    <row r="1239" spans="1:13">
      <c r="A1239" s="8">
        <v>40115</v>
      </c>
      <c r="B1239" s="8" t="s">
        <v>131</v>
      </c>
      <c r="C1239" s="10">
        <v>42358</v>
      </c>
      <c r="D1239" s="15">
        <v>0.33333333333333331</v>
      </c>
      <c r="E1239" s="22"/>
      <c r="F1239" s="4">
        <v>42358.333333333336</v>
      </c>
      <c r="G1239">
        <v>194</v>
      </c>
      <c r="M1239" t="s">
        <v>230</v>
      </c>
    </row>
    <row r="1240" spans="1:13">
      <c r="A1240" s="8">
        <v>40115</v>
      </c>
      <c r="B1240" s="8" t="s">
        <v>131</v>
      </c>
      <c r="C1240" s="10">
        <v>42358</v>
      </c>
      <c r="D1240" s="15">
        <v>0.33333333333333331</v>
      </c>
      <c r="E1240" s="15">
        <v>0.36388888888888887</v>
      </c>
      <c r="F1240" s="4">
        <v>42358.363888888889</v>
      </c>
      <c r="K1240" t="s">
        <v>229</v>
      </c>
    </row>
    <row r="1241" spans="1:13">
      <c r="A1241" s="8">
        <v>40115</v>
      </c>
      <c r="B1241" s="8" t="s">
        <v>131</v>
      </c>
      <c r="C1241" s="10">
        <v>42358</v>
      </c>
      <c r="D1241" s="15">
        <v>0.33333333333333331</v>
      </c>
      <c r="E1241" s="15">
        <v>0.36458333333333331</v>
      </c>
      <c r="F1241" s="4">
        <v>42358.364583333336</v>
      </c>
      <c r="H1241" t="s">
        <v>228</v>
      </c>
      <c r="I1241">
        <v>30</v>
      </c>
      <c r="M1241" t="s">
        <v>227</v>
      </c>
    </row>
    <row r="1242" spans="1:13">
      <c r="A1242" s="8">
        <v>40115</v>
      </c>
      <c r="B1242" s="8" t="s">
        <v>131</v>
      </c>
      <c r="C1242" s="10">
        <v>42358</v>
      </c>
      <c r="D1242" s="15">
        <v>0.40625</v>
      </c>
      <c r="E1242" s="15">
        <v>0.40208333333333335</v>
      </c>
      <c r="F1242" s="4">
        <v>42358.402083333334</v>
      </c>
      <c r="G1242">
        <v>223</v>
      </c>
      <c r="M1242" t="s">
        <v>226</v>
      </c>
    </row>
    <row r="1243" spans="1:13">
      <c r="A1243" s="8">
        <v>40115</v>
      </c>
      <c r="B1243" s="8" t="s">
        <v>131</v>
      </c>
      <c r="C1243" s="10">
        <v>42358</v>
      </c>
      <c r="D1243" s="15">
        <v>0.41666666666666669</v>
      </c>
      <c r="E1243" s="15">
        <v>0.41944444444444445</v>
      </c>
      <c r="F1243" s="4">
        <v>42358.419444444444</v>
      </c>
      <c r="G1243">
        <v>181</v>
      </c>
      <c r="M1243" t="s">
        <v>225</v>
      </c>
    </row>
    <row r="1244" spans="1:13">
      <c r="A1244" s="8">
        <v>40115</v>
      </c>
      <c r="B1244" s="8" t="s">
        <v>131</v>
      </c>
      <c r="C1244" s="10">
        <v>42358</v>
      </c>
      <c r="D1244" s="15">
        <v>0.41666666666666669</v>
      </c>
      <c r="E1244" s="15">
        <v>0.42430555555555555</v>
      </c>
      <c r="F1244" s="4">
        <v>42358.424305555556</v>
      </c>
      <c r="G1244">
        <v>176</v>
      </c>
      <c r="M1244" t="s">
        <v>111</v>
      </c>
    </row>
    <row r="1245" spans="1:13">
      <c r="A1245" s="8">
        <v>40115</v>
      </c>
      <c r="B1245" s="8" t="s">
        <v>131</v>
      </c>
      <c r="C1245" s="10">
        <v>42358</v>
      </c>
      <c r="D1245" s="15">
        <v>0.41666666666666669</v>
      </c>
      <c r="E1245" s="15">
        <v>0.42499999999999999</v>
      </c>
      <c r="F1245" s="4">
        <v>42358.425000000003</v>
      </c>
      <c r="M1245" t="s">
        <v>204</v>
      </c>
    </row>
    <row r="1246" spans="1:13">
      <c r="A1246" s="8">
        <v>40115</v>
      </c>
      <c r="B1246" s="8" t="s">
        <v>131</v>
      </c>
      <c r="C1246" s="10">
        <v>42358</v>
      </c>
      <c r="D1246" s="15">
        <v>0.41666666666666669</v>
      </c>
      <c r="E1246" s="15">
        <v>0.43541666666666662</v>
      </c>
      <c r="F1246" s="4">
        <v>42358.435416666667</v>
      </c>
      <c r="G1246">
        <v>150</v>
      </c>
      <c r="M1246" t="s">
        <v>206</v>
      </c>
    </row>
    <row r="1247" spans="1:13">
      <c r="A1247" s="8">
        <v>40115</v>
      </c>
      <c r="B1247" s="8" t="s">
        <v>131</v>
      </c>
      <c r="C1247" s="10">
        <v>42358</v>
      </c>
      <c r="D1247" s="15">
        <v>0.41666666666666669</v>
      </c>
      <c r="E1247" s="15">
        <v>0.4381944444444445</v>
      </c>
      <c r="F1247" s="4">
        <v>42358.438194444447</v>
      </c>
      <c r="M1247" t="s">
        <v>208</v>
      </c>
    </row>
    <row r="1248" spans="1:13">
      <c r="A1248" s="8">
        <v>40115</v>
      </c>
      <c r="B1248" s="8" t="s">
        <v>131</v>
      </c>
      <c r="C1248" s="10">
        <v>42358</v>
      </c>
      <c r="D1248" s="15">
        <v>0.41666666666666669</v>
      </c>
      <c r="E1248" s="15">
        <v>0.43888888888888888</v>
      </c>
      <c r="F1248" s="4">
        <v>42358.438888888886</v>
      </c>
      <c r="G1248">
        <v>133</v>
      </c>
      <c r="M1248" t="s">
        <v>204</v>
      </c>
    </row>
    <row r="1249" spans="1:13">
      <c r="A1249" s="8">
        <v>40115</v>
      </c>
      <c r="B1249" s="8" t="s">
        <v>131</v>
      </c>
      <c r="C1249" s="10">
        <v>42358</v>
      </c>
      <c r="D1249" s="15">
        <v>0.41666666666666669</v>
      </c>
      <c r="E1249" s="15">
        <v>0.44930555555555557</v>
      </c>
      <c r="F1249" s="4">
        <v>42358.449305555558</v>
      </c>
      <c r="G1249">
        <v>104</v>
      </c>
      <c r="M1249" t="s">
        <v>205</v>
      </c>
    </row>
    <row r="1250" spans="1:13">
      <c r="A1250" s="8">
        <v>40115</v>
      </c>
      <c r="B1250" s="8" t="s">
        <v>131</v>
      </c>
      <c r="C1250" s="10">
        <v>42358</v>
      </c>
      <c r="D1250" s="15">
        <v>0.41666666666666669</v>
      </c>
      <c r="E1250" s="15">
        <v>0.45208333333333334</v>
      </c>
      <c r="F1250" s="4">
        <v>42358.45208333333</v>
      </c>
      <c r="M1250" t="s">
        <v>208</v>
      </c>
    </row>
    <row r="1251" spans="1:13">
      <c r="A1251" s="8">
        <v>40115</v>
      </c>
      <c r="B1251" s="8" t="s">
        <v>131</v>
      </c>
      <c r="C1251" s="10">
        <v>42358</v>
      </c>
      <c r="D1251" s="15">
        <v>0.41666666666666669</v>
      </c>
      <c r="E1251" s="15">
        <v>0.45277777777777778</v>
      </c>
      <c r="F1251" s="4">
        <v>42358.452777777777</v>
      </c>
      <c r="G1251">
        <v>106</v>
      </c>
      <c r="M1251" t="s">
        <v>204</v>
      </c>
    </row>
    <row r="1252" spans="1:13">
      <c r="A1252" s="8">
        <v>40115</v>
      </c>
      <c r="B1252" s="8" t="s">
        <v>131</v>
      </c>
      <c r="C1252" s="10">
        <v>42358</v>
      </c>
      <c r="D1252" s="15">
        <v>0.41666666666666669</v>
      </c>
      <c r="E1252" s="15">
        <v>0.46319444444444446</v>
      </c>
      <c r="F1252" s="4">
        <v>42358.463194444441</v>
      </c>
      <c r="G1252">
        <v>81</v>
      </c>
      <c r="M1252" t="s">
        <v>203</v>
      </c>
    </row>
    <row r="1253" spans="1:13">
      <c r="A1253" s="8">
        <v>40115</v>
      </c>
      <c r="B1253" s="8" t="s">
        <v>131</v>
      </c>
      <c r="C1253" s="10">
        <v>42358</v>
      </c>
      <c r="D1253" s="15">
        <v>0.41666666666666669</v>
      </c>
      <c r="E1253" s="15">
        <v>0.46458333333333335</v>
      </c>
      <c r="F1253" s="4">
        <v>42358.464583333334</v>
      </c>
      <c r="J1253" t="s">
        <v>218</v>
      </c>
      <c r="M1253" t="s">
        <v>224</v>
      </c>
    </row>
    <row r="1254" spans="1:13">
      <c r="A1254" s="8">
        <v>40115</v>
      </c>
      <c r="B1254" s="8" t="s">
        <v>131</v>
      </c>
      <c r="C1254" s="10">
        <v>42358</v>
      </c>
      <c r="D1254" s="15">
        <v>0.47916666666666669</v>
      </c>
      <c r="E1254" s="15">
        <v>0.47500000000000003</v>
      </c>
      <c r="F1254" s="4">
        <v>42358.474999999999</v>
      </c>
      <c r="G1254">
        <v>127</v>
      </c>
    </row>
    <row r="1255" spans="1:13">
      <c r="A1255" s="8">
        <v>40115</v>
      </c>
      <c r="B1255" s="8" t="s">
        <v>131</v>
      </c>
      <c r="C1255" s="10">
        <v>42358</v>
      </c>
      <c r="D1255" s="15">
        <v>0.48958333333333331</v>
      </c>
      <c r="E1255" s="15">
        <v>0.49444444444444446</v>
      </c>
      <c r="F1255" s="4">
        <v>42358.494444444441</v>
      </c>
      <c r="G1255">
        <v>99</v>
      </c>
    </row>
    <row r="1256" spans="1:13">
      <c r="A1256" s="8">
        <v>40115</v>
      </c>
      <c r="B1256" s="8" t="s">
        <v>131</v>
      </c>
      <c r="C1256" s="10">
        <v>42358</v>
      </c>
      <c r="D1256" s="15">
        <v>0.5</v>
      </c>
      <c r="E1256" s="15">
        <v>0.50486111111111109</v>
      </c>
      <c r="F1256" s="4">
        <v>42358.504861111112</v>
      </c>
      <c r="G1256">
        <v>123</v>
      </c>
    </row>
    <row r="1257" spans="1:13">
      <c r="A1257" s="8">
        <v>40115</v>
      </c>
      <c r="B1257" s="8" t="s">
        <v>131</v>
      </c>
      <c r="C1257" s="10">
        <v>42358</v>
      </c>
      <c r="D1257" s="15">
        <v>0.5</v>
      </c>
      <c r="E1257" s="15">
        <v>0.51250000000000007</v>
      </c>
      <c r="F1257" s="4">
        <v>42358.512499999997</v>
      </c>
      <c r="H1257" t="s">
        <v>223</v>
      </c>
      <c r="I1257">
        <v>56</v>
      </c>
      <c r="M1257" t="s">
        <v>222</v>
      </c>
    </row>
    <row r="1258" spans="1:13">
      <c r="A1258" s="8">
        <v>40115</v>
      </c>
      <c r="B1258" s="8" t="s">
        <v>131</v>
      </c>
      <c r="C1258" s="10">
        <v>42358</v>
      </c>
      <c r="D1258" s="15">
        <v>0.5</v>
      </c>
      <c r="E1258" s="15">
        <v>0.51527777777777783</v>
      </c>
      <c r="F1258" s="4">
        <v>42358.515277777777</v>
      </c>
      <c r="K1258" t="s">
        <v>221</v>
      </c>
      <c r="M1258" t="s">
        <v>220</v>
      </c>
    </row>
    <row r="1259" spans="1:13">
      <c r="A1259" s="8">
        <v>40115</v>
      </c>
      <c r="B1259" s="8" t="s">
        <v>131</v>
      </c>
      <c r="C1259" s="10">
        <v>42358</v>
      </c>
      <c r="D1259" s="15">
        <v>0.52083333333333337</v>
      </c>
      <c r="E1259" s="15">
        <v>0.52430555555555558</v>
      </c>
      <c r="F1259" s="4">
        <v>42358.524305555555</v>
      </c>
      <c r="M1259" t="s">
        <v>219</v>
      </c>
    </row>
    <row r="1260" spans="1:13">
      <c r="A1260" s="8">
        <v>40115</v>
      </c>
      <c r="B1260" s="8" t="s">
        <v>131</v>
      </c>
      <c r="C1260" s="10">
        <v>42358</v>
      </c>
      <c r="D1260" s="15">
        <v>0.60416666666666663</v>
      </c>
      <c r="E1260" s="15">
        <v>0.60347222222222219</v>
      </c>
      <c r="F1260" s="4">
        <v>42358.603472222225</v>
      </c>
      <c r="G1260">
        <v>88</v>
      </c>
      <c r="J1260" t="s">
        <v>218</v>
      </c>
    </row>
    <row r="1261" spans="1:13">
      <c r="A1261" s="8">
        <v>40115</v>
      </c>
      <c r="B1261" s="8" t="s">
        <v>131</v>
      </c>
      <c r="C1261" s="10">
        <v>42358</v>
      </c>
      <c r="D1261" s="15">
        <v>0.61458333333333337</v>
      </c>
      <c r="E1261" s="15">
        <v>0.61388888888888882</v>
      </c>
      <c r="F1261" s="4">
        <v>42358.613888888889</v>
      </c>
      <c r="G1261">
        <v>108</v>
      </c>
    </row>
    <row r="1262" spans="1:13">
      <c r="A1262" s="8">
        <v>40115</v>
      </c>
      <c r="B1262" s="8" t="s">
        <v>131</v>
      </c>
      <c r="C1262" s="10">
        <v>42358</v>
      </c>
      <c r="D1262" s="15">
        <v>0.63541666666666663</v>
      </c>
      <c r="E1262" s="15">
        <v>0.63263888888888886</v>
      </c>
      <c r="F1262" s="4">
        <v>42358.632638888892</v>
      </c>
      <c r="G1262">
        <v>85</v>
      </c>
      <c r="J1262" t="s">
        <v>217</v>
      </c>
      <c r="M1262" t="s">
        <v>216</v>
      </c>
    </row>
    <row r="1263" spans="1:13">
      <c r="A1263" s="8">
        <v>40115</v>
      </c>
      <c r="B1263" s="8" t="s">
        <v>131</v>
      </c>
      <c r="C1263" s="10">
        <v>42358</v>
      </c>
      <c r="D1263" s="15">
        <v>0.64583333333333337</v>
      </c>
      <c r="E1263" s="15">
        <v>0.6430555555555556</v>
      </c>
      <c r="F1263" s="4">
        <v>42358.643055555556</v>
      </c>
      <c r="G1263">
        <v>140</v>
      </c>
    </row>
    <row r="1264" spans="1:13">
      <c r="A1264" s="8">
        <v>40115</v>
      </c>
      <c r="B1264" s="8" t="s">
        <v>131</v>
      </c>
      <c r="C1264" s="10">
        <v>42358</v>
      </c>
      <c r="D1264" s="15">
        <v>0.64583333333333337</v>
      </c>
      <c r="E1264" s="15">
        <v>0.64513888888888882</v>
      </c>
      <c r="F1264" s="4">
        <v>42358.645138888889</v>
      </c>
      <c r="G1264">
        <v>124</v>
      </c>
      <c r="M1264" t="s">
        <v>215</v>
      </c>
    </row>
    <row r="1265" spans="1:13">
      <c r="A1265" s="8">
        <v>40115</v>
      </c>
      <c r="B1265" s="8" t="s">
        <v>131</v>
      </c>
      <c r="C1265" s="10">
        <v>42358</v>
      </c>
      <c r="D1265" s="15">
        <v>0.66666666666666663</v>
      </c>
      <c r="E1265" s="15">
        <v>0.65347222222222223</v>
      </c>
      <c r="F1265" s="4">
        <v>42358.65347222222</v>
      </c>
      <c r="M1265" t="s">
        <v>214</v>
      </c>
    </row>
    <row r="1266" spans="1:13">
      <c r="A1266" s="8">
        <v>40115</v>
      </c>
      <c r="B1266" s="8" t="s">
        <v>27</v>
      </c>
      <c r="C1266" s="10">
        <v>42412</v>
      </c>
      <c r="D1266" s="15">
        <v>0.66666666666666663</v>
      </c>
      <c r="E1266" s="19">
        <v>0.67361111111111116</v>
      </c>
      <c r="F1266" s="4">
        <v>42412.673611111109</v>
      </c>
      <c r="G1266">
        <v>102</v>
      </c>
      <c r="I1266">
        <v>7</v>
      </c>
      <c r="L1266">
        <v>0.3</v>
      </c>
      <c r="M1266" t="s">
        <v>213</v>
      </c>
    </row>
    <row r="1267" spans="1:13">
      <c r="A1267" s="8">
        <v>40115</v>
      </c>
      <c r="B1267" s="8" t="s">
        <v>27</v>
      </c>
      <c r="C1267" s="10">
        <v>42412</v>
      </c>
      <c r="D1267" s="15">
        <v>0.75</v>
      </c>
      <c r="E1267" s="15">
        <v>0.75763888888888886</v>
      </c>
      <c r="F1267" s="4">
        <v>42412.757638888892</v>
      </c>
      <c r="G1267">
        <v>118</v>
      </c>
      <c r="H1267">
        <v>50</v>
      </c>
      <c r="I1267">
        <v>64.2</v>
      </c>
      <c r="K1267">
        <v>8.18</v>
      </c>
      <c r="M1267" t="s">
        <v>202</v>
      </c>
    </row>
    <row r="1268" spans="1:13">
      <c r="A1268" s="8">
        <v>40115</v>
      </c>
      <c r="B1268" s="8" t="s">
        <v>27</v>
      </c>
      <c r="C1268" s="10">
        <v>42412</v>
      </c>
      <c r="D1268" s="15">
        <v>0.91666666666666663</v>
      </c>
      <c r="E1268" s="15">
        <v>0.91111111111111109</v>
      </c>
      <c r="F1268" s="4">
        <v>42412.911111111112</v>
      </c>
      <c r="G1268">
        <v>143</v>
      </c>
      <c r="I1268">
        <v>14</v>
      </c>
      <c r="K1268">
        <v>1.72</v>
      </c>
      <c r="M1268" t="s">
        <v>212</v>
      </c>
    </row>
    <row r="1269" spans="1:13">
      <c r="A1269" s="8">
        <v>40115</v>
      </c>
      <c r="B1269" s="8" t="s">
        <v>27</v>
      </c>
      <c r="C1269" s="10">
        <v>42412</v>
      </c>
      <c r="D1269" s="15">
        <v>0.95833333333333337</v>
      </c>
      <c r="E1269" s="15">
        <v>0.95972222222222225</v>
      </c>
      <c r="F1269" s="4">
        <v>42412.959722222222</v>
      </c>
      <c r="G1269">
        <v>160</v>
      </c>
    </row>
    <row r="1270" spans="1:13">
      <c r="A1270" s="8">
        <v>40115</v>
      </c>
      <c r="B1270" s="8" t="s">
        <v>27</v>
      </c>
      <c r="C1270" s="18">
        <v>42413</v>
      </c>
      <c r="D1270" s="15">
        <v>0.29166666666666669</v>
      </c>
      <c r="E1270" s="15">
        <v>0.33333333333333331</v>
      </c>
      <c r="F1270" s="4">
        <v>42413.333333333336</v>
      </c>
      <c r="G1270">
        <v>239</v>
      </c>
    </row>
    <row r="1271" spans="1:13">
      <c r="A1271" s="8">
        <v>40115</v>
      </c>
      <c r="B1271" s="8" t="s">
        <v>27</v>
      </c>
      <c r="C1271" s="18">
        <v>42413</v>
      </c>
      <c r="D1271" s="15">
        <v>0.33333333333333331</v>
      </c>
      <c r="E1271" s="15">
        <v>0.34166666666666662</v>
      </c>
      <c r="F1271" s="4">
        <v>42413.341666666667</v>
      </c>
      <c r="H1271">
        <v>21</v>
      </c>
      <c r="I1271">
        <v>28.6</v>
      </c>
      <c r="K1271">
        <v>5.58</v>
      </c>
    </row>
    <row r="1272" spans="1:13">
      <c r="A1272" s="8">
        <v>40115</v>
      </c>
      <c r="B1272" s="8" t="s">
        <v>27</v>
      </c>
      <c r="C1272" s="18">
        <v>42413</v>
      </c>
      <c r="D1272" s="15">
        <v>0.45833333333333331</v>
      </c>
      <c r="E1272" s="15">
        <v>0.45</v>
      </c>
      <c r="F1272" s="4">
        <v>42413.45</v>
      </c>
      <c r="G1272">
        <v>167</v>
      </c>
    </row>
    <row r="1273" spans="1:13">
      <c r="A1273" s="8">
        <v>40115</v>
      </c>
      <c r="B1273" s="8" t="s">
        <v>27</v>
      </c>
      <c r="C1273" s="18">
        <v>42413</v>
      </c>
      <c r="D1273" s="15">
        <v>0.45833333333333331</v>
      </c>
      <c r="E1273" s="15">
        <v>0.4513888888888889</v>
      </c>
      <c r="F1273" s="4">
        <v>42413.451388888891</v>
      </c>
      <c r="I1273">
        <v>14</v>
      </c>
      <c r="K1273">
        <v>0</v>
      </c>
    </row>
    <row r="1274" spans="1:13">
      <c r="A1274" s="8">
        <v>40115</v>
      </c>
      <c r="B1274" s="8" t="s">
        <v>27</v>
      </c>
      <c r="C1274" s="18">
        <v>42413</v>
      </c>
      <c r="D1274" s="15">
        <v>0.45833333333333331</v>
      </c>
      <c r="E1274" s="15">
        <v>0.45902777777777781</v>
      </c>
      <c r="F1274" s="4">
        <v>42413.459027777775</v>
      </c>
      <c r="G1274">
        <v>161</v>
      </c>
      <c r="M1274" t="s">
        <v>111</v>
      </c>
    </row>
    <row r="1275" spans="1:13">
      <c r="A1275" s="8">
        <v>40115</v>
      </c>
      <c r="B1275" s="8" t="s">
        <v>27</v>
      </c>
      <c r="C1275" s="18">
        <v>42413</v>
      </c>
      <c r="D1275" s="15">
        <v>0.45833333333333331</v>
      </c>
      <c r="E1275" s="15">
        <v>0.4597222222222222</v>
      </c>
      <c r="F1275" s="4">
        <v>42413.459722222222</v>
      </c>
      <c r="M1275" t="s">
        <v>204</v>
      </c>
    </row>
    <row r="1276" spans="1:13">
      <c r="A1276" s="8">
        <v>40115</v>
      </c>
      <c r="B1276" s="8" t="s">
        <v>27</v>
      </c>
      <c r="C1276" s="18">
        <v>42413</v>
      </c>
      <c r="D1276" s="15">
        <v>0.45833333333333331</v>
      </c>
      <c r="E1276" s="15">
        <v>0.46111111111111108</v>
      </c>
      <c r="F1276" s="4">
        <v>42413.461111111108</v>
      </c>
      <c r="M1276" t="s">
        <v>211</v>
      </c>
    </row>
    <row r="1277" spans="1:13">
      <c r="A1277" s="8">
        <v>40115</v>
      </c>
      <c r="B1277" s="8" t="s">
        <v>27</v>
      </c>
      <c r="C1277" s="18">
        <v>42413</v>
      </c>
      <c r="D1277" s="15">
        <v>0.45833333333333331</v>
      </c>
      <c r="E1277" s="15">
        <v>0.46527777777777773</v>
      </c>
      <c r="F1277" s="4">
        <v>42413.465277777781</v>
      </c>
      <c r="M1277" t="s">
        <v>210</v>
      </c>
    </row>
    <row r="1278" spans="1:13">
      <c r="A1278" s="8">
        <v>40115</v>
      </c>
      <c r="B1278" s="8" t="s">
        <v>27</v>
      </c>
      <c r="C1278" s="18">
        <v>42413</v>
      </c>
      <c r="D1278" s="15">
        <v>0.45833333333333331</v>
      </c>
      <c r="E1278" s="15">
        <v>0.4680555555555555</v>
      </c>
      <c r="F1278" s="4">
        <v>42413.468055555553</v>
      </c>
      <c r="M1278" t="s">
        <v>209</v>
      </c>
    </row>
    <row r="1279" spans="1:13">
      <c r="A1279" s="8">
        <v>40115</v>
      </c>
      <c r="B1279" s="8" t="s">
        <v>27</v>
      </c>
      <c r="C1279" s="18">
        <v>42413</v>
      </c>
      <c r="D1279" s="15">
        <v>0.45833333333333331</v>
      </c>
      <c r="E1279" s="15">
        <v>0.47152777777777777</v>
      </c>
      <c r="F1279" s="4">
        <v>42413.47152777778</v>
      </c>
      <c r="G1279">
        <v>151</v>
      </c>
      <c r="M1279" t="s">
        <v>206</v>
      </c>
    </row>
    <row r="1280" spans="1:13">
      <c r="A1280" s="8">
        <v>40115</v>
      </c>
      <c r="B1280" s="8" t="s">
        <v>27</v>
      </c>
      <c r="C1280" s="18">
        <v>42413</v>
      </c>
      <c r="D1280" s="15">
        <v>0.45833333333333331</v>
      </c>
      <c r="E1280" s="15">
        <v>0.47361111111111115</v>
      </c>
      <c r="F1280" s="4">
        <v>42413.473611111112</v>
      </c>
      <c r="M1280" t="s">
        <v>208</v>
      </c>
    </row>
    <row r="1281" spans="1:13">
      <c r="A1281" s="8">
        <v>40115</v>
      </c>
      <c r="B1281" s="8" t="s">
        <v>27</v>
      </c>
      <c r="C1281" s="18">
        <v>42413</v>
      </c>
      <c r="D1281" s="15">
        <v>0.45833333333333331</v>
      </c>
      <c r="E1281" s="15">
        <v>0.47430555555555554</v>
      </c>
      <c r="F1281" s="4">
        <v>42413.474305555559</v>
      </c>
      <c r="G1281">
        <v>144</v>
      </c>
      <c r="M1281" t="s">
        <v>204</v>
      </c>
    </row>
    <row r="1282" spans="1:13">
      <c r="A1282" s="8">
        <v>40115</v>
      </c>
      <c r="B1282" s="8" t="s">
        <v>27</v>
      </c>
      <c r="C1282" s="18">
        <v>42413</v>
      </c>
      <c r="D1282" s="15">
        <v>0.45833333333333331</v>
      </c>
      <c r="E1282" s="15">
        <v>0.48541666666666666</v>
      </c>
      <c r="F1282" s="4">
        <v>42413.48541666667</v>
      </c>
      <c r="G1282">
        <v>128</v>
      </c>
      <c r="M1282" t="s">
        <v>205</v>
      </c>
    </row>
    <row r="1283" spans="1:13">
      <c r="A1283" s="8">
        <v>40115</v>
      </c>
      <c r="B1283" s="8" t="s">
        <v>27</v>
      </c>
      <c r="C1283" s="18">
        <v>42413</v>
      </c>
      <c r="D1283" s="15">
        <v>0.45833333333333331</v>
      </c>
      <c r="E1283" s="15">
        <v>0.48819444444444443</v>
      </c>
      <c r="F1283" s="4">
        <v>42413.488194444442</v>
      </c>
      <c r="M1283" t="s">
        <v>208</v>
      </c>
    </row>
    <row r="1284" spans="1:13">
      <c r="A1284" s="8">
        <v>40115</v>
      </c>
      <c r="B1284" s="8" t="s">
        <v>27</v>
      </c>
      <c r="C1284" s="18">
        <v>42413</v>
      </c>
      <c r="D1284" s="15">
        <v>0.45833333333333331</v>
      </c>
      <c r="E1284" s="15">
        <v>0.48888888888888887</v>
      </c>
      <c r="F1284" s="4">
        <v>42413.488888888889</v>
      </c>
      <c r="G1284">
        <v>133</v>
      </c>
      <c r="M1284" t="s">
        <v>204</v>
      </c>
    </row>
    <row r="1285" spans="1:13">
      <c r="A1285" s="8">
        <v>40115</v>
      </c>
      <c r="B1285" s="8" t="s">
        <v>27</v>
      </c>
      <c r="C1285" s="18">
        <v>42413</v>
      </c>
      <c r="D1285" s="15">
        <v>0.45833333333333331</v>
      </c>
      <c r="E1285" s="15">
        <v>0.4993055555555555</v>
      </c>
      <c r="F1285" s="4">
        <v>42413.499305555553</v>
      </c>
      <c r="G1285">
        <v>108</v>
      </c>
      <c r="M1285" t="s">
        <v>203</v>
      </c>
    </row>
    <row r="1286" spans="1:13">
      <c r="A1286" s="8">
        <v>40115</v>
      </c>
      <c r="B1286" s="8" t="s">
        <v>27</v>
      </c>
      <c r="C1286" s="18">
        <v>42413</v>
      </c>
      <c r="D1286" s="15">
        <v>0.5</v>
      </c>
      <c r="E1286" s="15">
        <v>0.5444444444444444</v>
      </c>
      <c r="F1286" s="4">
        <v>42413.544444444444</v>
      </c>
      <c r="G1286">
        <v>132</v>
      </c>
    </row>
    <row r="1287" spans="1:13">
      <c r="A1287" s="8">
        <v>40115</v>
      </c>
      <c r="B1287" s="8" t="s">
        <v>27</v>
      </c>
      <c r="C1287" s="18">
        <v>42413</v>
      </c>
      <c r="D1287" s="15">
        <v>0.5</v>
      </c>
      <c r="E1287" s="15">
        <v>0.54513888888888895</v>
      </c>
      <c r="F1287" s="4">
        <v>42413.545138888891</v>
      </c>
      <c r="H1287">
        <v>38</v>
      </c>
      <c r="I1287">
        <v>55</v>
      </c>
      <c r="M1287" t="s">
        <v>202</v>
      </c>
    </row>
    <row r="1288" spans="1:13">
      <c r="A1288" s="8">
        <v>40115</v>
      </c>
      <c r="B1288" s="8" t="s">
        <v>27</v>
      </c>
      <c r="C1288" s="18">
        <v>42413</v>
      </c>
      <c r="D1288" s="15">
        <v>0.5</v>
      </c>
      <c r="E1288" s="15">
        <v>0.54583333333333328</v>
      </c>
      <c r="F1288" s="4">
        <v>42413.54583333333</v>
      </c>
      <c r="K1288">
        <v>6.77</v>
      </c>
    </row>
    <row r="1289" spans="1:13">
      <c r="A1289" s="8">
        <v>40115</v>
      </c>
      <c r="B1289" s="8" t="s">
        <v>27</v>
      </c>
      <c r="C1289" s="18">
        <v>42413</v>
      </c>
      <c r="D1289" s="15">
        <v>0.75</v>
      </c>
      <c r="E1289" s="15">
        <v>0.7597222222222223</v>
      </c>
      <c r="F1289" s="4">
        <v>42413.759722222225</v>
      </c>
      <c r="G1289">
        <v>248</v>
      </c>
    </row>
    <row r="1290" spans="1:13">
      <c r="A1290" s="8">
        <v>40115</v>
      </c>
      <c r="B1290" s="8" t="s">
        <v>27</v>
      </c>
      <c r="C1290" s="18">
        <v>42413</v>
      </c>
      <c r="D1290" s="15">
        <v>0.75</v>
      </c>
      <c r="E1290" s="15">
        <v>0.76666666666666661</v>
      </c>
      <c r="F1290" s="4">
        <v>42413.76666666667</v>
      </c>
      <c r="H1290">
        <v>41</v>
      </c>
      <c r="I1290">
        <v>59</v>
      </c>
      <c r="K1290">
        <v>7.88</v>
      </c>
      <c r="M1290" t="s">
        <v>202</v>
      </c>
    </row>
    <row r="1291" spans="1:13">
      <c r="A1291" s="8">
        <v>40115</v>
      </c>
      <c r="B1291" s="8" t="s">
        <v>27</v>
      </c>
      <c r="C1291" s="18">
        <v>42413</v>
      </c>
      <c r="D1291" s="15">
        <v>0.91666666666666663</v>
      </c>
      <c r="E1291" s="15">
        <v>0.91736111111111107</v>
      </c>
      <c r="F1291" s="4">
        <v>42413.917361111111</v>
      </c>
      <c r="G1291">
        <v>148</v>
      </c>
      <c r="I1291">
        <v>14</v>
      </c>
      <c r="M1291" t="s">
        <v>207</v>
      </c>
    </row>
    <row r="1292" spans="1:13">
      <c r="A1292" s="8">
        <v>40115</v>
      </c>
      <c r="B1292" s="8" t="s">
        <v>27</v>
      </c>
      <c r="C1292" s="18">
        <v>42413</v>
      </c>
      <c r="D1292" s="15">
        <v>0.95833333333333337</v>
      </c>
      <c r="E1292" s="15">
        <v>0.9590277777777777</v>
      </c>
      <c r="F1292" s="4">
        <v>42413.959027777775</v>
      </c>
      <c r="G1292">
        <v>167</v>
      </c>
    </row>
    <row r="1293" spans="1:13">
      <c r="A1293" s="8">
        <v>40115</v>
      </c>
      <c r="B1293" s="8" t="s">
        <v>27</v>
      </c>
      <c r="C1293" s="18">
        <v>42414</v>
      </c>
      <c r="D1293" s="15">
        <v>0.29166666666666669</v>
      </c>
      <c r="E1293" s="21"/>
      <c r="F1293" s="4">
        <v>42414.291666666664</v>
      </c>
      <c r="G1293">
        <v>220</v>
      </c>
    </row>
    <row r="1294" spans="1:13">
      <c r="A1294" s="8">
        <v>40115</v>
      </c>
      <c r="B1294" s="8" t="s">
        <v>27</v>
      </c>
      <c r="C1294" s="18">
        <v>42414</v>
      </c>
      <c r="D1294" s="15">
        <v>0.33333333333333331</v>
      </c>
      <c r="E1294" s="13"/>
      <c r="F1294" s="4">
        <v>42414.333333333336</v>
      </c>
      <c r="G1294">
        <v>245</v>
      </c>
    </row>
    <row r="1295" spans="1:13">
      <c r="A1295" s="8">
        <v>40115</v>
      </c>
      <c r="B1295" s="8" t="s">
        <v>27</v>
      </c>
      <c r="C1295" s="18">
        <v>42414</v>
      </c>
      <c r="D1295" s="15">
        <v>0.33333333333333331</v>
      </c>
      <c r="E1295" s="15">
        <v>0.36805555555555558</v>
      </c>
      <c r="F1295" s="4">
        <v>42414.368055555555</v>
      </c>
      <c r="K1295">
        <v>6.9856999999999996</v>
      </c>
    </row>
    <row r="1296" spans="1:13">
      <c r="A1296" s="8">
        <v>40115</v>
      </c>
      <c r="B1296" s="8" t="s">
        <v>27</v>
      </c>
      <c r="C1296" s="18">
        <v>42414</v>
      </c>
      <c r="D1296" s="15">
        <v>0.33333333333333331</v>
      </c>
      <c r="E1296" s="15">
        <v>0.37013888888888885</v>
      </c>
      <c r="F1296" s="4">
        <v>42414.370138888888</v>
      </c>
      <c r="H1296">
        <v>30</v>
      </c>
      <c r="I1296">
        <v>34</v>
      </c>
      <c r="M1296" t="s">
        <v>202</v>
      </c>
    </row>
    <row r="1297" spans="1:13">
      <c r="A1297" s="8">
        <v>40115</v>
      </c>
      <c r="B1297" s="8" t="s">
        <v>27</v>
      </c>
      <c r="C1297" s="18">
        <v>42414</v>
      </c>
      <c r="D1297" s="15">
        <v>0.41666666666666669</v>
      </c>
      <c r="E1297" s="15">
        <v>0.40763888888888888</v>
      </c>
      <c r="F1297" s="4">
        <v>42414.407638888886</v>
      </c>
      <c r="G1297">
        <v>278</v>
      </c>
      <c r="M1297" t="s">
        <v>111</v>
      </c>
    </row>
    <row r="1298" spans="1:13">
      <c r="A1298" s="8">
        <v>40115</v>
      </c>
      <c r="B1298" s="8" t="s">
        <v>27</v>
      </c>
      <c r="C1298" s="18">
        <v>42414</v>
      </c>
      <c r="D1298" s="15">
        <v>0.41666666666666669</v>
      </c>
      <c r="E1298" s="15">
        <v>0.40902777777777777</v>
      </c>
      <c r="F1298" s="4">
        <v>42414.40902777778</v>
      </c>
      <c r="M1298" t="s">
        <v>204</v>
      </c>
    </row>
    <row r="1299" spans="1:13">
      <c r="A1299" s="8">
        <v>40115</v>
      </c>
      <c r="B1299" s="8" t="s">
        <v>27</v>
      </c>
      <c r="C1299" s="18">
        <v>42414</v>
      </c>
      <c r="D1299" s="15">
        <v>0.41666666666666669</v>
      </c>
      <c r="E1299" s="15">
        <v>0.41944444444444445</v>
      </c>
      <c r="F1299" s="4">
        <v>42414.419444444444</v>
      </c>
      <c r="G1299">
        <v>231</v>
      </c>
      <c r="M1299" t="s">
        <v>206</v>
      </c>
    </row>
    <row r="1300" spans="1:13">
      <c r="A1300" s="8">
        <v>40115</v>
      </c>
      <c r="B1300" s="8" t="s">
        <v>27</v>
      </c>
      <c r="C1300" s="18">
        <v>42414</v>
      </c>
      <c r="D1300" s="15">
        <v>0.41666666666666669</v>
      </c>
      <c r="E1300" s="15">
        <v>0.42291666666666666</v>
      </c>
      <c r="F1300" s="4">
        <v>42414.42291666667</v>
      </c>
      <c r="G1300">
        <v>232</v>
      </c>
      <c r="M1300" t="s">
        <v>204</v>
      </c>
    </row>
    <row r="1301" spans="1:13">
      <c r="A1301" s="8">
        <v>40115</v>
      </c>
      <c r="B1301" s="8" t="s">
        <v>27</v>
      </c>
      <c r="C1301" s="18">
        <v>42414</v>
      </c>
      <c r="D1301" s="15">
        <v>0.41666666666666669</v>
      </c>
      <c r="E1301" s="15">
        <v>0.43333333333333335</v>
      </c>
      <c r="F1301" s="4">
        <v>42414.433333333334</v>
      </c>
      <c r="G1301">
        <v>199</v>
      </c>
      <c r="M1301" t="s">
        <v>205</v>
      </c>
    </row>
    <row r="1302" spans="1:13">
      <c r="A1302" s="8">
        <v>40115</v>
      </c>
      <c r="B1302" s="8" t="s">
        <v>27</v>
      </c>
      <c r="C1302" s="18">
        <v>42414</v>
      </c>
      <c r="D1302" s="15">
        <v>0.41666666666666669</v>
      </c>
      <c r="E1302" s="15">
        <v>0.4368055555555555</v>
      </c>
      <c r="F1302" s="4">
        <v>42414.436805555553</v>
      </c>
      <c r="G1302">
        <v>214</v>
      </c>
      <c r="M1302" t="s">
        <v>204</v>
      </c>
    </row>
    <row r="1303" spans="1:13">
      <c r="A1303" s="8">
        <v>40115</v>
      </c>
      <c r="B1303" s="8" t="s">
        <v>27</v>
      </c>
      <c r="C1303" s="18">
        <v>42414</v>
      </c>
      <c r="D1303" s="15">
        <v>0.41666666666666669</v>
      </c>
      <c r="E1303" s="15">
        <v>0.44722222222222219</v>
      </c>
      <c r="F1303" s="4">
        <v>42414.447222222225</v>
      </c>
      <c r="G1303">
        <v>172</v>
      </c>
      <c r="M1303" t="s">
        <v>203</v>
      </c>
    </row>
    <row r="1304" spans="1:13">
      <c r="A1304" s="8">
        <v>40115</v>
      </c>
      <c r="B1304" s="8" t="s">
        <v>27</v>
      </c>
      <c r="C1304" s="18">
        <v>42414</v>
      </c>
      <c r="D1304" s="15">
        <v>0.5</v>
      </c>
      <c r="E1304" s="13"/>
      <c r="F1304" s="4">
        <v>42414.5</v>
      </c>
      <c r="G1304">
        <v>98</v>
      </c>
    </row>
    <row r="1305" spans="1:13">
      <c r="A1305" s="8">
        <v>40115</v>
      </c>
      <c r="B1305" s="8" t="s">
        <v>27</v>
      </c>
      <c r="C1305" s="18">
        <v>42414</v>
      </c>
      <c r="D1305" s="15">
        <v>0.5</v>
      </c>
      <c r="E1305" s="15">
        <v>0.51041666666666663</v>
      </c>
      <c r="F1305" s="4">
        <v>42414.510416666664</v>
      </c>
      <c r="K1305">
        <v>8.7866999999999997</v>
      </c>
    </row>
    <row r="1306" spans="1:13">
      <c r="A1306" s="8">
        <v>40115</v>
      </c>
      <c r="B1306" s="8" t="s">
        <v>27</v>
      </c>
      <c r="C1306" s="18">
        <v>42414</v>
      </c>
      <c r="D1306" s="15">
        <v>0.5</v>
      </c>
      <c r="E1306" s="15">
        <v>0.51388888888888895</v>
      </c>
      <c r="F1306" s="4">
        <v>42414.513888888891</v>
      </c>
      <c r="H1306">
        <v>56</v>
      </c>
      <c r="I1306">
        <v>41.59</v>
      </c>
      <c r="M1306" t="s">
        <v>202</v>
      </c>
    </row>
    <row r="1307" spans="1:13">
      <c r="A1307" s="8">
        <v>40115</v>
      </c>
      <c r="B1307" s="8" t="s">
        <v>27</v>
      </c>
      <c r="C1307" s="18">
        <v>42414</v>
      </c>
      <c r="D1307" s="15">
        <v>0.625</v>
      </c>
      <c r="E1307" s="15">
        <v>0.63194444444444442</v>
      </c>
      <c r="F1307" s="4">
        <v>42414.631944444445</v>
      </c>
      <c r="G1307">
        <v>65</v>
      </c>
      <c r="J1307">
        <v>16</v>
      </c>
      <c r="M1307" t="s">
        <v>132</v>
      </c>
    </row>
    <row r="1308" spans="1:13">
      <c r="A1308" s="8">
        <v>40115</v>
      </c>
      <c r="B1308" s="8" t="s">
        <v>27</v>
      </c>
      <c r="C1308" s="18">
        <v>42414</v>
      </c>
      <c r="D1308" s="15">
        <v>0.64583333333333337</v>
      </c>
      <c r="E1308" s="15">
        <v>0.64583333333333337</v>
      </c>
      <c r="F1308" s="4">
        <v>42414.645833333336</v>
      </c>
      <c r="G1308">
        <v>95</v>
      </c>
    </row>
    <row r="1309" spans="1:13">
      <c r="A1309" s="8">
        <v>40115</v>
      </c>
      <c r="B1309" s="8" t="s">
        <v>27</v>
      </c>
      <c r="C1309" s="18">
        <v>42414</v>
      </c>
      <c r="D1309" s="15">
        <v>0.66666666666666663</v>
      </c>
      <c r="E1309" s="15">
        <v>0.65833333333333333</v>
      </c>
      <c r="F1309" s="4">
        <v>42414.658333333333</v>
      </c>
      <c r="M1309" t="s">
        <v>201</v>
      </c>
    </row>
    <row r="1310" spans="1:13">
      <c r="A1310" s="8">
        <v>40122</v>
      </c>
      <c r="B1310" s="8" t="s">
        <v>27</v>
      </c>
      <c r="C1310" s="10">
        <v>42398</v>
      </c>
      <c r="D1310" s="9">
        <v>0.66666666666666663</v>
      </c>
      <c r="E1310" s="19">
        <v>0.68125000000000002</v>
      </c>
      <c r="F1310" s="4">
        <v>42398.681250000001</v>
      </c>
      <c r="M1310" t="s">
        <v>200</v>
      </c>
    </row>
    <row r="1311" spans="1:13">
      <c r="A1311" s="8">
        <v>40122</v>
      </c>
      <c r="B1311" s="8" t="s">
        <v>27</v>
      </c>
      <c r="C1311" s="10">
        <v>42398</v>
      </c>
      <c r="D1311" s="9">
        <v>0.66666666666666663</v>
      </c>
      <c r="E1311" s="9">
        <v>0.68402777777777779</v>
      </c>
      <c r="F1311" s="4">
        <v>42398.684027777781</v>
      </c>
      <c r="G1311">
        <v>158</v>
      </c>
      <c r="L1311">
        <v>0.1</v>
      </c>
    </row>
    <row r="1312" spans="1:13">
      <c r="A1312" s="8">
        <v>40122</v>
      </c>
      <c r="B1312" s="8" t="s">
        <v>27</v>
      </c>
      <c r="C1312" s="10">
        <v>42398</v>
      </c>
      <c r="D1312" s="9">
        <v>0.75</v>
      </c>
      <c r="E1312" s="9">
        <v>0.75624999999999998</v>
      </c>
      <c r="F1312" s="4">
        <v>42398.756249999999</v>
      </c>
      <c r="G1312">
        <v>169</v>
      </c>
    </row>
    <row r="1313" spans="1:13">
      <c r="A1313" s="8">
        <v>40122</v>
      </c>
      <c r="B1313" s="8" t="s">
        <v>27</v>
      </c>
      <c r="C1313" s="10">
        <v>42398</v>
      </c>
      <c r="D1313" s="9">
        <v>0.75</v>
      </c>
      <c r="E1313" s="9">
        <v>0.75902777777777775</v>
      </c>
      <c r="F1313" s="4">
        <v>42398.759027777778</v>
      </c>
      <c r="H1313">
        <v>55</v>
      </c>
      <c r="I1313">
        <v>60.2</v>
      </c>
      <c r="K1313">
        <v>4.3499999999999996</v>
      </c>
    </row>
    <row r="1314" spans="1:13">
      <c r="A1314" s="8">
        <v>40122</v>
      </c>
      <c r="B1314" s="8" t="s">
        <v>27</v>
      </c>
      <c r="C1314" s="10">
        <v>42398</v>
      </c>
      <c r="D1314" s="9">
        <v>0.79166666666666663</v>
      </c>
      <c r="E1314" s="9">
        <v>0.79375000000000007</v>
      </c>
      <c r="F1314" s="4">
        <v>42398.793749999997</v>
      </c>
      <c r="G1314">
        <v>270</v>
      </c>
      <c r="M1314" t="s">
        <v>199</v>
      </c>
    </row>
    <row r="1315" spans="1:13">
      <c r="A1315" s="8">
        <v>40122</v>
      </c>
      <c r="B1315" s="8" t="s">
        <v>27</v>
      </c>
      <c r="C1315" s="10">
        <v>42398</v>
      </c>
      <c r="D1315" s="9">
        <v>0.83333333333333337</v>
      </c>
      <c r="E1315" s="9">
        <v>0.8354166666666667</v>
      </c>
      <c r="F1315" s="4">
        <v>42398.835416666669</v>
      </c>
      <c r="G1315">
        <v>292</v>
      </c>
      <c r="K1315">
        <v>2.2999999999999998</v>
      </c>
      <c r="M1315" t="s">
        <v>198</v>
      </c>
    </row>
    <row r="1316" spans="1:13">
      <c r="A1316" s="8">
        <v>40122</v>
      </c>
      <c r="B1316" s="8" t="s">
        <v>27</v>
      </c>
      <c r="C1316" s="10">
        <v>42398</v>
      </c>
      <c r="D1316" s="9">
        <v>0.875</v>
      </c>
      <c r="E1316" s="9">
        <v>0.87708333333333333</v>
      </c>
      <c r="F1316" s="4">
        <v>42398.877083333333</v>
      </c>
      <c r="G1316">
        <v>294</v>
      </c>
      <c r="K1316">
        <v>2.2400000000000002</v>
      </c>
      <c r="M1316" t="s">
        <v>198</v>
      </c>
    </row>
    <row r="1317" spans="1:13">
      <c r="A1317" s="8">
        <v>40122</v>
      </c>
      <c r="B1317" s="8" t="s">
        <v>27</v>
      </c>
      <c r="C1317" s="10">
        <v>42398</v>
      </c>
      <c r="D1317" s="9">
        <v>0.91666666666666663</v>
      </c>
      <c r="E1317" s="9">
        <v>0.91666666666666663</v>
      </c>
      <c r="F1317" s="4">
        <v>42398.916666666664</v>
      </c>
      <c r="G1317">
        <v>165</v>
      </c>
    </row>
    <row r="1318" spans="1:13">
      <c r="A1318" s="8">
        <v>40122</v>
      </c>
      <c r="B1318" s="8" t="s">
        <v>27</v>
      </c>
      <c r="C1318" s="10">
        <v>42398</v>
      </c>
      <c r="D1318" s="9">
        <v>0.91666666666666663</v>
      </c>
      <c r="E1318" s="9">
        <v>0.9194444444444444</v>
      </c>
      <c r="F1318" s="4">
        <v>42398.919444444444</v>
      </c>
      <c r="I1318">
        <v>18</v>
      </c>
      <c r="K1318">
        <v>0</v>
      </c>
      <c r="M1318" t="s">
        <v>197</v>
      </c>
    </row>
    <row r="1319" spans="1:13">
      <c r="A1319" s="8">
        <v>40122</v>
      </c>
      <c r="B1319" s="8" t="s">
        <v>27</v>
      </c>
      <c r="C1319" s="10">
        <v>42398</v>
      </c>
      <c r="D1319" s="9">
        <v>0.94791666666666663</v>
      </c>
      <c r="E1319" s="9">
        <v>0.9472222222222223</v>
      </c>
      <c r="F1319" s="4">
        <v>42398.947222222225</v>
      </c>
      <c r="G1319">
        <v>91</v>
      </c>
      <c r="M1319" t="s">
        <v>196</v>
      </c>
    </row>
    <row r="1320" spans="1:13">
      <c r="A1320" s="8">
        <v>40122</v>
      </c>
      <c r="B1320" s="8" t="s">
        <v>27</v>
      </c>
      <c r="C1320" s="10">
        <v>42398</v>
      </c>
      <c r="D1320" s="9">
        <v>0.95833333333333337</v>
      </c>
      <c r="E1320" s="9">
        <v>0.95833333333333337</v>
      </c>
      <c r="F1320" s="4">
        <v>42398.958333333336</v>
      </c>
      <c r="G1320">
        <v>97</v>
      </c>
    </row>
    <row r="1321" spans="1:13">
      <c r="A1321" s="8">
        <v>40122</v>
      </c>
      <c r="B1321" s="8" t="s">
        <v>27</v>
      </c>
      <c r="C1321" s="10">
        <v>42399</v>
      </c>
      <c r="D1321" s="9">
        <v>3.125E-2</v>
      </c>
      <c r="E1321" s="9">
        <v>2.9166666666666664E-2</v>
      </c>
      <c r="F1321" s="4">
        <v>42399.029166666667</v>
      </c>
      <c r="G1321">
        <v>100</v>
      </c>
    </row>
    <row r="1322" spans="1:13">
      <c r="A1322" s="8">
        <v>40122</v>
      </c>
      <c r="B1322" s="8" t="s">
        <v>27</v>
      </c>
      <c r="C1322" s="10">
        <v>42399</v>
      </c>
      <c r="D1322" s="9">
        <v>0.29166666666666669</v>
      </c>
      <c r="E1322" s="9">
        <v>0.3298611111111111</v>
      </c>
      <c r="F1322" s="4">
        <v>42399.329861111109</v>
      </c>
      <c r="G1322">
        <v>117</v>
      </c>
    </row>
    <row r="1323" spans="1:13">
      <c r="A1323" s="8">
        <v>40122</v>
      </c>
      <c r="B1323" s="8" t="s">
        <v>27</v>
      </c>
      <c r="C1323" s="10">
        <v>42399</v>
      </c>
      <c r="D1323" s="9">
        <v>0.33333333333333331</v>
      </c>
      <c r="E1323" s="9">
        <v>0.34097222222222223</v>
      </c>
      <c r="F1323" s="4">
        <v>42399.34097222222</v>
      </c>
      <c r="K1323">
        <v>2.8</v>
      </c>
    </row>
    <row r="1324" spans="1:13">
      <c r="A1324" s="8">
        <v>40122</v>
      </c>
      <c r="B1324" s="8" t="s">
        <v>27</v>
      </c>
      <c r="C1324" s="10">
        <v>42399</v>
      </c>
      <c r="D1324" s="9">
        <v>0.33333333333333331</v>
      </c>
      <c r="E1324" s="9">
        <v>0.34166666666666662</v>
      </c>
      <c r="F1324" s="4">
        <v>42399.341666666667</v>
      </c>
      <c r="H1324">
        <v>43</v>
      </c>
      <c r="I1324">
        <v>28.6</v>
      </c>
    </row>
    <row r="1325" spans="1:13">
      <c r="A1325" s="8">
        <v>40122</v>
      </c>
      <c r="B1325" s="8" t="s">
        <v>27</v>
      </c>
      <c r="C1325" s="10">
        <v>42399</v>
      </c>
      <c r="D1325" s="9">
        <v>0.45833333333333331</v>
      </c>
      <c r="E1325" s="9">
        <v>0.4375</v>
      </c>
      <c r="F1325" s="4">
        <v>42399.4375</v>
      </c>
      <c r="G1325">
        <v>140</v>
      </c>
      <c r="I1325">
        <v>44</v>
      </c>
      <c r="K1325">
        <v>0</v>
      </c>
      <c r="M1325" t="s">
        <v>195</v>
      </c>
    </row>
    <row r="1326" spans="1:13">
      <c r="A1326" s="8">
        <v>40122</v>
      </c>
      <c r="B1326" s="8" t="s">
        <v>27</v>
      </c>
      <c r="C1326" s="10">
        <v>42399</v>
      </c>
      <c r="D1326" s="9">
        <v>0.45833333333333331</v>
      </c>
      <c r="E1326" s="9">
        <v>0.45694444444444443</v>
      </c>
      <c r="F1326" s="4">
        <v>42399.456944444442</v>
      </c>
      <c r="G1326">
        <v>162</v>
      </c>
      <c r="M1326" t="s">
        <v>111</v>
      </c>
    </row>
    <row r="1327" spans="1:13">
      <c r="A1327" s="8">
        <v>40122</v>
      </c>
      <c r="B1327" s="8" t="s">
        <v>27</v>
      </c>
      <c r="C1327" s="10">
        <v>42399</v>
      </c>
      <c r="D1327" s="9">
        <v>0.45833333333333331</v>
      </c>
      <c r="E1327" s="9">
        <v>0.45763888888888887</v>
      </c>
      <c r="F1327" s="4">
        <v>42399.457638888889</v>
      </c>
      <c r="M1327" t="s">
        <v>109</v>
      </c>
    </row>
    <row r="1328" spans="1:13">
      <c r="A1328" s="8">
        <v>40122</v>
      </c>
      <c r="B1328" s="8" t="s">
        <v>27</v>
      </c>
      <c r="C1328" s="10">
        <v>42399</v>
      </c>
      <c r="D1328" s="9">
        <v>0.45833333333333331</v>
      </c>
      <c r="E1328" s="9">
        <v>0.46875</v>
      </c>
      <c r="F1328" s="4">
        <v>42399.46875</v>
      </c>
      <c r="G1328">
        <v>194</v>
      </c>
      <c r="M1328" t="s">
        <v>108</v>
      </c>
    </row>
    <row r="1329" spans="1:13">
      <c r="A1329" s="8">
        <v>40122</v>
      </c>
      <c r="B1329" s="8" t="s">
        <v>27</v>
      </c>
      <c r="C1329" s="10">
        <v>42399</v>
      </c>
      <c r="D1329" s="9">
        <v>0.45833333333333331</v>
      </c>
      <c r="E1329" s="9">
        <v>0.47152777777777777</v>
      </c>
      <c r="F1329" s="4">
        <v>42399.47152777778</v>
      </c>
      <c r="M1329" t="s">
        <v>109</v>
      </c>
    </row>
    <row r="1330" spans="1:13">
      <c r="A1330" s="8">
        <v>40122</v>
      </c>
      <c r="B1330" s="8" t="s">
        <v>27</v>
      </c>
      <c r="C1330" s="10">
        <v>42399</v>
      </c>
      <c r="D1330" s="9">
        <v>0.45833333333333331</v>
      </c>
      <c r="E1330" s="9">
        <v>0.47222222222222227</v>
      </c>
      <c r="F1330" s="4">
        <v>42399.472222222219</v>
      </c>
      <c r="G1330">
        <v>181</v>
      </c>
      <c r="M1330" t="s">
        <v>108</v>
      </c>
    </row>
    <row r="1331" spans="1:13">
      <c r="A1331" s="8">
        <v>40122</v>
      </c>
      <c r="B1331" s="8" t="s">
        <v>27</v>
      </c>
      <c r="C1331" s="10">
        <v>42399</v>
      </c>
      <c r="D1331" s="9">
        <v>0.45833333333333331</v>
      </c>
      <c r="E1331" s="9">
        <v>0.4826388888888889</v>
      </c>
      <c r="F1331" s="4">
        <v>42399.482638888891</v>
      </c>
      <c r="G1331">
        <v>162</v>
      </c>
      <c r="M1331" t="s">
        <v>110</v>
      </c>
    </row>
    <row r="1332" spans="1:13">
      <c r="A1332" s="8">
        <v>40122</v>
      </c>
      <c r="B1332" s="8" t="s">
        <v>27</v>
      </c>
      <c r="C1332" s="10">
        <v>42399</v>
      </c>
      <c r="D1332" s="9">
        <v>0.45833333333333331</v>
      </c>
      <c r="E1332" s="9">
        <v>0.4861111111111111</v>
      </c>
      <c r="F1332" s="4">
        <v>42399.486111111109</v>
      </c>
      <c r="G1332">
        <v>172</v>
      </c>
      <c r="M1332" t="s">
        <v>109</v>
      </c>
    </row>
    <row r="1333" spans="1:13">
      <c r="A1333" s="8">
        <v>40122</v>
      </c>
      <c r="B1333" s="8" t="s">
        <v>27</v>
      </c>
      <c r="C1333" s="10">
        <v>42399</v>
      </c>
      <c r="D1333" s="9">
        <v>0.45833333333333331</v>
      </c>
      <c r="E1333" s="9">
        <v>0.49652777777777773</v>
      </c>
      <c r="F1333" s="4">
        <v>42399.496527777781</v>
      </c>
      <c r="G1333">
        <v>137</v>
      </c>
      <c r="M1333" t="s">
        <v>108</v>
      </c>
    </row>
    <row r="1334" spans="1:13">
      <c r="A1334" s="8">
        <v>40122</v>
      </c>
      <c r="B1334" s="8" t="s">
        <v>27</v>
      </c>
      <c r="C1334" s="10">
        <v>42399</v>
      </c>
      <c r="D1334" s="9">
        <v>0.5</v>
      </c>
      <c r="E1334" s="9">
        <v>0.54652777777777783</v>
      </c>
      <c r="F1334" s="4">
        <v>42399.546527777777</v>
      </c>
      <c r="G1334">
        <v>141</v>
      </c>
      <c r="H1334">
        <v>43</v>
      </c>
      <c r="I1334">
        <v>45</v>
      </c>
    </row>
    <row r="1335" spans="1:13">
      <c r="A1335" s="8">
        <v>40122</v>
      </c>
      <c r="B1335" s="8" t="s">
        <v>27</v>
      </c>
      <c r="C1335" s="10">
        <v>42399</v>
      </c>
      <c r="D1335" s="9">
        <v>0.5</v>
      </c>
      <c r="E1335" s="9">
        <v>0.5493055555555556</v>
      </c>
      <c r="F1335" s="4">
        <v>42399.549305555556</v>
      </c>
      <c r="K1335">
        <v>3.79</v>
      </c>
    </row>
    <row r="1336" spans="1:13">
      <c r="A1336" s="8">
        <v>40122</v>
      </c>
      <c r="B1336" s="8" t="s">
        <v>27</v>
      </c>
      <c r="C1336" s="10">
        <v>42399</v>
      </c>
      <c r="D1336" s="9">
        <v>0.67708333333333337</v>
      </c>
      <c r="E1336" s="9">
        <v>0.67847222222222225</v>
      </c>
      <c r="F1336" s="4">
        <v>42399.678472222222</v>
      </c>
      <c r="G1336">
        <v>241</v>
      </c>
      <c r="K1336">
        <v>0.67849999999999999</v>
      </c>
      <c r="M1336" t="s">
        <v>194</v>
      </c>
    </row>
    <row r="1337" spans="1:13">
      <c r="A1337" s="8">
        <v>40122</v>
      </c>
      <c r="B1337" s="8" t="s">
        <v>27</v>
      </c>
      <c r="C1337" s="10">
        <v>42399</v>
      </c>
      <c r="D1337" s="9">
        <v>0.75</v>
      </c>
      <c r="E1337" s="9">
        <v>0.79166666666666663</v>
      </c>
      <c r="F1337" s="4">
        <v>42399.791666666664</v>
      </c>
      <c r="M1337" t="s">
        <v>193</v>
      </c>
    </row>
    <row r="1338" spans="1:13">
      <c r="A1338" s="8">
        <v>40122</v>
      </c>
      <c r="B1338" s="8" t="s">
        <v>27</v>
      </c>
      <c r="C1338" s="10">
        <v>42399</v>
      </c>
      <c r="D1338" s="9">
        <v>0.75</v>
      </c>
      <c r="E1338" s="9">
        <v>0.80138888888888893</v>
      </c>
      <c r="F1338" s="4">
        <v>42399.801388888889</v>
      </c>
      <c r="G1338">
        <v>124</v>
      </c>
      <c r="H1338">
        <v>40</v>
      </c>
      <c r="I1338">
        <v>60.67</v>
      </c>
      <c r="K1338">
        <v>2.6074000000000002</v>
      </c>
    </row>
    <row r="1339" spans="1:13">
      <c r="A1339" s="8">
        <v>40122</v>
      </c>
      <c r="B1339" s="8" t="s">
        <v>27</v>
      </c>
      <c r="C1339" s="10">
        <v>42399</v>
      </c>
      <c r="D1339" s="9">
        <v>0.875</v>
      </c>
      <c r="E1339" s="9">
        <v>0.87222222222222223</v>
      </c>
      <c r="F1339" s="4">
        <v>42399.87222222222</v>
      </c>
      <c r="G1339">
        <v>98</v>
      </c>
      <c r="J1339">
        <v>4</v>
      </c>
      <c r="M1339" t="s">
        <v>128</v>
      </c>
    </row>
    <row r="1340" spans="1:13">
      <c r="A1340" s="8">
        <v>40122</v>
      </c>
      <c r="B1340" s="8" t="s">
        <v>27</v>
      </c>
      <c r="C1340" s="10">
        <v>42399</v>
      </c>
      <c r="D1340" s="9">
        <v>0.91666666666666663</v>
      </c>
      <c r="E1340" s="9">
        <v>0.91805555555555562</v>
      </c>
      <c r="F1340" s="4">
        <v>42399.918055555558</v>
      </c>
      <c r="G1340">
        <v>88</v>
      </c>
      <c r="I1340">
        <v>23</v>
      </c>
      <c r="M1340" t="s">
        <v>192</v>
      </c>
    </row>
    <row r="1341" spans="1:13">
      <c r="A1341" s="8">
        <v>40122</v>
      </c>
      <c r="B1341" s="8" t="s">
        <v>27</v>
      </c>
      <c r="C1341" s="10">
        <v>42399</v>
      </c>
      <c r="D1341" s="9">
        <v>0.91666666666666663</v>
      </c>
      <c r="E1341" s="9">
        <v>0.9194444444444444</v>
      </c>
      <c r="F1341" s="4">
        <v>42399.919444444444</v>
      </c>
      <c r="K1341">
        <v>1.0155000000000001</v>
      </c>
    </row>
    <row r="1342" spans="1:13">
      <c r="A1342" s="8">
        <v>40122</v>
      </c>
      <c r="B1342" s="8" t="s">
        <v>27</v>
      </c>
      <c r="C1342" s="10">
        <v>42399</v>
      </c>
      <c r="D1342" s="9">
        <v>0.95833333333333337</v>
      </c>
      <c r="E1342" s="9">
        <v>0.9604166666666667</v>
      </c>
      <c r="F1342" s="4">
        <v>42399.960416666669</v>
      </c>
      <c r="G1342">
        <v>99</v>
      </c>
    </row>
    <row r="1343" spans="1:13">
      <c r="A1343" s="8">
        <v>40122</v>
      </c>
      <c r="B1343" s="8" t="s">
        <v>27</v>
      </c>
      <c r="C1343" s="10">
        <v>42399</v>
      </c>
      <c r="D1343" s="9">
        <v>0.95833333333333337</v>
      </c>
      <c r="E1343" s="9">
        <v>0.96111111111111114</v>
      </c>
      <c r="F1343" s="4">
        <v>42399.961111111108</v>
      </c>
      <c r="J1343">
        <v>4</v>
      </c>
      <c r="M1343" t="s">
        <v>128</v>
      </c>
    </row>
    <row r="1344" spans="1:13">
      <c r="A1344" s="8">
        <v>40122</v>
      </c>
      <c r="B1344" s="8" t="s">
        <v>27</v>
      </c>
      <c r="C1344" s="10">
        <v>42399</v>
      </c>
      <c r="D1344" s="9">
        <v>0.97916666666666663</v>
      </c>
      <c r="E1344" s="9">
        <v>0.97916666666666663</v>
      </c>
      <c r="F1344" s="4">
        <v>42399.979166666664</v>
      </c>
      <c r="M1344" t="s">
        <v>191</v>
      </c>
    </row>
    <row r="1345" spans="1:13">
      <c r="A1345" s="8">
        <v>40122</v>
      </c>
      <c r="B1345" s="8" t="s">
        <v>27</v>
      </c>
      <c r="C1345" s="10">
        <v>42400</v>
      </c>
      <c r="D1345" s="9">
        <v>0</v>
      </c>
      <c r="E1345" s="9">
        <v>8.3333333333333332E-3</v>
      </c>
      <c r="F1345" s="4">
        <v>42400.008333333331</v>
      </c>
      <c r="G1345">
        <v>78</v>
      </c>
      <c r="M1345" t="s">
        <v>190</v>
      </c>
    </row>
    <row r="1346" spans="1:13">
      <c r="A1346" s="8">
        <v>40122</v>
      </c>
      <c r="B1346" s="8" t="s">
        <v>27</v>
      </c>
      <c r="C1346" s="10">
        <v>42400</v>
      </c>
      <c r="D1346" s="9">
        <v>0</v>
      </c>
      <c r="E1346" s="9">
        <v>9.0277777777777787E-3</v>
      </c>
      <c r="F1346" s="4">
        <v>42400.009027777778</v>
      </c>
      <c r="J1346">
        <v>12</v>
      </c>
      <c r="M1346" t="s">
        <v>142</v>
      </c>
    </row>
    <row r="1347" spans="1:13">
      <c r="A1347" s="8">
        <v>40122</v>
      </c>
      <c r="B1347" s="8" t="s">
        <v>27</v>
      </c>
      <c r="C1347" s="10">
        <v>42400</v>
      </c>
      <c r="D1347" s="9">
        <v>2.0833333333333332E-2</v>
      </c>
      <c r="E1347" s="9">
        <v>2.2222222222222223E-2</v>
      </c>
      <c r="F1347" s="4">
        <v>42400.022222222222</v>
      </c>
      <c r="G1347">
        <v>77</v>
      </c>
    </row>
    <row r="1348" spans="1:13">
      <c r="A1348" s="8">
        <v>40122</v>
      </c>
      <c r="B1348" s="8" t="s">
        <v>27</v>
      </c>
      <c r="C1348" s="10">
        <v>42400</v>
      </c>
      <c r="D1348" s="9">
        <v>2.0833333333333332E-2</v>
      </c>
      <c r="E1348" s="9">
        <v>2.2916666666666669E-2</v>
      </c>
      <c r="F1348" s="4">
        <v>42400.022916666669</v>
      </c>
      <c r="J1348">
        <v>12</v>
      </c>
      <c r="M1348" t="s">
        <v>142</v>
      </c>
    </row>
    <row r="1349" spans="1:13">
      <c r="A1349" s="8">
        <v>40122</v>
      </c>
      <c r="B1349" s="8" t="s">
        <v>27</v>
      </c>
      <c r="C1349" s="10">
        <v>42400</v>
      </c>
      <c r="D1349" s="9">
        <v>4.1666666666666664E-2</v>
      </c>
      <c r="E1349" s="9">
        <v>3.6111111111111115E-2</v>
      </c>
      <c r="F1349" s="4">
        <v>42400.036111111112</v>
      </c>
      <c r="G1349">
        <v>103</v>
      </c>
    </row>
    <row r="1350" spans="1:13">
      <c r="A1350" s="8">
        <v>40122</v>
      </c>
      <c r="B1350" s="8" t="s">
        <v>27</v>
      </c>
      <c r="C1350" s="10">
        <v>42400</v>
      </c>
      <c r="D1350" s="9">
        <v>0.29166666666666669</v>
      </c>
      <c r="E1350" s="9">
        <v>0.31388888888888888</v>
      </c>
      <c r="F1350" s="4">
        <v>42400.313888888886</v>
      </c>
      <c r="G1350">
        <v>130</v>
      </c>
    </row>
    <row r="1351" spans="1:13">
      <c r="A1351" s="8">
        <v>40122</v>
      </c>
      <c r="B1351" s="8" t="s">
        <v>27</v>
      </c>
      <c r="C1351" s="10">
        <v>42400</v>
      </c>
      <c r="D1351" s="9">
        <v>0.33333333333333331</v>
      </c>
      <c r="E1351" s="9">
        <v>0.33749999999999997</v>
      </c>
      <c r="F1351" s="4">
        <v>42400.337500000001</v>
      </c>
      <c r="H1351">
        <v>30</v>
      </c>
      <c r="I1351">
        <v>32</v>
      </c>
    </row>
    <row r="1352" spans="1:13">
      <c r="A1352" s="8">
        <v>40122</v>
      </c>
      <c r="B1352" s="8" t="s">
        <v>27</v>
      </c>
      <c r="C1352" s="10">
        <v>42400</v>
      </c>
      <c r="D1352" s="9">
        <v>0.33333333333333331</v>
      </c>
      <c r="E1352" s="9">
        <v>0.33888888888888885</v>
      </c>
      <c r="F1352" s="4">
        <v>42400.338888888888</v>
      </c>
      <c r="K1352">
        <v>1.875</v>
      </c>
    </row>
    <row r="1353" spans="1:13">
      <c r="A1353" s="8">
        <v>40122</v>
      </c>
      <c r="B1353" s="8" t="s">
        <v>27</v>
      </c>
      <c r="C1353" s="10">
        <v>42400</v>
      </c>
      <c r="D1353" s="9">
        <v>0.38541666666666669</v>
      </c>
      <c r="E1353" s="9">
        <v>0.3833333333333333</v>
      </c>
      <c r="F1353" s="4">
        <v>42400.383333333331</v>
      </c>
      <c r="G1353">
        <v>197</v>
      </c>
    </row>
    <row r="1354" spans="1:13">
      <c r="A1354" s="8">
        <v>40122</v>
      </c>
      <c r="B1354" s="8" t="s">
        <v>27</v>
      </c>
      <c r="C1354" s="10">
        <v>42400</v>
      </c>
      <c r="D1354" s="9">
        <v>0.40625</v>
      </c>
      <c r="E1354" s="9">
        <v>0.40416666666666662</v>
      </c>
      <c r="F1354" s="4">
        <v>42400.404166666667</v>
      </c>
      <c r="G1354">
        <v>151</v>
      </c>
    </row>
    <row r="1355" spans="1:13">
      <c r="A1355" s="8">
        <v>40122</v>
      </c>
      <c r="B1355" s="8" t="s">
        <v>27</v>
      </c>
      <c r="C1355" s="10">
        <v>42400</v>
      </c>
      <c r="D1355" s="9">
        <v>0.41666666666666669</v>
      </c>
      <c r="E1355" s="9">
        <v>0.40625</v>
      </c>
      <c r="F1355" s="4">
        <v>42400.40625</v>
      </c>
      <c r="I1355">
        <v>32</v>
      </c>
      <c r="K1355">
        <v>0</v>
      </c>
      <c r="M1355" t="s">
        <v>189</v>
      </c>
    </row>
    <row r="1356" spans="1:13">
      <c r="A1356" s="8">
        <v>40122</v>
      </c>
      <c r="B1356" s="8" t="s">
        <v>27</v>
      </c>
      <c r="C1356" s="10">
        <v>42400</v>
      </c>
      <c r="D1356" s="9">
        <v>0.41666666666666669</v>
      </c>
      <c r="E1356" s="9">
        <v>0.42083333333333334</v>
      </c>
      <c r="F1356" s="4">
        <v>42400.42083333333</v>
      </c>
      <c r="G1356">
        <v>191</v>
      </c>
    </row>
    <row r="1357" spans="1:13">
      <c r="A1357" s="8">
        <v>40122</v>
      </c>
      <c r="B1357" s="8" t="s">
        <v>27</v>
      </c>
      <c r="C1357" s="10">
        <v>42400</v>
      </c>
      <c r="D1357" s="9">
        <v>0.41666666666666669</v>
      </c>
      <c r="E1357" s="9">
        <v>0.42152777777777778</v>
      </c>
      <c r="F1357" s="4">
        <v>42400.421527777777</v>
      </c>
      <c r="M1357" t="s">
        <v>111</v>
      </c>
    </row>
    <row r="1358" spans="1:13">
      <c r="A1358" s="8">
        <v>40122</v>
      </c>
      <c r="B1358" s="8" t="s">
        <v>27</v>
      </c>
      <c r="C1358" s="10">
        <v>42400</v>
      </c>
      <c r="D1358" s="9">
        <v>0.41666666666666669</v>
      </c>
      <c r="E1358" s="9">
        <v>0.42222222222222222</v>
      </c>
      <c r="F1358" s="4">
        <v>42400.422222222223</v>
      </c>
      <c r="M1358" t="s">
        <v>109</v>
      </c>
    </row>
    <row r="1359" spans="1:13">
      <c r="A1359" s="8">
        <v>40122</v>
      </c>
      <c r="B1359" s="8" t="s">
        <v>27</v>
      </c>
      <c r="C1359" s="10">
        <v>42400</v>
      </c>
      <c r="D1359" s="9">
        <v>0.41666666666666669</v>
      </c>
      <c r="E1359" s="9">
        <v>0.42708333333333331</v>
      </c>
      <c r="F1359" s="4">
        <v>42400.427083333336</v>
      </c>
      <c r="M1359" t="s">
        <v>188</v>
      </c>
    </row>
    <row r="1360" spans="1:13">
      <c r="A1360" s="8">
        <v>40122</v>
      </c>
      <c r="B1360" s="8" t="s">
        <v>27</v>
      </c>
      <c r="C1360" s="10">
        <v>42400</v>
      </c>
      <c r="D1360" s="9">
        <v>0.41666666666666669</v>
      </c>
      <c r="E1360" s="9">
        <v>0.43402777777777773</v>
      </c>
      <c r="F1360" s="4">
        <v>42400.434027777781</v>
      </c>
      <c r="G1360">
        <v>166</v>
      </c>
      <c r="M1360" t="s">
        <v>108</v>
      </c>
    </row>
    <row r="1361" spans="1:13">
      <c r="A1361" s="8">
        <v>40122</v>
      </c>
      <c r="B1361" s="8" t="s">
        <v>27</v>
      </c>
      <c r="C1361" s="10">
        <v>42400</v>
      </c>
      <c r="D1361" s="9">
        <v>0.41666666666666669</v>
      </c>
      <c r="E1361" s="9">
        <v>0.4375</v>
      </c>
      <c r="F1361" s="4">
        <v>42400.4375</v>
      </c>
      <c r="G1361">
        <v>154</v>
      </c>
      <c r="M1361" t="s">
        <v>109</v>
      </c>
    </row>
    <row r="1362" spans="1:13">
      <c r="A1362" s="8">
        <v>40122</v>
      </c>
      <c r="B1362" s="8" t="s">
        <v>27</v>
      </c>
      <c r="C1362" s="10">
        <v>42400</v>
      </c>
      <c r="D1362" s="9">
        <v>0.41666666666666669</v>
      </c>
      <c r="E1362" s="9">
        <v>0.44861111111111113</v>
      </c>
      <c r="F1362" s="4">
        <v>42400.448611111111</v>
      </c>
      <c r="G1362">
        <v>123</v>
      </c>
      <c r="M1362" t="s">
        <v>108</v>
      </c>
    </row>
    <row r="1363" spans="1:13">
      <c r="A1363" s="8">
        <v>40122</v>
      </c>
      <c r="B1363" s="8" t="s">
        <v>27</v>
      </c>
      <c r="C1363" s="10">
        <v>42400</v>
      </c>
      <c r="D1363" s="9">
        <v>0.41666666666666669</v>
      </c>
      <c r="E1363" s="9">
        <v>0.4513888888888889</v>
      </c>
      <c r="F1363" s="4">
        <v>42400.451388888891</v>
      </c>
      <c r="M1363" t="s">
        <v>110</v>
      </c>
    </row>
    <row r="1364" spans="1:13">
      <c r="A1364" s="8">
        <v>40122</v>
      </c>
      <c r="B1364" s="8" t="s">
        <v>27</v>
      </c>
      <c r="C1364" s="10">
        <v>42400</v>
      </c>
      <c r="D1364" s="9">
        <v>0.41666666666666669</v>
      </c>
      <c r="E1364" s="9">
        <v>0.45208333333333334</v>
      </c>
      <c r="F1364" s="4">
        <v>42400.45208333333</v>
      </c>
      <c r="G1364">
        <v>121</v>
      </c>
      <c r="M1364" t="s">
        <v>109</v>
      </c>
    </row>
    <row r="1365" spans="1:13">
      <c r="A1365" s="8">
        <v>40122</v>
      </c>
      <c r="B1365" s="8" t="s">
        <v>27</v>
      </c>
      <c r="C1365" s="10">
        <v>42400</v>
      </c>
      <c r="D1365" s="9">
        <v>0.41666666666666669</v>
      </c>
      <c r="E1365" s="9">
        <v>0.46388888888888885</v>
      </c>
      <c r="F1365" s="4">
        <v>42400.463888888888</v>
      </c>
      <c r="G1365">
        <v>97</v>
      </c>
      <c r="J1365">
        <v>4</v>
      </c>
      <c r="M1365" t="s">
        <v>125</v>
      </c>
    </row>
    <row r="1366" spans="1:13">
      <c r="A1366" s="8">
        <v>40122</v>
      </c>
      <c r="B1366" s="8" t="s">
        <v>131</v>
      </c>
      <c r="C1366" s="10">
        <v>42419</v>
      </c>
      <c r="D1366" s="9">
        <v>0</v>
      </c>
      <c r="E1366" s="9">
        <v>4.8611111111111112E-3</v>
      </c>
      <c r="F1366" s="4">
        <v>42419.004861111112</v>
      </c>
      <c r="J1366">
        <v>12</v>
      </c>
      <c r="M1366" t="s">
        <v>142</v>
      </c>
    </row>
    <row r="1367" spans="1:13">
      <c r="A1367" s="8">
        <v>40122</v>
      </c>
      <c r="B1367" s="8" t="s">
        <v>131</v>
      </c>
      <c r="C1367" s="10">
        <v>42419</v>
      </c>
      <c r="D1367" s="9">
        <v>1.0416666666666666E-2</v>
      </c>
      <c r="E1367" s="9">
        <v>1.7361111111111112E-2</v>
      </c>
      <c r="F1367" s="4">
        <v>42419.017361111109</v>
      </c>
      <c r="J1367">
        <v>8</v>
      </c>
      <c r="M1367" t="s">
        <v>120</v>
      </c>
    </row>
    <row r="1368" spans="1:13">
      <c r="A1368" s="8">
        <v>40122</v>
      </c>
      <c r="B1368" s="8" t="s">
        <v>131</v>
      </c>
      <c r="C1368" s="10">
        <v>42419</v>
      </c>
      <c r="D1368" s="9">
        <v>4.1666666666666664E-2</v>
      </c>
      <c r="E1368" s="9">
        <v>4.2361111111111106E-2</v>
      </c>
      <c r="F1368" s="4">
        <v>42419.042361111111</v>
      </c>
      <c r="J1368">
        <v>4</v>
      </c>
      <c r="M1368" t="s">
        <v>128</v>
      </c>
    </row>
    <row r="1369" spans="1:13">
      <c r="A1369" s="8">
        <v>40122</v>
      </c>
      <c r="B1369" s="8" t="s">
        <v>131</v>
      </c>
      <c r="C1369" s="10">
        <v>42419</v>
      </c>
      <c r="D1369" s="9">
        <v>0.10416666666666667</v>
      </c>
      <c r="E1369" s="9">
        <v>0.10208333333333335</v>
      </c>
      <c r="F1369" s="4">
        <v>42419.102083333331</v>
      </c>
      <c r="J1369">
        <v>8</v>
      </c>
      <c r="M1369" t="s">
        <v>120</v>
      </c>
    </row>
    <row r="1370" spans="1:13">
      <c r="A1370" s="8">
        <v>40122</v>
      </c>
      <c r="B1370" s="8" t="s">
        <v>131</v>
      </c>
      <c r="C1370" s="10">
        <v>42419</v>
      </c>
      <c r="D1370" s="9">
        <v>0.16666666666666666</v>
      </c>
      <c r="E1370" s="9">
        <v>0.16458333333333333</v>
      </c>
      <c r="F1370" s="4">
        <v>42419.164583333331</v>
      </c>
      <c r="J1370">
        <v>4</v>
      </c>
      <c r="M1370" t="s">
        <v>128</v>
      </c>
    </row>
    <row r="1371" spans="1:13">
      <c r="A1371" s="8">
        <v>40122</v>
      </c>
      <c r="B1371" s="8" t="s">
        <v>131</v>
      </c>
      <c r="C1371" s="10">
        <v>42419</v>
      </c>
      <c r="D1371" s="9">
        <v>0.25</v>
      </c>
      <c r="E1371" s="9">
        <v>0.24722222222222223</v>
      </c>
      <c r="F1371" s="4">
        <v>42419.24722222222</v>
      </c>
      <c r="G1371">
        <v>94</v>
      </c>
    </row>
    <row r="1372" spans="1:13">
      <c r="A1372" s="8">
        <v>40122</v>
      </c>
      <c r="B1372" s="8" t="s">
        <v>131</v>
      </c>
      <c r="C1372" s="10">
        <v>42419</v>
      </c>
      <c r="D1372" s="9">
        <v>0.29166666666666669</v>
      </c>
      <c r="E1372" s="9">
        <v>0.29166666666666669</v>
      </c>
      <c r="F1372" s="4">
        <v>42419.291666666664</v>
      </c>
      <c r="G1372">
        <v>84</v>
      </c>
      <c r="J1372">
        <v>8</v>
      </c>
      <c r="M1372" t="s">
        <v>120</v>
      </c>
    </row>
    <row r="1373" spans="1:13">
      <c r="A1373" s="8">
        <v>40122</v>
      </c>
      <c r="B1373" s="8" t="s">
        <v>131</v>
      </c>
      <c r="C1373" s="10">
        <v>42419</v>
      </c>
      <c r="D1373" s="9">
        <v>0.33333333333333331</v>
      </c>
      <c r="E1373" s="9">
        <v>0.33680555555555558</v>
      </c>
      <c r="F1373" s="4">
        <v>42419.336805555555</v>
      </c>
      <c r="G1373">
        <v>100</v>
      </c>
    </row>
    <row r="1374" spans="1:13">
      <c r="A1374" s="8">
        <v>40122</v>
      </c>
      <c r="B1374" s="8" t="s">
        <v>131</v>
      </c>
      <c r="C1374" s="10">
        <v>42419</v>
      </c>
      <c r="D1374" s="9">
        <v>0.33333333333333331</v>
      </c>
      <c r="E1374" s="9">
        <v>0.33819444444444446</v>
      </c>
      <c r="F1374" s="4">
        <v>42419.338194444441</v>
      </c>
      <c r="H1374">
        <v>43</v>
      </c>
      <c r="I1374">
        <v>28.6</v>
      </c>
    </row>
    <row r="1375" spans="1:13">
      <c r="A1375" s="8">
        <v>40122</v>
      </c>
      <c r="B1375" s="8" t="s">
        <v>131</v>
      </c>
      <c r="C1375" s="10">
        <v>42419</v>
      </c>
      <c r="D1375" s="9">
        <v>0.42708333333333331</v>
      </c>
      <c r="E1375" s="9">
        <v>0.42986111111111108</v>
      </c>
      <c r="F1375" s="4">
        <v>42419.429861111108</v>
      </c>
      <c r="G1375">
        <v>110</v>
      </c>
      <c r="I1375">
        <v>44</v>
      </c>
      <c r="M1375" t="s">
        <v>187</v>
      </c>
    </row>
    <row r="1376" spans="1:13">
      <c r="A1376" s="8">
        <v>40122</v>
      </c>
      <c r="B1376" s="8" t="s">
        <v>131</v>
      </c>
      <c r="C1376" s="10">
        <v>42419</v>
      </c>
      <c r="D1376" s="9">
        <v>0.45833333333333331</v>
      </c>
      <c r="E1376" s="9">
        <v>0.45902777777777781</v>
      </c>
      <c r="F1376" s="4">
        <v>42419.459027777775</v>
      </c>
      <c r="M1376" t="s">
        <v>109</v>
      </c>
    </row>
    <row r="1377" spans="1:13">
      <c r="A1377" s="8">
        <v>40122</v>
      </c>
      <c r="B1377" s="8" t="s">
        <v>131</v>
      </c>
      <c r="C1377" s="10">
        <v>42419</v>
      </c>
      <c r="D1377" s="9">
        <v>0.45833333333333331</v>
      </c>
      <c r="E1377" s="9">
        <v>0.47291666666666665</v>
      </c>
      <c r="F1377" s="4">
        <v>42419.472916666666</v>
      </c>
      <c r="G1377">
        <v>136</v>
      </c>
      <c r="M1377" t="s">
        <v>109</v>
      </c>
    </row>
    <row r="1378" spans="1:13">
      <c r="A1378" s="8">
        <v>40122</v>
      </c>
      <c r="B1378" s="8" t="s">
        <v>131</v>
      </c>
      <c r="C1378" s="10">
        <v>42419</v>
      </c>
      <c r="D1378" s="9">
        <v>0.45833333333333331</v>
      </c>
      <c r="E1378" s="9">
        <v>0.4861111111111111</v>
      </c>
      <c r="F1378" s="4">
        <v>42419.486111111109</v>
      </c>
      <c r="M1378" t="s">
        <v>110</v>
      </c>
    </row>
    <row r="1379" spans="1:13">
      <c r="A1379" s="8">
        <v>40122</v>
      </c>
      <c r="B1379" s="8" t="s">
        <v>131</v>
      </c>
      <c r="C1379" s="10">
        <v>42419</v>
      </c>
      <c r="D1379" s="9">
        <v>0.45833333333333331</v>
      </c>
      <c r="E1379" s="9">
        <v>0.49722222222222223</v>
      </c>
      <c r="F1379" s="4">
        <v>42419.49722222222</v>
      </c>
      <c r="G1379">
        <v>113</v>
      </c>
      <c r="M1379" t="s">
        <v>108</v>
      </c>
    </row>
    <row r="1380" spans="1:13">
      <c r="A1380" s="8">
        <v>40122</v>
      </c>
      <c r="B1380" s="8" t="s">
        <v>131</v>
      </c>
      <c r="C1380" s="10">
        <v>42419</v>
      </c>
      <c r="D1380" s="9">
        <v>0.5</v>
      </c>
      <c r="E1380" s="9">
        <v>0.54513888888888895</v>
      </c>
      <c r="F1380" s="4">
        <v>42419.545138888891</v>
      </c>
      <c r="K1380">
        <v>3.97</v>
      </c>
    </row>
    <row r="1381" spans="1:13">
      <c r="A1381" s="8">
        <v>40122</v>
      </c>
      <c r="B1381" s="8" t="s">
        <v>131</v>
      </c>
      <c r="C1381" s="10">
        <v>42419</v>
      </c>
      <c r="D1381" s="9">
        <v>0.66666666666666663</v>
      </c>
      <c r="E1381" s="19">
        <v>0.68055555555555547</v>
      </c>
      <c r="F1381" s="4">
        <v>42419.680555555555</v>
      </c>
      <c r="G1381">
        <v>247</v>
      </c>
      <c r="L1381">
        <v>0.1</v>
      </c>
    </row>
    <row r="1382" spans="1:13">
      <c r="A1382" s="8">
        <v>40122</v>
      </c>
      <c r="B1382" s="8" t="s">
        <v>131</v>
      </c>
      <c r="C1382" s="10">
        <v>42419</v>
      </c>
      <c r="D1382" s="9">
        <v>0.75</v>
      </c>
      <c r="E1382" s="9">
        <v>0.7597222222222223</v>
      </c>
      <c r="F1382" s="4">
        <v>42419.759722222225</v>
      </c>
      <c r="G1382">
        <v>195</v>
      </c>
      <c r="H1382">
        <v>55</v>
      </c>
      <c r="I1382">
        <v>60.2</v>
      </c>
      <c r="K1382">
        <v>4.4800000000000004</v>
      </c>
      <c r="M1382" t="s">
        <v>186</v>
      </c>
    </row>
    <row r="1383" spans="1:13">
      <c r="A1383" s="8">
        <v>40122</v>
      </c>
      <c r="B1383" s="8" t="s">
        <v>131</v>
      </c>
      <c r="C1383" s="10">
        <v>42419</v>
      </c>
      <c r="D1383" s="9">
        <v>0.75</v>
      </c>
      <c r="E1383" s="9">
        <v>0.77500000000000002</v>
      </c>
      <c r="F1383" s="4">
        <v>42419.775000000001</v>
      </c>
      <c r="G1383">
        <v>111</v>
      </c>
      <c r="K1383">
        <v>2.68</v>
      </c>
      <c r="M1383" t="s">
        <v>185</v>
      </c>
    </row>
    <row r="1384" spans="1:13">
      <c r="A1384" s="8">
        <v>40122</v>
      </c>
      <c r="B1384" s="8" t="s">
        <v>131</v>
      </c>
      <c r="C1384" s="10">
        <v>42419</v>
      </c>
      <c r="D1384" s="9">
        <v>0.80208333333333337</v>
      </c>
      <c r="E1384" s="9">
        <v>0.8041666666666667</v>
      </c>
      <c r="F1384" s="4">
        <v>42419.804166666669</v>
      </c>
      <c r="M1384" t="s">
        <v>184</v>
      </c>
    </row>
    <row r="1385" spans="1:13">
      <c r="A1385" s="8">
        <v>40122</v>
      </c>
      <c r="B1385" s="8" t="s">
        <v>131</v>
      </c>
      <c r="C1385" s="10">
        <v>42419</v>
      </c>
      <c r="D1385" s="9">
        <v>0.82291666666666663</v>
      </c>
      <c r="E1385" s="9">
        <v>0.81944444444444453</v>
      </c>
      <c r="F1385" s="4">
        <v>42419.819444444445</v>
      </c>
      <c r="G1385">
        <v>122</v>
      </c>
      <c r="M1385" t="s">
        <v>183</v>
      </c>
    </row>
    <row r="1386" spans="1:13">
      <c r="A1386" s="8">
        <v>40122</v>
      </c>
      <c r="B1386" s="8" t="s">
        <v>131</v>
      </c>
      <c r="C1386" s="10">
        <v>42419</v>
      </c>
      <c r="D1386" s="9">
        <v>0.85416666666666663</v>
      </c>
      <c r="E1386" s="9">
        <v>0.85416666666666663</v>
      </c>
      <c r="F1386" s="4">
        <v>42419.854166666664</v>
      </c>
      <c r="G1386">
        <v>84</v>
      </c>
      <c r="J1386">
        <v>8</v>
      </c>
      <c r="M1386" t="s">
        <v>182</v>
      </c>
    </row>
    <row r="1387" spans="1:13">
      <c r="A1387" s="8">
        <v>40122</v>
      </c>
      <c r="B1387" s="8" t="s">
        <v>131</v>
      </c>
      <c r="C1387" s="10">
        <v>42419</v>
      </c>
      <c r="D1387" s="9">
        <v>0.91666666666666663</v>
      </c>
      <c r="E1387" s="9">
        <v>0.91319444444444453</v>
      </c>
      <c r="F1387" s="4">
        <v>42419.913194444445</v>
      </c>
      <c r="G1387">
        <v>110</v>
      </c>
    </row>
    <row r="1388" spans="1:13">
      <c r="A1388" s="8">
        <v>40122</v>
      </c>
      <c r="B1388" s="8" t="s">
        <v>131</v>
      </c>
      <c r="C1388" s="10">
        <v>42419</v>
      </c>
      <c r="D1388" s="9">
        <v>0.91666666666666663</v>
      </c>
      <c r="E1388" s="9">
        <v>0.9194444444444444</v>
      </c>
      <c r="F1388" s="4">
        <v>42419.919444444444</v>
      </c>
      <c r="G1388">
        <v>120</v>
      </c>
      <c r="I1388">
        <v>18</v>
      </c>
      <c r="K1388">
        <v>1.2</v>
      </c>
      <c r="M1388" t="s">
        <v>181</v>
      </c>
    </row>
    <row r="1389" spans="1:13">
      <c r="A1389" s="8">
        <v>40122</v>
      </c>
      <c r="B1389" s="8" t="s">
        <v>131</v>
      </c>
      <c r="C1389" s="10">
        <v>42419</v>
      </c>
      <c r="D1389" s="9">
        <v>0.92708333333333337</v>
      </c>
      <c r="E1389" s="9">
        <v>0.92499999999999993</v>
      </c>
      <c r="F1389" s="4">
        <v>42419.925000000003</v>
      </c>
      <c r="G1389">
        <v>95</v>
      </c>
      <c r="J1389">
        <v>4</v>
      </c>
      <c r="M1389" t="s">
        <v>180</v>
      </c>
    </row>
    <row r="1390" spans="1:13">
      <c r="A1390" s="8">
        <v>40122</v>
      </c>
      <c r="B1390" s="8" t="s">
        <v>131</v>
      </c>
      <c r="C1390" s="10">
        <v>42419</v>
      </c>
      <c r="D1390" s="9">
        <v>0.95833333333333337</v>
      </c>
      <c r="E1390" s="9">
        <v>0.95972222222222225</v>
      </c>
      <c r="F1390" s="4">
        <v>42419.959722222222</v>
      </c>
      <c r="G1390">
        <v>91</v>
      </c>
    </row>
    <row r="1391" spans="1:13">
      <c r="A1391" s="8">
        <v>40122</v>
      </c>
      <c r="B1391" s="8" t="s">
        <v>131</v>
      </c>
      <c r="C1391" s="10">
        <v>42419</v>
      </c>
      <c r="D1391" s="9">
        <v>0.95833333333333337</v>
      </c>
      <c r="E1391" s="9">
        <v>0.95972222222222225</v>
      </c>
      <c r="F1391" s="4">
        <v>42419.959722222222</v>
      </c>
      <c r="J1391">
        <v>8</v>
      </c>
      <c r="M1391" t="s">
        <v>120</v>
      </c>
    </row>
    <row r="1392" spans="1:13">
      <c r="A1392" s="8">
        <v>40122</v>
      </c>
      <c r="B1392" s="8" t="s">
        <v>131</v>
      </c>
      <c r="C1392" s="10">
        <v>42419</v>
      </c>
      <c r="D1392" s="9">
        <v>0.95833333333333337</v>
      </c>
      <c r="E1392" s="9">
        <v>0.96111111111111114</v>
      </c>
      <c r="F1392" s="4">
        <v>42419.961111111108</v>
      </c>
      <c r="J1392">
        <v>4</v>
      </c>
      <c r="M1392" t="s">
        <v>128</v>
      </c>
    </row>
    <row r="1393" spans="1:13">
      <c r="A1393" s="8">
        <v>40122</v>
      </c>
      <c r="B1393" s="8" t="s">
        <v>131</v>
      </c>
      <c r="C1393" s="10">
        <v>42420</v>
      </c>
      <c r="D1393" s="9">
        <v>0</v>
      </c>
      <c r="E1393" s="9">
        <v>3.472222222222222E-3</v>
      </c>
      <c r="F1393" s="4">
        <v>42420.003472222219</v>
      </c>
      <c r="G1393">
        <v>70</v>
      </c>
      <c r="M1393" t="s">
        <v>179</v>
      </c>
    </row>
    <row r="1394" spans="1:13">
      <c r="A1394" s="8">
        <v>40122</v>
      </c>
      <c r="B1394" s="8" t="s">
        <v>131</v>
      </c>
      <c r="C1394" s="10">
        <v>42420</v>
      </c>
      <c r="D1394" s="9">
        <v>1.0416666666666666E-2</v>
      </c>
      <c r="E1394" s="9">
        <v>1.6666666666666666E-2</v>
      </c>
      <c r="F1394" s="4">
        <v>42420.01666666667</v>
      </c>
      <c r="G1394">
        <v>83</v>
      </c>
    </row>
    <row r="1395" spans="1:13">
      <c r="A1395" s="8">
        <v>40122</v>
      </c>
      <c r="B1395" s="8" t="s">
        <v>131</v>
      </c>
      <c r="C1395" s="10">
        <v>42420</v>
      </c>
      <c r="D1395" s="9">
        <v>4.1666666666666664E-2</v>
      </c>
      <c r="E1395" s="9">
        <v>4.1666666666666664E-2</v>
      </c>
      <c r="F1395" s="4">
        <v>42420.041666666664</v>
      </c>
      <c r="G1395">
        <v>93</v>
      </c>
      <c r="M1395" t="s">
        <v>178</v>
      </c>
    </row>
    <row r="1396" spans="1:13">
      <c r="A1396" s="8">
        <v>40122</v>
      </c>
      <c r="B1396" s="8" t="s">
        <v>131</v>
      </c>
      <c r="C1396" s="10">
        <v>42420</v>
      </c>
      <c r="D1396" s="9">
        <v>0.10416666666666667</v>
      </c>
      <c r="E1396" s="9">
        <v>0.1013888888888889</v>
      </c>
      <c r="F1396" s="4">
        <v>42420.101388888892</v>
      </c>
      <c r="G1396">
        <v>83</v>
      </c>
      <c r="M1396" t="s">
        <v>178</v>
      </c>
    </row>
    <row r="1397" spans="1:13">
      <c r="A1397" s="8">
        <v>40122</v>
      </c>
      <c r="B1397" s="8" t="s">
        <v>131</v>
      </c>
      <c r="C1397" s="10">
        <v>42420</v>
      </c>
      <c r="D1397" s="9">
        <v>0.16666666666666666</v>
      </c>
      <c r="E1397" s="9">
        <v>0.16388888888888889</v>
      </c>
      <c r="F1397" s="4">
        <v>42420.163888888892</v>
      </c>
      <c r="G1397">
        <v>99</v>
      </c>
      <c r="M1397" t="s">
        <v>177</v>
      </c>
    </row>
    <row r="1398" spans="1:13">
      <c r="A1398" s="8">
        <v>40122</v>
      </c>
      <c r="B1398" s="8" t="s">
        <v>131</v>
      </c>
      <c r="C1398" s="10">
        <v>42420</v>
      </c>
      <c r="D1398" s="9">
        <v>0.17708333333333334</v>
      </c>
      <c r="E1398" s="9">
        <v>0.17569444444444446</v>
      </c>
      <c r="F1398" s="4">
        <v>42420.175694444442</v>
      </c>
      <c r="G1398">
        <v>93</v>
      </c>
      <c r="J1398">
        <v>4</v>
      </c>
      <c r="M1398" t="s">
        <v>176</v>
      </c>
    </row>
    <row r="1399" spans="1:13">
      <c r="A1399" s="8">
        <v>40122</v>
      </c>
      <c r="B1399" s="8" t="s">
        <v>131</v>
      </c>
      <c r="C1399" s="10">
        <v>42420</v>
      </c>
      <c r="D1399" s="9">
        <v>0.25</v>
      </c>
      <c r="E1399" s="9">
        <v>0.24791666666666667</v>
      </c>
      <c r="F1399" s="4">
        <v>42420.247916666667</v>
      </c>
      <c r="J1399">
        <v>4</v>
      </c>
      <c r="M1399" t="s">
        <v>128</v>
      </c>
    </row>
    <row r="1400" spans="1:13">
      <c r="A1400" s="8">
        <v>40122</v>
      </c>
      <c r="B1400" s="8" t="s">
        <v>131</v>
      </c>
      <c r="C1400" s="10">
        <v>42420</v>
      </c>
      <c r="D1400" s="9">
        <v>0.3125</v>
      </c>
      <c r="E1400" s="9">
        <v>0.3125</v>
      </c>
      <c r="F1400" s="4">
        <v>42420.3125</v>
      </c>
      <c r="G1400">
        <v>121</v>
      </c>
    </row>
    <row r="1401" spans="1:13">
      <c r="A1401" s="8">
        <v>40122</v>
      </c>
      <c r="B1401" s="8" t="s">
        <v>131</v>
      </c>
      <c r="C1401" s="10">
        <v>42420</v>
      </c>
      <c r="D1401" s="9">
        <v>0.33333333333333331</v>
      </c>
      <c r="E1401" s="9">
        <v>0.33749999999999997</v>
      </c>
      <c r="F1401" s="4">
        <v>42420.337500000001</v>
      </c>
      <c r="K1401">
        <v>2.4500000000000002</v>
      </c>
    </row>
    <row r="1402" spans="1:13">
      <c r="A1402" s="8">
        <v>40122</v>
      </c>
      <c r="B1402" s="8" t="s">
        <v>131</v>
      </c>
      <c r="C1402" s="10">
        <v>42420</v>
      </c>
      <c r="D1402" s="9">
        <v>0.41666666666666669</v>
      </c>
      <c r="E1402" s="9">
        <v>0.41666666666666669</v>
      </c>
      <c r="F1402" s="4">
        <v>42420.416666666664</v>
      </c>
      <c r="G1402">
        <v>65</v>
      </c>
      <c r="J1402">
        <v>16</v>
      </c>
      <c r="M1402" t="s">
        <v>175</v>
      </c>
    </row>
    <row r="1403" spans="1:13">
      <c r="A1403" s="8">
        <v>40122</v>
      </c>
      <c r="B1403" s="8" t="s">
        <v>131</v>
      </c>
      <c r="C1403" s="10">
        <v>42420</v>
      </c>
      <c r="D1403" s="9">
        <v>0.45833333333333331</v>
      </c>
      <c r="E1403" s="9">
        <v>0.45833333333333331</v>
      </c>
      <c r="F1403" s="4">
        <v>42420.458333333336</v>
      </c>
      <c r="G1403">
        <v>162</v>
      </c>
      <c r="M1403" t="s">
        <v>111</v>
      </c>
    </row>
    <row r="1404" spans="1:13">
      <c r="A1404" s="8">
        <v>40122</v>
      </c>
      <c r="B1404" s="8" t="s">
        <v>131</v>
      </c>
      <c r="C1404" s="10">
        <v>42420</v>
      </c>
      <c r="D1404" s="9">
        <v>0.45833333333333331</v>
      </c>
      <c r="E1404" s="9">
        <v>0.4694444444444445</v>
      </c>
      <c r="F1404" s="4">
        <v>42420.469444444447</v>
      </c>
      <c r="G1404">
        <v>139</v>
      </c>
      <c r="M1404" t="s">
        <v>108</v>
      </c>
    </row>
    <row r="1405" spans="1:13">
      <c r="A1405" s="8">
        <v>40122</v>
      </c>
      <c r="B1405" s="8" t="s">
        <v>131</v>
      </c>
      <c r="C1405" s="10">
        <v>42420</v>
      </c>
      <c r="D1405" s="9">
        <v>0.45833333333333331</v>
      </c>
      <c r="E1405" s="9">
        <v>0.48333333333333334</v>
      </c>
      <c r="F1405" s="4">
        <v>42420.48333333333</v>
      </c>
      <c r="G1405">
        <v>124</v>
      </c>
      <c r="M1405" t="s">
        <v>108</v>
      </c>
    </row>
    <row r="1406" spans="1:13">
      <c r="A1406" s="8">
        <v>40122</v>
      </c>
      <c r="B1406" s="8" t="s">
        <v>131</v>
      </c>
      <c r="C1406" s="10">
        <v>42420</v>
      </c>
      <c r="D1406" s="9">
        <v>0.45833333333333331</v>
      </c>
      <c r="E1406" s="9">
        <v>0.48680555555555555</v>
      </c>
      <c r="F1406" s="4">
        <v>42420.486805555556</v>
      </c>
      <c r="G1406">
        <v>120</v>
      </c>
      <c r="M1406" t="s">
        <v>109</v>
      </c>
    </row>
    <row r="1407" spans="1:13">
      <c r="A1407" s="8">
        <v>40122</v>
      </c>
      <c r="B1407" s="8" t="s">
        <v>131</v>
      </c>
      <c r="C1407" s="10">
        <v>42420</v>
      </c>
      <c r="D1407" s="9">
        <v>0.5</v>
      </c>
      <c r="E1407" s="9">
        <v>0.5444444444444444</v>
      </c>
      <c r="F1407" s="4">
        <v>42420.544444444444</v>
      </c>
      <c r="G1407">
        <v>145</v>
      </c>
    </row>
    <row r="1408" spans="1:13">
      <c r="A1408" s="8">
        <v>40122</v>
      </c>
      <c r="B1408" s="8" t="s">
        <v>131</v>
      </c>
      <c r="C1408" s="10">
        <v>42420</v>
      </c>
      <c r="D1408" s="9">
        <v>0.5</v>
      </c>
      <c r="E1408" s="9">
        <v>0.54583333333333328</v>
      </c>
      <c r="F1408" s="4">
        <v>42420.54583333333</v>
      </c>
      <c r="H1408">
        <v>43</v>
      </c>
      <c r="I1408">
        <v>45</v>
      </c>
    </row>
    <row r="1409" spans="1:13">
      <c r="A1409" s="8">
        <v>40122</v>
      </c>
      <c r="B1409" s="8" t="s">
        <v>131</v>
      </c>
      <c r="C1409" s="10">
        <v>42420</v>
      </c>
      <c r="D1409" s="9">
        <v>0.75</v>
      </c>
      <c r="E1409" s="9">
        <v>0.77638888888888891</v>
      </c>
      <c r="F1409" s="4">
        <v>42420.776388888888</v>
      </c>
      <c r="H1409">
        <v>40</v>
      </c>
      <c r="I1409">
        <v>60.67</v>
      </c>
    </row>
    <row r="1410" spans="1:13">
      <c r="A1410" s="8">
        <v>40122</v>
      </c>
      <c r="B1410" s="8" t="s">
        <v>131</v>
      </c>
      <c r="C1410" s="10">
        <v>42420</v>
      </c>
      <c r="D1410" s="9">
        <v>0.8125</v>
      </c>
      <c r="E1410" s="9">
        <v>0.80902777777777779</v>
      </c>
      <c r="F1410" s="4">
        <v>42420.809027777781</v>
      </c>
      <c r="M1410" t="s">
        <v>174</v>
      </c>
    </row>
    <row r="1411" spans="1:13">
      <c r="A1411" s="8">
        <v>40122</v>
      </c>
      <c r="B1411" s="8" t="s">
        <v>131</v>
      </c>
      <c r="C1411" s="10">
        <v>42420</v>
      </c>
      <c r="D1411" s="9">
        <v>0.83333333333333337</v>
      </c>
      <c r="E1411" s="9">
        <v>0.83750000000000002</v>
      </c>
      <c r="F1411" s="4">
        <v>42420.837500000001</v>
      </c>
      <c r="M1411" t="s">
        <v>173</v>
      </c>
    </row>
    <row r="1412" spans="1:13">
      <c r="A1412" s="8">
        <v>40122</v>
      </c>
      <c r="B1412" s="8" t="s">
        <v>131</v>
      </c>
      <c r="C1412" s="10">
        <v>42420</v>
      </c>
      <c r="D1412" s="9">
        <v>0.86458333333333337</v>
      </c>
      <c r="E1412" s="9">
        <v>0.86458333333333337</v>
      </c>
      <c r="F1412" s="4">
        <v>42420.864583333336</v>
      </c>
      <c r="G1412">
        <v>89</v>
      </c>
      <c r="J1412">
        <v>8</v>
      </c>
      <c r="M1412" t="s">
        <v>172</v>
      </c>
    </row>
    <row r="1413" spans="1:13">
      <c r="A1413" s="8">
        <v>40122</v>
      </c>
      <c r="B1413" s="8" t="s">
        <v>131</v>
      </c>
      <c r="C1413" s="10">
        <v>42420</v>
      </c>
      <c r="D1413" s="9">
        <v>0.91666666666666663</v>
      </c>
      <c r="E1413" s="9">
        <v>0.9159722222222223</v>
      </c>
      <c r="F1413" s="4">
        <v>42420.915972222225</v>
      </c>
      <c r="I1413">
        <v>23</v>
      </c>
      <c r="K1413">
        <v>1.36</v>
      </c>
      <c r="M1413" t="s">
        <v>171</v>
      </c>
    </row>
    <row r="1414" spans="1:13">
      <c r="A1414" s="8">
        <v>40122</v>
      </c>
      <c r="B1414" s="8" t="s">
        <v>131</v>
      </c>
      <c r="C1414" s="10">
        <v>42420</v>
      </c>
      <c r="D1414" s="9">
        <v>0.95833333333333337</v>
      </c>
      <c r="E1414" s="9">
        <v>0.9590277777777777</v>
      </c>
      <c r="F1414" s="4">
        <v>42420.959027777775</v>
      </c>
      <c r="G1414">
        <v>89</v>
      </c>
    </row>
    <row r="1415" spans="1:13">
      <c r="A1415" s="8">
        <v>40122</v>
      </c>
      <c r="B1415" s="8" t="s">
        <v>131</v>
      </c>
      <c r="C1415" s="10">
        <v>42420</v>
      </c>
      <c r="D1415" s="9">
        <v>0.97916666666666663</v>
      </c>
      <c r="E1415" s="9">
        <v>0.98333333333333339</v>
      </c>
      <c r="F1415" s="4">
        <v>42420.98333333333</v>
      </c>
      <c r="G1415">
        <v>81</v>
      </c>
      <c r="J1415">
        <v>8</v>
      </c>
      <c r="M1415" t="s">
        <v>170</v>
      </c>
    </row>
    <row r="1416" spans="1:13">
      <c r="A1416" s="8">
        <v>40122</v>
      </c>
      <c r="B1416" s="8" t="s">
        <v>131</v>
      </c>
      <c r="C1416" s="10">
        <v>42421</v>
      </c>
      <c r="D1416" s="9">
        <v>4.1666666666666664E-2</v>
      </c>
      <c r="E1416" s="9">
        <v>3.4722222222222224E-2</v>
      </c>
      <c r="F1416" s="4">
        <v>42421.034722222219</v>
      </c>
      <c r="G1416">
        <v>76</v>
      </c>
      <c r="M1416" t="s">
        <v>169</v>
      </c>
    </row>
    <row r="1417" spans="1:13">
      <c r="A1417" s="8">
        <v>40122</v>
      </c>
      <c r="B1417" s="8" t="s">
        <v>131</v>
      </c>
      <c r="C1417" s="10">
        <v>42421</v>
      </c>
      <c r="D1417" s="9">
        <v>4.1666666666666664E-2</v>
      </c>
      <c r="E1417" s="9">
        <v>3.5416666666666666E-2</v>
      </c>
      <c r="F1417" s="4">
        <v>42421.035416666666</v>
      </c>
      <c r="J1417">
        <v>12</v>
      </c>
      <c r="M1417" t="s">
        <v>142</v>
      </c>
    </row>
    <row r="1418" spans="1:13">
      <c r="A1418" s="8">
        <v>40122</v>
      </c>
      <c r="B1418" s="8" t="s">
        <v>131</v>
      </c>
      <c r="C1418" s="10">
        <v>42421</v>
      </c>
      <c r="D1418" s="9">
        <v>5.2083333333333336E-2</v>
      </c>
      <c r="E1418" s="9">
        <v>4.6527777777777779E-2</v>
      </c>
      <c r="F1418" s="4">
        <v>42421.046527777777</v>
      </c>
      <c r="G1418">
        <v>101</v>
      </c>
      <c r="M1418" t="s">
        <v>168</v>
      </c>
    </row>
    <row r="1419" spans="1:13">
      <c r="A1419" s="8">
        <v>40122</v>
      </c>
      <c r="B1419" s="8" t="s">
        <v>131</v>
      </c>
      <c r="C1419" s="10">
        <v>42421</v>
      </c>
      <c r="D1419" s="9">
        <v>7.2916666666666671E-2</v>
      </c>
      <c r="E1419" s="9">
        <v>7.6388888888888895E-2</v>
      </c>
      <c r="F1419" s="4">
        <v>42421.076388888891</v>
      </c>
      <c r="G1419">
        <v>128</v>
      </c>
      <c r="M1419" t="s">
        <v>167</v>
      </c>
    </row>
    <row r="1420" spans="1:13">
      <c r="A1420" s="8">
        <v>40122</v>
      </c>
      <c r="B1420" s="8" t="s">
        <v>131</v>
      </c>
      <c r="C1420" s="10">
        <v>42421</v>
      </c>
      <c r="D1420" s="9">
        <v>9.375E-2</v>
      </c>
      <c r="E1420" s="9">
        <v>9.930555555555555E-2</v>
      </c>
      <c r="F1420" s="4">
        <v>42421.099305555559</v>
      </c>
      <c r="G1420">
        <v>127</v>
      </c>
      <c r="M1420" t="s">
        <v>166</v>
      </c>
    </row>
    <row r="1421" spans="1:13">
      <c r="A1421" s="8">
        <v>40122</v>
      </c>
      <c r="B1421" s="8" t="s">
        <v>131</v>
      </c>
      <c r="C1421" s="10">
        <v>42421</v>
      </c>
      <c r="D1421" s="9">
        <v>0.11458333333333333</v>
      </c>
      <c r="E1421" s="9">
        <v>0.1111111111111111</v>
      </c>
      <c r="F1421" s="4">
        <v>42421.111111111109</v>
      </c>
      <c r="M1421" t="s">
        <v>165</v>
      </c>
    </row>
    <row r="1422" spans="1:13">
      <c r="A1422" s="8">
        <v>40122</v>
      </c>
      <c r="B1422" s="8" t="s">
        <v>131</v>
      </c>
      <c r="C1422" s="10">
        <v>42421</v>
      </c>
      <c r="D1422" s="9">
        <v>0.13541666666666666</v>
      </c>
      <c r="E1422" s="9">
        <v>0.1423611111111111</v>
      </c>
      <c r="F1422" s="4">
        <v>42421.142361111109</v>
      </c>
      <c r="G1422">
        <v>156</v>
      </c>
    </row>
    <row r="1423" spans="1:13">
      <c r="A1423" s="8">
        <v>40122</v>
      </c>
      <c r="B1423" s="8" t="s">
        <v>131</v>
      </c>
      <c r="C1423" s="10">
        <v>42421</v>
      </c>
      <c r="D1423" s="9">
        <v>0.14583333333333334</v>
      </c>
      <c r="E1423" s="9">
        <v>0.14583333333333334</v>
      </c>
      <c r="F1423" s="4">
        <v>42421.145833333336</v>
      </c>
      <c r="M1423" t="s">
        <v>164</v>
      </c>
    </row>
    <row r="1424" spans="1:13">
      <c r="A1424" s="8">
        <v>40122</v>
      </c>
      <c r="B1424" s="8" t="s">
        <v>131</v>
      </c>
      <c r="C1424" s="10">
        <v>42421</v>
      </c>
      <c r="D1424" s="15">
        <v>0.16666666666666666</v>
      </c>
      <c r="E1424" s="9">
        <v>0.16666666666666666</v>
      </c>
      <c r="F1424" s="4">
        <v>42421.166666666664</v>
      </c>
      <c r="M1424" t="s">
        <v>163</v>
      </c>
    </row>
    <row r="1425" spans="1:13">
      <c r="A1425" s="8">
        <v>40122</v>
      </c>
      <c r="B1425" s="8" t="s">
        <v>131</v>
      </c>
      <c r="C1425" s="10">
        <v>42421</v>
      </c>
      <c r="D1425" s="9">
        <v>0.17708333333333334</v>
      </c>
      <c r="E1425" s="9">
        <v>0.17708333333333334</v>
      </c>
      <c r="F1425" s="4">
        <v>42421.177083333336</v>
      </c>
      <c r="M1425" t="s">
        <v>162</v>
      </c>
    </row>
    <row r="1426" spans="1:13">
      <c r="A1426" s="8">
        <v>40122</v>
      </c>
      <c r="B1426" s="8" t="s">
        <v>131</v>
      </c>
      <c r="C1426" s="10">
        <v>42421</v>
      </c>
      <c r="D1426" s="9">
        <v>0.29166666666666669</v>
      </c>
      <c r="E1426" s="13"/>
      <c r="F1426" s="4">
        <v>42421.291666666664</v>
      </c>
      <c r="G1426">
        <v>106</v>
      </c>
    </row>
    <row r="1427" spans="1:13">
      <c r="A1427" s="8">
        <v>40122</v>
      </c>
      <c r="B1427" s="8" t="s">
        <v>131</v>
      </c>
      <c r="C1427" s="10">
        <v>42421</v>
      </c>
      <c r="D1427" s="9">
        <v>0.33333333333333331</v>
      </c>
      <c r="E1427" s="9">
        <v>0.34652777777777777</v>
      </c>
      <c r="F1427" s="4">
        <v>42421.34652777778</v>
      </c>
      <c r="H1427">
        <v>30</v>
      </c>
      <c r="I1427">
        <v>32</v>
      </c>
      <c r="K1427">
        <v>1.83</v>
      </c>
    </row>
    <row r="1428" spans="1:13">
      <c r="A1428" s="8">
        <v>40122</v>
      </c>
      <c r="B1428" s="8" t="s">
        <v>131</v>
      </c>
      <c r="C1428" s="10">
        <v>42421</v>
      </c>
      <c r="D1428" s="9">
        <v>0.41666666666666669</v>
      </c>
      <c r="E1428" s="9">
        <v>0.39444444444444443</v>
      </c>
      <c r="F1428" s="4">
        <v>42421.394444444442</v>
      </c>
      <c r="I1428">
        <v>32</v>
      </c>
      <c r="M1428" t="s">
        <v>161</v>
      </c>
    </row>
    <row r="1429" spans="1:13">
      <c r="A1429" s="8">
        <v>40122</v>
      </c>
      <c r="B1429" s="8" t="s">
        <v>131</v>
      </c>
      <c r="C1429" s="10">
        <v>42421</v>
      </c>
      <c r="D1429" s="9">
        <v>0.41666666666666669</v>
      </c>
      <c r="E1429" s="9">
        <v>0.42986111111111108</v>
      </c>
      <c r="F1429" s="4">
        <v>42421.429861111108</v>
      </c>
      <c r="G1429">
        <v>144</v>
      </c>
      <c r="M1429" t="s">
        <v>111</v>
      </c>
    </row>
    <row r="1430" spans="1:13">
      <c r="A1430" s="8">
        <v>40122</v>
      </c>
      <c r="B1430" s="8" t="s">
        <v>131</v>
      </c>
      <c r="C1430" s="10">
        <v>42421</v>
      </c>
      <c r="D1430" s="9">
        <v>0.41666666666666669</v>
      </c>
      <c r="E1430" s="9">
        <v>0.43055555555555558</v>
      </c>
      <c r="F1430" s="4">
        <v>42421.430555555555</v>
      </c>
      <c r="M1430" t="s">
        <v>109</v>
      </c>
    </row>
    <row r="1431" spans="1:13">
      <c r="A1431" s="8">
        <v>40122</v>
      </c>
      <c r="B1431" s="8" t="s">
        <v>131</v>
      </c>
      <c r="C1431" s="10">
        <v>42421</v>
      </c>
      <c r="D1431" s="9">
        <v>0.41666666666666669</v>
      </c>
      <c r="E1431" s="9">
        <v>0.44097222222222227</v>
      </c>
      <c r="F1431" s="4">
        <v>42421.440972222219</v>
      </c>
      <c r="G1431">
        <v>100</v>
      </c>
      <c r="M1431" t="s">
        <v>108</v>
      </c>
    </row>
    <row r="1432" spans="1:13">
      <c r="A1432" s="8">
        <v>40122</v>
      </c>
      <c r="B1432" s="8" t="s">
        <v>131</v>
      </c>
      <c r="C1432" s="10">
        <v>42421</v>
      </c>
      <c r="D1432" s="9">
        <v>0.41666666666666669</v>
      </c>
      <c r="E1432" s="9">
        <v>0.44444444444444442</v>
      </c>
      <c r="F1432" s="4">
        <v>42421.444444444445</v>
      </c>
      <c r="G1432">
        <v>102</v>
      </c>
      <c r="M1432" t="s">
        <v>109</v>
      </c>
    </row>
    <row r="1433" spans="1:13">
      <c r="A1433" s="8">
        <v>40122</v>
      </c>
      <c r="B1433" s="8" t="s">
        <v>131</v>
      </c>
      <c r="C1433" s="10">
        <v>42421</v>
      </c>
      <c r="D1433" s="9">
        <v>0.41666666666666669</v>
      </c>
      <c r="E1433" s="9">
        <v>0.44861111111111113</v>
      </c>
      <c r="F1433" s="4">
        <v>42421.448611111111</v>
      </c>
      <c r="G1433">
        <v>97</v>
      </c>
      <c r="J1433">
        <v>4</v>
      </c>
      <c r="M1433" t="s">
        <v>160</v>
      </c>
    </row>
    <row r="1434" spans="1:13">
      <c r="A1434" s="8">
        <v>40122</v>
      </c>
      <c r="B1434" s="8" t="s">
        <v>131</v>
      </c>
      <c r="C1434" s="10">
        <v>42421</v>
      </c>
      <c r="D1434" s="9">
        <v>0.41666666666666669</v>
      </c>
      <c r="E1434" s="15">
        <v>0.4548611111111111</v>
      </c>
      <c r="F1434" s="4">
        <v>42421.454861111109</v>
      </c>
      <c r="G1434">
        <v>75</v>
      </c>
      <c r="J1434">
        <v>12</v>
      </c>
      <c r="M1434" t="s">
        <v>159</v>
      </c>
    </row>
    <row r="1435" spans="1:13">
      <c r="A1435" s="8">
        <v>40122</v>
      </c>
      <c r="B1435" s="8" t="s">
        <v>131</v>
      </c>
      <c r="C1435" s="10">
        <v>42421</v>
      </c>
      <c r="D1435" s="9">
        <v>0.41666666666666669</v>
      </c>
      <c r="E1435" s="9">
        <v>0.46597222222222223</v>
      </c>
      <c r="F1435" s="4">
        <v>42421.46597222222</v>
      </c>
      <c r="G1435">
        <v>139</v>
      </c>
      <c r="M1435" t="s">
        <v>109</v>
      </c>
    </row>
    <row r="1436" spans="1:13">
      <c r="A1436" s="8">
        <v>40122</v>
      </c>
      <c r="B1436" s="8" t="s">
        <v>131</v>
      </c>
      <c r="C1436" s="10">
        <v>42421</v>
      </c>
      <c r="D1436" s="9">
        <v>0.41666666666666669</v>
      </c>
      <c r="E1436" s="9">
        <v>0.47638888888888892</v>
      </c>
      <c r="F1436" s="4">
        <v>42421.476388888892</v>
      </c>
      <c r="G1436">
        <v>106</v>
      </c>
      <c r="M1436" t="s">
        <v>108</v>
      </c>
    </row>
    <row r="1437" spans="1:13">
      <c r="A1437" s="8">
        <v>40122</v>
      </c>
      <c r="B1437" s="8" t="s">
        <v>131</v>
      </c>
      <c r="C1437" s="10">
        <v>42421</v>
      </c>
      <c r="D1437" s="9">
        <v>0.5</v>
      </c>
      <c r="E1437" s="9">
        <v>0.51041666666666663</v>
      </c>
      <c r="F1437" s="4">
        <v>42421.510416666664</v>
      </c>
      <c r="G1437">
        <v>136</v>
      </c>
    </row>
    <row r="1438" spans="1:13">
      <c r="A1438" s="8">
        <v>40122</v>
      </c>
      <c r="B1438" s="8" t="s">
        <v>131</v>
      </c>
      <c r="C1438" s="10">
        <v>42421</v>
      </c>
      <c r="D1438" s="9">
        <v>0.5</v>
      </c>
      <c r="E1438" s="9">
        <v>0.51111111111111118</v>
      </c>
      <c r="F1438" s="4">
        <v>42421.511111111111</v>
      </c>
      <c r="H1438">
        <v>65</v>
      </c>
      <c r="I1438">
        <v>44.59</v>
      </c>
    </row>
    <row r="1439" spans="1:13">
      <c r="A1439" s="8">
        <v>40122</v>
      </c>
      <c r="B1439" s="8" t="s">
        <v>131</v>
      </c>
      <c r="C1439" s="10">
        <v>42421</v>
      </c>
      <c r="D1439" s="9">
        <v>0.5</v>
      </c>
      <c r="E1439" s="9">
        <v>0.51180555555555551</v>
      </c>
      <c r="F1439" s="4">
        <v>42421.511805555558</v>
      </c>
      <c r="K1439">
        <v>5.6692</v>
      </c>
    </row>
    <row r="1440" spans="1:13">
      <c r="A1440" s="8">
        <v>40122</v>
      </c>
      <c r="B1440" s="8" t="s">
        <v>131</v>
      </c>
      <c r="C1440" s="10">
        <v>42421</v>
      </c>
      <c r="D1440" s="9">
        <v>0.64583333333333337</v>
      </c>
      <c r="E1440" s="9">
        <v>0.64861111111111114</v>
      </c>
      <c r="F1440" s="4">
        <v>42421.648611111108</v>
      </c>
      <c r="G1440">
        <v>98</v>
      </c>
      <c r="J1440">
        <v>4</v>
      </c>
      <c r="M1440" t="s">
        <v>128</v>
      </c>
    </row>
    <row r="1441" spans="1:13">
      <c r="A1441" s="8">
        <v>40122</v>
      </c>
      <c r="B1441" s="8" t="s">
        <v>131</v>
      </c>
      <c r="C1441" s="10">
        <v>42421</v>
      </c>
      <c r="D1441" s="9">
        <v>0.65625</v>
      </c>
      <c r="E1441" s="9">
        <v>0.65972222222222221</v>
      </c>
      <c r="F1441" s="4">
        <v>42421.659722222219</v>
      </c>
      <c r="G1441">
        <v>89</v>
      </c>
      <c r="J1441">
        <v>8</v>
      </c>
      <c r="M1441" t="s">
        <v>120</v>
      </c>
    </row>
    <row r="1442" spans="1:13" ht="15" thickBot="1">
      <c r="A1442" s="8">
        <v>40122</v>
      </c>
      <c r="B1442" s="8" t="s">
        <v>131</v>
      </c>
      <c r="C1442" s="10">
        <v>42421</v>
      </c>
      <c r="D1442" s="9">
        <v>0.66666666666666663</v>
      </c>
      <c r="E1442" s="14"/>
      <c r="F1442" s="4">
        <v>42421.666666666664</v>
      </c>
      <c r="G1442">
        <v>90</v>
      </c>
      <c r="M1442" t="s">
        <v>158</v>
      </c>
    </row>
    <row r="1443" spans="1:13" ht="15.6" thickTop="1" thickBot="1">
      <c r="A1443" s="12">
        <v>40123</v>
      </c>
      <c r="B1443" s="12" t="s">
        <v>131</v>
      </c>
      <c r="C1443" s="18">
        <v>42397</v>
      </c>
      <c r="D1443" s="19">
        <v>0.66666666666666663</v>
      </c>
      <c r="E1443" s="20">
        <v>0.67708333333333337</v>
      </c>
      <c r="F1443" s="4">
        <v>42397.677083333336</v>
      </c>
      <c r="G1443">
        <v>127</v>
      </c>
    </row>
    <row r="1444" spans="1:13" ht="15.6" thickTop="1" thickBot="1">
      <c r="A1444" s="12">
        <v>40123</v>
      </c>
      <c r="B1444" s="12" t="s">
        <v>131</v>
      </c>
      <c r="C1444" s="18">
        <v>42397</v>
      </c>
      <c r="D1444" s="15">
        <v>0.66666666666666663</v>
      </c>
      <c r="E1444" s="20">
        <v>0.67708333333333337</v>
      </c>
      <c r="F1444" s="4">
        <v>42397.677083333336</v>
      </c>
      <c r="G1444">
        <v>119</v>
      </c>
    </row>
    <row r="1445" spans="1:13" ht="15.6" thickTop="1" thickBot="1">
      <c r="A1445" s="12">
        <v>40123</v>
      </c>
      <c r="B1445" s="12" t="s">
        <v>131</v>
      </c>
      <c r="C1445" s="18">
        <v>42397</v>
      </c>
      <c r="D1445" s="15">
        <v>0.66666666666666663</v>
      </c>
      <c r="E1445" s="20">
        <v>0.68888888888888899</v>
      </c>
      <c r="F1445" s="4">
        <v>42397.688888888886</v>
      </c>
      <c r="G1445">
        <v>126</v>
      </c>
      <c r="L1445">
        <v>0.2</v>
      </c>
    </row>
    <row r="1446" spans="1:13" ht="15" thickTop="1">
      <c r="A1446" s="12">
        <v>40123</v>
      </c>
      <c r="B1446" s="12" t="s">
        <v>131</v>
      </c>
      <c r="C1446" s="18">
        <v>42397</v>
      </c>
      <c r="D1446" s="15">
        <v>0.75</v>
      </c>
      <c r="E1446" s="19">
        <v>0.75555555555555554</v>
      </c>
      <c r="F1446" s="4">
        <v>42397.755555555559</v>
      </c>
      <c r="G1446">
        <v>113</v>
      </c>
      <c r="H1446">
        <v>60</v>
      </c>
      <c r="I1446">
        <v>101.4</v>
      </c>
    </row>
    <row r="1447" spans="1:13">
      <c r="A1447" s="12">
        <v>40123</v>
      </c>
      <c r="B1447" s="12" t="s">
        <v>131</v>
      </c>
      <c r="C1447" s="18">
        <v>42397</v>
      </c>
      <c r="D1447" s="15">
        <v>0.75</v>
      </c>
      <c r="E1447" s="15">
        <v>0.75694444444444453</v>
      </c>
      <c r="F1447" s="4">
        <v>42397.756944444445</v>
      </c>
    </row>
    <row r="1448" spans="1:13">
      <c r="A1448" s="12">
        <v>40123</v>
      </c>
      <c r="B1448" s="12" t="s">
        <v>131</v>
      </c>
      <c r="C1448" s="18">
        <v>42397</v>
      </c>
      <c r="D1448" s="15">
        <v>0.75</v>
      </c>
      <c r="E1448" s="15">
        <v>0.76388888888888884</v>
      </c>
      <c r="F1448" s="4">
        <v>42397.763888888891</v>
      </c>
      <c r="M1448" t="s">
        <v>157</v>
      </c>
    </row>
    <row r="1449" spans="1:13">
      <c r="A1449" s="12">
        <v>40123</v>
      </c>
      <c r="B1449" s="12" t="s">
        <v>131</v>
      </c>
      <c r="C1449" s="18">
        <v>42397</v>
      </c>
      <c r="D1449" s="15">
        <v>0.75</v>
      </c>
      <c r="E1449" s="15">
        <v>0.76736111111111116</v>
      </c>
      <c r="F1449" s="4">
        <v>42397.767361111109</v>
      </c>
      <c r="M1449" t="s">
        <v>156</v>
      </c>
    </row>
    <row r="1450" spans="1:13">
      <c r="A1450" s="12">
        <v>40123</v>
      </c>
      <c r="B1450" s="12" t="s">
        <v>131</v>
      </c>
      <c r="C1450" s="18">
        <v>42397</v>
      </c>
      <c r="D1450" s="15">
        <v>0.75</v>
      </c>
      <c r="E1450" s="15">
        <v>0.78263888888888899</v>
      </c>
      <c r="F1450" s="4">
        <v>42397.782638888886</v>
      </c>
      <c r="M1450" t="s">
        <v>155</v>
      </c>
    </row>
    <row r="1451" spans="1:13">
      <c r="A1451" s="12">
        <v>40123</v>
      </c>
      <c r="B1451" s="12" t="s">
        <v>131</v>
      </c>
      <c r="C1451" s="18">
        <v>42397</v>
      </c>
      <c r="D1451" s="15">
        <v>0.79166666666666663</v>
      </c>
      <c r="E1451" s="15">
        <v>0.7895833333333333</v>
      </c>
      <c r="F1451" s="4">
        <v>42397.789583333331</v>
      </c>
      <c r="G1451">
        <v>188</v>
      </c>
      <c r="K1451">
        <v>2.1800000000000002</v>
      </c>
      <c r="M1451" t="s">
        <v>154</v>
      </c>
    </row>
    <row r="1452" spans="1:13">
      <c r="A1452" s="12">
        <v>40123</v>
      </c>
      <c r="B1452" s="12" t="s">
        <v>131</v>
      </c>
      <c r="C1452" s="18">
        <v>42397</v>
      </c>
      <c r="D1452" s="15">
        <v>0.86458333333333337</v>
      </c>
      <c r="E1452" s="15">
        <v>0.86597222222222225</v>
      </c>
      <c r="F1452" s="4">
        <v>42397.865972222222</v>
      </c>
      <c r="G1452">
        <v>177</v>
      </c>
      <c r="M1452" t="s">
        <v>153</v>
      </c>
    </row>
    <row r="1453" spans="1:13">
      <c r="A1453" s="12">
        <v>40123</v>
      </c>
      <c r="B1453" s="12" t="s">
        <v>131</v>
      </c>
      <c r="C1453" s="18">
        <v>42397</v>
      </c>
      <c r="D1453" s="15">
        <v>0.91666666666666663</v>
      </c>
      <c r="E1453" s="15">
        <v>0.91666666666666663</v>
      </c>
      <c r="F1453" s="4">
        <v>42397.916666666664</v>
      </c>
      <c r="G1453">
        <v>203</v>
      </c>
    </row>
    <row r="1454" spans="1:13">
      <c r="A1454" s="12">
        <v>40123</v>
      </c>
      <c r="B1454" s="12" t="s">
        <v>131</v>
      </c>
      <c r="C1454" s="18">
        <v>42397</v>
      </c>
      <c r="D1454" s="15">
        <v>0.91666666666666663</v>
      </c>
      <c r="E1454" s="15">
        <v>0.92361111111111116</v>
      </c>
      <c r="F1454" s="4">
        <v>42397.923611111109</v>
      </c>
      <c r="I1454">
        <v>32</v>
      </c>
      <c r="K1454">
        <v>7.91</v>
      </c>
      <c r="M1454" t="s">
        <v>143</v>
      </c>
    </row>
    <row r="1455" spans="1:13">
      <c r="A1455" s="12">
        <v>40123</v>
      </c>
      <c r="B1455" s="12" t="s">
        <v>131</v>
      </c>
      <c r="C1455" s="18">
        <v>42397</v>
      </c>
      <c r="D1455" s="15">
        <v>0.95833333333333337</v>
      </c>
      <c r="E1455" s="15">
        <v>0.96319444444444446</v>
      </c>
      <c r="F1455" s="4">
        <v>42397.963194444441</v>
      </c>
      <c r="G1455">
        <v>289</v>
      </c>
    </row>
    <row r="1456" spans="1:13">
      <c r="A1456" s="12">
        <v>40123</v>
      </c>
      <c r="B1456" s="12" t="s">
        <v>131</v>
      </c>
      <c r="C1456" s="18">
        <v>42397</v>
      </c>
      <c r="D1456" s="15">
        <v>0.96875</v>
      </c>
      <c r="E1456" s="15">
        <v>0.96805555555555556</v>
      </c>
      <c r="F1456" s="4">
        <v>42397.968055555553</v>
      </c>
      <c r="K1456">
        <v>1.1000000000000001</v>
      </c>
    </row>
    <row r="1457" spans="1:13">
      <c r="A1457" s="12">
        <v>40123</v>
      </c>
      <c r="B1457" s="12" t="s">
        <v>131</v>
      </c>
      <c r="C1457" s="18">
        <v>42397</v>
      </c>
      <c r="D1457" s="15">
        <v>0.97916666666666663</v>
      </c>
      <c r="E1457" s="15">
        <v>0.98263888888888884</v>
      </c>
      <c r="F1457" s="4">
        <v>42397.982638888891</v>
      </c>
      <c r="G1457">
        <v>298</v>
      </c>
      <c r="K1457">
        <v>0.2</v>
      </c>
      <c r="M1457" t="s">
        <v>152</v>
      </c>
    </row>
    <row r="1458" spans="1:13">
      <c r="A1458" s="12">
        <v>40123</v>
      </c>
      <c r="B1458" s="12" t="s">
        <v>131</v>
      </c>
      <c r="C1458" s="18">
        <v>42398</v>
      </c>
      <c r="D1458" s="15">
        <v>6.25E-2</v>
      </c>
      <c r="E1458" s="15">
        <v>6.1111111111111116E-2</v>
      </c>
      <c r="F1458" s="4">
        <v>42398.061111111114</v>
      </c>
      <c r="G1458">
        <v>118</v>
      </c>
      <c r="M1458" t="s">
        <v>151</v>
      </c>
    </row>
    <row r="1459" spans="1:13">
      <c r="A1459" s="12">
        <v>40123</v>
      </c>
      <c r="B1459" s="12" t="s">
        <v>131</v>
      </c>
      <c r="C1459" s="18">
        <v>42398</v>
      </c>
      <c r="D1459" s="15">
        <v>7.2916666666666671E-2</v>
      </c>
      <c r="E1459" s="15">
        <v>7.013888888888889E-2</v>
      </c>
      <c r="F1459" s="4">
        <v>42398.070138888892</v>
      </c>
      <c r="M1459" t="s">
        <v>150</v>
      </c>
    </row>
    <row r="1460" spans="1:13">
      <c r="A1460" s="12">
        <v>40123</v>
      </c>
      <c r="B1460" s="12" t="s">
        <v>131</v>
      </c>
      <c r="C1460" s="18">
        <v>42398</v>
      </c>
      <c r="D1460" s="15">
        <v>8.3333333333333329E-2</v>
      </c>
      <c r="E1460" s="15">
        <v>7.8472222222222221E-2</v>
      </c>
      <c r="F1460" s="4">
        <v>42398.078472222223</v>
      </c>
      <c r="G1460">
        <v>76</v>
      </c>
      <c r="J1460">
        <v>12</v>
      </c>
      <c r="M1460" t="s">
        <v>149</v>
      </c>
    </row>
    <row r="1461" spans="1:13">
      <c r="A1461" s="12">
        <v>40123</v>
      </c>
      <c r="B1461" s="12" t="s">
        <v>131</v>
      </c>
      <c r="C1461" s="18">
        <v>42398</v>
      </c>
      <c r="D1461" s="15">
        <v>9.375E-2</v>
      </c>
      <c r="E1461" s="15">
        <v>8.9583333333333334E-2</v>
      </c>
      <c r="F1461" s="4">
        <v>42398.089583333334</v>
      </c>
      <c r="G1461">
        <v>55</v>
      </c>
    </row>
    <row r="1462" spans="1:13">
      <c r="A1462" s="12">
        <v>40123</v>
      </c>
      <c r="B1462" s="12" t="s">
        <v>131</v>
      </c>
      <c r="C1462" s="18">
        <v>42398</v>
      </c>
      <c r="D1462" s="15">
        <v>9.375E-2</v>
      </c>
      <c r="E1462" s="15">
        <v>9.0277777777777776E-2</v>
      </c>
      <c r="F1462" s="4">
        <v>42398.090277777781</v>
      </c>
      <c r="J1462">
        <v>16</v>
      </c>
      <c r="M1462" t="s">
        <v>148</v>
      </c>
    </row>
    <row r="1463" spans="1:13">
      <c r="A1463" s="12">
        <v>40123</v>
      </c>
      <c r="B1463" s="12" t="s">
        <v>131</v>
      </c>
      <c r="C1463" s="18">
        <v>42398</v>
      </c>
      <c r="D1463" s="15">
        <v>0.10416666666666667</v>
      </c>
      <c r="E1463" s="15">
        <v>0.10069444444444443</v>
      </c>
      <c r="F1463" s="4">
        <v>42398.100694444445</v>
      </c>
      <c r="G1463">
        <v>49</v>
      </c>
      <c r="J1463">
        <v>32</v>
      </c>
      <c r="M1463" t="s">
        <v>147</v>
      </c>
    </row>
    <row r="1464" spans="1:13">
      <c r="A1464" s="12">
        <v>40123</v>
      </c>
      <c r="B1464" s="12" t="s">
        <v>131</v>
      </c>
      <c r="C1464" s="18">
        <v>42398</v>
      </c>
      <c r="D1464" s="15">
        <v>0.11458333333333333</v>
      </c>
      <c r="E1464" s="15">
        <v>0.11458333333333333</v>
      </c>
      <c r="F1464" s="4">
        <v>42398.114583333336</v>
      </c>
      <c r="G1464">
        <v>102</v>
      </c>
    </row>
    <row r="1465" spans="1:13">
      <c r="A1465" s="12">
        <v>40123</v>
      </c>
      <c r="B1465" s="12" t="s">
        <v>131</v>
      </c>
      <c r="C1465" s="18">
        <v>42398</v>
      </c>
      <c r="D1465" s="15">
        <v>0.29166666666666669</v>
      </c>
      <c r="E1465" s="15">
        <v>0.33680555555555558</v>
      </c>
      <c r="F1465" s="4">
        <v>42398.336805555555</v>
      </c>
      <c r="G1465">
        <v>210</v>
      </c>
      <c r="H1465">
        <v>45</v>
      </c>
      <c r="I1465">
        <v>50.1</v>
      </c>
    </row>
    <row r="1466" spans="1:13">
      <c r="A1466" s="12">
        <v>40123</v>
      </c>
      <c r="B1466" s="12" t="s">
        <v>131</v>
      </c>
      <c r="C1466" s="18">
        <v>42398</v>
      </c>
      <c r="D1466" s="15">
        <v>0.29166666666666669</v>
      </c>
      <c r="E1466" s="15">
        <v>0.33749999999999997</v>
      </c>
      <c r="F1466" s="4">
        <v>42398.337500000001</v>
      </c>
      <c r="K1466">
        <v>6.4</v>
      </c>
    </row>
    <row r="1467" spans="1:13">
      <c r="A1467" s="12">
        <v>40123</v>
      </c>
      <c r="B1467" s="12" t="s">
        <v>131</v>
      </c>
      <c r="C1467" s="18">
        <v>42398</v>
      </c>
      <c r="D1467" s="15">
        <v>0.45833333333333331</v>
      </c>
      <c r="E1467" s="15">
        <v>0.45833333333333331</v>
      </c>
      <c r="F1467" s="4">
        <v>42398.458333333336</v>
      </c>
      <c r="G1467">
        <v>241</v>
      </c>
    </row>
    <row r="1468" spans="1:13">
      <c r="A1468" s="12">
        <v>40123</v>
      </c>
      <c r="B1468" s="12" t="s">
        <v>131</v>
      </c>
      <c r="C1468" s="18">
        <v>42398</v>
      </c>
      <c r="D1468" s="15">
        <v>0.45833333333333331</v>
      </c>
      <c r="E1468" s="15">
        <v>0.46111111111111108</v>
      </c>
      <c r="F1468" s="4">
        <v>42398.461111111108</v>
      </c>
      <c r="M1468" t="s">
        <v>111</v>
      </c>
    </row>
    <row r="1469" spans="1:13">
      <c r="A1469" s="12">
        <v>40123</v>
      </c>
      <c r="B1469" s="12" t="s">
        <v>131</v>
      </c>
      <c r="C1469" s="18">
        <v>42398</v>
      </c>
      <c r="D1469" s="15">
        <v>0.45833333333333331</v>
      </c>
      <c r="E1469" s="15">
        <v>0.46180555555555558</v>
      </c>
      <c r="F1469" s="4">
        <v>42398.461805555555</v>
      </c>
      <c r="M1469" t="s">
        <v>109</v>
      </c>
    </row>
    <row r="1470" spans="1:13">
      <c r="A1470" s="12">
        <v>40123</v>
      </c>
      <c r="B1470" s="12" t="s">
        <v>131</v>
      </c>
      <c r="C1470" s="18">
        <v>42398</v>
      </c>
      <c r="D1470" s="15">
        <v>0.45833333333333331</v>
      </c>
      <c r="E1470" s="15">
        <v>0.47291666666666665</v>
      </c>
      <c r="F1470" s="4">
        <v>42398.472916666666</v>
      </c>
      <c r="G1470">
        <v>217</v>
      </c>
      <c r="M1470" t="s">
        <v>108</v>
      </c>
    </row>
    <row r="1471" spans="1:13">
      <c r="A1471" s="12">
        <v>40123</v>
      </c>
      <c r="B1471" s="12" t="s">
        <v>131</v>
      </c>
      <c r="C1471" s="18">
        <v>42398</v>
      </c>
      <c r="D1471" s="15">
        <v>0.45833333333333331</v>
      </c>
      <c r="E1471" s="15">
        <v>0.47569444444444442</v>
      </c>
      <c r="F1471" s="4">
        <v>42398.475694444445</v>
      </c>
      <c r="M1471" t="s">
        <v>110</v>
      </c>
    </row>
    <row r="1472" spans="1:13">
      <c r="A1472" s="12">
        <v>40123</v>
      </c>
      <c r="B1472" s="12" t="s">
        <v>131</v>
      </c>
      <c r="C1472" s="18">
        <v>42398</v>
      </c>
      <c r="D1472" s="15">
        <v>0.45833333333333331</v>
      </c>
      <c r="E1472" s="15">
        <v>0.47638888888888892</v>
      </c>
      <c r="F1472" s="4">
        <v>42398.476388888892</v>
      </c>
      <c r="G1472">
        <v>201</v>
      </c>
      <c r="M1472" t="s">
        <v>109</v>
      </c>
    </row>
    <row r="1473" spans="1:13">
      <c r="A1473" s="12">
        <v>40123</v>
      </c>
      <c r="B1473" s="12" t="s">
        <v>131</v>
      </c>
      <c r="C1473" s="18">
        <v>42398</v>
      </c>
      <c r="D1473" s="15">
        <v>0.45833333333333331</v>
      </c>
      <c r="E1473" s="15">
        <v>0.48680555555555555</v>
      </c>
      <c r="F1473" s="4">
        <v>42398.486805555556</v>
      </c>
      <c r="G1473">
        <v>173</v>
      </c>
      <c r="M1473" t="s">
        <v>108</v>
      </c>
    </row>
    <row r="1474" spans="1:13">
      <c r="A1474" s="12">
        <v>40123</v>
      </c>
      <c r="B1474" s="12" t="s">
        <v>131</v>
      </c>
      <c r="C1474" s="18">
        <v>42398</v>
      </c>
      <c r="D1474" s="15">
        <v>0.45833333333333331</v>
      </c>
      <c r="E1474" s="15">
        <v>0.4909722222222222</v>
      </c>
      <c r="F1474" s="4">
        <v>42398.490972222222</v>
      </c>
      <c r="M1474" t="s">
        <v>110</v>
      </c>
    </row>
    <row r="1475" spans="1:13">
      <c r="A1475" s="12">
        <v>40123</v>
      </c>
      <c r="B1475" s="12" t="s">
        <v>131</v>
      </c>
      <c r="C1475" s="18">
        <v>42398</v>
      </c>
      <c r="D1475" s="15">
        <v>0.45833333333333331</v>
      </c>
      <c r="E1475" s="15">
        <v>0.4916666666666667</v>
      </c>
      <c r="F1475" s="4">
        <v>42398.491666666669</v>
      </c>
      <c r="G1475">
        <v>163</v>
      </c>
      <c r="M1475" t="s">
        <v>109</v>
      </c>
    </row>
    <row r="1476" spans="1:13">
      <c r="A1476" s="12">
        <v>40123</v>
      </c>
      <c r="B1476" s="12" t="s">
        <v>131</v>
      </c>
      <c r="C1476" s="18">
        <v>42398</v>
      </c>
      <c r="D1476" s="15">
        <v>0.45833333333333331</v>
      </c>
      <c r="E1476" s="15">
        <v>0.50208333333333333</v>
      </c>
      <c r="F1476" s="4">
        <v>42398.502083333333</v>
      </c>
      <c r="G1476">
        <v>124</v>
      </c>
      <c r="M1476" t="s">
        <v>108</v>
      </c>
    </row>
    <row r="1477" spans="1:13">
      <c r="A1477" s="12">
        <v>40123</v>
      </c>
      <c r="B1477" s="12" t="s">
        <v>131</v>
      </c>
      <c r="C1477" s="18">
        <v>42398</v>
      </c>
      <c r="D1477" s="15">
        <v>0.5</v>
      </c>
      <c r="E1477" s="15">
        <v>0.53472222222222221</v>
      </c>
      <c r="F1477" s="4">
        <v>42398.534722222219</v>
      </c>
      <c r="G1477">
        <v>90</v>
      </c>
      <c r="H1477">
        <v>52</v>
      </c>
      <c r="I1477">
        <v>72</v>
      </c>
      <c r="K1477">
        <v>6.77</v>
      </c>
    </row>
    <row r="1478" spans="1:13">
      <c r="A1478" s="12">
        <v>40123</v>
      </c>
      <c r="B1478" s="12" t="s">
        <v>131</v>
      </c>
      <c r="C1478" s="18">
        <v>42398</v>
      </c>
      <c r="D1478" s="15">
        <v>0.69791666666666663</v>
      </c>
      <c r="E1478" s="15">
        <v>0.70347222222222217</v>
      </c>
      <c r="F1478" s="4">
        <v>42398.703472222223</v>
      </c>
      <c r="G1478">
        <v>85</v>
      </c>
      <c r="J1478">
        <v>8</v>
      </c>
      <c r="M1478" t="s">
        <v>146</v>
      </c>
    </row>
    <row r="1479" spans="1:13">
      <c r="A1479" s="12">
        <v>40123</v>
      </c>
      <c r="B1479" s="12" t="s">
        <v>131</v>
      </c>
      <c r="C1479" s="18">
        <v>42398</v>
      </c>
      <c r="D1479" s="15">
        <v>0.70833333333333337</v>
      </c>
      <c r="E1479" s="15">
        <v>0.71388888888888891</v>
      </c>
      <c r="F1479" s="4">
        <v>42398.713888888888</v>
      </c>
      <c r="G1479">
        <v>81</v>
      </c>
      <c r="J1479">
        <v>8</v>
      </c>
      <c r="M1479" t="s">
        <v>146</v>
      </c>
    </row>
    <row r="1480" spans="1:13">
      <c r="A1480" s="12">
        <v>40123</v>
      </c>
      <c r="B1480" s="12" t="s">
        <v>131</v>
      </c>
      <c r="C1480" s="18">
        <v>42398</v>
      </c>
      <c r="D1480" s="15">
        <v>0.71875</v>
      </c>
      <c r="E1480" s="15">
        <v>0.72430555555555554</v>
      </c>
      <c r="F1480" s="4">
        <v>42398.724305555559</v>
      </c>
      <c r="G1480">
        <v>98</v>
      </c>
      <c r="J1480">
        <v>4</v>
      </c>
      <c r="M1480" t="s">
        <v>145</v>
      </c>
    </row>
    <row r="1481" spans="1:13">
      <c r="A1481" s="12">
        <v>40123</v>
      </c>
      <c r="B1481" s="12" t="s">
        <v>131</v>
      </c>
      <c r="C1481" s="18">
        <v>42398</v>
      </c>
      <c r="D1481" s="15">
        <v>0.72916666666666663</v>
      </c>
      <c r="E1481" s="15">
        <v>0.73472222222222217</v>
      </c>
      <c r="F1481" s="4">
        <v>42398.734722222223</v>
      </c>
      <c r="G1481">
        <v>119</v>
      </c>
    </row>
    <row r="1482" spans="1:13">
      <c r="A1482" s="12">
        <v>40123</v>
      </c>
      <c r="B1482" s="12" t="s">
        <v>131</v>
      </c>
      <c r="C1482" s="18">
        <v>42398</v>
      </c>
      <c r="D1482" s="15">
        <v>0.75</v>
      </c>
      <c r="E1482" s="15">
        <v>0.75</v>
      </c>
      <c r="F1482" s="4">
        <v>42398.75</v>
      </c>
      <c r="G1482">
        <v>129</v>
      </c>
      <c r="H1482">
        <v>64</v>
      </c>
      <c r="I1482">
        <v>101.39</v>
      </c>
      <c r="K1482">
        <v>9.9</v>
      </c>
    </row>
    <row r="1483" spans="1:13">
      <c r="A1483" s="12">
        <v>40123</v>
      </c>
      <c r="B1483" s="12" t="s">
        <v>131</v>
      </c>
      <c r="C1483" s="18">
        <v>42398</v>
      </c>
      <c r="D1483" s="15">
        <v>0.83333333333333337</v>
      </c>
      <c r="E1483" s="15">
        <v>0.83750000000000002</v>
      </c>
      <c r="F1483" s="4">
        <v>42398.837500000001</v>
      </c>
      <c r="G1483">
        <v>69</v>
      </c>
      <c r="J1483">
        <v>16</v>
      </c>
      <c r="M1483" t="s">
        <v>144</v>
      </c>
    </row>
    <row r="1484" spans="1:13">
      <c r="A1484" s="12">
        <v>40123</v>
      </c>
      <c r="B1484" s="12" t="s">
        <v>131</v>
      </c>
      <c r="C1484" s="18">
        <v>42398</v>
      </c>
      <c r="D1484" s="15">
        <v>0.84375</v>
      </c>
      <c r="E1484" s="15">
        <v>0.84791666666666676</v>
      </c>
      <c r="F1484" s="4">
        <v>42398.847916666666</v>
      </c>
      <c r="G1484">
        <v>62</v>
      </c>
      <c r="J1484">
        <v>16</v>
      </c>
      <c r="M1484" t="s">
        <v>144</v>
      </c>
    </row>
    <row r="1485" spans="1:13">
      <c r="A1485" s="12">
        <v>40123</v>
      </c>
      <c r="B1485" s="12" t="s">
        <v>131</v>
      </c>
      <c r="C1485" s="18">
        <v>42398</v>
      </c>
      <c r="D1485" s="15">
        <v>0.85416666666666663</v>
      </c>
      <c r="E1485" s="15">
        <v>0.85833333333333339</v>
      </c>
      <c r="F1485" s="4">
        <v>42398.85833333333</v>
      </c>
      <c r="G1485">
        <v>112</v>
      </c>
    </row>
    <row r="1486" spans="1:13">
      <c r="A1486" s="12">
        <v>40123</v>
      </c>
      <c r="B1486" s="12" t="s">
        <v>131</v>
      </c>
      <c r="C1486" s="18">
        <v>42398</v>
      </c>
      <c r="D1486" s="15">
        <v>0.90625</v>
      </c>
      <c r="E1486" s="15">
        <v>0.91041666666666676</v>
      </c>
      <c r="F1486" s="4">
        <v>42398.910416666666</v>
      </c>
      <c r="G1486">
        <v>70</v>
      </c>
      <c r="J1486">
        <v>16</v>
      </c>
      <c r="M1486" t="s">
        <v>140</v>
      </c>
    </row>
    <row r="1487" spans="1:13">
      <c r="A1487" s="12">
        <v>40123</v>
      </c>
      <c r="B1487" s="12" t="s">
        <v>131</v>
      </c>
      <c r="C1487" s="18">
        <v>42398</v>
      </c>
      <c r="D1487" s="15">
        <v>0.91666666666666663</v>
      </c>
      <c r="E1487" s="15">
        <v>0.92083333333333339</v>
      </c>
      <c r="F1487" s="4">
        <v>42398.92083333333</v>
      </c>
      <c r="G1487">
        <v>76</v>
      </c>
      <c r="J1487">
        <v>16</v>
      </c>
      <c r="M1487" t="s">
        <v>140</v>
      </c>
    </row>
    <row r="1488" spans="1:13">
      <c r="A1488" s="12">
        <v>40123</v>
      </c>
      <c r="B1488" s="12" t="s">
        <v>131</v>
      </c>
      <c r="C1488" s="18">
        <v>42398</v>
      </c>
      <c r="D1488" s="15">
        <v>0.92708333333333337</v>
      </c>
      <c r="E1488" s="15">
        <v>0.93125000000000002</v>
      </c>
      <c r="F1488" s="4">
        <v>42398.931250000001</v>
      </c>
      <c r="G1488">
        <v>143</v>
      </c>
    </row>
    <row r="1489" spans="1:13">
      <c r="A1489" s="12">
        <v>40123</v>
      </c>
      <c r="B1489" s="12" t="s">
        <v>131</v>
      </c>
      <c r="C1489" s="18">
        <v>42398</v>
      </c>
      <c r="D1489" s="15">
        <v>0.92708333333333337</v>
      </c>
      <c r="E1489" s="15">
        <v>0.93194444444444446</v>
      </c>
      <c r="F1489" s="4">
        <v>42398.931944444441</v>
      </c>
      <c r="G1489">
        <v>114</v>
      </c>
      <c r="I1489">
        <v>37</v>
      </c>
      <c r="M1489" t="s">
        <v>143</v>
      </c>
    </row>
    <row r="1490" spans="1:13">
      <c r="A1490" s="12">
        <v>40123</v>
      </c>
      <c r="B1490" s="12" t="s">
        <v>131</v>
      </c>
      <c r="C1490" s="18">
        <v>42398</v>
      </c>
      <c r="D1490" s="15">
        <v>0.9375</v>
      </c>
      <c r="E1490" s="15">
        <v>0.93333333333333324</v>
      </c>
      <c r="F1490" s="4">
        <v>42398.933333333334</v>
      </c>
      <c r="K1490">
        <v>2.1509999999999998</v>
      </c>
    </row>
    <row r="1491" spans="1:13">
      <c r="A1491" s="12">
        <v>40123</v>
      </c>
      <c r="B1491" s="12" t="s">
        <v>131</v>
      </c>
      <c r="C1491" s="18">
        <v>42398</v>
      </c>
      <c r="D1491" s="15">
        <v>0.95833333333333337</v>
      </c>
      <c r="E1491" s="15">
        <v>0.95833333333333337</v>
      </c>
      <c r="F1491" s="4">
        <v>42398.958333333336</v>
      </c>
      <c r="G1491">
        <v>156</v>
      </c>
    </row>
    <row r="1492" spans="1:13">
      <c r="A1492" s="12">
        <v>40123</v>
      </c>
      <c r="B1492" s="12" t="s">
        <v>131</v>
      </c>
      <c r="C1492" s="18">
        <v>42399</v>
      </c>
      <c r="D1492" s="15">
        <v>2.0833333333333332E-2</v>
      </c>
      <c r="E1492" s="15">
        <v>1.8055555555555557E-2</v>
      </c>
      <c r="F1492" s="4">
        <v>42399.018055555556</v>
      </c>
      <c r="G1492">
        <v>65</v>
      </c>
      <c r="J1492">
        <v>16</v>
      </c>
      <c r="M1492" t="s">
        <v>132</v>
      </c>
    </row>
    <row r="1493" spans="1:13">
      <c r="A1493" s="12">
        <v>40123</v>
      </c>
      <c r="B1493" s="12" t="s">
        <v>131</v>
      </c>
      <c r="C1493" s="18">
        <v>42399</v>
      </c>
      <c r="D1493" s="15">
        <v>3.125E-2</v>
      </c>
      <c r="E1493" s="15">
        <v>2.8472222222222222E-2</v>
      </c>
      <c r="F1493" s="4">
        <v>42399.02847222222</v>
      </c>
      <c r="G1493">
        <v>58</v>
      </c>
      <c r="J1493">
        <v>16</v>
      </c>
      <c r="M1493" t="s">
        <v>140</v>
      </c>
    </row>
    <row r="1494" spans="1:13">
      <c r="A1494" s="12">
        <v>40123</v>
      </c>
      <c r="B1494" s="12" t="s">
        <v>131</v>
      </c>
      <c r="C1494" s="18">
        <v>42399</v>
      </c>
      <c r="D1494" s="15">
        <v>4.1666666666666664E-2</v>
      </c>
      <c r="E1494" s="15">
        <v>3.888888888888889E-2</v>
      </c>
      <c r="F1494" s="4">
        <v>42399.038888888892</v>
      </c>
      <c r="G1494">
        <v>76</v>
      </c>
      <c r="J1494">
        <v>12</v>
      </c>
      <c r="M1494" t="s">
        <v>142</v>
      </c>
    </row>
    <row r="1495" spans="1:13">
      <c r="A1495" s="12">
        <v>40123</v>
      </c>
      <c r="B1495" s="12" t="s">
        <v>131</v>
      </c>
      <c r="C1495" s="18">
        <v>42399</v>
      </c>
      <c r="D1495" s="15">
        <v>5.2083333333333336E-2</v>
      </c>
      <c r="E1495" s="15">
        <v>4.9305555555555554E-2</v>
      </c>
      <c r="F1495" s="4">
        <v>42399.049305555556</v>
      </c>
      <c r="G1495">
        <v>150</v>
      </c>
      <c r="M1495" t="s">
        <v>141</v>
      </c>
    </row>
    <row r="1496" spans="1:13">
      <c r="A1496" s="12">
        <v>40123</v>
      </c>
      <c r="B1496" s="12" t="s">
        <v>131</v>
      </c>
      <c r="C1496" s="18">
        <v>42399</v>
      </c>
      <c r="D1496" s="15">
        <v>0.11458333333333333</v>
      </c>
      <c r="E1496" s="15">
        <v>0.1111111111111111</v>
      </c>
      <c r="F1496" s="4">
        <v>42399.111111111109</v>
      </c>
      <c r="G1496">
        <v>107</v>
      </c>
    </row>
    <row r="1497" spans="1:13">
      <c r="A1497" s="12">
        <v>40123</v>
      </c>
      <c r="B1497" s="12" t="s">
        <v>131</v>
      </c>
      <c r="C1497" s="18">
        <v>42399</v>
      </c>
      <c r="D1497" s="15">
        <v>0.125</v>
      </c>
      <c r="E1497" s="15">
        <v>0.12638888888888888</v>
      </c>
      <c r="F1497" s="4">
        <v>42399.126388888886</v>
      </c>
      <c r="G1497">
        <v>82</v>
      </c>
      <c r="J1497">
        <v>8</v>
      </c>
      <c r="M1497" t="s">
        <v>120</v>
      </c>
    </row>
    <row r="1498" spans="1:13">
      <c r="A1498" s="12">
        <v>40123</v>
      </c>
      <c r="B1498" s="12" t="s">
        <v>131</v>
      </c>
      <c r="C1498" s="18">
        <v>42399</v>
      </c>
      <c r="D1498" s="15">
        <v>0.22916666666666666</v>
      </c>
      <c r="E1498" s="15">
        <v>0.23124999999999998</v>
      </c>
      <c r="F1498" s="4">
        <v>42399.231249999997</v>
      </c>
      <c r="G1498">
        <v>64</v>
      </c>
      <c r="J1498">
        <v>16</v>
      </c>
      <c r="M1498" t="s">
        <v>140</v>
      </c>
    </row>
    <row r="1499" spans="1:13">
      <c r="A1499" s="12">
        <v>40123</v>
      </c>
      <c r="B1499" s="12" t="s">
        <v>131</v>
      </c>
      <c r="C1499" s="18">
        <v>42399</v>
      </c>
      <c r="D1499" s="15">
        <v>0.23958333333333334</v>
      </c>
      <c r="E1499" s="15">
        <v>0.24305555555555555</v>
      </c>
      <c r="F1499" s="4">
        <v>42399.243055555555</v>
      </c>
      <c r="G1499">
        <v>69</v>
      </c>
      <c r="J1499">
        <v>16</v>
      </c>
      <c r="M1499" t="s">
        <v>140</v>
      </c>
    </row>
    <row r="1500" spans="1:13">
      <c r="A1500" s="12">
        <v>40123</v>
      </c>
      <c r="B1500" s="12" t="s">
        <v>131</v>
      </c>
      <c r="C1500" s="18">
        <v>42399</v>
      </c>
      <c r="D1500" s="15">
        <v>0.25</v>
      </c>
      <c r="E1500" s="15">
        <v>0.25347222222222221</v>
      </c>
      <c r="F1500" s="4">
        <v>42399.253472222219</v>
      </c>
      <c r="G1500">
        <v>75</v>
      </c>
      <c r="J1500">
        <v>16</v>
      </c>
      <c r="M1500" t="s">
        <v>139</v>
      </c>
    </row>
    <row r="1501" spans="1:13">
      <c r="A1501" s="12">
        <v>40123</v>
      </c>
      <c r="B1501" s="12" t="s">
        <v>131</v>
      </c>
      <c r="C1501" s="18">
        <v>42399</v>
      </c>
      <c r="D1501" s="15">
        <v>0.26041666666666669</v>
      </c>
      <c r="E1501" s="15">
        <v>0.2638888888888889</v>
      </c>
      <c r="F1501" s="4">
        <v>42399.263888888891</v>
      </c>
      <c r="G1501">
        <v>138</v>
      </c>
    </row>
    <row r="1502" spans="1:13">
      <c r="A1502" s="12">
        <v>40123</v>
      </c>
      <c r="B1502" s="12" t="s">
        <v>131</v>
      </c>
      <c r="C1502" s="18">
        <v>42399</v>
      </c>
      <c r="D1502" s="15">
        <v>0.29166666666666669</v>
      </c>
      <c r="E1502" s="13"/>
      <c r="F1502" s="4">
        <v>42399.291666666664</v>
      </c>
      <c r="G1502">
        <v>264</v>
      </c>
    </row>
    <row r="1503" spans="1:13">
      <c r="A1503" s="12">
        <v>40123</v>
      </c>
      <c r="B1503" s="12" t="s">
        <v>131</v>
      </c>
      <c r="C1503" s="18">
        <v>42399</v>
      </c>
      <c r="D1503" s="15">
        <v>0.33333333333333331</v>
      </c>
      <c r="E1503" s="15">
        <v>0.35694444444444445</v>
      </c>
      <c r="F1503" s="4">
        <v>42399.356944444444</v>
      </c>
      <c r="H1503">
        <v>60</v>
      </c>
      <c r="I1503">
        <v>50</v>
      </c>
      <c r="K1503">
        <v>10.16</v>
      </c>
      <c r="M1503" t="s">
        <v>138</v>
      </c>
    </row>
    <row r="1504" spans="1:13">
      <c r="A1504" s="12">
        <v>40123</v>
      </c>
      <c r="B1504" s="12" t="s">
        <v>131</v>
      </c>
      <c r="C1504" s="18">
        <v>42399</v>
      </c>
      <c r="D1504" s="15">
        <v>0.33333333333333331</v>
      </c>
      <c r="E1504" s="15">
        <v>0.375</v>
      </c>
      <c r="F1504" s="4">
        <v>42399.375</v>
      </c>
      <c r="G1504">
        <v>363</v>
      </c>
      <c r="K1504">
        <v>4.29</v>
      </c>
      <c r="L1504">
        <v>0.3</v>
      </c>
      <c r="M1504" t="s">
        <v>137</v>
      </c>
    </row>
    <row r="1505" spans="1:13">
      <c r="A1505" s="12">
        <v>40123</v>
      </c>
      <c r="B1505" s="12" t="s">
        <v>131</v>
      </c>
      <c r="C1505" s="18">
        <v>42399</v>
      </c>
      <c r="D1505" s="15">
        <v>0.375</v>
      </c>
      <c r="E1505" s="15">
        <v>0.37847222222222227</v>
      </c>
      <c r="F1505" s="4">
        <v>42399.378472222219</v>
      </c>
      <c r="K1505">
        <v>3</v>
      </c>
      <c r="M1505" t="s">
        <v>136</v>
      </c>
    </row>
    <row r="1506" spans="1:13">
      <c r="A1506" s="12">
        <v>40123</v>
      </c>
      <c r="B1506" s="12" t="s">
        <v>131</v>
      </c>
      <c r="C1506" s="18">
        <v>42399</v>
      </c>
      <c r="D1506" s="15">
        <v>0.38541666666666669</v>
      </c>
      <c r="E1506" s="15">
        <v>0.38541666666666669</v>
      </c>
      <c r="F1506" s="4">
        <v>42399.385416666664</v>
      </c>
      <c r="K1506">
        <v>3</v>
      </c>
      <c r="M1506" t="s">
        <v>135</v>
      </c>
    </row>
    <row r="1507" spans="1:13">
      <c r="A1507" s="12">
        <v>40123</v>
      </c>
      <c r="B1507" s="12" t="s">
        <v>131</v>
      </c>
      <c r="C1507" s="18">
        <v>42399</v>
      </c>
      <c r="D1507" s="15">
        <v>0.41666666666666669</v>
      </c>
      <c r="E1507" s="15">
        <v>0.41250000000000003</v>
      </c>
      <c r="F1507" s="4">
        <v>42399.412499999999</v>
      </c>
      <c r="G1507">
        <v>327</v>
      </c>
      <c r="L1507">
        <v>0.1</v>
      </c>
    </row>
    <row r="1508" spans="1:13">
      <c r="A1508" s="12">
        <v>40123</v>
      </c>
      <c r="B1508" s="12" t="s">
        <v>131</v>
      </c>
      <c r="C1508" s="18">
        <v>42399</v>
      </c>
      <c r="D1508" s="15">
        <v>0.41666666666666669</v>
      </c>
      <c r="E1508" s="15">
        <v>0.4152777777777778</v>
      </c>
      <c r="F1508" s="4">
        <v>42399.415277777778</v>
      </c>
      <c r="M1508" t="s">
        <v>134</v>
      </c>
    </row>
    <row r="1509" spans="1:13">
      <c r="A1509" s="12">
        <v>40123</v>
      </c>
      <c r="B1509" s="12" t="s">
        <v>131</v>
      </c>
      <c r="C1509" s="18">
        <v>42399</v>
      </c>
      <c r="D1509" s="15">
        <v>0.41666666666666669</v>
      </c>
      <c r="E1509" s="15"/>
      <c r="F1509" s="4">
        <v>42399.416666666664</v>
      </c>
      <c r="M1509" t="s">
        <v>108</v>
      </c>
    </row>
    <row r="1510" spans="1:13">
      <c r="A1510" s="12">
        <v>40123</v>
      </c>
      <c r="B1510" s="12" t="s">
        <v>131</v>
      </c>
      <c r="C1510" s="18">
        <v>42399</v>
      </c>
      <c r="D1510" s="15">
        <v>0.41666666666666669</v>
      </c>
      <c r="E1510" s="15"/>
      <c r="F1510" s="4">
        <v>42399.416666666664</v>
      </c>
      <c r="M1510" t="s">
        <v>110</v>
      </c>
    </row>
    <row r="1511" spans="1:13">
      <c r="A1511" s="12">
        <v>40123</v>
      </c>
      <c r="B1511" s="12" t="s">
        <v>131</v>
      </c>
      <c r="C1511" s="18">
        <v>42399</v>
      </c>
      <c r="D1511" s="15">
        <v>0.41666666666666669</v>
      </c>
      <c r="E1511" s="15"/>
      <c r="F1511" s="4">
        <v>42399.416666666664</v>
      </c>
      <c r="M1511" t="s">
        <v>109</v>
      </c>
    </row>
    <row r="1512" spans="1:13">
      <c r="A1512" s="12">
        <v>40123</v>
      </c>
      <c r="B1512" s="12" t="s">
        <v>131</v>
      </c>
      <c r="C1512" s="18">
        <v>42399</v>
      </c>
      <c r="D1512" s="15">
        <v>0.41666666666666669</v>
      </c>
      <c r="E1512" s="15">
        <v>0.42083333333333334</v>
      </c>
      <c r="F1512" s="4">
        <v>42399.42083333333</v>
      </c>
      <c r="G1512">
        <v>327</v>
      </c>
      <c r="M1512" t="s">
        <v>111</v>
      </c>
    </row>
    <row r="1513" spans="1:13">
      <c r="A1513" s="12">
        <v>40123</v>
      </c>
      <c r="B1513" s="12" t="s">
        <v>131</v>
      </c>
      <c r="C1513" s="18">
        <v>42399</v>
      </c>
      <c r="D1513" s="15">
        <v>0.41666666666666669</v>
      </c>
      <c r="E1513" s="15">
        <v>0.42152777777777778</v>
      </c>
      <c r="F1513" s="4">
        <v>42399.421527777777</v>
      </c>
      <c r="M1513" t="s">
        <v>109</v>
      </c>
    </row>
    <row r="1514" spans="1:13">
      <c r="A1514" s="12">
        <v>40123</v>
      </c>
      <c r="B1514" s="12" t="s">
        <v>131</v>
      </c>
      <c r="C1514" s="18">
        <v>42399</v>
      </c>
      <c r="D1514" s="15">
        <v>0.41666666666666669</v>
      </c>
      <c r="E1514" s="15">
        <v>0.43194444444444446</v>
      </c>
      <c r="F1514" s="4">
        <v>42399.431944444441</v>
      </c>
      <c r="G1514">
        <v>248</v>
      </c>
      <c r="M1514" t="s">
        <v>108</v>
      </c>
    </row>
    <row r="1515" spans="1:13">
      <c r="A1515" s="12">
        <v>40123</v>
      </c>
      <c r="B1515" s="12" t="s">
        <v>131</v>
      </c>
      <c r="C1515" s="18">
        <v>42399</v>
      </c>
      <c r="D1515" s="15">
        <v>0.41666666666666669</v>
      </c>
      <c r="E1515" s="15">
        <v>0.44930555555555557</v>
      </c>
      <c r="F1515" s="4">
        <v>42399.449305555558</v>
      </c>
      <c r="G1515">
        <v>181</v>
      </c>
      <c r="M1515" t="s">
        <v>110</v>
      </c>
    </row>
    <row r="1516" spans="1:13">
      <c r="A1516" s="12">
        <v>40123</v>
      </c>
      <c r="B1516" s="12" t="s">
        <v>131</v>
      </c>
      <c r="C1516" s="18">
        <v>42399</v>
      </c>
      <c r="D1516" s="15">
        <v>0.41666666666666669</v>
      </c>
      <c r="E1516" s="15">
        <v>0.4597222222222222</v>
      </c>
      <c r="F1516" s="4">
        <v>42399.459722222222</v>
      </c>
      <c r="G1516">
        <v>125</v>
      </c>
      <c r="M1516" t="s">
        <v>109</v>
      </c>
    </row>
    <row r="1517" spans="1:13">
      <c r="A1517" s="12">
        <v>40123</v>
      </c>
      <c r="B1517" s="12" t="s">
        <v>131</v>
      </c>
      <c r="C1517" s="18">
        <v>42399</v>
      </c>
      <c r="D1517" s="15">
        <v>0.41666666666666669</v>
      </c>
      <c r="E1517" s="15">
        <v>0.49791666666666662</v>
      </c>
      <c r="F1517" s="4">
        <v>42399.497916666667</v>
      </c>
      <c r="G1517">
        <v>67</v>
      </c>
      <c r="M1517" t="s">
        <v>108</v>
      </c>
    </row>
    <row r="1518" spans="1:13">
      <c r="A1518" s="12">
        <v>40123</v>
      </c>
      <c r="B1518" s="12" t="s">
        <v>131</v>
      </c>
      <c r="C1518" s="18">
        <v>42399</v>
      </c>
      <c r="D1518" s="15">
        <v>0.41666666666666669</v>
      </c>
      <c r="E1518" s="15">
        <v>0.5</v>
      </c>
      <c r="F1518" s="4">
        <v>42399.5</v>
      </c>
      <c r="J1518">
        <v>16</v>
      </c>
      <c r="M1518" t="s">
        <v>132</v>
      </c>
    </row>
    <row r="1519" spans="1:13">
      <c r="A1519" s="12">
        <v>40123</v>
      </c>
      <c r="B1519" s="12" t="s">
        <v>131</v>
      </c>
      <c r="C1519" s="18">
        <v>42399</v>
      </c>
      <c r="D1519" s="15">
        <v>0.5</v>
      </c>
      <c r="E1519" s="13"/>
      <c r="F1519" s="4">
        <v>42399.5</v>
      </c>
      <c r="G1519">
        <v>130</v>
      </c>
    </row>
    <row r="1520" spans="1:13">
      <c r="A1520" s="12">
        <v>40123</v>
      </c>
      <c r="B1520" s="12" t="s">
        <v>131</v>
      </c>
      <c r="C1520" s="18">
        <v>42399</v>
      </c>
      <c r="D1520" s="15">
        <v>0.41666666666666669</v>
      </c>
      <c r="E1520" s="15">
        <v>0.51041666666666663</v>
      </c>
      <c r="F1520" s="4">
        <v>42399.510416666664</v>
      </c>
      <c r="G1520">
        <v>60</v>
      </c>
      <c r="J1520">
        <v>16</v>
      </c>
      <c r="M1520" t="s">
        <v>132</v>
      </c>
    </row>
    <row r="1521" spans="1:13">
      <c r="A1521" s="12">
        <v>40123</v>
      </c>
      <c r="B1521" s="12" t="s">
        <v>131</v>
      </c>
      <c r="C1521" s="18">
        <v>42399</v>
      </c>
      <c r="D1521" s="15">
        <v>0.5</v>
      </c>
      <c r="E1521" s="15">
        <v>0.52083333333333337</v>
      </c>
      <c r="F1521" s="4">
        <v>42399.520833333336</v>
      </c>
      <c r="H1521">
        <v>60</v>
      </c>
      <c r="I1521">
        <v>72</v>
      </c>
    </row>
    <row r="1522" spans="1:13">
      <c r="A1522" s="12">
        <v>40123</v>
      </c>
      <c r="B1522" s="12" t="s">
        <v>131</v>
      </c>
      <c r="C1522" s="18">
        <v>42399</v>
      </c>
      <c r="D1522" s="15">
        <v>0.5</v>
      </c>
      <c r="E1522" s="15">
        <v>0.52152777777777781</v>
      </c>
      <c r="F1522" s="4">
        <v>42399.521527777775</v>
      </c>
      <c r="L1522">
        <v>8.5500000000000007</v>
      </c>
    </row>
    <row r="1523" spans="1:13">
      <c r="A1523" s="12">
        <v>40123</v>
      </c>
      <c r="B1523" s="12" t="s">
        <v>131</v>
      </c>
      <c r="C1523" s="18">
        <v>42399</v>
      </c>
      <c r="D1523" s="15">
        <v>0.61458333333333337</v>
      </c>
      <c r="E1523" s="15">
        <v>0.61458333333333337</v>
      </c>
      <c r="F1523" s="4">
        <v>42399.614583333336</v>
      </c>
      <c r="G1523">
        <v>111</v>
      </c>
    </row>
    <row r="1524" spans="1:13">
      <c r="A1524" s="12">
        <v>40123</v>
      </c>
      <c r="B1524" s="12" t="s">
        <v>131</v>
      </c>
      <c r="C1524" s="18">
        <v>42399</v>
      </c>
      <c r="D1524" s="15">
        <v>0.64583333333333337</v>
      </c>
      <c r="E1524" s="15">
        <v>0.64583333333333337</v>
      </c>
      <c r="F1524" s="4">
        <v>42399.645833333336</v>
      </c>
      <c r="G1524">
        <v>59</v>
      </c>
      <c r="J1524">
        <v>16</v>
      </c>
      <c r="M1524" t="s">
        <v>133</v>
      </c>
    </row>
    <row r="1525" spans="1:13">
      <c r="A1525" s="12">
        <v>40123</v>
      </c>
      <c r="B1525" s="12" t="s">
        <v>131</v>
      </c>
      <c r="C1525" s="18">
        <v>42399</v>
      </c>
      <c r="D1525" s="15">
        <v>0.65625</v>
      </c>
      <c r="E1525" s="15">
        <v>0.65833333333333333</v>
      </c>
      <c r="F1525" s="4">
        <v>42399.658333333333</v>
      </c>
      <c r="G1525">
        <v>55</v>
      </c>
      <c r="J1525">
        <v>16</v>
      </c>
      <c r="M1525" t="s">
        <v>132</v>
      </c>
    </row>
    <row r="1526" spans="1:13">
      <c r="A1526" s="12">
        <v>40123</v>
      </c>
      <c r="B1526" s="12" t="s">
        <v>131</v>
      </c>
      <c r="C1526" s="18">
        <v>42399</v>
      </c>
      <c r="D1526" s="15">
        <v>0.66666666666666663</v>
      </c>
      <c r="E1526" s="15">
        <v>0.67013888888888884</v>
      </c>
      <c r="F1526" s="4">
        <v>42399.670138888891</v>
      </c>
      <c r="G1526">
        <v>92</v>
      </c>
    </row>
    <row r="1527" spans="1:13">
      <c r="A1527" s="11">
        <v>40123</v>
      </c>
      <c r="B1527" s="11" t="s">
        <v>27</v>
      </c>
      <c r="C1527" s="17">
        <v>42425</v>
      </c>
      <c r="D1527" s="16">
        <v>0.66666666666666663</v>
      </c>
      <c r="E1527" s="16">
        <v>0.6972222222222223</v>
      </c>
      <c r="F1527" s="4">
        <v>42425.697222222225</v>
      </c>
      <c r="G1527">
        <v>98</v>
      </c>
      <c r="L1527">
        <v>0.1</v>
      </c>
    </row>
    <row r="1528" spans="1:13">
      <c r="A1528" s="11">
        <v>40123</v>
      </c>
      <c r="B1528" s="8" t="s">
        <v>27</v>
      </c>
      <c r="C1528" s="10">
        <v>42425</v>
      </c>
      <c r="D1528" s="9">
        <v>0.66666666666666663</v>
      </c>
      <c r="E1528" s="9">
        <v>0.70416666666666661</v>
      </c>
      <c r="F1528" s="4">
        <v>42425.70416666667</v>
      </c>
      <c r="I1528">
        <v>21</v>
      </c>
    </row>
    <row r="1529" spans="1:13">
      <c r="A1529" s="11">
        <v>40123</v>
      </c>
      <c r="B1529" s="8" t="s">
        <v>27</v>
      </c>
      <c r="C1529" s="10">
        <v>42425</v>
      </c>
      <c r="D1529" s="9">
        <v>0.75</v>
      </c>
      <c r="E1529" s="9">
        <v>0.75694444444444453</v>
      </c>
      <c r="F1529" s="4">
        <v>42425.756944444445</v>
      </c>
      <c r="G1529">
        <v>139</v>
      </c>
      <c r="K1529">
        <v>7.51</v>
      </c>
    </row>
    <row r="1530" spans="1:13">
      <c r="A1530" s="11">
        <v>40123</v>
      </c>
      <c r="B1530" s="8" t="s">
        <v>27</v>
      </c>
      <c r="C1530" s="10">
        <v>42425</v>
      </c>
      <c r="D1530" s="9">
        <v>0.75</v>
      </c>
      <c r="E1530" s="9">
        <v>0.75763888888888886</v>
      </c>
      <c r="F1530" s="4">
        <v>42425.757638888892</v>
      </c>
      <c r="H1530">
        <v>60</v>
      </c>
      <c r="I1530">
        <v>101.4</v>
      </c>
    </row>
    <row r="1531" spans="1:13">
      <c r="A1531" s="11">
        <v>40123</v>
      </c>
      <c r="B1531" s="8" t="s">
        <v>27</v>
      </c>
      <c r="C1531" s="10">
        <v>42425</v>
      </c>
      <c r="D1531" s="9">
        <v>0.91666666666666663</v>
      </c>
      <c r="E1531" s="9">
        <v>0.92013888888888884</v>
      </c>
      <c r="F1531" s="4">
        <v>42425.920138888891</v>
      </c>
      <c r="G1531">
        <v>182</v>
      </c>
      <c r="K1531">
        <v>5.08</v>
      </c>
    </row>
    <row r="1532" spans="1:13">
      <c r="A1532" s="11">
        <v>40123</v>
      </c>
      <c r="B1532" s="8" t="s">
        <v>27</v>
      </c>
      <c r="C1532" s="10">
        <v>42425</v>
      </c>
      <c r="D1532" s="9">
        <v>0.91666666666666663</v>
      </c>
      <c r="E1532" s="9">
        <v>0.92152777777777783</v>
      </c>
      <c r="F1532" s="4">
        <v>42425.921527777777</v>
      </c>
      <c r="I1532">
        <v>32</v>
      </c>
      <c r="M1532" t="s">
        <v>130</v>
      </c>
    </row>
    <row r="1533" spans="1:13">
      <c r="A1533" s="11">
        <v>40123</v>
      </c>
      <c r="B1533" s="8" t="s">
        <v>27</v>
      </c>
      <c r="C1533" s="10">
        <v>42425</v>
      </c>
      <c r="D1533" s="9">
        <v>0.95833333333333337</v>
      </c>
      <c r="E1533" s="9">
        <v>0.96319444444444446</v>
      </c>
      <c r="F1533" s="4">
        <v>42425.963194444441</v>
      </c>
      <c r="G1533">
        <v>194</v>
      </c>
    </row>
    <row r="1534" spans="1:13">
      <c r="A1534" s="11">
        <v>40123</v>
      </c>
      <c r="B1534" s="8" t="s">
        <v>27</v>
      </c>
      <c r="C1534" s="10">
        <v>42426</v>
      </c>
      <c r="D1534" s="15">
        <v>0.14583333333333334</v>
      </c>
      <c r="E1534" s="9">
        <v>0.14652777777777778</v>
      </c>
      <c r="F1534" s="4">
        <v>42426.146527777775</v>
      </c>
      <c r="G1534">
        <v>66</v>
      </c>
    </row>
    <row r="1535" spans="1:13">
      <c r="A1535" s="11">
        <v>40123</v>
      </c>
      <c r="B1535" s="8" t="s">
        <v>27</v>
      </c>
      <c r="C1535" s="10">
        <v>42426</v>
      </c>
      <c r="D1535" s="15">
        <v>0.14583333333333334</v>
      </c>
      <c r="E1535" s="9">
        <v>0.14722222222222223</v>
      </c>
      <c r="F1535" s="4">
        <v>42426.147222222222</v>
      </c>
      <c r="J1535">
        <v>16</v>
      </c>
      <c r="M1535" t="s">
        <v>129</v>
      </c>
    </row>
    <row r="1536" spans="1:13">
      <c r="A1536" s="11">
        <v>40123</v>
      </c>
      <c r="B1536" s="8" t="s">
        <v>27</v>
      </c>
      <c r="C1536" s="10">
        <v>42426</v>
      </c>
      <c r="D1536" s="9">
        <v>0.15625</v>
      </c>
      <c r="E1536" s="9">
        <v>0.15694444444444444</v>
      </c>
      <c r="F1536" s="4">
        <v>42426.156944444447</v>
      </c>
      <c r="G1536">
        <v>81</v>
      </c>
    </row>
    <row r="1537" spans="1:13">
      <c r="A1537" s="11">
        <v>40123</v>
      </c>
      <c r="B1537" s="8" t="s">
        <v>27</v>
      </c>
      <c r="C1537" s="10">
        <v>42426</v>
      </c>
      <c r="D1537" s="9">
        <v>0.15625</v>
      </c>
      <c r="E1537" s="9">
        <v>0.15763888888888888</v>
      </c>
      <c r="F1537" s="4">
        <v>42426.157638888886</v>
      </c>
      <c r="J1537">
        <v>8</v>
      </c>
      <c r="M1537" t="s">
        <v>120</v>
      </c>
    </row>
    <row r="1538" spans="1:13">
      <c r="A1538" s="11">
        <v>40123</v>
      </c>
      <c r="B1538" s="8" t="s">
        <v>27</v>
      </c>
      <c r="C1538" s="10">
        <v>42426</v>
      </c>
      <c r="D1538" s="9">
        <v>0.16666666666666666</v>
      </c>
      <c r="E1538" s="9">
        <v>0.16805555555555554</v>
      </c>
      <c r="F1538" s="4">
        <v>42426.168055555558</v>
      </c>
      <c r="G1538">
        <v>93</v>
      </c>
      <c r="J1538">
        <v>4</v>
      </c>
      <c r="M1538" t="s">
        <v>128</v>
      </c>
    </row>
    <row r="1539" spans="1:13">
      <c r="A1539" s="11">
        <v>40123</v>
      </c>
      <c r="B1539" s="8" t="s">
        <v>27</v>
      </c>
      <c r="C1539" s="10">
        <v>42426</v>
      </c>
      <c r="D1539" s="9">
        <v>0.17708333333333334</v>
      </c>
      <c r="E1539" s="8"/>
      <c r="F1539" s="4">
        <v>42426.177083333336</v>
      </c>
      <c r="M1539" t="s">
        <v>127</v>
      </c>
    </row>
    <row r="1540" spans="1:13">
      <c r="A1540" s="11">
        <v>40123</v>
      </c>
      <c r="B1540" s="8" t="s">
        <v>27</v>
      </c>
      <c r="C1540" s="10">
        <v>42426</v>
      </c>
      <c r="D1540" s="9">
        <v>0.1875</v>
      </c>
      <c r="E1540" s="16">
        <v>0.18680555555555556</v>
      </c>
      <c r="F1540" s="4">
        <v>42426.186805555553</v>
      </c>
      <c r="M1540" t="s">
        <v>126</v>
      </c>
    </row>
    <row r="1541" spans="1:13">
      <c r="A1541" s="11">
        <v>40123</v>
      </c>
      <c r="B1541" s="8" t="s">
        <v>27</v>
      </c>
      <c r="C1541" s="10">
        <v>42426</v>
      </c>
      <c r="D1541" s="9">
        <v>0.29166666666666669</v>
      </c>
      <c r="E1541" s="14"/>
      <c r="F1541" s="4">
        <v>42426.291666666664</v>
      </c>
      <c r="G1541">
        <v>242</v>
      </c>
    </row>
    <row r="1542" spans="1:13">
      <c r="A1542" s="11">
        <v>40123</v>
      </c>
      <c r="B1542" s="8" t="s">
        <v>27</v>
      </c>
      <c r="C1542" s="10">
        <v>42426</v>
      </c>
      <c r="D1542" s="9">
        <v>0.33333333333333331</v>
      </c>
      <c r="E1542" s="9">
        <v>0.33402777777777781</v>
      </c>
      <c r="F1542" s="4">
        <v>42426.334027777775</v>
      </c>
      <c r="K1542">
        <v>10.79</v>
      </c>
    </row>
    <row r="1543" spans="1:13">
      <c r="A1543" s="11">
        <v>40123</v>
      </c>
      <c r="B1543" s="8" t="s">
        <v>27</v>
      </c>
      <c r="C1543" s="10">
        <v>42426</v>
      </c>
      <c r="D1543" s="9">
        <v>0.33333333333333331</v>
      </c>
      <c r="E1543" s="9">
        <v>0.3354166666666667</v>
      </c>
      <c r="F1543" s="4">
        <v>42426.335416666669</v>
      </c>
      <c r="H1543">
        <v>45</v>
      </c>
      <c r="I1543">
        <v>50.1</v>
      </c>
    </row>
    <row r="1544" spans="1:13">
      <c r="A1544" s="11">
        <v>40123</v>
      </c>
      <c r="B1544" s="8" t="s">
        <v>27</v>
      </c>
      <c r="C1544" s="10">
        <v>42426</v>
      </c>
      <c r="D1544" s="9">
        <v>0.35416666666666669</v>
      </c>
      <c r="E1544" s="9">
        <v>0.35416666666666669</v>
      </c>
      <c r="F1544" s="4">
        <v>42426.354166666664</v>
      </c>
      <c r="G1544">
        <v>320</v>
      </c>
    </row>
    <row r="1545" spans="1:13">
      <c r="A1545" s="11">
        <v>40123</v>
      </c>
      <c r="B1545" s="8" t="s">
        <v>27</v>
      </c>
      <c r="C1545" s="10">
        <v>42426</v>
      </c>
      <c r="D1545" s="9">
        <v>0.38541666666666669</v>
      </c>
      <c r="E1545" s="9">
        <v>0.38541666666666669</v>
      </c>
      <c r="F1545" s="4">
        <v>42426.385416666664</v>
      </c>
      <c r="G1545">
        <v>342</v>
      </c>
      <c r="L1545">
        <v>0.1</v>
      </c>
    </row>
    <row r="1546" spans="1:13">
      <c r="A1546" s="11">
        <v>40123</v>
      </c>
      <c r="B1546" s="8" t="s">
        <v>27</v>
      </c>
      <c r="C1546" s="10">
        <v>42426</v>
      </c>
      <c r="D1546" s="9">
        <v>0.42708333333333331</v>
      </c>
      <c r="E1546" s="9">
        <v>0.42986111111111108</v>
      </c>
      <c r="F1546" s="4">
        <v>42426.429861111108</v>
      </c>
      <c r="G1546">
        <v>249</v>
      </c>
    </row>
    <row r="1547" spans="1:13">
      <c r="A1547" s="11">
        <v>40123</v>
      </c>
      <c r="B1547" s="8" t="s">
        <v>27</v>
      </c>
      <c r="C1547" s="10">
        <v>42426</v>
      </c>
      <c r="D1547" s="9">
        <v>0.45833333333333331</v>
      </c>
      <c r="E1547" s="9">
        <v>0.45902777777777781</v>
      </c>
      <c r="F1547" s="4">
        <v>42426.459027777775</v>
      </c>
      <c r="G1547">
        <v>202</v>
      </c>
      <c r="M1547" t="s">
        <v>111</v>
      </c>
    </row>
    <row r="1548" spans="1:13">
      <c r="A1548" s="11">
        <v>40123</v>
      </c>
      <c r="B1548" s="8" t="s">
        <v>27</v>
      </c>
      <c r="C1548" s="10">
        <v>42426</v>
      </c>
      <c r="D1548" s="9">
        <v>0.45833333333333331</v>
      </c>
      <c r="E1548" s="9">
        <v>0.4597222222222222</v>
      </c>
      <c r="F1548" s="4">
        <v>42426.459722222222</v>
      </c>
      <c r="M1548" t="s">
        <v>109</v>
      </c>
    </row>
    <row r="1549" spans="1:13">
      <c r="A1549" s="11">
        <v>40123</v>
      </c>
      <c r="B1549" s="8" t="s">
        <v>27</v>
      </c>
      <c r="C1549" s="10">
        <v>42426</v>
      </c>
      <c r="D1549" s="9">
        <v>0.45833333333333331</v>
      </c>
      <c r="E1549" s="9">
        <v>0.47013888888888888</v>
      </c>
      <c r="F1549" s="4">
        <v>42426.470138888886</v>
      </c>
      <c r="G1549">
        <v>158</v>
      </c>
      <c r="M1549" t="s">
        <v>108</v>
      </c>
    </row>
    <row r="1550" spans="1:13">
      <c r="A1550" s="11">
        <v>40123</v>
      </c>
      <c r="B1550" s="8" t="s">
        <v>27</v>
      </c>
      <c r="C1550" s="10">
        <v>42426</v>
      </c>
      <c r="D1550" s="9">
        <v>0.45833333333333331</v>
      </c>
      <c r="E1550" s="9">
        <v>0.47291666666666665</v>
      </c>
      <c r="F1550" s="4">
        <v>42426.472916666666</v>
      </c>
      <c r="M1550" t="s">
        <v>110</v>
      </c>
    </row>
    <row r="1551" spans="1:13">
      <c r="A1551" s="11">
        <v>40123</v>
      </c>
      <c r="B1551" s="8" t="s">
        <v>27</v>
      </c>
      <c r="C1551" s="10">
        <v>42426</v>
      </c>
      <c r="D1551" s="9">
        <v>0.45833333333333331</v>
      </c>
      <c r="E1551" s="9">
        <v>0.47361111111111115</v>
      </c>
      <c r="F1551" s="4">
        <v>42426.473611111112</v>
      </c>
      <c r="G1551">
        <v>165</v>
      </c>
      <c r="M1551" t="s">
        <v>109</v>
      </c>
    </row>
    <row r="1552" spans="1:13">
      <c r="A1552" s="11">
        <v>40123</v>
      </c>
      <c r="B1552" s="8" t="s">
        <v>27</v>
      </c>
      <c r="C1552" s="10">
        <v>42426</v>
      </c>
      <c r="D1552" s="9">
        <v>0.45833333333333331</v>
      </c>
      <c r="E1552" s="9">
        <v>0.48402777777777778</v>
      </c>
      <c r="F1552" s="4">
        <v>42426.484027777777</v>
      </c>
      <c r="G1552">
        <v>113</v>
      </c>
      <c r="M1552" t="s">
        <v>108</v>
      </c>
    </row>
    <row r="1553" spans="1:13">
      <c r="A1553" s="11">
        <v>40123</v>
      </c>
      <c r="B1553" s="8" t="s">
        <v>27</v>
      </c>
      <c r="C1553" s="10">
        <v>42426</v>
      </c>
      <c r="D1553" s="9">
        <v>0.45833333333333331</v>
      </c>
      <c r="E1553" s="9">
        <v>0.48680555555555555</v>
      </c>
      <c r="F1553" s="4">
        <v>42426.486805555556</v>
      </c>
      <c r="M1553" t="s">
        <v>110</v>
      </c>
    </row>
    <row r="1554" spans="1:13">
      <c r="A1554" s="11">
        <v>40123</v>
      </c>
      <c r="B1554" s="8" t="s">
        <v>27</v>
      </c>
      <c r="C1554" s="10">
        <v>42426</v>
      </c>
      <c r="D1554" s="9">
        <v>0.45833333333333331</v>
      </c>
      <c r="E1554" s="9">
        <v>0.48749999999999999</v>
      </c>
      <c r="F1554" s="4">
        <v>42426.487500000003</v>
      </c>
      <c r="G1554">
        <v>114</v>
      </c>
      <c r="M1554" t="s">
        <v>109</v>
      </c>
    </row>
    <row r="1555" spans="1:13">
      <c r="A1555" s="11">
        <v>40123</v>
      </c>
      <c r="B1555" s="8" t="s">
        <v>27</v>
      </c>
      <c r="C1555" s="10">
        <v>42426</v>
      </c>
      <c r="D1555" s="9">
        <v>0.45833333333333331</v>
      </c>
      <c r="E1555" s="9">
        <v>0.49791666666666662</v>
      </c>
      <c r="F1555" s="4">
        <v>42426.497916666667</v>
      </c>
      <c r="G1555">
        <v>94</v>
      </c>
      <c r="J1555">
        <v>4</v>
      </c>
      <c r="M1555" t="s">
        <v>125</v>
      </c>
    </row>
    <row r="1556" spans="1:13">
      <c r="A1556" s="11">
        <v>40123</v>
      </c>
      <c r="B1556" s="8" t="s">
        <v>27</v>
      </c>
      <c r="C1556" s="10">
        <v>42426</v>
      </c>
      <c r="D1556" s="9">
        <v>0.51041666666666663</v>
      </c>
      <c r="E1556" s="9">
        <v>0.50972222222222219</v>
      </c>
      <c r="F1556" s="4">
        <v>42426.509722222225</v>
      </c>
      <c r="G1556">
        <v>88</v>
      </c>
      <c r="J1556">
        <v>8</v>
      </c>
      <c r="M1556" t="s">
        <v>120</v>
      </c>
    </row>
    <row r="1557" spans="1:13">
      <c r="A1557" s="11">
        <v>40123</v>
      </c>
      <c r="B1557" s="8" t="s">
        <v>27</v>
      </c>
      <c r="C1557" s="10">
        <v>42426</v>
      </c>
      <c r="D1557" s="9">
        <v>0.52083333333333337</v>
      </c>
      <c r="E1557" s="9">
        <v>0.52152777777777781</v>
      </c>
      <c r="F1557" s="4">
        <v>42426.521527777775</v>
      </c>
      <c r="G1557">
        <v>105</v>
      </c>
    </row>
    <row r="1558" spans="1:13">
      <c r="A1558" s="11">
        <v>40123</v>
      </c>
      <c r="B1558" s="8" t="s">
        <v>27</v>
      </c>
      <c r="C1558" s="10">
        <v>42426</v>
      </c>
      <c r="D1558" s="9">
        <v>0.5</v>
      </c>
      <c r="E1558" s="9">
        <v>0.54583333333333328</v>
      </c>
      <c r="F1558" s="4">
        <v>42426.54583333333</v>
      </c>
      <c r="G1558">
        <v>86</v>
      </c>
      <c r="J1558">
        <v>8</v>
      </c>
      <c r="M1558" t="s">
        <v>120</v>
      </c>
    </row>
    <row r="1559" spans="1:13">
      <c r="A1559" s="11">
        <v>40123</v>
      </c>
      <c r="B1559" s="8" t="s">
        <v>27</v>
      </c>
      <c r="C1559" s="10">
        <v>42426</v>
      </c>
      <c r="D1559" s="9">
        <v>0.5</v>
      </c>
      <c r="E1559" s="9">
        <v>0.54722222222222217</v>
      </c>
      <c r="F1559" s="4">
        <v>42426.547222222223</v>
      </c>
      <c r="K1559">
        <v>5.1839000000000004</v>
      </c>
    </row>
    <row r="1560" spans="1:13">
      <c r="A1560" s="11">
        <v>40123</v>
      </c>
      <c r="B1560" s="8" t="s">
        <v>27</v>
      </c>
      <c r="C1560" s="10">
        <v>42426</v>
      </c>
      <c r="D1560" s="9">
        <v>0.5</v>
      </c>
      <c r="E1560" s="9">
        <v>0.54791666666666672</v>
      </c>
      <c r="F1560" s="4">
        <v>42426.54791666667</v>
      </c>
      <c r="H1560">
        <v>52</v>
      </c>
      <c r="I1560">
        <v>72</v>
      </c>
    </row>
    <row r="1561" spans="1:13">
      <c r="A1561" s="11">
        <v>40123</v>
      </c>
      <c r="B1561" s="8" t="s">
        <v>27</v>
      </c>
      <c r="C1561" s="10">
        <v>42426</v>
      </c>
      <c r="D1561" s="15">
        <v>0.75</v>
      </c>
      <c r="E1561" s="15">
        <v>0.75277777777777777</v>
      </c>
      <c r="F1561" s="4">
        <v>42426.75277777778</v>
      </c>
      <c r="G1561">
        <v>64</v>
      </c>
      <c r="H1561">
        <v>64</v>
      </c>
      <c r="I1561">
        <v>101.39</v>
      </c>
      <c r="J1561">
        <v>16</v>
      </c>
      <c r="M1561" t="s">
        <v>124</v>
      </c>
    </row>
    <row r="1562" spans="1:13">
      <c r="A1562" s="11">
        <v>40123</v>
      </c>
      <c r="B1562" s="8" t="s">
        <v>27</v>
      </c>
      <c r="C1562" s="10">
        <v>42426</v>
      </c>
      <c r="D1562" s="9">
        <v>0.75</v>
      </c>
      <c r="E1562" s="9">
        <v>0.75347222222222221</v>
      </c>
      <c r="F1562" s="4">
        <v>42426.753472222219</v>
      </c>
      <c r="K1562">
        <v>6.4253</v>
      </c>
    </row>
    <row r="1563" spans="1:13">
      <c r="A1563" s="11">
        <v>40123</v>
      </c>
      <c r="B1563" s="8" t="s">
        <v>27</v>
      </c>
      <c r="C1563" s="10">
        <v>42426</v>
      </c>
      <c r="D1563" s="9">
        <v>0.83333333333333337</v>
      </c>
      <c r="E1563" s="9">
        <v>0.83680555555555547</v>
      </c>
      <c r="F1563" s="4">
        <v>42426.836805555555</v>
      </c>
      <c r="G1563">
        <v>180</v>
      </c>
      <c r="M1563" t="s">
        <v>123</v>
      </c>
    </row>
    <row r="1564" spans="1:13">
      <c r="A1564" s="11">
        <v>40123</v>
      </c>
      <c r="B1564" s="8" t="s">
        <v>27</v>
      </c>
      <c r="C1564" s="10">
        <v>42426</v>
      </c>
      <c r="D1564" s="9">
        <v>0.875</v>
      </c>
      <c r="E1564" s="9">
        <v>0.875</v>
      </c>
      <c r="F1564" s="4">
        <v>42426.875</v>
      </c>
      <c r="G1564">
        <v>69</v>
      </c>
      <c r="J1564">
        <v>16</v>
      </c>
      <c r="M1564" t="s">
        <v>122</v>
      </c>
    </row>
    <row r="1565" spans="1:13">
      <c r="A1565" s="11">
        <v>40123</v>
      </c>
      <c r="B1565" s="8" t="s">
        <v>27</v>
      </c>
      <c r="C1565" s="10">
        <v>42426</v>
      </c>
      <c r="D1565" s="9">
        <v>0.88541666666666663</v>
      </c>
      <c r="E1565" s="9">
        <v>0.88611111111111107</v>
      </c>
      <c r="F1565" s="4">
        <v>42426.886111111111</v>
      </c>
      <c r="G1565">
        <v>55</v>
      </c>
    </row>
    <row r="1566" spans="1:13">
      <c r="A1566" s="11">
        <v>40123</v>
      </c>
      <c r="B1566" s="8" t="s">
        <v>27</v>
      </c>
      <c r="C1566" s="10">
        <v>42426</v>
      </c>
      <c r="D1566" s="9">
        <v>0.88541666666666663</v>
      </c>
      <c r="E1566" s="9">
        <v>0.88680555555555562</v>
      </c>
      <c r="F1566" s="4">
        <v>42426.886805555558</v>
      </c>
      <c r="J1566">
        <v>16</v>
      </c>
      <c r="M1566" t="s">
        <v>121</v>
      </c>
    </row>
    <row r="1567" spans="1:13">
      <c r="A1567" s="11">
        <v>40123</v>
      </c>
      <c r="B1567" s="8" t="s">
        <v>27</v>
      </c>
      <c r="C1567" s="10">
        <v>42426</v>
      </c>
      <c r="D1567" s="9">
        <v>0.89583333333333337</v>
      </c>
      <c r="E1567" s="9">
        <v>0.89722222222222225</v>
      </c>
      <c r="F1567" s="4">
        <v>42426.897222222222</v>
      </c>
      <c r="G1567">
        <v>85</v>
      </c>
    </row>
    <row r="1568" spans="1:13">
      <c r="A1568" s="11">
        <v>40123</v>
      </c>
      <c r="B1568" s="8" t="s">
        <v>27</v>
      </c>
      <c r="C1568" s="10">
        <v>42426</v>
      </c>
      <c r="D1568" s="9">
        <v>0.89583333333333337</v>
      </c>
      <c r="E1568" s="9">
        <v>0.8979166666666667</v>
      </c>
      <c r="F1568" s="4">
        <v>42426.897916666669</v>
      </c>
      <c r="J1568">
        <v>8</v>
      </c>
      <c r="M1568" t="s">
        <v>120</v>
      </c>
    </row>
    <row r="1569" spans="1:13">
      <c r="A1569" s="11">
        <v>40123</v>
      </c>
      <c r="B1569" s="8" t="s">
        <v>27</v>
      </c>
      <c r="C1569" s="10">
        <v>42426</v>
      </c>
      <c r="D1569" s="9">
        <v>0.91666666666666663</v>
      </c>
      <c r="E1569" s="9">
        <v>0.92847222222222225</v>
      </c>
      <c r="F1569" s="4">
        <v>42426.928472222222</v>
      </c>
      <c r="G1569">
        <v>159</v>
      </c>
      <c r="M1569" t="s">
        <v>119</v>
      </c>
    </row>
    <row r="1570" spans="1:13">
      <c r="A1570" s="11">
        <v>40123</v>
      </c>
      <c r="B1570" s="8" t="s">
        <v>27</v>
      </c>
      <c r="C1570" s="10">
        <v>42426</v>
      </c>
      <c r="D1570" s="9">
        <v>0.91666666666666663</v>
      </c>
      <c r="E1570" s="9">
        <v>0.93055555555555547</v>
      </c>
      <c r="F1570" s="4">
        <v>42426.930555555555</v>
      </c>
      <c r="K1570">
        <v>4.0557999999999996</v>
      </c>
    </row>
    <row r="1571" spans="1:13">
      <c r="A1571" s="11">
        <v>40123</v>
      </c>
      <c r="B1571" s="8" t="s">
        <v>27</v>
      </c>
      <c r="C1571" s="10">
        <v>42426</v>
      </c>
      <c r="D1571" s="9">
        <v>0.91666666666666663</v>
      </c>
      <c r="E1571" s="9">
        <v>0.93125000000000002</v>
      </c>
      <c r="F1571" s="4">
        <v>42426.931250000001</v>
      </c>
      <c r="I1571">
        <v>37</v>
      </c>
      <c r="M1571" t="s">
        <v>118</v>
      </c>
    </row>
    <row r="1572" spans="1:13">
      <c r="A1572" s="11">
        <v>40123</v>
      </c>
      <c r="B1572" s="8" t="s">
        <v>27</v>
      </c>
      <c r="C1572" s="10">
        <v>42426</v>
      </c>
      <c r="D1572" s="9">
        <v>0.94791666666666663</v>
      </c>
      <c r="E1572" s="9">
        <v>0.94791666666666663</v>
      </c>
      <c r="F1572" s="4">
        <v>42426.947916666664</v>
      </c>
      <c r="M1572" t="s">
        <v>117</v>
      </c>
    </row>
    <row r="1573" spans="1:13">
      <c r="A1573" s="11">
        <v>40123</v>
      </c>
      <c r="B1573" s="8" t="s">
        <v>27</v>
      </c>
      <c r="C1573" s="10">
        <v>42426</v>
      </c>
      <c r="D1573" s="9">
        <v>0.95833333333333337</v>
      </c>
      <c r="E1573" s="9">
        <v>0.95763888888888893</v>
      </c>
      <c r="F1573" s="4">
        <v>42426.957638888889</v>
      </c>
      <c r="M1573" t="s">
        <v>116</v>
      </c>
    </row>
    <row r="1574" spans="1:13">
      <c r="A1574" s="11">
        <v>40123</v>
      </c>
      <c r="B1574" s="8" t="s">
        <v>27</v>
      </c>
      <c r="C1574" s="10">
        <v>42427</v>
      </c>
      <c r="D1574" s="14"/>
      <c r="E1574" s="13">
        <v>4.1666666666666664E-2</v>
      </c>
      <c r="F1574" s="4">
        <v>42427.041666666664</v>
      </c>
      <c r="G1574">
        <v>104</v>
      </c>
      <c r="L1574">
        <v>0.1</v>
      </c>
    </row>
    <row r="1575" spans="1:13">
      <c r="A1575" s="11">
        <v>40123</v>
      </c>
      <c r="B1575" s="8" t="s">
        <v>27</v>
      </c>
      <c r="C1575" s="10">
        <v>42427</v>
      </c>
      <c r="D1575" s="9">
        <v>0.26041666666666669</v>
      </c>
      <c r="E1575" s="9">
        <v>0.2638888888888889</v>
      </c>
      <c r="F1575" s="4">
        <v>42427.263888888891</v>
      </c>
      <c r="M1575" t="s">
        <v>115</v>
      </c>
    </row>
    <row r="1576" spans="1:13">
      <c r="A1576" s="11">
        <v>40123</v>
      </c>
      <c r="B1576" s="8" t="s">
        <v>27</v>
      </c>
      <c r="C1576" s="10">
        <v>42427</v>
      </c>
      <c r="D1576" s="9">
        <v>0.27083333333333331</v>
      </c>
      <c r="E1576" s="9">
        <v>0.27083333333333331</v>
      </c>
      <c r="F1576" s="4">
        <v>42427.270833333336</v>
      </c>
      <c r="G1576">
        <v>226</v>
      </c>
      <c r="M1576" t="s">
        <v>114</v>
      </c>
    </row>
    <row r="1577" spans="1:13">
      <c r="A1577" s="11">
        <v>40123</v>
      </c>
      <c r="B1577" s="8" t="s">
        <v>27</v>
      </c>
      <c r="C1577" s="10">
        <v>42427</v>
      </c>
      <c r="D1577" s="9">
        <v>0.29166666666666669</v>
      </c>
      <c r="E1577" s="9">
        <v>0.28819444444444448</v>
      </c>
      <c r="F1577" s="4">
        <v>42427.288194444445</v>
      </c>
      <c r="M1577" t="s">
        <v>113</v>
      </c>
    </row>
    <row r="1578" spans="1:13">
      <c r="A1578" s="11">
        <v>40123</v>
      </c>
      <c r="B1578" s="8" t="s">
        <v>27</v>
      </c>
      <c r="C1578" s="10">
        <v>42427</v>
      </c>
      <c r="D1578" s="9">
        <v>0.29166666666666669</v>
      </c>
      <c r="E1578" s="9">
        <v>0.29166666666666669</v>
      </c>
      <c r="F1578" s="4">
        <v>42427.291666666664</v>
      </c>
      <c r="G1578">
        <v>271</v>
      </c>
      <c r="K1578">
        <v>5.5</v>
      </c>
      <c r="M1578" t="s">
        <v>112</v>
      </c>
    </row>
    <row r="1579" spans="1:13">
      <c r="A1579" s="11">
        <v>40123</v>
      </c>
      <c r="B1579" s="8" t="s">
        <v>27</v>
      </c>
      <c r="C1579" s="10">
        <v>42427</v>
      </c>
      <c r="D1579" s="9">
        <v>0.33333333333333331</v>
      </c>
      <c r="E1579" s="9">
        <v>0.35833333333333334</v>
      </c>
      <c r="F1579" s="4">
        <v>42427.35833333333</v>
      </c>
      <c r="G1579">
        <v>238</v>
      </c>
      <c r="K1579">
        <v>9.7100000000000009</v>
      </c>
    </row>
    <row r="1580" spans="1:13">
      <c r="A1580" s="11">
        <v>40123</v>
      </c>
      <c r="B1580" s="8" t="s">
        <v>27</v>
      </c>
      <c r="C1580" s="10">
        <v>42427</v>
      </c>
      <c r="D1580" s="9">
        <v>0.33333333333333331</v>
      </c>
      <c r="E1580" s="9">
        <v>0.35972222222222222</v>
      </c>
      <c r="F1580" s="4">
        <v>42427.359722222223</v>
      </c>
      <c r="H1580">
        <v>60</v>
      </c>
      <c r="I1580">
        <v>50</v>
      </c>
    </row>
    <row r="1581" spans="1:13">
      <c r="A1581" s="11">
        <v>40123</v>
      </c>
      <c r="B1581" s="8" t="s">
        <v>27</v>
      </c>
      <c r="C1581" s="10">
        <v>42427</v>
      </c>
      <c r="D1581" s="9">
        <v>0.40625</v>
      </c>
      <c r="E1581" s="9">
        <v>0.39652777777777781</v>
      </c>
      <c r="F1581" s="4">
        <v>42427.396527777775</v>
      </c>
      <c r="G1581">
        <v>292</v>
      </c>
    </row>
    <row r="1582" spans="1:13">
      <c r="A1582" s="11">
        <v>40123</v>
      </c>
      <c r="B1582" s="8" t="s">
        <v>27</v>
      </c>
      <c r="C1582" s="10">
        <v>42427</v>
      </c>
      <c r="D1582" s="9">
        <v>0.41666666666666669</v>
      </c>
      <c r="E1582" s="9">
        <v>0.42986111111111108</v>
      </c>
      <c r="F1582" s="4">
        <v>42427.429861111108</v>
      </c>
      <c r="G1582">
        <v>208</v>
      </c>
      <c r="M1582" t="s">
        <v>111</v>
      </c>
    </row>
    <row r="1583" spans="1:13">
      <c r="A1583" s="11">
        <v>40123</v>
      </c>
      <c r="B1583" s="8" t="s">
        <v>27</v>
      </c>
      <c r="C1583" s="10">
        <v>42427</v>
      </c>
      <c r="D1583" s="9">
        <v>0.41666666666666669</v>
      </c>
      <c r="E1583" s="9">
        <v>0.43055555555555558</v>
      </c>
      <c r="F1583" s="4">
        <v>42427.430555555555</v>
      </c>
      <c r="M1583" t="s">
        <v>109</v>
      </c>
    </row>
    <row r="1584" spans="1:13">
      <c r="A1584" s="11">
        <v>40123</v>
      </c>
      <c r="B1584" s="8" t="s">
        <v>27</v>
      </c>
      <c r="C1584" s="10">
        <v>42427</v>
      </c>
      <c r="D1584" s="9">
        <v>0.41666666666666669</v>
      </c>
      <c r="E1584" s="9">
        <v>0.44097222222222227</v>
      </c>
      <c r="F1584" s="4">
        <v>42427.440972222219</v>
      </c>
      <c r="G1584">
        <v>210</v>
      </c>
      <c r="M1584" t="s">
        <v>108</v>
      </c>
    </row>
    <row r="1585" spans="1:13">
      <c r="A1585" s="11">
        <v>40123</v>
      </c>
      <c r="B1585" s="8" t="s">
        <v>27</v>
      </c>
      <c r="C1585" s="10">
        <v>42427</v>
      </c>
      <c r="D1585" s="9">
        <v>0.41666666666666669</v>
      </c>
      <c r="E1585" s="9">
        <v>0.44375000000000003</v>
      </c>
      <c r="F1585" s="4">
        <v>42427.443749999999</v>
      </c>
      <c r="M1585" t="s">
        <v>110</v>
      </c>
    </row>
    <row r="1586" spans="1:13">
      <c r="A1586" s="11">
        <v>40123</v>
      </c>
      <c r="B1586" s="8" t="s">
        <v>27</v>
      </c>
      <c r="C1586" s="10">
        <v>42427</v>
      </c>
      <c r="D1586" s="9">
        <v>0.41666666666666669</v>
      </c>
      <c r="E1586" s="9">
        <v>0.44444444444444442</v>
      </c>
      <c r="F1586" s="4">
        <v>42427.444444444445</v>
      </c>
      <c r="G1586">
        <v>205</v>
      </c>
      <c r="M1586" t="s">
        <v>109</v>
      </c>
    </row>
    <row r="1587" spans="1:13">
      <c r="A1587" s="11">
        <v>40123</v>
      </c>
      <c r="B1587" s="8" t="s">
        <v>27</v>
      </c>
      <c r="C1587" s="10">
        <v>42427</v>
      </c>
      <c r="D1587" s="9">
        <v>0.41666666666666669</v>
      </c>
      <c r="E1587" s="9">
        <v>0.4548611111111111</v>
      </c>
      <c r="F1587" s="4">
        <v>42427.454861111109</v>
      </c>
      <c r="G1587">
        <v>154</v>
      </c>
      <c r="M1587" t="s">
        <v>108</v>
      </c>
    </row>
    <row r="1588" spans="1:13">
      <c r="A1588" s="11">
        <v>40123</v>
      </c>
      <c r="B1588" s="8" t="s">
        <v>27</v>
      </c>
      <c r="C1588" s="10">
        <v>42427</v>
      </c>
      <c r="D1588" s="9">
        <v>0.41666666666666669</v>
      </c>
      <c r="E1588" s="9">
        <v>0.45763888888888887</v>
      </c>
      <c r="F1588" s="4">
        <v>42427.457638888889</v>
      </c>
      <c r="M1588" t="s">
        <v>110</v>
      </c>
    </row>
    <row r="1589" spans="1:13">
      <c r="A1589" s="11">
        <v>40123</v>
      </c>
      <c r="B1589" s="8" t="s">
        <v>27</v>
      </c>
      <c r="C1589" s="10">
        <v>42427</v>
      </c>
      <c r="D1589" s="9">
        <v>0.41666666666666669</v>
      </c>
      <c r="E1589" s="9">
        <v>0.45833333333333331</v>
      </c>
      <c r="F1589" s="4">
        <v>42427.458333333336</v>
      </c>
      <c r="G1589">
        <v>157</v>
      </c>
      <c r="M1589" t="s">
        <v>109</v>
      </c>
    </row>
    <row r="1590" spans="1:13">
      <c r="A1590" s="11">
        <v>40123</v>
      </c>
      <c r="B1590" s="8" t="s">
        <v>27</v>
      </c>
      <c r="C1590" s="10">
        <v>42427</v>
      </c>
      <c r="D1590" s="9">
        <v>0.41666666666666669</v>
      </c>
      <c r="E1590" s="9">
        <v>0.46875</v>
      </c>
      <c r="F1590" s="4">
        <v>42427.46875</v>
      </c>
      <c r="G1590">
        <v>112</v>
      </c>
      <c r="M1590" t="s">
        <v>108</v>
      </c>
    </row>
    <row r="1591" spans="1:13">
      <c r="A1591" s="11">
        <v>40123</v>
      </c>
      <c r="B1591" s="8" t="s">
        <v>27</v>
      </c>
      <c r="C1591" s="10">
        <v>42427</v>
      </c>
      <c r="D1591" s="9">
        <v>0.52083333333333337</v>
      </c>
      <c r="E1591" s="9">
        <v>0.5180555555555556</v>
      </c>
      <c r="F1591" s="4">
        <v>42427.518055555556</v>
      </c>
      <c r="G1591">
        <v>63</v>
      </c>
      <c r="J1591">
        <v>16</v>
      </c>
      <c r="M1591" t="s">
        <v>107</v>
      </c>
    </row>
    <row r="1592" spans="1:13">
      <c r="A1592" s="11">
        <v>40123</v>
      </c>
      <c r="B1592" s="8" t="s">
        <v>27</v>
      </c>
      <c r="C1592" s="10">
        <v>42427</v>
      </c>
      <c r="D1592" s="9">
        <v>0.5</v>
      </c>
      <c r="E1592" s="9">
        <v>0.52083333333333337</v>
      </c>
      <c r="F1592" s="4">
        <v>42427.520833333336</v>
      </c>
      <c r="K1592">
        <v>6.2298</v>
      </c>
    </row>
    <row r="1593" spans="1:13">
      <c r="A1593" s="11">
        <v>40123</v>
      </c>
      <c r="B1593" s="8" t="s">
        <v>27</v>
      </c>
      <c r="C1593" s="10">
        <v>42427</v>
      </c>
      <c r="D1593" s="9">
        <v>0.5</v>
      </c>
      <c r="E1593" s="9">
        <v>0.52152777777777781</v>
      </c>
      <c r="F1593" s="4">
        <v>42427.521527777775</v>
      </c>
      <c r="H1593">
        <v>60</v>
      </c>
      <c r="I1593">
        <v>72</v>
      </c>
    </row>
    <row r="1594" spans="1:13">
      <c r="A1594" s="11">
        <v>40123</v>
      </c>
      <c r="B1594" s="8" t="s">
        <v>27</v>
      </c>
      <c r="C1594" s="10">
        <v>42427</v>
      </c>
      <c r="D1594" s="9">
        <v>0.53125</v>
      </c>
      <c r="E1594" s="9">
        <v>0.53333333333333333</v>
      </c>
      <c r="F1594" s="4">
        <v>42427.533333333333</v>
      </c>
      <c r="G1594">
        <v>129</v>
      </c>
    </row>
    <row r="1595" spans="1:13">
      <c r="A1595" s="11">
        <v>40123</v>
      </c>
      <c r="B1595" s="8" t="s">
        <v>27</v>
      </c>
      <c r="C1595" s="10">
        <v>42427</v>
      </c>
      <c r="D1595" s="9">
        <v>0</v>
      </c>
      <c r="E1595" s="9">
        <v>0.99652777777777779</v>
      </c>
      <c r="F1595" s="4">
        <v>42427.996527777781</v>
      </c>
      <c r="M1595" t="s">
        <v>106</v>
      </c>
    </row>
  </sheetData>
  <autoFilter ref="A1:X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Info</vt:lpstr>
      <vt:lpstr>Basal Profile</vt:lpstr>
      <vt:lpstr>Carb Ratio</vt:lpstr>
      <vt:lpstr>ISF</vt:lpstr>
      <vt:lpstr>Goal Glucose</vt:lpstr>
      <vt:lpstr>HR Template</vt:lpstr>
      <vt:lpstr>Template</vt:lpstr>
      <vt:lpstr>Flowsheets_wB</vt:lpstr>
      <vt:lpstr>Flowsheets_OLD</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caw2tf</dc:creator>
  <cp:lastModifiedBy>jpc5s</cp:lastModifiedBy>
  <dcterms:created xsi:type="dcterms:W3CDTF">2017-03-29T21:26:14Z</dcterms:created>
  <dcterms:modified xsi:type="dcterms:W3CDTF">2017-12-06T20:00:32Z</dcterms:modified>
</cp:coreProperties>
</file>