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 State" sheetId="1" state="visible" r:id="rId2"/>
    <sheet name="Desired Sta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<sst xmlns="http://schemas.openxmlformats.org/spreadsheetml/2006/main" count="90" uniqueCount="31">
  <si>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</si>
  <si>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</si>
  <si>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</si>
  <si>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</si>
  <si>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</si>
  <si>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</si>
  <si>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</si>
  <si>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</si>
  <si>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</si>
  <si>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</si>
  <si>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</si>
  <si>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</si>
  <si>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</si>
  <si>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</si>
  <si>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</si>
  <si>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</si>
  <si>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</si>
  <si>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</si>
  <si>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</si>
  <si>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</si>
  <si>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</si>
  <si>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</si>
  <si>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X-02</t>
  </si>
  <si>
    <t xml:space="preserve">T-51</t>
  </si>
  <si>
    <t xml:space="preserve">T-51c</t>
  </si>
  <si>
    <t xml:space="preserve">Institute</t>
  </si>
  <si>
    <t xml:space="preserve">T-60</t>
  </si>
  <si>
    <t xml:space="preserve">X-01</t>
  </si>
  <si>
    <t xml:space="preserve">X-03</t>
  </si>
  <si>
    <t xml:space="preserve">T-65</t>
  </si>
  <si>
    <t xml:space="preserve">Ultracite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</si>
</sst>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15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230</v>
      </c>
      <c r="C6" s="1" t="n">
        <v>500</v>
      </c>
      <c r="D6" s="0" t="n">
        <v>130</v>
      </c>
      <c r="E6" s="1" t="n">
        <v>126</v>
      </c>
      <c r="F6" s="0" t="n">
        <v>80</v>
      </c>
      <c r="G6" s="1" t="n">
        <v>126</v>
      </c>
      <c r="H6" s="0" t="n">
        <v>80</v>
      </c>
      <c r="I6" s="1" t="n">
        <v>126</v>
      </c>
      <c r="J6" s="1" t="n">
        <f aca="false">SUM(B6,D6,F6*2,H6*2)</f>
        <v>680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1280</v>
      </c>
      <c r="T6" s="1" t="n">
        <f aca="false">(25+40)*6</f>
        <v>390</v>
      </c>
      <c r="U6" s="1" t="n">
        <f aca="false">S6+T6</f>
        <v>1670</v>
      </c>
      <c r="X6" s="0" t="n">
        <v>55</v>
      </c>
      <c r="Y6" s="0" t="n">
        <v>60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V7" s="0" t="n">
        <v>14</v>
      </c>
      <c r="W7" s="0" t="n">
        <v>14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240</v>
      </c>
      <c r="C8" s="1" t="n">
        <v>320</v>
      </c>
      <c r="D8" s="0" t="n">
        <v>140</v>
      </c>
      <c r="E8" s="1" t="n">
        <v>80</v>
      </c>
      <c r="F8" s="0" t="n">
        <v>90</v>
      </c>
      <c r="G8" s="1" t="n">
        <v>80</v>
      </c>
      <c r="H8" s="0" t="n">
        <v>90</v>
      </c>
      <c r="I8" s="1" t="n">
        <v>80</v>
      </c>
      <c r="J8" s="1" t="n">
        <f aca="false">SUM(B8,D8,F8*2,H8*2)</f>
        <v>740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1340</v>
      </c>
      <c r="T8" s="1" t="n">
        <v>0</v>
      </c>
      <c r="U8" s="1" t="n">
        <f aca="false">S8+T8</f>
        <v>1340</v>
      </c>
      <c r="X8" s="0" t="n">
        <v>20</v>
      </c>
      <c r="Y8" s="0" t="n">
        <v>30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39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380</v>
      </c>
      <c r="C12" s="1" t="n">
        <v>600</v>
      </c>
      <c r="D12" s="0" t="n">
        <v>235</v>
      </c>
      <c r="E12" s="1" t="n">
        <v>190</v>
      </c>
      <c r="F12" s="0" t="n">
        <v>190</v>
      </c>
      <c r="G12" s="1" t="n">
        <v>170</v>
      </c>
      <c r="H12" s="0" t="n">
        <v>190</v>
      </c>
      <c r="I12" s="1" t="n">
        <v>170</v>
      </c>
      <c r="J12" s="1" t="n">
        <f aca="false">SUM(B12,D12,F12*2,H12*2)</f>
        <v>1375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1975</v>
      </c>
      <c r="T12" s="1" t="n">
        <f aca="false">(80+20)*6+80</f>
        <v>680</v>
      </c>
      <c r="U12" s="1" t="n">
        <f aca="false">S12+T12</f>
        <v>2655</v>
      </c>
      <c r="X12" s="0" t="n">
        <v>65</v>
      </c>
      <c r="Y12" s="0" t="n">
        <v>70</v>
      </c>
    </row>
    <row r="13" customFormat="false" ht="13" hidden="false" customHeight="false" outlineLevel="0" collapsed="false">
      <c r="A13" s="0" t="s">
        <v>29</v>
      </c>
      <c r="B13" s="0" t="n">
        <v>360</v>
      </c>
      <c r="C13" s="1" t="n">
        <v>680</v>
      </c>
      <c r="D13" s="0" t="n">
        <v>260</v>
      </c>
      <c r="E13" s="1" t="n">
        <v>170</v>
      </c>
      <c r="F13" s="0" t="n">
        <v>210</v>
      </c>
      <c r="G13" s="1" t="n">
        <v>170</v>
      </c>
      <c r="H13" s="0" t="n">
        <v>210</v>
      </c>
      <c r="I13" s="1" t="n">
        <v>170</v>
      </c>
      <c r="J13" s="1" t="n">
        <f aca="false">SUM(B13,D13,F13*2,H13*2)</f>
        <v>1460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2060</v>
      </c>
      <c r="T13" s="1" t="n">
        <v>0</v>
      </c>
      <c r="U13" s="1" t="n">
        <f aca="false">S13+T13</f>
        <v>2060</v>
      </c>
      <c r="V13" s="0" t="n">
        <v>35</v>
      </c>
      <c r="W13" s="0" t="n">
        <v>40</v>
      </c>
    </row>
    <row r="14" customFormat="false" ht="13" hidden="false" customHeight="false" outlineLevel="0" collapsed="false">
      <c r="A14" s="0" t="s">
        <v>30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77</v>
      </c>
      <c r="Y14" s="0" t="n">
        <v>80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 J1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{F59D78B5-4E84-4352-8A6B-1F9BE1881F4D}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{5FBF8BBC-A595-482D-A762-6015FA4C3011}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{82CEC8C3-3CB6-42D1-AF33-D4D21DDC764D}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{A8C095E4-72C5-4AB5-A9E0-902020D2F096}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9D78B5-4E84-4352-8A6B-1F9BE1881F4D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 J1</xm:sqref>
        </x14:conditionalFormatting>
        <x14:conditionalFormatting xmlns:xm="http://schemas.microsoft.com/office/excel/2006/main">
          <x14:cfRule type="dataBar" id="{5FBF8BBC-A595-482D-A762-6015FA4C3011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82CEC8C3-3CB6-42D1-AF33-D4D21DDC764D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A8C095E4-72C5-4AB5-A9E0-902020D2F096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L8" activeCellId="0" sqref="L8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23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24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22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29</v>
      </c>
      <c r="B12" s="0" t="n">
        <v>360</v>
      </c>
      <c r="C12" s="1" t="n">
        <v>680</v>
      </c>
      <c r="D12" s="0" t="n">
        <v>260</v>
      </c>
      <c r="E12" s="1" t="n">
        <v>170</v>
      </c>
      <c r="F12" s="0" t="n">
        <v>210</v>
      </c>
      <c r="G12" s="1" t="n">
        <v>170</v>
      </c>
      <c r="H12" s="0" t="n">
        <v>210</v>
      </c>
      <c r="I12" s="1" t="n">
        <v>170</v>
      </c>
      <c r="J12" s="1" t="n">
        <f aca="false">SUM(B12,D12,F12*2,H12*2)</f>
        <v>1460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2060</v>
      </c>
      <c r="T12" s="1" t="n">
        <v>0</v>
      </c>
      <c r="U12" s="1" t="n">
        <f aca="false">S12+T12</f>
        <v>2060</v>
      </c>
      <c r="V12" s="0" t="n">
        <v>35</v>
      </c>
      <c r="W12" s="0" t="n">
        <v>40</v>
      </c>
      <c r="X12" s="0" t="n">
        <v>50</v>
      </c>
      <c r="Y12" s="0" t="n">
        <v>60</v>
      </c>
    </row>
    <row r="13" customFormat="false" ht="13" hidden="false" customHeight="false" outlineLevel="0" collapsed="false">
      <c r="A13" s="0" t="s">
        <v>28</v>
      </c>
      <c r="B13" s="0" t="n">
        <v>380</v>
      </c>
      <c r="C13" s="1" t="n">
        <v>600</v>
      </c>
      <c r="D13" s="0" t="n">
        <v>235</v>
      </c>
      <c r="E13" s="1" t="n">
        <v>190</v>
      </c>
      <c r="F13" s="0" t="n">
        <v>190</v>
      </c>
      <c r="G13" s="1" t="n">
        <v>170</v>
      </c>
      <c r="H13" s="0" t="n">
        <v>190</v>
      </c>
      <c r="I13" s="1" t="n">
        <v>170</v>
      </c>
      <c r="J13" s="1" t="n">
        <f aca="false">SUM(B13,D13,F13*2,H13*2)</f>
        <v>1375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1975</v>
      </c>
      <c r="T13" s="1" t="n">
        <f aca="false">(80+20)*6+80</f>
        <v>680</v>
      </c>
      <c r="U13" s="1" t="n">
        <f aca="false">S13+T13</f>
        <v>2655</v>
      </c>
      <c r="X13" s="0" t="n">
        <v>60</v>
      </c>
      <c r="Y13" s="0" t="n">
        <v>70</v>
      </c>
    </row>
    <row r="14" customFormat="false" ht="13" hidden="false" customHeight="false" outlineLevel="0" collapsed="false">
      <c r="A14" s="0" t="s">
        <v>30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60</v>
      </c>
      <c r="Y14" s="0" t="n">
        <v>70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{7CC0FA55-C010-4266-AA40-20E590CAF722}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{88961BDC-54A4-4B59-A56F-736A8CA6B0B8}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{6771D8AB-AC55-46C1-908B-E3714FA2E65D}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{D3FF6984-E94B-4BE6-AC93-7B62193FDED1}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FA55-C010-4266-AA40-20E590CAF722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</xm:sqref>
        </x14:conditionalFormatting>
        <x14:conditionalFormatting xmlns:xm="http://schemas.microsoft.com/office/excel/2006/main">
          <x14:cfRule type="dataBar" id="{88961BDC-54A4-4B59-A56F-736A8CA6B0B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6771D8AB-AC55-46C1-908B-E3714FA2E65D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D3FF6984-E94B-4BE6-AC93-7B62193FDED1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2613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2021-03-10T23:58:12Z</dcterms:modified>
  <cp:revision>32</cp:revision>
  <dc:subject/>
  <dc:title/>
</cp:coreProperties>
</file>