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S4" authorId="0">
      <text>
        <r>
          <rPr>
            <sz val="10"/>
            <rFont val="Arial"/>
            <family val="2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<sst xmlns="http://schemas.openxmlformats.org/spreadsheetml/2006/main" count="41" uniqueCount="27">
  <si>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</si>
  <si>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</si>
  <si>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</si>
  <si>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</si>
  <si>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</si>
  <si>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</si>
  <si>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</si>
  <si>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</si>
  <si>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</si>
  <si>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</si>
  <si>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Fully Upgraded Total</t>
  </si>
  <si>
    <t xml:space="preserve">Level First Available in Leveled Sets</t>
  </si>
  <si>
    <t xml:space="preserve">Level First Available as Legendary</t>
  </si>
  <si>
    <t xml:space="preserve">Level First Available on Enemies</t>
  </si>
  <si>
    <t xml:space="preserve">Armor Rating</t>
  </si>
  <si>
    <t xml:space="preserve">Health</t>
  </si>
  <si>
    <t xml:space="preserve">Excavator</t>
  </si>
  <si>
    <t xml:space="preserve">Raider</t>
  </si>
  <si>
    <t xml:space="preserve">T-45</t>
  </si>
  <si>
    <t xml:space="preserve">X-02</t>
  </si>
  <si>
    <t xml:space="preserve">T-51</t>
  </si>
  <si>
    <t xml:space="preserve">T-51c</t>
  </si>
  <si>
    <t xml:space="preserve">Institute</t>
  </si>
  <si>
    <t xml:space="preserve">T-60</t>
  </si>
  <si>
    <t xml:space="preserve">X-01</t>
  </si>
  <si>
    <t xml:space="preserve">X-03</t>
  </si>
  <si>
    <t xml:space="preserve">Ultracite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</si>
</sst>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1"/>
    <col collapsed="false" customWidth="true" hidden="false" outlineLevel="0" max="2" min="2" style="0" width="12.81"/>
    <col collapsed="false" customWidth="true" hidden="false" outlineLevel="0" max="3" min="3" style="1" width="6.92"/>
    <col collapsed="false" customWidth="true" hidden="false" outlineLevel="0" max="4" min="4" style="0" width="13.02"/>
    <col collapsed="false" customWidth="true" hidden="false" outlineLevel="0" max="5" min="5" style="1" width="6.92"/>
    <col collapsed="false" customWidth="true" hidden="false" outlineLevel="0" max="6" min="6" style="0" width="13.02"/>
    <col collapsed="false" customWidth="true" hidden="false" outlineLevel="0" max="7" min="7" style="1" width="6.92"/>
    <col collapsed="false" customWidth="true" hidden="false" outlineLevel="0" max="8" min="8" style="0" width="13.02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13.02"/>
    <col collapsed="false" customWidth="true" hidden="false" outlineLevel="0" max="12" min="12" style="1" width="6.92"/>
    <col collapsed="false" customWidth="true" hidden="false" outlineLevel="0" max="13" min="13" style="0" width="13.02"/>
    <col collapsed="false" customWidth="true" hidden="false" outlineLevel="0" max="14" min="14" style="1" width="6.92"/>
    <col collapsed="false" customWidth="true" hidden="false" outlineLevel="0" max="15" min="15" style="0" width="13.02"/>
    <col collapsed="false" customWidth="true" hidden="false" outlineLevel="0" max="16" min="16" style="1" width="6.92"/>
    <col collapsed="false" customWidth="true" hidden="false" outlineLevel="0" max="17" min="17" style="0" width="13.02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0" width="13.54"/>
    <col collapsed="false" customWidth="false" hidden="false" outlineLevel="0" max="1025" min="21" style="0" width="11.52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5" t="s">
        <v>11</v>
      </c>
      <c r="U1" s="5" t="s">
        <v>12</v>
      </c>
      <c r="V1" s="5" t="s">
        <v>13</v>
      </c>
    </row>
    <row r="2" s="6" customFormat="true" ht="17.5" hidden="false" customHeight="true" outlineLevel="0" collapsed="false">
      <c r="A2" s="2"/>
      <c r="B2" s="6" t="s">
        <v>14</v>
      </c>
      <c r="C2" s="7" t="s">
        <v>15</v>
      </c>
      <c r="D2" s="6" t="s">
        <v>14</v>
      </c>
      <c r="E2" s="7" t="s">
        <v>15</v>
      </c>
      <c r="F2" s="6" t="s">
        <v>14</v>
      </c>
      <c r="G2" s="7" t="s">
        <v>15</v>
      </c>
      <c r="H2" s="6" t="s">
        <v>14</v>
      </c>
      <c r="I2" s="7" t="s">
        <v>15</v>
      </c>
      <c r="J2" s="3"/>
      <c r="K2" s="6" t="s">
        <v>14</v>
      </c>
      <c r="L2" s="7" t="s">
        <v>15</v>
      </c>
      <c r="M2" s="6" t="s">
        <v>14</v>
      </c>
      <c r="N2" s="7" t="s">
        <v>15</v>
      </c>
      <c r="O2" s="6" t="s">
        <v>14</v>
      </c>
      <c r="P2" s="7" t="s">
        <v>15</v>
      </c>
      <c r="Q2" s="6" t="s">
        <v>14</v>
      </c>
      <c r="R2" s="7" t="s">
        <v>15</v>
      </c>
      <c r="S2" s="4"/>
      <c r="T2" s="5"/>
      <c r="U2" s="5"/>
      <c r="V2" s="5"/>
    </row>
    <row r="3" customFormat="false" ht="13" hidden="false" customHeight="false" outlineLevel="0" collapsed="false">
      <c r="A3" s="0" t="s">
        <v>16</v>
      </c>
      <c r="B3" s="0" t="n">
        <v>130</v>
      </c>
      <c r="C3" s="1" t="n">
        <v>200</v>
      </c>
      <c r="D3" s="0" t="n">
        <v>82</v>
      </c>
      <c r="E3" s="1" t="n">
        <v>50</v>
      </c>
      <c r="F3" s="0" t="n">
        <v>42</v>
      </c>
      <c r="G3" s="1" t="n">
        <v>50</v>
      </c>
      <c r="H3" s="0" t="n">
        <v>42</v>
      </c>
      <c r="I3" s="1" t="n">
        <v>50</v>
      </c>
      <c r="J3" s="1" t="n">
        <f aca="false">SUM(B3,D3,F3*2,H3*2)</f>
        <v>380</v>
      </c>
      <c r="K3" s="0" t="n">
        <v>100</v>
      </c>
      <c r="L3" s="1" t="n">
        <v>300</v>
      </c>
      <c r="M3" s="0" t="n">
        <v>100</v>
      </c>
      <c r="N3" s="1" t="n">
        <v>75</v>
      </c>
      <c r="O3" s="0" t="n">
        <v>100</v>
      </c>
      <c r="P3" s="1" t="n">
        <v>75</v>
      </c>
      <c r="Q3" s="0" t="n">
        <v>100</v>
      </c>
      <c r="R3" s="1" t="n">
        <v>75</v>
      </c>
      <c r="S3" s="1" t="n">
        <f aca="false">SUM(J3,K3,M3,O3*2,Q3*2)</f>
        <v>980</v>
      </c>
      <c r="U3" s="0" t="n">
        <v>15</v>
      </c>
      <c r="V3" s="0" t="n">
        <v>14</v>
      </c>
    </row>
    <row r="4" customFormat="false" ht="13" hidden="false" customHeight="false" outlineLevel="0" collapsed="false">
      <c r="A4" s="0" t="s">
        <v>17</v>
      </c>
      <c r="B4" s="0" t="n">
        <v>200</v>
      </c>
      <c r="C4" s="1" t="n">
        <v>100</v>
      </c>
      <c r="D4" s="0" t="n">
        <v>100</v>
      </c>
      <c r="E4" s="1" t="n">
        <v>50</v>
      </c>
      <c r="F4" s="0" t="n">
        <v>50</v>
      </c>
      <c r="G4" s="1" t="n">
        <v>50</v>
      </c>
      <c r="H4" s="0" t="n">
        <v>50</v>
      </c>
      <c r="I4" s="1" t="n">
        <v>50</v>
      </c>
      <c r="J4" s="1" t="n">
        <f aca="false">SUM(B4,D4,F4*2,H4*2)</f>
        <v>500</v>
      </c>
      <c r="K4" s="0" t="n">
        <v>20</v>
      </c>
      <c r="L4" s="1" t="n">
        <v>100</v>
      </c>
      <c r="M4" s="0" t="n">
        <v>20</v>
      </c>
      <c r="N4" s="1" t="n">
        <v>50</v>
      </c>
      <c r="O4" s="0" t="n">
        <v>20</v>
      </c>
      <c r="P4" s="1" t="n">
        <v>50</v>
      </c>
      <c r="Q4" s="0" t="n">
        <v>20</v>
      </c>
      <c r="R4" s="1" t="n">
        <v>50</v>
      </c>
      <c r="S4" s="1" t="n">
        <f aca="false">SUM(J4,K4,M4,O4*2,Q4*2)</f>
        <v>620</v>
      </c>
      <c r="U4" s="0" t="n">
        <v>10</v>
      </c>
      <c r="V4" s="0" t="n">
        <v>14</v>
      </c>
    </row>
    <row r="5" customFormat="false" ht="13" hidden="false" customHeight="false" outlineLevel="0" collapsed="false">
      <c r="A5" s="0" t="s">
        <v>18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0" t="n">
        <v>1</v>
      </c>
      <c r="U5" s="0" t="n">
        <v>20</v>
      </c>
      <c r="V5" s="0" t="n">
        <v>14</v>
      </c>
    </row>
    <row r="6" customFormat="false" ht="13" hidden="false" customHeight="false" outlineLevel="0" collapsed="false">
      <c r="A6" s="0" t="s">
        <v>19</v>
      </c>
      <c r="B6" s="0" t="n">
        <v>230</v>
      </c>
      <c r="C6" s="1" t="n">
        <v>500</v>
      </c>
      <c r="D6" s="0" t="n">
        <v>130</v>
      </c>
      <c r="E6" s="1" t="n">
        <v>126</v>
      </c>
      <c r="F6" s="0" t="n">
        <v>80</v>
      </c>
      <c r="G6" s="1" t="n">
        <v>126</v>
      </c>
      <c r="H6" s="0" t="n">
        <v>80</v>
      </c>
      <c r="I6" s="1" t="n">
        <v>126</v>
      </c>
      <c r="J6" s="1" t="n">
        <f aca="false">SUM(B6,D6,F6*2,H6*2)</f>
        <v>680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1280</v>
      </c>
      <c r="U6" s="0" t="n">
        <v>60</v>
      </c>
      <c r="V6" s="0" t="n">
        <v>55</v>
      </c>
    </row>
    <row r="7" customFormat="false" ht="13" hidden="false" customHeight="false" outlineLevel="0" collapsed="false">
      <c r="A7" s="0" t="s">
        <v>20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0" t="n">
        <v>14</v>
      </c>
      <c r="U7" s="0" t="n">
        <v>30</v>
      </c>
      <c r="V7" s="0" t="n">
        <v>20</v>
      </c>
    </row>
    <row r="8" customFormat="false" ht="13" hidden="false" customHeight="false" outlineLevel="0" collapsed="false">
      <c r="A8" s="0" t="s">
        <v>21</v>
      </c>
      <c r="B8" s="0" t="n">
        <v>240</v>
      </c>
      <c r="C8" s="1" t="n">
        <v>320</v>
      </c>
      <c r="D8" s="0" t="n">
        <v>140</v>
      </c>
      <c r="E8" s="1" t="n">
        <v>80</v>
      </c>
      <c r="F8" s="0" t="n">
        <v>90</v>
      </c>
      <c r="G8" s="1" t="n">
        <v>80</v>
      </c>
      <c r="H8" s="0" t="n">
        <v>90</v>
      </c>
      <c r="I8" s="1" t="n">
        <v>80</v>
      </c>
      <c r="J8" s="1" t="n">
        <f aca="false">SUM(B8,D8,F8*2,H8*2)</f>
        <v>740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1340</v>
      </c>
      <c r="U8" s="0" t="n">
        <v>30</v>
      </c>
      <c r="V8" s="0" t="n">
        <v>20</v>
      </c>
    </row>
    <row r="9" customFormat="false" ht="13" hidden="false" customHeight="false" outlineLevel="0" collapsed="false">
      <c r="A9" s="0" t="s">
        <v>22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U9" s="0" t="n">
        <v>40</v>
      </c>
      <c r="V9" s="0" t="n">
        <v>39</v>
      </c>
    </row>
    <row r="10" customFormat="false" ht="13" hidden="false" customHeight="false" outlineLevel="0" collapsed="false">
      <c r="A10" s="0" t="s">
        <v>23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0" t="n">
        <v>21</v>
      </c>
      <c r="U10" s="0" t="n">
        <v>40</v>
      </c>
      <c r="V10" s="0" t="n">
        <v>30</v>
      </c>
    </row>
    <row r="11" customFormat="false" ht="13" hidden="false" customHeight="false" outlineLevel="0" collapsed="false">
      <c r="A11" s="0" t="s">
        <v>24</v>
      </c>
      <c r="B11" s="0" t="n">
        <v>320</v>
      </c>
      <c r="C11" s="1" t="n">
        <v>560</v>
      </c>
      <c r="D11" s="0" t="n">
        <v>220</v>
      </c>
      <c r="E11" s="1" t="n">
        <v>140</v>
      </c>
      <c r="F11" s="0" t="n">
        <v>170</v>
      </c>
      <c r="G11" s="1" t="n">
        <v>140</v>
      </c>
      <c r="H11" s="0" t="n">
        <v>170</v>
      </c>
      <c r="I11" s="1" t="n">
        <v>140</v>
      </c>
      <c r="J11" s="1" t="n">
        <f aca="false">SUM(B11,D11,F11*2,H11*2)</f>
        <v>1220</v>
      </c>
      <c r="K11" s="0" t="n">
        <v>100</v>
      </c>
      <c r="L11" s="1" t="n">
        <v>300</v>
      </c>
      <c r="M11" s="0" t="n">
        <v>100</v>
      </c>
      <c r="N11" s="1" t="n">
        <v>75</v>
      </c>
      <c r="O11" s="0" t="n">
        <v>100</v>
      </c>
      <c r="P11" s="1" t="n">
        <v>75</v>
      </c>
      <c r="Q11" s="0" t="n">
        <v>100</v>
      </c>
      <c r="R11" s="1" t="n">
        <v>75</v>
      </c>
      <c r="S11" s="1" t="n">
        <f aca="false">SUM(J11,K11,M11,O11*2,Q11*2)</f>
        <v>1820</v>
      </c>
      <c r="T11" s="0" t="n">
        <v>28</v>
      </c>
      <c r="U11" s="0" t="n">
        <v>50</v>
      </c>
      <c r="V11" s="0" t="n">
        <v>40</v>
      </c>
    </row>
    <row r="12" customFormat="false" ht="13" hidden="false" customHeight="false" outlineLevel="0" collapsed="false">
      <c r="A12" s="0" t="s">
        <v>25</v>
      </c>
      <c r="B12" s="0" t="n">
        <v>380</v>
      </c>
      <c r="C12" s="1" t="n">
        <v>600</v>
      </c>
      <c r="D12" s="0" t="n">
        <v>235</v>
      </c>
      <c r="E12" s="1" t="n">
        <v>190</v>
      </c>
      <c r="F12" s="0" t="n">
        <v>190</v>
      </c>
      <c r="G12" s="1" t="n">
        <v>170</v>
      </c>
      <c r="H12" s="0" t="n">
        <v>190</v>
      </c>
      <c r="I12" s="1" t="n">
        <v>170</v>
      </c>
      <c r="J12" s="1" t="n">
        <f aca="false">SUM(B12,D12,F12*2,H12*2)</f>
        <v>1375</v>
      </c>
      <c r="K12" s="0" t="n">
        <v>100</v>
      </c>
      <c r="L12" s="1" t="n">
        <v>300</v>
      </c>
      <c r="M12" s="0" t="n">
        <v>100</v>
      </c>
      <c r="N12" s="1" t="n">
        <v>75</v>
      </c>
      <c r="O12" s="0" t="n">
        <v>100</v>
      </c>
      <c r="P12" s="1" t="n">
        <v>75</v>
      </c>
      <c r="Q12" s="0" t="n">
        <v>100</v>
      </c>
      <c r="R12" s="1" t="n">
        <v>75</v>
      </c>
      <c r="S12" s="1" t="n">
        <f aca="false">SUM(J12,K12,M12,O12*2,Q12*2)</f>
        <v>1975</v>
      </c>
      <c r="U12" s="0" t="n">
        <v>70</v>
      </c>
      <c r="V12" s="0" t="n">
        <v>65</v>
      </c>
    </row>
    <row r="13" customFormat="false" ht="13" hidden="false" customHeight="false" outlineLevel="0" collapsed="false">
      <c r="A13" s="0" t="s">
        <v>26</v>
      </c>
      <c r="B13" s="0" t="n">
        <v>500</v>
      </c>
      <c r="C13" s="1" t="n">
        <v>560</v>
      </c>
      <c r="D13" s="0" t="n">
        <v>300</v>
      </c>
      <c r="E13" s="1" t="n">
        <v>140</v>
      </c>
      <c r="F13" s="0" t="n">
        <v>290</v>
      </c>
      <c r="G13" s="1" t="n">
        <v>140</v>
      </c>
      <c r="H13" s="0" t="n">
        <v>240</v>
      </c>
      <c r="I13" s="1" t="n">
        <v>140</v>
      </c>
      <c r="J13" s="1" t="n">
        <f aca="false">SUM(B13,D13,F13*2,H13*2)</f>
        <v>1860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2460</v>
      </c>
      <c r="U13" s="0" t="n">
        <v>80</v>
      </c>
      <c r="V13" s="0" t="n">
        <v>77</v>
      </c>
    </row>
  </sheetData>
  <mergeCells count="14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</mergeCells>
  <conditionalFormatting sqref="J:J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{77D9D3D0-BBD7-4C52-8782-8529217DB06B}</x14:id>
        </ext>
      </extLst>
    </cfRule>
  </conditionalFormatting>
  <conditionalFormatting sqref="S3:S1048576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{F02A87C5-1C96-4D98-81F1-D89FDE1A4FD4}</x14:id>
        </ext>
      </extLst>
    </cfRule>
  </conditionalFormatting>
  <conditionalFormatting sqref="T:T T1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{D8C9598D-4145-4EB4-8384-20E66FA0E79B}</x14:id>
        </ext>
      </extLst>
    </cfRule>
  </conditionalFormatting>
  <conditionalFormatting sqref="U:U U1">
    <cfRule type="dataBar" priority="5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{9AE7BEDE-1EC6-439B-9C99-E4F2A0192ADE}</x14:id>
        </ext>
      </extLst>
    </cfRule>
  </conditionalFormatting>
  <conditionalFormatting sqref="V:V V1">
    <cfRule type="dataBar" priority="6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{58D258EB-4088-4193-9AB1-C9CBC0F78443}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D9D3D0-BBD7-4C52-8782-8529217DB06B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J:J</xm:sqref>
        </x14:conditionalFormatting>
        <x14:conditionalFormatting xmlns:xm="http://schemas.microsoft.com/office/excel/2006/main">
          <x14:cfRule type="dataBar" id="{F02A87C5-1C96-4D98-81F1-D89FDE1A4FD4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S3:S1048576</xm:sqref>
        </x14:conditionalFormatting>
        <x14:conditionalFormatting xmlns:xm="http://schemas.microsoft.com/office/excel/2006/main">
          <x14:cfRule type="dataBar" id="{D8C9598D-4145-4EB4-8384-20E66FA0E79B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T:T T1</xm:sqref>
        </x14:conditionalFormatting>
        <x14:conditionalFormatting xmlns:xm="http://schemas.microsoft.com/office/excel/2006/main">
          <x14:cfRule type="dataBar" id="{9AE7BEDE-1EC6-439B-9C99-E4F2A0192ADE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U:U U1</xm:sqref>
        </x14:conditionalFormatting>
        <x14:conditionalFormatting xmlns:xm="http://schemas.microsoft.com/office/excel/2006/main">
          <x14:cfRule type="dataBar" id="{58D258EB-4088-4193-9AB1-C9CBC0F78443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V:V V1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2021-03-08T23:53:11Z</dcterms:modified>
  <cp:revision>15</cp:revision>
  <dc:subject/>
  <dc:title/>
</cp:coreProperties>
</file>