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jackfarris/Desktop/"/>
    </mc:Choice>
  </mc:AlternateContent>
  <xr:revisionPtr revIDLastSave="0" documentId="13_ncr:9_{6F0FF7B3-8E3F-7247-AEDE-C84895C39EE8}" xr6:coauthVersionLast="47" xr6:coauthVersionMax="47" xr10:uidLastSave="{00000000-0000-0000-0000-000000000000}"/>
  <bookViews>
    <workbookView xWindow="1900" yWindow="1820" windowWidth="27240" windowHeight="16440" xr2:uid="{A10D8213-8CB3-7246-A076-84E6EBAFA6A6}"/>
  </bookViews>
  <sheets>
    <sheet name="Catalo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alcChain>
</file>

<file path=xl/sharedStrings.xml><?xml version="1.0" encoding="utf-8"?>
<sst xmlns="http://schemas.openxmlformats.org/spreadsheetml/2006/main" count="4355" uniqueCount="514">
  <si>
    <t>Product Marketing number</t>
  </si>
  <si>
    <t>Active</t>
  </si>
  <si>
    <t>Group</t>
  </si>
  <si>
    <t>Tag</t>
  </si>
  <si>
    <t>Description</t>
  </si>
  <si>
    <t>List Price</t>
  </si>
  <si>
    <t>US List Price</t>
  </si>
  <si>
    <t>Configuration</t>
  </si>
  <si>
    <t>Comment</t>
  </si>
  <si>
    <t>AS1032</t>
  </si>
  <si>
    <t>AS1035</t>
  </si>
  <si>
    <t>AS1050</t>
  </si>
  <si>
    <t>AH4200</t>
  </si>
  <si>
    <t>AH4400</t>
  </si>
  <si>
    <t>A5G7200</t>
  </si>
  <si>
    <t>AS1900</t>
  </si>
  <si>
    <t>AS2900</t>
  </si>
  <si>
    <t>AV1901</t>
  </si>
  <si>
    <t>AV6200</t>
  </si>
  <si>
    <t>AH4000</t>
  </si>
  <si>
    <t>AS1000</t>
  </si>
  <si>
    <t>AS1030</t>
  </si>
  <si>
    <t>AV1500</t>
  </si>
  <si>
    <t>AV1000</t>
  </si>
  <si>
    <t>AV1200</t>
  </si>
  <si>
    <t>BS-LIC-KEY-ENCRYP</t>
  </si>
  <si>
    <t>Software/Services</t>
  </si>
  <si>
    <t>ACP</t>
  </si>
  <si>
    <t>AES/SNOW3G Encryption SW License (per node - subject to export control) .
SNMPv3 – SNMPv3 Encryption is enabled by this license. Lack of this license will result in SNMPv3 working in Authentication Mode only</t>
  </si>
  <si>
    <t>Optional/Spare</t>
  </si>
  <si>
    <t>Required for specific countries only</t>
  </si>
  <si>
    <t/>
  </si>
  <si>
    <t>ACP-5G-RTU</t>
  </si>
  <si>
    <t>ACP right to use</t>
  </si>
  <si>
    <t>Default</t>
  </si>
  <si>
    <t>Starting SR21.00 this also includes: 
- Graphical performance management
- Advanced equipment search
- Filtering, nodes map visualization
- Syslog for user management
- Northbound interface licenses.</t>
  </si>
  <si>
    <t>ACP-5G-RTU-CB</t>
  </si>
  <si>
    <t>ACP Right to use for n48 system</t>
  </si>
  <si>
    <t>Only for n48 SKU (CBSD)</t>
  </si>
  <si>
    <t>Air4G-SW-ASON-2</t>
  </si>
  <si>
    <t>AirSON Commissioning Package SW License (per node) for AirHarmony 4K</t>
  </si>
  <si>
    <t>Air4G-SW-ASON-3</t>
  </si>
  <si>
    <t>AirSON Optimization Package SW License (per node) for AirHarmony 4K</t>
  </si>
  <si>
    <t>Air4G-SW-DUALC</t>
  </si>
  <si>
    <t>Dual-Carrier/Sector license for AirHarmony 4K</t>
  </si>
  <si>
    <t>For B40 and B41 only (lines 8,9)</t>
  </si>
  <si>
    <t>AS10A-U48-B02D-SW-BD-1</t>
  </si>
  <si>
    <t>AirSpeed 1000A License Bundle</t>
  </si>
  <si>
    <t>BS-SW-ROHC-1</t>
  </si>
  <si>
    <t>ROHC SW License (per node)</t>
  </si>
  <si>
    <t>VEL-SW-ASON-2-O</t>
  </si>
  <si>
    <t>AirSON Commissioning Package SW License (per node) for AirSpeed, AirStrand</t>
  </si>
  <si>
    <t>VEL-SW-ASON-3-O</t>
  </si>
  <si>
    <t>AirSON Optimization Package SW License (per node) for AirSpeed, AirStrand</t>
  </si>
  <si>
    <t>VEL-SW-DUALC-O</t>
  </si>
  <si>
    <t>Dual-Carrier/Sector license for AirSpeed, AirStrand</t>
  </si>
  <si>
    <t>VNG15-U48-B08P3D-SW-BD-1</t>
  </si>
  <si>
    <t>AirVelocity License Bundle</t>
  </si>
  <si>
    <t>GPS-ANT-4</t>
  </si>
  <si>
    <t>Hardware</t>
  </si>
  <si>
    <t>Antenna</t>
  </si>
  <si>
    <t>Antenna,GPS,low gain,5.5v,rhcp,66.5x21mm,ip69k</t>
  </si>
  <si>
    <t>AV-GPS-EXT-1  </t>
  </si>
  <si>
    <t xml:space="preserve">Enhanced GPS Antenna + 10m Extension Kit </t>
  </si>
  <si>
    <t>GPS-ANT-2</t>
  </si>
  <si>
    <t>GPS Antenna for long cable usage ≥16m</t>
  </si>
  <si>
    <t>GPS-ANT-3</t>
  </si>
  <si>
    <t>GPS Antenna for direct mounting and short cables</t>
  </si>
  <si>
    <t>GPS Antenna with Interference Rejection</t>
  </si>
  <si>
    <t>Included in accessory kit (AS-ACC-KIT-1)</t>
  </si>
  <si>
    <t>GPS-ANT-3C-L</t>
  </si>
  <si>
    <t>GPS Antenna High filter rejection, low profile radome (Spare)</t>
  </si>
  <si>
    <t>Included with basic unit</t>
  </si>
  <si>
    <t>GPS-HAR-KIT-1</t>
  </si>
  <si>
    <t xml:space="preserve">AirHarmony GPS Antenna kit (Including GPS-ANT-3, 80cm cable, mounting bracket) </t>
  </si>
  <si>
    <t>VEL-GPS-KIT-10</t>
  </si>
  <si>
    <t>AirVelocity GPS antenna KIT 10m - Antenna + mounting + 10m cable with SMA-M to SMA-F connectors</t>
  </si>
  <si>
    <t>For B3, B2 only</t>
  </si>
  <si>
    <t>ASPlus-SC-CBRS-O-1</t>
  </si>
  <si>
    <t>ASPlus</t>
  </si>
  <si>
    <t>AS-Plus Outdoor Small Cell CBSD</t>
  </si>
  <si>
    <t>ASPlus-SC-CBRS-I-1</t>
  </si>
  <si>
    <t xml:space="preserve">AS-Plus AirVelocity 1500 </t>
  </si>
  <si>
    <t>ASPlus-SC-CBRS-I-2</t>
  </si>
  <si>
    <t xml:space="preserve">AS-Plus AirSpeed 1000A </t>
  </si>
  <si>
    <t>ASPLUS-STD-12-IW-A5G7200</t>
  </si>
  <si>
    <t xml:space="preserve">AS-Plus Air5G 7200 </t>
  </si>
  <si>
    <t>ASPLUS-STD-12-IW-AHLTE</t>
  </si>
  <si>
    <t xml:space="preserve">AS-Plus AirHarmony LTE eNB </t>
  </si>
  <si>
    <t>ASPLUS-STD-12-IW-AS1900</t>
  </si>
  <si>
    <t xml:space="preserve">AS-Plus AirSpeed 1900 </t>
  </si>
  <si>
    <t>ASPLUS-STD-12-IW-AS2900</t>
  </si>
  <si>
    <t>AS-Plus AirSpeed 2900</t>
  </si>
  <si>
    <t>For non-CBRS market</t>
  </si>
  <si>
    <t>ASPLUS-STD-12-IW-AS2900-CB</t>
  </si>
  <si>
    <t xml:space="preserve">AS-Plus AirSpeed 2900 n48 </t>
  </si>
  <si>
    <t>ASPLUS-STD-12-IW-ASLTE</t>
  </si>
  <si>
    <t xml:space="preserve">AS-Plus AirSpeed LTE eNB </t>
  </si>
  <si>
    <t>ASPLUS-STD-12-IW-AV1000</t>
  </si>
  <si>
    <t>AS-Plus AirVelocity 1000</t>
  </si>
  <si>
    <t>ASPLUS-STD-12-IW-AV1200</t>
  </si>
  <si>
    <t>AS-Plus AirVelocity 1200</t>
  </si>
  <si>
    <t>ASPLUS-STD-12-IW-AV1901</t>
  </si>
  <si>
    <t xml:space="preserve">AS-Plus AirVelocity 1901 </t>
  </si>
  <si>
    <t>ASPLUS-STD-12-IW-AV1901-CB</t>
  </si>
  <si>
    <t xml:space="preserve">AS-Plus AirVelocity 1901 n48 </t>
  </si>
  <si>
    <t>ASPLUS-STD-12-IW-AV6200</t>
  </si>
  <si>
    <t xml:space="preserve">AS-Plus AirVelocity 6200 </t>
  </si>
  <si>
    <t>For prices please approach your account manager</t>
  </si>
  <si>
    <t>AS103-CN-U48-B03DP</t>
  </si>
  <si>
    <t>Base Station</t>
  </si>
  <si>
    <t>AirSpeed 1030, 3.55-3.7GHz (B48, B42H, B43L), Ext. Ant., SFP, Copper BH, DC *</t>
  </si>
  <si>
    <t>External antenna (can be purchased from Airspan)</t>
  </si>
  <si>
    <t>AS103-U48-B03DP</t>
  </si>
  <si>
    <t>AirSpeed 1030, 3.55-3.7GHz (B48, B42H, B43L), Front Mount Ant., SFP, Copper BH, DC *</t>
  </si>
  <si>
    <t>Integrated antenna</t>
  </si>
  <si>
    <t>AG72-N257-DS1</t>
  </si>
  <si>
    <t>Air5G 7200, 26.5-29.5GHz (n257), SFP+, DC, GPS Ant. Inc.</t>
  </si>
  <si>
    <t>Not available at the moment</t>
  </si>
  <si>
    <t>AG72-N257A-DS1</t>
  </si>
  <si>
    <t>Air5G 7200, 26.5-27.5GHz (n257, n258), SFP+, DC, GPS Ant. Inc.</t>
  </si>
  <si>
    <t>Certified for Japan Only</t>
  </si>
  <si>
    <t>AG72-N257B-DS1</t>
  </si>
  <si>
    <t>Air5G 7200, 27.5-28.5GHz (n257, n261), SFP+, DC, GPS Ant. Inc.</t>
  </si>
  <si>
    <t>AG72-N257C-DS1</t>
  </si>
  <si>
    <t>Air5G 7200, 28.5-29.5GHz (n257), SFP+, DC, GPS Ant. Inc.</t>
  </si>
  <si>
    <t>AG72-U-PMK-1</t>
  </si>
  <si>
    <t>Air5G 7200 Pole and Wall Mounting Kit</t>
  </si>
  <si>
    <t>AS1032-U03-B08A</t>
  </si>
  <si>
    <t>AirSpeed 1032, 1800MHz (B3), Front Mount Ant., SFP, Copper BH, AC
Including accessories: 
- GPS Antenna: GPS-ANT-4C
- Octis SFP Adapter:  CON-ADP-OCT-SFP-1R
- Octis RJ45 Adapter: CON-ADP-OCT-RJ45-1R</t>
  </si>
  <si>
    <t>AS1035-U40-B02A</t>
  </si>
  <si>
    <t xml:space="preserve">AirSpeed 1035, 2300-2400MHz (B40), Front Mount Ant., Copper BH, AC </t>
  </si>
  <si>
    <t>AS1035-U40-B03A</t>
  </si>
  <si>
    <t xml:space="preserve">AirSpeed 1035, 2300-2400MHz (B40), ,Front Mount Ant., SFP BH, AC </t>
  </si>
  <si>
    <t>AS1035-U41-CN-B03A</t>
  </si>
  <si>
    <t>AirSpeed 1035, 2496-2690MHz (B41, B38) Ext, Ant., SFP BH, AC</t>
  </si>
  <si>
    <t>External antenna (can be purchased from Airspan). AC connector and SFP connector are included in the unit box.</t>
  </si>
  <si>
    <t>AS105-U41-B08A</t>
  </si>
  <si>
    <t>AirSpeed 1050, 2496-2690MHz (B41, B38), Dual Sector/Omni SBA, SFP, Copper BH, AC</t>
  </si>
  <si>
    <t>AS10A-U48-B02D</t>
  </si>
  <si>
    <t>AirSpeed 1000A, 3.55-3.7GHz (B48, B42H, B43L), Front Mount Ant., Copper BH, DC * (Including mounting kit)</t>
  </si>
  <si>
    <t>AS19-CN-F495-DSC1</t>
  </si>
  <si>
    <t>AirSpeed 1900, 4.94-4.99GHz (n79), Ext. Ant., SFP, Copper BH, DC</t>
  </si>
  <si>
    <t>AS19-F330-DSC1</t>
  </si>
  <si>
    <t>AirSpeed 1900, 3.3-3.6GHz (n77, n78), Front Mount Ant., SFP, Copper BH, DC</t>
  </si>
  <si>
    <t>AS19-F380-DSC1</t>
  </si>
  <si>
    <t>AirSpeed 1900, 3.7-4.0GHz (n77, n78), Front Mount Ant., SFP, Copper BH, DC</t>
  </si>
  <si>
    <t>One of the variants</t>
  </si>
  <si>
    <t>AS19-F480-DSC1</t>
  </si>
  <si>
    <t>AirSpeed 1900, 4.6-4.9GHz (n79), Front Mount Ant., SFP, Copper BH, DC</t>
  </si>
  <si>
    <t xml:space="preserve">AS29-F360-DSC1 </t>
  </si>
  <si>
    <t>AirSpeed 2900, 3.55-3.7GHz (n77, 78), Front Mount Ant,, SFP, Copper BH, DC</t>
  </si>
  <si>
    <t>Global non CBRS</t>
  </si>
  <si>
    <t>AS29-N48-DSC1</t>
  </si>
  <si>
    <t>AirSpeed 2900, 3.55-3.7GHz (n48), Front Mount Ant,, SFP, Copper BH, DC *</t>
  </si>
  <si>
    <t>For CBRS and ROW (non-CBRS)
If CBRS variant is required please see lines: 21,22, 53</t>
  </si>
  <si>
    <t xml:space="preserve">AV191-F380-DP4C1S                                              </t>
  </si>
  <si>
    <t>AirVelocity 1901, 3.7-4.2GHz (n78, n77), SFP, Copper BH, PoE, DC</t>
  </si>
  <si>
    <t xml:space="preserve">AV191-N48-DP4C1S                                              </t>
  </si>
  <si>
    <t>AirVelocity 1901, 3.55-3.7GHz (n48), SFP, Copper BH, PoE, DC *</t>
  </si>
  <si>
    <t>The product includes ceiling, suspended ceiling and wall mounting kit.
Select the required variant</t>
  </si>
  <si>
    <t>AV191-N78-DP4C1S</t>
  </si>
  <si>
    <t>AirVelocity 1901, 3.3-3.8GHz (n77, n78), SFP, Copper BH, PoE, DC</t>
  </si>
  <si>
    <t>AV191-N79-DP4C1S</t>
  </si>
  <si>
    <t xml:space="preserve">AirVelocity 1901, 4.4-5.0GHz (n79), SFP, Copper BH, PoE, DC </t>
  </si>
  <si>
    <t>AV62-N257-DS1-2</t>
  </si>
  <si>
    <t>AirVelocity 6200 mmw, 26.5-29.5GHz, 10GBE SFP+ BH, DC</t>
  </si>
  <si>
    <t>HAR40-CN-U12-B06DP</t>
  </si>
  <si>
    <t>AirHarmony 4000, 700MHz (B12, B17), Ext.Ant., 2x Fiber + 2x Copper BH, PoE Out, DC</t>
  </si>
  <si>
    <t>HAR40-CN-U20-B06DP</t>
  </si>
  <si>
    <t xml:space="preserve">AirHarmony 4000, 800MHz (B20), Ext.Ant., 2x Fiber + 2x Copper BH, PoE Out, DC  </t>
  </si>
  <si>
    <t>HAR40-CN-U26-B06DP</t>
  </si>
  <si>
    <t>AirHarmony 4000, 850MHz (B26, B05), Ext.Ant., 2x Fiber + 2x Copper BH, PoE Out, DC</t>
  </si>
  <si>
    <t>HAR40-CN-U28-B06DP</t>
  </si>
  <si>
    <t>AirHarmony 4000, 700MHz (B28), Ext.Ant., 2x Fiber + 2x Copper BH, PoE Out, DC</t>
  </si>
  <si>
    <t>HAR40-CN-U40-B06DP</t>
  </si>
  <si>
    <t>AirHarmony 4000, 2300-2400MHz (B40), Ext.Ant., 2x Fiber + 2x Copper BH, PoE Out, DC</t>
  </si>
  <si>
    <t>HAR40-EFCN-U41-B06AP</t>
  </si>
  <si>
    <t>AirHarmony 4000, 2496-2690MHz (B41, B38), Ext.Ant., 2x Fiber + 2x Copper BH, PoE Out, AC</t>
  </si>
  <si>
    <t>This variant requires filter - see line 15.</t>
  </si>
  <si>
    <t>HAR42-CN-U40-B06DP</t>
  </si>
  <si>
    <t>AirHarmony 4200, 2300-2400MHz (B40),  Ext.Ant., 2x Fiber + 2x Copper BH, PoE Out, DC</t>
  </si>
  <si>
    <t>HAR42-CN-U42-B06DP</t>
  </si>
  <si>
    <t>AirHarmony 4200, 3400-3600MHz (B42),  Ext.Ant., 2x Fiber + 2x Copper BH, PoE Out, DC</t>
  </si>
  <si>
    <t>HAR42-CN-U48-B06DP</t>
  </si>
  <si>
    <t>AirHarmony 4200, 3550-3700MHz (B48, B42H, B43L),  Ext.Ant., 2x Fiber + 2x Copper BH, PoE Out, DC*</t>
  </si>
  <si>
    <t>For CBRS and ROW (non-CBRS)
If CBRS variant is required please see lines:16,17 and 74</t>
  </si>
  <si>
    <t>HAR44-EF-U41-B06AP</t>
  </si>
  <si>
    <t>AirHarmony 4400, 2496-2690MHz (B41, B38), Ext. Filters (Separate Item), Ext.Ant., 2x Fiber + 2x Copper BH, PoE Out, AC</t>
  </si>
  <si>
    <t>VEL10-U40-B01DW1</t>
  </si>
  <si>
    <t>AirVelocity 1000, 2.30-2.38GHz (Partial B40), Fiber BH, DC</t>
  </si>
  <si>
    <t>VEL10-U40-B03DP1</t>
  </si>
  <si>
    <t>AirVelocity 1000, 2.30-2.40GHz (B40), Fiber, Copper BH, DC, PoE-out</t>
  </si>
  <si>
    <t>VEL10-U41-B03DP</t>
  </si>
  <si>
    <t>AirVelocity 1000, 2496-2690MHz (B38, B41), Fiber, Copper BH, DC, PoE-out</t>
  </si>
  <si>
    <t>VNG12-U02-B02A</t>
  </si>
  <si>
    <t>AirVelocity 1200, 1.9GHz (B2),  Copper, Fiber BH,  Ext, GPS, AC</t>
  </si>
  <si>
    <t>VNG12-U03-B02AG</t>
  </si>
  <si>
    <t>AirVelocity 1200, 1.8GHz (B3), Copper, Fiber BH,  Ext, GPS, AC</t>
  </si>
  <si>
    <t>VNG12-U07-B02A</t>
  </si>
  <si>
    <t>AirVelocity 1200, 2.6GHz (B7), Copper, Fiber BH, AC</t>
  </si>
  <si>
    <t xml:space="preserve">VNG15-U48-B08P3D </t>
  </si>
  <si>
    <t>AirVelocity 1500 3.55-3.7GHz (B48,B42H,B43L), SFP, Copper BH, Ext. GPS, DC, PoE++ *</t>
  </si>
  <si>
    <t>CBL-SRL-RJ45-2D-2B-1</t>
  </si>
  <si>
    <t>Cable</t>
  </si>
  <si>
    <t>Serial debug cable RJ45 to 2x D Type, 2x BNC</t>
  </si>
  <si>
    <t>DC-CBL-14AWG-10M</t>
  </si>
  <si>
    <t>DC cable w/o connectors,14AWG,10 meter</t>
  </si>
  <si>
    <t>DC-CBL-14AWG-30M</t>
  </si>
  <si>
    <t>DC cable w/o connectors,14AWG,30 meter</t>
  </si>
  <si>
    <t>DC-CBL-14AWG-50M</t>
  </si>
  <si>
    <t>DC cable w/o connectors,14AWG,50 meter</t>
  </si>
  <si>
    <t>FO-JMP-SM-LC-LC-10M</t>
  </si>
  <si>
    <t>F/O Outdoor jumper, SM, LC -LC connector 10 meter</t>
  </si>
  <si>
    <t>FO-JMP-SM-LC-LC-30M</t>
  </si>
  <si>
    <t>F/O Outdoor jumper SM,LC -LC connector 30 meter</t>
  </si>
  <si>
    <t>FO-JMP-SM-LC-LC-3M</t>
  </si>
  <si>
    <t>F/O Outdoor jumper SM,LC -LC connector 3 meter</t>
  </si>
  <si>
    <t>FO-JMP-SM-LC-LC-50M</t>
  </si>
  <si>
    <t>F/O Outdoor jumper SM, LC -LC connector 50 meter</t>
  </si>
  <si>
    <t>RF-JMP-NMALE-4.3-10M -1.5m</t>
  </si>
  <si>
    <t>Cable RF jumper Ntype male to 4.3-10 male 1.5 meter (Nmale-4.3-10 male 1.5m)</t>
  </si>
  <si>
    <t>Select the required Length.
Make sure you're using compatible RF cables with the connectors on both the antenna and the node, as well as the ports quantity (2 or 4).
When using external antenna for dual sector, 2x RF cables are required.</t>
  </si>
  <si>
    <t>RF-JMP-NMALE-4.3-10M -3m</t>
  </si>
  <si>
    <t>Cable RF jumper Ntype male to 4.3-10 male 3 meter (Nmale-4.3-10 male 3m)</t>
  </si>
  <si>
    <t>RF-JMP-NMALE-4.3-10M -6m</t>
  </si>
  <si>
    <t>Cable RF jumper Ntype male to 4.3-10 male 6 meter (Nmale-4.3-10 male 6m)</t>
  </si>
  <si>
    <t>AC-CBL-16AWG-10M-EU</t>
  </si>
  <si>
    <t>AC cable 10m, open ended, 16AWG, Outdoor, European</t>
  </si>
  <si>
    <t>AC-CBL-16AWG-10M-US</t>
  </si>
  <si>
    <t>AC cable 10m, open ended, 16AWG, Outdoor, US</t>
  </si>
  <si>
    <t>AC-CBL-16AWG-15M-EU</t>
  </si>
  <si>
    <t>AC cable 15m, open ended, 16AWG, Outdoor, European</t>
  </si>
  <si>
    <t>AC-CBL-16AWG-15M-US</t>
  </si>
  <si>
    <t>AC cable 15m, open ended, 16AWG, Outdoor, US</t>
  </si>
  <si>
    <t>AC-CBL-16AWG-30M-EU</t>
  </si>
  <si>
    <t xml:space="preserve">AC cable 30m, open ended, 16AWG, Outdoor, European     </t>
  </si>
  <si>
    <t>AC-CBL-16AWG-30M-US</t>
  </si>
  <si>
    <t xml:space="preserve">AC cable 30m, open ended, 16AWG, Outdoor, US </t>
  </si>
  <si>
    <t>AC-DC-IDU-Air4G-W24</t>
  </si>
  <si>
    <t xml:space="preserve">AC/DC Indoor power converter for Air4G-WL24 </t>
  </si>
  <si>
    <t>ANT-AISG-MF-10M</t>
  </si>
  <si>
    <t>AISG Control Cable (Male to Female) – 10m (For use with RET Antenna or MET Antenna + RCU)</t>
  </si>
  <si>
    <t>ANT-AISG-MF-20M</t>
  </si>
  <si>
    <t>AISG Control Cable (Male to Female) – 20m (For use with RET Antenna or MET Antenna + RCU)</t>
  </si>
  <si>
    <t>ANT-AISG-MF-3M</t>
  </si>
  <si>
    <t>AISG Control Cable (Male to Female) – 3m (For use with RET Antenna or MET Antenna + RCU)</t>
  </si>
  <si>
    <t>ANT-AISG-MF-50M</t>
  </si>
  <si>
    <t>AISG Control Cable (Male to Female) – 50m (For use with RET Antenna or MET Antenna + RCU)</t>
  </si>
  <si>
    <t xml:space="preserve">ANT-CAP-NTYPE-K  </t>
  </si>
  <si>
    <t>N-type Antenna cap</t>
  </si>
  <si>
    <t>Cap for cables when using external antenna</t>
  </si>
  <si>
    <t>CBL-GPS-TNC-0.8-1</t>
  </si>
  <si>
    <t>80cm GPS Cable RG58 TNC-TNC</t>
  </si>
  <si>
    <t>FIB-FA-100-LC-SM-1</t>
  </si>
  <si>
    <t>Full AXS SM Fiber Cable 100m, Outdoor LC/DPX to LC, IP67</t>
  </si>
  <si>
    <t>FIB-FA-15-LC-SM-1</t>
  </si>
  <si>
    <t>Full AXS SM Fiber Cable 15m, Outdoor LC/DPX to LC, IP67</t>
  </si>
  <si>
    <t>FIB-FA-150-LC-SM-1</t>
  </si>
  <si>
    <t>Full AXS SM Fiber Cable 150m, Outdoor LC/DPX to LC, IP67</t>
  </si>
  <si>
    <t>FIB-FA-200-LC-SM-1</t>
  </si>
  <si>
    <t>Full AXS SM Fiber Cable 200m, Outdoor LC/DPX to LC, IP67</t>
  </si>
  <si>
    <t>FIB-FA-30-LC-SM-1</t>
  </si>
  <si>
    <t>Full AXS SM Fiber Cable 30m, Outdoor LC/DPX to LC, IP67</t>
  </si>
  <si>
    <t>FIB-FA-5-LC-SM-1</t>
  </si>
  <si>
    <t>Full AXS SM Fiber Cable 5m, Outdoor LC/DPX to LC, IP67</t>
  </si>
  <si>
    <t>FIB-FA-50-LC-SM-1</t>
  </si>
  <si>
    <t>Full AXS SM Fiber Cable 50m, Outdoor LC/DPX to LC, IP67</t>
  </si>
  <si>
    <t>FIB-FA-7.5-LC-SM-1</t>
  </si>
  <si>
    <t>Full AXS SM Fiber Cable 7.5m, Outdoor LC/DPX to LC, IP67</t>
  </si>
  <si>
    <t>FIB-FA-75-LC-SM-1</t>
  </si>
  <si>
    <t>Full AXS SM Fiber Cable 75m, Outdoor LC/DPX to LC, IP67</t>
  </si>
  <si>
    <t>FO-JMP-I-MM-LC-LC-10M</t>
  </si>
  <si>
    <t>F/O Indoor jumper, MM, LC -LC connector 10 meter</t>
  </si>
  <si>
    <t>FO-JMP-I-MM-LC-LC-30M</t>
  </si>
  <si>
    <t>F/O Indoor jumper MM,LC -LC connector 30 meter</t>
  </si>
  <si>
    <t>FO-JMP-I-MM-LC-LC-3M</t>
  </si>
  <si>
    <t>F/O Indoor jumper MM,LC -LC connector 3 meter</t>
  </si>
  <si>
    <t>FO-JMP-I-MM-LC-LC-50M</t>
  </si>
  <si>
    <t>F/O Indoor jumper MM, LC -LC connector 50 meter</t>
  </si>
  <si>
    <t>FO-JMP-SM-LC—LC-3M</t>
  </si>
  <si>
    <t>GPS-RIK-16M</t>
  </si>
  <si>
    <t>GPS Remote Kit 16m cable, Surge Protector, 50cm cable and GPS Antenna Mounting Bracket</t>
  </si>
  <si>
    <t>Remote GPS antenna kit.
Requires also the antenna to be ordered</t>
  </si>
  <si>
    <t>PWR-10-INST-2</t>
  </si>
  <si>
    <t>Type-IC DC Power Cable - 10m</t>
  </si>
  <si>
    <t>PWR-100-INST-2</t>
  </si>
  <si>
    <t>Type-IC DC Power Cable - 100m - special order</t>
  </si>
  <si>
    <t>PWR-15-INST-2</t>
  </si>
  <si>
    <t>Type-IC DC Power Cable - 15m</t>
  </si>
  <si>
    <t>PWR-30-INST-2</t>
  </si>
  <si>
    <t>Type-IC DC Power Cable - 30m</t>
  </si>
  <si>
    <t>Relevant only to DC power units</t>
  </si>
  <si>
    <t>Spare</t>
  </si>
  <si>
    <t>PWR-50-INST-2</t>
  </si>
  <si>
    <t>Type-IC DC Power Cable - 50m - special order</t>
  </si>
  <si>
    <t>PWR-75-INST-2</t>
  </si>
  <si>
    <t>Type-IC DC Power Cable - 75m - special order</t>
  </si>
  <si>
    <t>RF-JMP-4.1/9.5M-4.3-10M-1.5m</t>
  </si>
  <si>
    <t>Cable,RF,Jumper,4.3/10(J)Male,4.1/9.5(J)Male,1/2" Heliax,1.5m</t>
  </si>
  <si>
    <t>RF-JMP-4.1/9.5M-4.3-10M-3m</t>
  </si>
  <si>
    <t>Cable,RF,Jumper,4.3/10(J)Male,4.1/9.5(J)Male,1/2" Heliax,3m</t>
  </si>
  <si>
    <t>RF-JMP-4.1/9.5M-4.3-10M-6m</t>
  </si>
  <si>
    <t>Cable,RF,Jumper,4.3/10(J)Male,4.1/9.5(J)Male,1/2" Heliax,6m</t>
  </si>
  <si>
    <t>RF-JMP-4.3-10M-4.3-10M -1.5m</t>
  </si>
  <si>
    <t>Cable RF jumper 4.3-10 male to 4.3-10 male 1.5 meter</t>
  </si>
  <si>
    <t>RF-JMP-4.3-10M-4.3-10M -3m</t>
  </si>
  <si>
    <t>Cable RF jumper 4.3-10 male to 4.3-10 male 3 meter</t>
  </si>
  <si>
    <t>RF-JMP-4.3-10M-4.3-10M -6m</t>
  </si>
  <si>
    <t>Cable RF jumper 4.3-10 male to 4.3-10 male 6 meter</t>
  </si>
  <si>
    <t>CON-ADP-OCT-RJ45-1R</t>
  </si>
  <si>
    <t>Connector/Splitter/Adapter</t>
  </si>
  <si>
    <t>Octis RJ45 Connector Adapter Reverse (AirSpeed 1030)</t>
  </si>
  <si>
    <t>Octis RJ45 Connector Adapter Reverse</t>
  </si>
  <si>
    <t>CON-ADP-OCT-SFP-1R</t>
  </si>
  <si>
    <t>Octis SFP Connector Adapter Reverse (AirSpeed 1030)</t>
  </si>
  <si>
    <t>Select one of the options</t>
  </si>
  <si>
    <t xml:space="preserve">Octis SFP Connector Adapter Reverse </t>
  </si>
  <si>
    <t>CON-OCT-AC-PWR-1</t>
  </si>
  <si>
    <t>Octis AC Power Connector</t>
  </si>
  <si>
    <t>Included with the unit</t>
  </si>
  <si>
    <t>AS10-WP-POE-SPLT-KIT-1</t>
  </si>
  <si>
    <t>PoE++ Splitter Kit</t>
  </si>
  <si>
    <t>For PoE++ powering</t>
  </si>
  <si>
    <t>CON-ADP-OCT-RJ45-1</t>
  </si>
  <si>
    <t>Octis RJ45 Connector Adapter (AirSpeed 1035/1050)</t>
  </si>
  <si>
    <t>For Copper BH only</t>
  </si>
  <si>
    <t>CON-ADP-OCT-SFP-1</t>
  </si>
  <si>
    <t>Octis SFP Connector Adapter (AirSpeed 1035/1050)</t>
  </si>
  <si>
    <t>For SFP BH only</t>
  </si>
  <si>
    <t>Octis AC Power Connector (AirSpeed 1035 / 1050)</t>
  </si>
  <si>
    <t>Only for B40 (in B41 included with the unit)</t>
  </si>
  <si>
    <t>GLAND-FA-1</t>
  </si>
  <si>
    <t>Full AXS Gland 4.8mm - 6.5mm (Required for copper cable when using copper SFP)</t>
  </si>
  <si>
    <t>POE-60-AC-GL-1</t>
  </si>
  <si>
    <t xml:space="preserve">Power Over Ethernet (POE), 1 Port Midspan Injector,56V 60W 1.07A </t>
  </si>
  <si>
    <t>Not required when using a switch that provides PoE++ power</t>
  </si>
  <si>
    <t>SFP-MM-10G-02</t>
  </si>
  <si>
    <t>SFP,10Gbps, multi-mode, 400m</t>
  </si>
  <si>
    <t>SFP-MM-SX-01</t>
  </si>
  <si>
    <t xml:space="preserve">SFP MM - 1000BASE-SX, LC DPX, 550m, 850nm, -40/85 </t>
  </si>
  <si>
    <t>SFP-SM-LX-01</t>
  </si>
  <si>
    <t xml:space="preserve">SFP SM - 1000BASE-LX, LC DPX, 10km, 1310nm, -40/85 </t>
  </si>
  <si>
    <t>EXTHW-WRY-12-OW-AS1030</t>
  </si>
  <si>
    <t>Extended Warranty</t>
  </si>
  <si>
    <t xml:space="preserve">AirSpeed 1030 Extended year for HW warranty (paid upfront) </t>
  </si>
  <si>
    <t>EXTHW-WRY-24-OW-AS1030</t>
  </si>
  <si>
    <t xml:space="preserve">AirSpeed 1030 Extended two years for HW warranty (paid upfront) </t>
  </si>
  <si>
    <t>EXTHW-WRY-12-OW-A5G7200</t>
  </si>
  <si>
    <t xml:space="preserve">Air5G 7200 Extended year for HW warranty (paid upfront) </t>
  </si>
  <si>
    <t>EXTHW-WRY-12-OW-AH4000</t>
  </si>
  <si>
    <t xml:space="preserve">AirHarmony 4000 Extended year for HW warranty (paid upfront) </t>
  </si>
  <si>
    <t>EXTHW-WRY-12-OW-AH4200</t>
  </si>
  <si>
    <t xml:space="preserve">AirHarmony 4200 Extended year for HW warranty (paid upfront) </t>
  </si>
  <si>
    <t>EXTHW-WRY-12-OW-AH4400</t>
  </si>
  <si>
    <t xml:space="preserve">AirHarmony 4400 Extended year for HW warranty (paid upfront) </t>
  </si>
  <si>
    <t>EXTHW-WRY-12-OW-AS1000A</t>
  </si>
  <si>
    <t xml:space="preserve">AirSpeed 1000A Extended year for HW warranty (paid upfront) </t>
  </si>
  <si>
    <t>EXTHW-WRY-12-OW-AS1032</t>
  </si>
  <si>
    <t xml:space="preserve">AirSpeed 1032 Extended year for HW warranty (paid upfront) </t>
  </si>
  <si>
    <t>EXTHW-WRY-12-OW-AS1035</t>
  </si>
  <si>
    <t xml:space="preserve">AirSpeed 1035 Extended year for HW warranty (paid upfront) </t>
  </si>
  <si>
    <t>EXTHW-WRY-12-OW-AS1050</t>
  </si>
  <si>
    <t xml:space="preserve">AirSpeed 1050 Extended year for HW warranty (paid upfront) </t>
  </si>
  <si>
    <t>EXTHW-WRY-12-OW-AS1900</t>
  </si>
  <si>
    <t xml:space="preserve">AirSpeed 1900 Extended year for HW warranty (paid upfront) </t>
  </si>
  <si>
    <t>EXTHW-WRY-12-OW-AS2900</t>
  </si>
  <si>
    <t xml:space="preserve">AirSpeed 2900 Extended year for HW warranty (paid upfront) </t>
  </si>
  <si>
    <t>EXTHW-WRY-12-OW-AV1000</t>
  </si>
  <si>
    <t xml:space="preserve">AirVelocity 1000 Extended year for HW warranty (paid upfront) </t>
  </si>
  <si>
    <t>EXTHW-WRY-12-OW-AV1200</t>
  </si>
  <si>
    <t xml:space="preserve">AirVelocity 1200 Extended year for HW warranty (paid upfront) </t>
  </si>
  <si>
    <t>EXTHW-WRY-12-OW-AV1500</t>
  </si>
  <si>
    <t xml:space="preserve">AirVelocity 1500 Extended year for HW warranty (paid upfront) </t>
  </si>
  <si>
    <t>EXTHW-WRY-12-OW-AV1901</t>
  </si>
  <si>
    <t xml:space="preserve">AirVelocity 1901 Extended year for HW warranty (paid upfront) </t>
  </si>
  <si>
    <t>EXTHW-WRY-12-OW-AV6200</t>
  </si>
  <si>
    <t xml:space="preserve">AirVelocity 6200 Extended year for HW warranty (paid upfront) </t>
  </si>
  <si>
    <t>EXTHW-WRY-24-OW-A5G7200</t>
  </si>
  <si>
    <t xml:space="preserve">Air5G 7200 Extended two years for HW warranty (paid upfront) </t>
  </si>
  <si>
    <t>EXTHW-WRY-24-OW-AH4000</t>
  </si>
  <si>
    <t xml:space="preserve">AirHarmony 4000 Extended two years for HW warranty (paid upfront) </t>
  </si>
  <si>
    <t>EXTHW-WRY-24-OW-AH4200</t>
  </si>
  <si>
    <t xml:space="preserve">AirHarmony 4200 Extended two years for HW warranty (paid upfront) </t>
  </si>
  <si>
    <t>EXTHW-WRY-24-OW-AH4400</t>
  </si>
  <si>
    <t xml:space="preserve">AirHarmony 4400 Extended two years for HW warranty (paid upfront) </t>
  </si>
  <si>
    <t>EXTHW-WRY-24-OW-AS1000A</t>
  </si>
  <si>
    <t xml:space="preserve">AirSpeed 1000A Extended two years for HW warranty (paid upfront) </t>
  </si>
  <si>
    <t>EXTHW-WRY-24-OW-AS1032</t>
  </si>
  <si>
    <t xml:space="preserve">AirSpeed 1032 Extended two years for HW warranty (paid upfront) </t>
  </si>
  <si>
    <t>EXTHW-WRY-24-OW-AS1035</t>
  </si>
  <si>
    <t xml:space="preserve">AirSpeed 1035 Extended two years for HW warranty (paid upfront) </t>
  </si>
  <si>
    <t>EXTHW-WRY-24-OW-AS1050</t>
  </si>
  <si>
    <t xml:space="preserve">AirSpeed 1050 Extended two years for HW warranty (paid upfront) </t>
  </si>
  <si>
    <t>EXTHW-WRY-24-OW-AS1900</t>
  </si>
  <si>
    <t xml:space="preserve">AirSpeed 1900 Extended two years for HW warranty (paid upfront) </t>
  </si>
  <si>
    <t>EXTHW-WRY-24-OW-AS2900</t>
  </si>
  <si>
    <t xml:space="preserve">AirSpeed 2900 Extended two years for HW warranty (paid upfront) </t>
  </si>
  <si>
    <t>EXTHW-WRY-24-OW-AV1000</t>
  </si>
  <si>
    <t xml:space="preserve">AirVelocity 1000 Extended two years for HW warranty (paid upfront) </t>
  </si>
  <si>
    <t>EXTHW-WRY-24-OW-AV1200</t>
  </si>
  <si>
    <t xml:space="preserve">AirVelocity 1200 Extended two years for HW warranty (paid upfront) </t>
  </si>
  <si>
    <t>EXTHW-WRY-24-OW-AV1500</t>
  </si>
  <si>
    <t xml:space="preserve">AirVelocity 1500 Extended two years for HW warranty (paid upfront) </t>
  </si>
  <si>
    <t>EXTHW-WRY-24-OW-AV1901</t>
  </si>
  <si>
    <t xml:space="preserve">AirVelocity 1901 Extended two years for HW warranty (paid upfront) </t>
  </si>
  <si>
    <t>EXTHW-WRY-24-OW-AV6200</t>
  </si>
  <si>
    <t xml:space="preserve">AirVelocity 6200 Extended two years for HW warranty (paid upfront) </t>
  </si>
  <si>
    <t>HAR40-FLTR-KIT-U41F</t>
  </si>
  <si>
    <t>Filter</t>
  </si>
  <si>
    <t>AirHarmony 4000 Band 41 Full Range Filter 2496 - 2690 MHz</t>
  </si>
  <si>
    <t>For B41 only (line 9)</t>
  </si>
  <si>
    <t>HAR44-FLTR-KIT-U41F</t>
  </si>
  <si>
    <t>AirHarmony 4400 Band 41 Full Range Filter 2496 - 2690 MHz</t>
  </si>
  <si>
    <t>AS103-U-PMK-1</t>
  </si>
  <si>
    <t>Mounting Kit</t>
  </si>
  <si>
    <t>AirSpeed 103x universal pole and wall Mounting KIT (bands)</t>
  </si>
  <si>
    <t>AS103-U-PMK-2</t>
  </si>
  <si>
    <t>AirSpeed wall &amp; pole mounting kit including U-Bracket for standard poles and bands for wide poles</t>
  </si>
  <si>
    <t xml:space="preserve">AS105-U-PMK-2 </t>
  </si>
  <si>
    <t xml:space="preserve">AirSpeed 1050 universal pole Mounting KIT </t>
  </si>
  <si>
    <t>AS1K-U-PMK-1</t>
  </si>
  <si>
    <t>AirSpeed 1000 Acc. Mounting Kit</t>
  </si>
  <si>
    <t>AV191-STDMK-1</t>
  </si>
  <si>
    <t xml:space="preserve">AirVelocity 1901 Standard Wall, Ceiling, and Suspended Ceiling Mounting Kit </t>
  </si>
  <si>
    <t>AV62-WCMK-2</t>
  </si>
  <si>
    <t>AirVelocity 6200 Mounting Kit, basic - without tilt, for wall, Ceiling.</t>
  </si>
  <si>
    <t>Select one of the kits</t>
  </si>
  <si>
    <t>AV62-WSCTMK-2</t>
  </si>
  <si>
    <t>AirVelocity 6200 Mounting Kit, advance -  with tilt - max 30°, for wall, Ceiling, Suspended ceiling.</t>
  </si>
  <si>
    <t>HAR40-U-PMK-2</t>
  </si>
  <si>
    <t>AirHarmony 4000 universal wall &amp; pole mounting kit (including 4 mounting bands for pole mounting)</t>
  </si>
  <si>
    <t>VNG-WMK-1</t>
  </si>
  <si>
    <t>AirVelocity 600/1200 (NG) Wall &amp; Ceiling Mounting Kit</t>
  </si>
  <si>
    <t>VNG15-SCMK-1</t>
  </si>
  <si>
    <t xml:space="preserve">AirVelocity 1500 (Ceiling/Suspended) Ceiling Mounting Kit </t>
  </si>
  <si>
    <t>AS-ACC-KIT-1</t>
  </si>
  <si>
    <t>Multi-Accessory</t>
  </si>
  <si>
    <t>AirSpeed wall &amp; pole mounting kit including U-Bracket for standard poles and bands for wide poles (AS103-U-PMK-2)</t>
  </si>
  <si>
    <t>Can be ordered as spare</t>
  </si>
  <si>
    <t>VEL-ACC-KIT-1</t>
  </si>
  <si>
    <t>AirVelocity Accessories kit. Includes:
- VEL-PSU-ID-AC-1: AirVelocity AC/DC power converter (Includes AC and DC cables and PS clamp)
- VEL-U-WMK-1: AirVelocity universal wall and pole mounting kit
- VEL-PWR-TBK-1: AirVelocity power terminal block (for AC cable)</t>
  </si>
  <si>
    <t>VEL-US-ACC-KIT-1</t>
  </si>
  <si>
    <t>AirVelocity US Accessories kit. Includes:
-  VEL-PSU-US-ID-AC-1 - AirVelocity AC/DC power converter (Includes AC cable with US plug and DC cables &amp; PS Clamps)
- VEL-U-WMK-1: AirVelocity universal wall and ceiling mounting kit
- VEL-PWR-TBK-1: AirVelocity power terminal block (for AC cable)</t>
  </si>
  <si>
    <t>SYN-PSU-OD-AC-3</t>
  </si>
  <si>
    <t>Power Supply</t>
  </si>
  <si>
    <t xml:space="preserve">Outdoor Mains to 48V DC 150W Power Supply </t>
  </si>
  <si>
    <t>PSU, ACDC, 48V, 150W, 90~295Vac, IP67</t>
  </si>
  <si>
    <t>AV191-PWR-CON-1</t>
  </si>
  <si>
    <t>AirVelocity 1901 Power Connector</t>
  </si>
  <si>
    <t>Spare , for DC deployments only</t>
  </si>
  <si>
    <t>AV62-PSU-GL-AC-2</t>
  </si>
  <si>
    <t>AV6200 AC-DC PSU Kit</t>
  </si>
  <si>
    <t>Select one of the PSUs</t>
  </si>
  <si>
    <t>AV62-PSU-JP-DC-1</t>
  </si>
  <si>
    <t xml:space="preserve">AV6200 External 48V DC-12V DC  PSU Kit for remote DC powering </t>
  </si>
  <si>
    <t>VEL-PSU-ID-AC-1</t>
  </si>
  <si>
    <t>AirVelocity AC/DC power converter (Inc. AC and DC cables &amp; PS clamp) - Spare (part of acc. Kit)</t>
  </si>
  <si>
    <t>VEL-PSU-US-ID-AC-1</t>
  </si>
  <si>
    <t>AirVelocity AC/DC power converter (Includes AC cable with US plug and DC cables &amp; PS Clamp) - Spare (part of US acc. Kit)</t>
  </si>
  <si>
    <t>VEL-PWR-TBK-1</t>
  </si>
  <si>
    <t>AirVelocity power terminal block (for AC cable) - Spare (included in accessories kit)</t>
  </si>
  <si>
    <t>VNG-PSU-US-ID-AC-1</t>
  </si>
  <si>
    <t>AirVelocity 1500 DC PSU Kit, AC ADAPTER,60W,100-240VAC,12VDC/5A&amp;US AC Cable</t>
  </si>
  <si>
    <t>VNG-PSU-US-ID-POEpp1</t>
  </si>
  <si>
    <t>AirVelocity 1500 POE++ injector kit, POE++ PSU,60W,100-240VAC 56VDC/1.2A&amp;US AC Cable</t>
  </si>
  <si>
    <t>1 per eNodeB, Select one of the two items</t>
  </si>
  <si>
    <t>AS103-U48-B03DP-SW-BD-1</t>
  </si>
  <si>
    <t>Software</t>
  </si>
  <si>
    <t>AirSpeed 1030 SW Bundle</t>
  </si>
  <si>
    <t>SC-SB-CBRS-O-1</t>
  </si>
  <si>
    <t xml:space="preserve">Outdoor Small Cell - CBRS SW features bundle </t>
  </si>
  <si>
    <t>Required for CBRS</t>
  </si>
  <si>
    <t>AH-SW-BD</t>
  </si>
  <si>
    <t>AirHarmony LTE ODU SW Bundle</t>
  </si>
  <si>
    <t>AS-SW-BD</t>
  </si>
  <si>
    <t>AirSpeed LTE ODU SW Bundle</t>
  </si>
  <si>
    <t>gNB-FULL-SW-AS1900</t>
  </si>
  <si>
    <t>Software package for AirSpeed 1900 (RU+DU+CU)</t>
  </si>
  <si>
    <t>gNB-FULL-SW-AS2900</t>
  </si>
  <si>
    <t>Software package for AirSpeed 2900 (RU+DU+CU)</t>
  </si>
  <si>
    <t>gNB-FULL-SW-AV1901</t>
  </si>
  <si>
    <t>Software package for AirVelocity 1901 (RU+DU+CU)</t>
  </si>
  <si>
    <t>OR-FULL-SW-7200</t>
  </si>
  <si>
    <t>Software package for Air5G 7200 (RU+DU+vCU)**</t>
  </si>
  <si>
    <t>OR-FULL-SW-AV6200</t>
  </si>
  <si>
    <t>Software package for AirVelocity 6200 (RU+DU+vCU)*</t>
  </si>
  <si>
    <t>SC-SWB-CBRS-I-1</t>
  </si>
  <si>
    <t xml:space="preserve">Indoor Small Cell - CBRS SW features </t>
  </si>
  <si>
    <t>SYN-SW-PTP-SLAVE</t>
  </si>
  <si>
    <t>Timing</t>
  </si>
  <si>
    <t>IEEE1588-2008 Timing Slave (per node) for AirSynergy, AirHarmony (FDD only)</t>
  </si>
  <si>
    <t>VEL-SW-PTP-SLAVE</t>
  </si>
  <si>
    <t>IEEE1588-2008 Timing Slave (per node) for AirVelocity, AirSpeed, AirStrand</t>
  </si>
  <si>
    <t>Spectrum</t>
  </si>
  <si>
    <t>-</t>
  </si>
  <si>
    <t>n48</t>
  </si>
  <si>
    <t>CBRS Only?</t>
  </si>
  <si>
    <t>b48</t>
  </si>
  <si>
    <t>n257</t>
  </si>
  <si>
    <t>b3</t>
  </si>
  <si>
    <t>b40</t>
  </si>
  <si>
    <t>b41</t>
  </si>
  <si>
    <t>n79</t>
  </si>
  <si>
    <t>n79 (public safety)</t>
  </si>
  <si>
    <t>n77/78</t>
  </si>
  <si>
    <t>b12/17</t>
  </si>
  <si>
    <t>b20</t>
  </si>
  <si>
    <t>b5/26</t>
  </si>
  <si>
    <t>b28</t>
  </si>
  <si>
    <t>b38/41</t>
  </si>
  <si>
    <t>b42</t>
  </si>
  <si>
    <t>b2</t>
  </si>
  <si>
    <t>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</si>
</sst>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A70F02-EC3E-B242-B3C6-8F1318117670}" name="Table13" displayName="Table13" ref="A1:AB225" totalsRowShown="0">
  <autoFilter ref="A1:AB225" xr:uid="{6A7ABA8F-DE0F-D24B-9C3A-DE5F6F156865}"/>
  <sortState xmlns:xlrd2="http://schemas.microsoft.com/office/spreadsheetml/2017/richdata2" ref="A2:AA225">
    <sortCondition ref="D1:D225"/>
  </sortState>
  <tableColumns count="28">
    <tableColumn id="1" xr3:uid="{0E30876E-5FB7-A04C-952E-310912E4420D}" name="Product Marketing number"/>
    <tableColumn id="26" xr3:uid="{016B2CC2-CC5C-7A40-8764-EF5E7CACB2BE}" name="Active"/>
    <tableColumn id="27" xr3:uid="{23269C88-8FA7-7F47-8B38-3E6E0B8E4CA0}" name="Group"/>
    <tableColumn id="8" xr3:uid="{8331D16D-A8F9-CA48-84E7-D7D9F08F3468}" name="Tag"/>
    <tableColumn id="28" xr3:uid="{06D89DC5-BC74-8B47-AE0D-CAABC73CA428}" name="Spectrum"/>
    <tableColumn id="29" xr3:uid="{FAA3F565-2EEE-504E-A3AD-742972C3A043}" name="CBRS Only?"/>
    <tableColumn id="2" xr3:uid="{2B7EEB65-A436-8B44-BAA9-F58E0F06E295}" name="Description"/>
    <tableColumn id="3" xr3:uid="{296575DD-E9A7-5547-9AC3-CB058362ABFB}" name="List Price"/>
    <tableColumn id="12" xr3:uid="{64335763-27C7-7C4C-B997-FCB4BFBDFE52}" name="US List Price" dataDxfId="1">
      <calculatedColumnFormula>IF(Table13[[#This Row],[Group]]="Hardware",Table13[[#This Row],[List Price]]*1.07,Table13[[#This Row],[List Price]])</calculatedColumnFormula>
    </tableColumn>
    <tableColumn id="4" xr3:uid="{99D509B0-89FB-D744-BC61-9B7B23D90B23}" name="Configuration"/>
    <tableColumn id="6" xr3:uid="{78B9BAB7-4D2D-E141-8F42-60FABBB6603C}" name="Comment"/>
    <tableColumn id="9" xr3:uid="{31DF4F63-3C98-374A-8F20-D78416D82D76}" name="AS1032" dataDxfId="17"/>
    <tableColumn id="10" xr3:uid="{8EA3CD6B-9AA4-BA40-B8EB-AB8E19D29421}" name="AS1035" dataDxfId="16"/>
    <tableColumn id="11" xr3:uid="{A1E71B9D-E4C1-8842-A8B2-5D2A0FFA04B1}" name="AS1050" dataDxfId="15"/>
    <tableColumn id="13" xr3:uid="{56F1CBD4-2400-784B-A9DA-B066FC547E35}" name="AH4200" dataDxfId="14"/>
    <tableColumn id="14" xr3:uid="{A4FCEE98-46A5-EC4B-9840-D25CDD789CA0}" name="AH4400" dataDxfId="13"/>
    <tableColumn id="15" xr3:uid="{2E511C65-807D-8441-BC29-3E7ADDFC600B}" name="A5G7200" dataDxfId="12"/>
    <tableColumn id="16" xr3:uid="{1434E5B9-32F7-3F45-9E39-57EF632BCD8C}" name="AS1900" dataDxfId="11"/>
    <tableColumn id="17" xr3:uid="{862FFEBE-0924-AE4C-A9BD-078CBD92806A}" name="AS2900" dataDxfId="10"/>
    <tableColumn id="18" xr3:uid="{D6769453-F771-EA49-B329-7041D7C1FEF6}" name="AV1901" dataDxfId="9"/>
    <tableColumn id="19" xr3:uid="{D2787CFC-5A81-2747-B96D-B8C3D7D86706}" name="AV6200" dataDxfId="8"/>
    <tableColumn id="20" xr3:uid="{E2325431-E1C6-EC41-8669-BAB2417D4F42}" name="AH4000" dataDxfId="7"/>
    <tableColumn id="21" xr3:uid="{0BC94814-C599-084C-A810-9A51708D68EC}" name="AS1000" dataDxfId="6"/>
    <tableColumn id="22" xr3:uid="{421D6FBC-FAEA-B949-9F18-8090AFBAA067}" name="AS1030" dataDxfId="5"/>
    <tableColumn id="23" xr3:uid="{26045AB4-4BF0-AC42-A37B-365059ED41CF}" name="AV1500" dataDxfId="4"/>
    <tableColumn id="24" xr3:uid="{7AFA4925-AFD0-C542-8A11-73CDC5A05508}" name="AV1000" dataDxfId="3"/>
    <tableColumn id="25" xr3:uid="{7DE81099-60EB-7E4F-974D-DEE1359107ED}" name="AV1200" dataDxfId="2"/>
    <tableColumn id="30" xr3:uid="{6108F1B6-17C4-6A4F-BDBE-721F223D5A5E}"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BD63-6A9A-AE43-9E4D-A980C40456E6}">
  <dimension ref="A1:AB225"/>
  <sheetViews>
    <sheetView tabSelected="1" topLeftCell="J1" zoomScaleNormal="100" workbookViewId="0">
      <selection activeCell="AB4" sqref="AB4"/>
    </sheetView>
  </sheetViews>
  <sheetFormatPr baseColWidth="10" defaultRowHeight="15" x14ac:dyDescent="0.2"/>
  <cols>
    <col min="1" max="1" width="26.5" customWidth="1"/>
    <col min="2" max="3" width="12.5" customWidth="1"/>
    <col min="4" max="4" width="11.1640625" customWidth="1"/>
    <col min="5" max="5" width="16.83203125" customWidth="1"/>
    <col min="6" max="7" width="11.1640625" customWidth="1"/>
    <col min="8" max="8" width="32" customWidth="1"/>
    <col min="9" max="9" width="28.6640625" customWidth="1"/>
    <col min="10" max="10" width="7" customWidth="1"/>
    <col min="11" max="11" width="15.5" customWidth="1"/>
    <col min="12" max="12" width="8.33203125" customWidth="1"/>
    <col min="13" max="29" width="10" customWidth="1"/>
  </cols>
  <sheetData>
    <row r="1" spans="1:28" x14ac:dyDescent="0.2">
      <c r="A1" t="s">
        <v>0</v>
      </c>
      <c r="B1" t="s">
        <v>1</v>
      </c>
      <c r="C1" t="s">
        <v>2</v>
      </c>
      <c r="D1" t="s">
        <v>3</v>
      </c>
      <c r="E1" t="s">
        <v>494</v>
      </c>
      <c r="F1" t="s">
        <v>497</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495</v>
      </c>
    </row>
    <row r="2" spans="1:28" x14ac:dyDescent="0.2">
      <c r="A2" t="s">
        <v>495</v>
      </c>
      <c r="B2">
        <v>1</v>
      </c>
      <c r="C2" t="s">
        <v>495</v>
      </c>
      <c r="D2" t="s">
        <v>495</v>
      </c>
      <c r="E2" t="s">
        <v>495</v>
      </c>
      <c r="F2" t="s">
        <v>495</v>
      </c>
      <c r="G2" t="s">
        <v>495</v>
      </c>
      <c r="H2" t="s">
        <v>495</v>
      </c>
      <c r="I2" s="1">
        <v>0</v>
      </c>
      <c r="J2" t="s">
        <v>495</v>
      </c>
      <c r="K2" t="s">
        <v>495</v>
      </c>
      <c r="L2" s="1"/>
      <c r="M2" s="1"/>
      <c r="N2" s="1"/>
      <c r="O2" s="1"/>
      <c r="P2" s="1"/>
      <c r="Q2" s="1"/>
      <c r="R2" s="1"/>
      <c r="S2" s="1"/>
      <c r="T2" s="1"/>
      <c r="U2" s="1"/>
      <c r="V2" s="1"/>
      <c r="W2" s="1"/>
      <c r="X2" s="1"/>
      <c r="Y2" s="1"/>
      <c r="Z2" s="1"/>
      <c r="AA2" s="1"/>
      <c r="AB2" s="1">
        <v>1</v>
      </c>
    </row>
    <row r="3" spans="1:28" x14ac:dyDescent="0.2">
      <c r="A3" t="s">
        <v>25</v>
      </c>
      <c r="B3">
        <v>1</v>
      </c>
      <c r="C3" t="s">
        <v>26</v>
      </c>
      <c r="D3" t="s">
        <v>27</v>
      </c>
      <c r="G3" t="s">
        <v>28</v>
      </c>
      <c r="H3">
        <v>166.15384615384613</v>
      </c>
      <c r="I3">
        <f>IF(Table13[[#This Row],[Group]]="Hardware",Table13[[#This Row],[List Price]]*1.07,Table13[[#This Row],[List Price]])</f>
        <v>166.15384615384613</v>
      </c>
      <c r="J3" t="s">
        <v>29</v>
      </c>
      <c r="K3" t="s">
        <v>30</v>
      </c>
      <c r="L3">
        <v>1</v>
      </c>
      <c r="M3">
        <v>1</v>
      </c>
      <c r="N3">
        <v>1</v>
      </c>
      <c r="O3">
        <v>1</v>
      </c>
      <c r="P3">
        <v>1</v>
      </c>
      <c r="Q3" t="s">
        <v>31</v>
      </c>
      <c r="R3" t="s">
        <v>31</v>
      </c>
      <c r="S3" t="s">
        <v>31</v>
      </c>
      <c r="T3" t="s">
        <v>31</v>
      </c>
      <c r="U3" t="s">
        <v>31</v>
      </c>
      <c r="V3">
        <v>1</v>
      </c>
      <c r="W3">
        <v>1</v>
      </c>
      <c r="X3">
        <v>1</v>
      </c>
      <c r="Y3">
        <v>1</v>
      </c>
      <c r="Z3">
        <v>1</v>
      </c>
      <c r="AA3">
        <v>1</v>
      </c>
      <c r="AB3" s="1"/>
    </row>
    <row r="4" spans="1:28" x14ac:dyDescent="0.2">
      <c r="A4" t="s">
        <v>32</v>
      </c>
      <c r="B4">
        <v>1</v>
      </c>
      <c r="C4" t="s">
        <v>26</v>
      </c>
      <c r="D4" t="s">
        <v>27</v>
      </c>
      <c r="G4" t="s">
        <v>33</v>
      </c>
      <c r="H4">
        <v>300</v>
      </c>
      <c r="I4">
        <f>IF(Table13[[#This Row],[Group]]="Hardware",Table13[[#This Row],[List Price]]*1.07,Table13[[#This Row],[List Price]])</f>
        <v>300</v>
      </c>
      <c r="J4" t="s">
        <v>34</v>
      </c>
      <c r="K4" t="s">
        <v>35</v>
      </c>
      <c r="L4" t="s">
        <v>31</v>
      </c>
      <c r="M4" t="s">
        <v>31</v>
      </c>
      <c r="N4" t="s">
        <v>31</v>
      </c>
      <c r="O4" t="s">
        <v>31</v>
      </c>
      <c r="P4" t="s">
        <v>31</v>
      </c>
      <c r="Q4">
        <v>1</v>
      </c>
      <c r="R4">
        <v>1</v>
      </c>
      <c r="S4">
        <v>1</v>
      </c>
      <c r="T4">
        <v>1</v>
      </c>
      <c r="U4">
        <v>1</v>
      </c>
      <c r="V4" t="s">
        <v>31</v>
      </c>
      <c r="W4" t="s">
        <v>31</v>
      </c>
      <c r="X4" t="s">
        <v>31</v>
      </c>
      <c r="Y4" t="s">
        <v>31</v>
      </c>
      <c r="Z4" t="s">
        <v>31</v>
      </c>
      <c r="AA4" t="s">
        <v>31</v>
      </c>
      <c r="AB4" s="1"/>
    </row>
    <row r="5" spans="1:28" x14ac:dyDescent="0.2">
      <c r="A5" t="s">
        <v>36</v>
      </c>
      <c r="B5">
        <v>1</v>
      </c>
      <c r="C5" t="s">
        <v>26</v>
      </c>
      <c r="D5" t="s">
        <v>27</v>
      </c>
      <c r="F5">
        <v>1</v>
      </c>
      <c r="G5" t="s">
        <v>37</v>
      </c>
      <c r="H5">
        <v>454</v>
      </c>
      <c r="I5">
        <f>IF(Table13[[#This Row],[Group]]="Hardware",Table13[[#This Row],[List Price]]*1.07,Table13[[#This Row],[List Price]])</f>
        <v>454</v>
      </c>
      <c r="J5" t="s">
        <v>34</v>
      </c>
      <c r="K5" t="s">
        <v>38</v>
      </c>
      <c r="L5" t="s">
        <v>31</v>
      </c>
      <c r="M5" t="s">
        <v>31</v>
      </c>
      <c r="N5" t="s">
        <v>31</v>
      </c>
      <c r="O5" t="s">
        <v>31</v>
      </c>
      <c r="P5" t="s">
        <v>31</v>
      </c>
      <c r="Q5" t="s">
        <v>31</v>
      </c>
      <c r="R5" t="s">
        <v>31</v>
      </c>
      <c r="S5">
        <v>1</v>
      </c>
      <c r="T5">
        <v>1</v>
      </c>
      <c r="U5" t="s">
        <v>31</v>
      </c>
      <c r="V5" t="s">
        <v>31</v>
      </c>
      <c r="W5" t="s">
        <v>31</v>
      </c>
      <c r="X5" t="s">
        <v>31</v>
      </c>
      <c r="Y5" t="s">
        <v>31</v>
      </c>
      <c r="Z5" t="s">
        <v>31</v>
      </c>
      <c r="AA5" t="s">
        <v>31</v>
      </c>
      <c r="AB5" s="1"/>
    </row>
    <row r="6" spans="1:28" x14ac:dyDescent="0.2">
      <c r="A6" t="s">
        <v>39</v>
      </c>
      <c r="B6">
        <v>1</v>
      </c>
      <c r="C6" t="s">
        <v>26</v>
      </c>
      <c r="D6" t="s">
        <v>27</v>
      </c>
      <c r="G6" t="s">
        <v>40</v>
      </c>
      <c r="H6">
        <v>332</v>
      </c>
      <c r="I6">
        <f>IF(Table13[[#This Row],[Group]]="Hardware",Table13[[#This Row],[List Price]]*1.07,Table13[[#This Row],[List Price]])</f>
        <v>332</v>
      </c>
      <c r="J6" t="s">
        <v>34</v>
      </c>
      <c r="L6" t="s">
        <v>31</v>
      </c>
      <c r="M6" t="s">
        <v>31</v>
      </c>
      <c r="N6" t="s">
        <v>31</v>
      </c>
      <c r="O6">
        <v>1</v>
      </c>
      <c r="P6">
        <v>1</v>
      </c>
      <c r="Q6" t="s">
        <v>31</v>
      </c>
      <c r="R6" t="s">
        <v>31</v>
      </c>
      <c r="S6" t="s">
        <v>31</v>
      </c>
      <c r="T6" t="s">
        <v>31</v>
      </c>
      <c r="U6" t="s">
        <v>31</v>
      </c>
      <c r="V6">
        <v>1</v>
      </c>
      <c r="W6" t="s">
        <v>31</v>
      </c>
      <c r="X6" t="s">
        <v>31</v>
      </c>
      <c r="Y6" t="s">
        <v>31</v>
      </c>
      <c r="Z6" t="s">
        <v>31</v>
      </c>
      <c r="AA6" t="s">
        <v>31</v>
      </c>
      <c r="AB6" s="1"/>
    </row>
    <row r="7" spans="1:28" x14ac:dyDescent="0.2">
      <c r="A7" t="s">
        <v>41</v>
      </c>
      <c r="B7">
        <v>1</v>
      </c>
      <c r="C7" t="s">
        <v>26</v>
      </c>
      <c r="D7" t="s">
        <v>27</v>
      </c>
      <c r="G7" t="s">
        <v>42</v>
      </c>
      <c r="H7">
        <v>388</v>
      </c>
      <c r="I7">
        <f>IF(Table13[[#This Row],[Group]]="Hardware",Table13[[#This Row],[List Price]]*1.07,Table13[[#This Row],[List Price]])</f>
        <v>388</v>
      </c>
      <c r="J7" t="s">
        <v>29</v>
      </c>
      <c r="L7" t="s">
        <v>31</v>
      </c>
      <c r="M7" t="s">
        <v>31</v>
      </c>
      <c r="N7" t="s">
        <v>31</v>
      </c>
      <c r="O7">
        <v>1</v>
      </c>
      <c r="P7">
        <v>1</v>
      </c>
      <c r="Q7" t="s">
        <v>31</v>
      </c>
      <c r="R7" t="s">
        <v>31</v>
      </c>
      <c r="S7" t="s">
        <v>31</v>
      </c>
      <c r="T7" t="s">
        <v>31</v>
      </c>
      <c r="U7" t="s">
        <v>31</v>
      </c>
      <c r="V7">
        <v>1</v>
      </c>
      <c r="W7" t="s">
        <v>31</v>
      </c>
      <c r="X7" t="s">
        <v>31</v>
      </c>
      <c r="Y7" t="s">
        <v>31</v>
      </c>
      <c r="Z7" t="s">
        <v>31</v>
      </c>
      <c r="AA7" t="s">
        <v>31</v>
      </c>
      <c r="AB7" s="1"/>
    </row>
    <row r="8" spans="1:28" x14ac:dyDescent="0.2">
      <c r="A8" t="s">
        <v>43</v>
      </c>
      <c r="B8">
        <v>1</v>
      </c>
      <c r="C8" t="s">
        <v>26</v>
      </c>
      <c r="D8" t="s">
        <v>27</v>
      </c>
      <c r="G8" t="s">
        <v>44</v>
      </c>
      <c r="H8">
        <v>1329</v>
      </c>
      <c r="I8">
        <f>IF(Table13[[#This Row],[Group]]="Hardware",Table13[[#This Row],[List Price]]*1.07,Table13[[#This Row],[List Price]])</f>
        <v>1329</v>
      </c>
      <c r="J8" t="s">
        <v>34</v>
      </c>
      <c r="K8" t="s">
        <v>45</v>
      </c>
      <c r="L8" t="s">
        <v>31</v>
      </c>
      <c r="M8" t="s">
        <v>31</v>
      </c>
      <c r="N8" t="s">
        <v>31</v>
      </c>
      <c r="O8">
        <v>1</v>
      </c>
      <c r="P8">
        <v>1</v>
      </c>
      <c r="Q8" t="s">
        <v>31</v>
      </c>
      <c r="R8" t="s">
        <v>31</v>
      </c>
      <c r="S8" t="s">
        <v>31</v>
      </c>
      <c r="T8" t="s">
        <v>31</v>
      </c>
      <c r="U8" t="s">
        <v>31</v>
      </c>
      <c r="V8">
        <v>1</v>
      </c>
      <c r="W8" t="s">
        <v>31</v>
      </c>
      <c r="X8" t="s">
        <v>31</v>
      </c>
      <c r="Y8" t="s">
        <v>31</v>
      </c>
      <c r="Z8" t="s">
        <v>31</v>
      </c>
      <c r="AA8" t="s">
        <v>31</v>
      </c>
      <c r="AB8" s="1"/>
    </row>
    <row r="9" spans="1:28" x14ac:dyDescent="0.2">
      <c r="A9" t="s">
        <v>46</v>
      </c>
      <c r="B9">
        <v>1</v>
      </c>
      <c r="C9" t="s">
        <v>26</v>
      </c>
      <c r="D9" t="s">
        <v>27</v>
      </c>
      <c r="G9" t="s">
        <v>47</v>
      </c>
      <c r="H9">
        <v>540</v>
      </c>
      <c r="I9">
        <f>IF(Table13[[#This Row],[Group]]="Hardware",Table13[[#This Row],[List Price]]*1.07,Table13[[#This Row],[List Price]])</f>
        <v>540</v>
      </c>
      <c r="J9" t="s">
        <v>34</v>
      </c>
      <c r="L9" t="s">
        <v>31</v>
      </c>
      <c r="M9" t="s">
        <v>31</v>
      </c>
      <c r="N9" t="s">
        <v>31</v>
      </c>
      <c r="O9" t="s">
        <v>31</v>
      </c>
      <c r="P9" t="s">
        <v>31</v>
      </c>
      <c r="Q9" t="s">
        <v>31</v>
      </c>
      <c r="R9" t="s">
        <v>31</v>
      </c>
      <c r="S9" t="s">
        <v>31</v>
      </c>
      <c r="T9" t="s">
        <v>31</v>
      </c>
      <c r="U9" t="s">
        <v>31</v>
      </c>
      <c r="V9" t="s">
        <v>31</v>
      </c>
      <c r="W9">
        <v>1</v>
      </c>
      <c r="X9" t="s">
        <v>31</v>
      </c>
      <c r="Y9" t="s">
        <v>31</v>
      </c>
      <c r="Z9" t="s">
        <v>31</v>
      </c>
      <c r="AA9" t="s">
        <v>31</v>
      </c>
      <c r="AB9" s="1"/>
    </row>
    <row r="10" spans="1:28" x14ac:dyDescent="0.2">
      <c r="A10" t="s">
        <v>48</v>
      </c>
      <c r="B10">
        <v>1</v>
      </c>
      <c r="C10" t="s">
        <v>26</v>
      </c>
      <c r="D10" t="s">
        <v>27</v>
      </c>
      <c r="G10" t="s">
        <v>49</v>
      </c>
      <c r="H10">
        <v>55</v>
      </c>
      <c r="I10">
        <f>IF(Table13[[#This Row],[Group]]="Hardware",Table13[[#This Row],[List Price]]*1.07,Table13[[#This Row],[List Price]])</f>
        <v>55</v>
      </c>
      <c r="J10" t="s">
        <v>34</v>
      </c>
      <c r="L10">
        <v>1</v>
      </c>
      <c r="M10">
        <v>1</v>
      </c>
      <c r="N10">
        <v>1</v>
      </c>
      <c r="O10">
        <v>1</v>
      </c>
      <c r="P10">
        <v>1</v>
      </c>
      <c r="Q10" t="s">
        <v>31</v>
      </c>
      <c r="R10" t="s">
        <v>31</v>
      </c>
      <c r="S10" t="s">
        <v>31</v>
      </c>
      <c r="T10" t="s">
        <v>31</v>
      </c>
      <c r="U10" t="s">
        <v>31</v>
      </c>
      <c r="V10">
        <v>1</v>
      </c>
      <c r="W10" t="s">
        <v>31</v>
      </c>
      <c r="X10" t="s">
        <v>31</v>
      </c>
      <c r="Y10" t="s">
        <v>31</v>
      </c>
      <c r="Z10" t="s">
        <v>31</v>
      </c>
      <c r="AA10" t="s">
        <v>31</v>
      </c>
      <c r="AB10" s="1"/>
    </row>
    <row r="11" spans="1:28" x14ac:dyDescent="0.2">
      <c r="A11" t="s">
        <v>50</v>
      </c>
      <c r="B11">
        <v>1</v>
      </c>
      <c r="C11" t="s">
        <v>26</v>
      </c>
      <c r="D11" t="s">
        <v>27</v>
      </c>
      <c r="G11" t="s">
        <v>51</v>
      </c>
      <c r="H11">
        <v>332.30769230769226</v>
      </c>
      <c r="I11">
        <f>IF(Table13[[#This Row],[Group]]="Hardware",Table13[[#This Row],[List Price]]*1.07,Table13[[#This Row],[List Price]])</f>
        <v>332.30769230769226</v>
      </c>
      <c r="J11" t="s">
        <v>34</v>
      </c>
      <c r="L11">
        <v>1</v>
      </c>
      <c r="M11">
        <v>1</v>
      </c>
      <c r="N11">
        <v>1</v>
      </c>
      <c r="O11" t="s">
        <v>31</v>
      </c>
      <c r="P11" t="s">
        <v>31</v>
      </c>
      <c r="Q11" t="s">
        <v>31</v>
      </c>
      <c r="R11" t="s">
        <v>31</v>
      </c>
      <c r="S11" t="s">
        <v>31</v>
      </c>
      <c r="T11" t="s">
        <v>31</v>
      </c>
      <c r="U11" t="s">
        <v>31</v>
      </c>
      <c r="V11" t="s">
        <v>31</v>
      </c>
      <c r="W11" t="s">
        <v>31</v>
      </c>
      <c r="X11" t="s">
        <v>31</v>
      </c>
      <c r="Y11" t="s">
        <v>31</v>
      </c>
      <c r="Z11" t="s">
        <v>31</v>
      </c>
      <c r="AA11" t="s">
        <v>31</v>
      </c>
      <c r="AB11" s="1"/>
    </row>
    <row r="12" spans="1:28" x14ac:dyDescent="0.2">
      <c r="A12" t="s">
        <v>52</v>
      </c>
      <c r="B12">
        <v>1</v>
      </c>
      <c r="C12" t="s">
        <v>26</v>
      </c>
      <c r="D12" t="s">
        <v>27</v>
      </c>
      <c r="G12" t="s">
        <v>53</v>
      </c>
      <c r="H12">
        <v>387.69230769230768</v>
      </c>
      <c r="I12">
        <f>IF(Table13[[#This Row],[Group]]="Hardware",Table13[[#This Row],[List Price]]*1.07,Table13[[#This Row],[List Price]])</f>
        <v>387.69230769230768</v>
      </c>
      <c r="J12" t="s">
        <v>29</v>
      </c>
      <c r="L12">
        <v>1</v>
      </c>
      <c r="M12">
        <v>1</v>
      </c>
      <c r="N12">
        <v>1</v>
      </c>
      <c r="O12" t="s">
        <v>31</v>
      </c>
      <c r="P12" t="s">
        <v>31</v>
      </c>
      <c r="Q12" t="s">
        <v>31</v>
      </c>
      <c r="R12" t="s">
        <v>31</v>
      </c>
      <c r="S12" t="s">
        <v>31</v>
      </c>
      <c r="T12" t="s">
        <v>31</v>
      </c>
      <c r="U12" t="s">
        <v>31</v>
      </c>
      <c r="V12" t="s">
        <v>31</v>
      </c>
      <c r="W12" t="s">
        <v>31</v>
      </c>
      <c r="X12" t="s">
        <v>31</v>
      </c>
      <c r="Y12" t="s">
        <v>31</v>
      </c>
      <c r="Z12" t="s">
        <v>31</v>
      </c>
      <c r="AA12" t="s">
        <v>31</v>
      </c>
      <c r="AB12" s="1"/>
    </row>
    <row r="13" spans="1:28" x14ac:dyDescent="0.2">
      <c r="A13" t="s">
        <v>54</v>
      </c>
      <c r="B13">
        <v>1</v>
      </c>
      <c r="C13" t="s">
        <v>26</v>
      </c>
      <c r="D13" t="s">
        <v>27</v>
      </c>
      <c r="G13" t="s">
        <v>55</v>
      </c>
      <c r="H13">
        <v>443.07692307692304</v>
      </c>
      <c r="I13">
        <f>IF(Table13[[#This Row],[Group]]="Hardware",Table13[[#This Row],[List Price]]*1.07,Table13[[#This Row],[List Price]])</f>
        <v>443.07692307692304</v>
      </c>
      <c r="J13" t="s">
        <v>34</v>
      </c>
      <c r="L13" t="s">
        <v>31</v>
      </c>
      <c r="M13">
        <v>1</v>
      </c>
      <c r="N13">
        <v>1</v>
      </c>
      <c r="O13" t="s">
        <v>31</v>
      </c>
      <c r="P13" t="s">
        <v>31</v>
      </c>
      <c r="Q13" t="s">
        <v>31</v>
      </c>
      <c r="R13" t="s">
        <v>31</v>
      </c>
      <c r="S13" t="s">
        <v>31</v>
      </c>
      <c r="T13" t="s">
        <v>31</v>
      </c>
      <c r="U13" t="s">
        <v>31</v>
      </c>
      <c r="V13" t="s">
        <v>31</v>
      </c>
      <c r="W13" t="s">
        <v>31</v>
      </c>
      <c r="X13" t="s">
        <v>31</v>
      </c>
      <c r="Y13" t="s">
        <v>31</v>
      </c>
      <c r="Z13" t="s">
        <v>31</v>
      </c>
      <c r="AA13" t="s">
        <v>31</v>
      </c>
      <c r="AB13" s="1"/>
    </row>
    <row r="14" spans="1:28" x14ac:dyDescent="0.2">
      <c r="A14" t="s">
        <v>56</v>
      </c>
      <c r="B14">
        <v>1</v>
      </c>
      <c r="C14" t="s">
        <v>26</v>
      </c>
      <c r="D14" t="s">
        <v>27</v>
      </c>
      <c r="G14" t="s">
        <v>57</v>
      </c>
      <c r="H14">
        <v>540</v>
      </c>
      <c r="I14">
        <f>IF(Table13[[#This Row],[Group]]="Hardware",Table13[[#This Row],[List Price]]*1.07,Table13[[#This Row],[List Price]])</f>
        <v>540</v>
      </c>
      <c r="J14" t="s">
        <v>34</v>
      </c>
      <c r="L14" t="s">
        <v>31</v>
      </c>
      <c r="M14" t="s">
        <v>31</v>
      </c>
      <c r="N14" t="s">
        <v>31</v>
      </c>
      <c r="O14" t="s">
        <v>31</v>
      </c>
      <c r="P14" t="s">
        <v>31</v>
      </c>
      <c r="Q14" t="s">
        <v>31</v>
      </c>
      <c r="R14" t="s">
        <v>31</v>
      </c>
      <c r="S14" t="s">
        <v>31</v>
      </c>
      <c r="T14" t="s">
        <v>31</v>
      </c>
      <c r="U14" t="s">
        <v>31</v>
      </c>
      <c r="V14" t="s">
        <v>31</v>
      </c>
      <c r="W14" t="s">
        <v>31</v>
      </c>
      <c r="X14" t="s">
        <v>31</v>
      </c>
      <c r="Y14">
        <v>1</v>
      </c>
      <c r="Z14">
        <v>1</v>
      </c>
      <c r="AA14">
        <v>1</v>
      </c>
      <c r="AB14" s="1"/>
    </row>
    <row r="15" spans="1:28" x14ac:dyDescent="0.2">
      <c r="A15" t="s">
        <v>58</v>
      </c>
      <c r="B15">
        <v>1</v>
      </c>
      <c r="C15" t="s">
        <v>59</v>
      </c>
      <c r="D15" t="s">
        <v>60</v>
      </c>
      <c r="G15" t="s">
        <v>61</v>
      </c>
      <c r="H15">
        <v>180</v>
      </c>
      <c r="I15">
        <f>IF(Table13[[#This Row],[Group]]="Hardware",Table13[[#This Row],[List Price]]*1.07,Table13[[#This Row],[List Price]])</f>
        <v>192.60000000000002</v>
      </c>
      <c r="J15" t="s">
        <v>29</v>
      </c>
      <c r="L15">
        <v>1</v>
      </c>
      <c r="M15">
        <v>1</v>
      </c>
      <c r="N15" t="s">
        <v>31</v>
      </c>
      <c r="O15" t="s">
        <v>31</v>
      </c>
      <c r="P15" t="s">
        <v>31</v>
      </c>
      <c r="Q15" t="s">
        <v>31</v>
      </c>
      <c r="R15" t="s">
        <v>31</v>
      </c>
      <c r="S15" t="s">
        <v>31</v>
      </c>
      <c r="T15" t="s">
        <v>31</v>
      </c>
      <c r="U15" t="s">
        <v>31</v>
      </c>
      <c r="V15" t="s">
        <v>31</v>
      </c>
      <c r="W15">
        <v>1</v>
      </c>
      <c r="X15">
        <v>1</v>
      </c>
      <c r="Y15" t="s">
        <v>31</v>
      </c>
      <c r="Z15" t="s">
        <v>31</v>
      </c>
      <c r="AA15" t="s">
        <v>31</v>
      </c>
      <c r="AB15" s="1"/>
    </row>
    <row r="16" spans="1:28" x14ac:dyDescent="0.2">
      <c r="A16" t="s">
        <v>58</v>
      </c>
      <c r="B16">
        <v>1</v>
      </c>
      <c r="C16" t="s">
        <v>59</v>
      </c>
      <c r="D16" t="s">
        <v>60</v>
      </c>
      <c r="G16" t="s">
        <v>61</v>
      </c>
      <c r="H16">
        <v>0</v>
      </c>
      <c r="I16">
        <f>IF(Table13[[#This Row],[Group]]="Hardware",Table13[[#This Row],[List Price]]*1.07,Table13[[#This Row],[List Price]])</f>
        <v>0</v>
      </c>
      <c r="J16" t="s">
        <v>34</v>
      </c>
      <c r="L16" t="s">
        <v>31</v>
      </c>
      <c r="M16">
        <v>1</v>
      </c>
      <c r="N16" t="s">
        <v>31</v>
      </c>
      <c r="O16" t="s">
        <v>31</v>
      </c>
      <c r="P16" t="s">
        <v>31</v>
      </c>
      <c r="Q16" t="s">
        <v>31</v>
      </c>
      <c r="R16" t="s">
        <v>31</v>
      </c>
      <c r="S16" t="s">
        <v>31</v>
      </c>
      <c r="T16" t="s">
        <v>31</v>
      </c>
      <c r="U16" t="s">
        <v>31</v>
      </c>
      <c r="V16" t="s">
        <v>31</v>
      </c>
      <c r="W16" t="s">
        <v>31</v>
      </c>
      <c r="X16">
        <v>1</v>
      </c>
      <c r="Y16" t="s">
        <v>31</v>
      </c>
      <c r="Z16" t="s">
        <v>31</v>
      </c>
      <c r="AA16" t="s">
        <v>31</v>
      </c>
      <c r="AB16" s="1"/>
    </row>
    <row r="17" spans="1:28" x14ac:dyDescent="0.2">
      <c r="A17" t="s">
        <v>62</v>
      </c>
      <c r="B17">
        <v>1</v>
      </c>
      <c r="C17" t="s">
        <v>59</v>
      </c>
      <c r="D17" t="s">
        <v>60</v>
      </c>
      <c r="G17" t="s">
        <v>63</v>
      </c>
      <c r="H17">
        <v>250</v>
      </c>
      <c r="I17">
        <f>IF(Table13[[#This Row],[Group]]="Hardware",Table13[[#This Row],[List Price]]*1.07,Table13[[#This Row],[List Price]])</f>
        <v>267.5</v>
      </c>
      <c r="J17" t="s">
        <v>29</v>
      </c>
      <c r="L17" t="s">
        <v>31</v>
      </c>
      <c r="M17" t="s">
        <v>31</v>
      </c>
      <c r="N17" t="s">
        <v>31</v>
      </c>
      <c r="O17" t="s">
        <v>31</v>
      </c>
      <c r="P17" t="s">
        <v>31</v>
      </c>
      <c r="Q17" t="s">
        <v>31</v>
      </c>
      <c r="R17" t="s">
        <v>31</v>
      </c>
      <c r="S17" t="s">
        <v>31</v>
      </c>
      <c r="T17">
        <v>1</v>
      </c>
      <c r="U17" t="s">
        <v>31</v>
      </c>
      <c r="V17" t="s">
        <v>31</v>
      </c>
      <c r="W17" t="s">
        <v>31</v>
      </c>
      <c r="X17" t="s">
        <v>31</v>
      </c>
      <c r="Y17" t="s">
        <v>31</v>
      </c>
      <c r="Z17" t="s">
        <v>31</v>
      </c>
      <c r="AA17" t="s">
        <v>31</v>
      </c>
      <c r="AB17" s="1"/>
    </row>
    <row r="18" spans="1:28" x14ac:dyDescent="0.2">
      <c r="A18" t="s">
        <v>64</v>
      </c>
      <c r="B18">
        <v>1</v>
      </c>
      <c r="C18" t="s">
        <v>59</v>
      </c>
      <c r="D18" t="s">
        <v>60</v>
      </c>
      <c r="G18" t="s">
        <v>65</v>
      </c>
      <c r="H18">
        <v>179</v>
      </c>
      <c r="I18">
        <f>IF(Table13[[#This Row],[Group]]="Hardware",Table13[[#This Row],[List Price]]*1.07,Table13[[#This Row],[List Price]])</f>
        <v>191.53</v>
      </c>
      <c r="J18" t="s">
        <v>29</v>
      </c>
      <c r="L18" t="s">
        <v>31</v>
      </c>
      <c r="M18" t="s">
        <v>31</v>
      </c>
      <c r="N18" t="s">
        <v>31</v>
      </c>
      <c r="O18">
        <v>1</v>
      </c>
      <c r="P18">
        <v>1</v>
      </c>
      <c r="Q18" t="s">
        <v>31</v>
      </c>
      <c r="R18" t="s">
        <v>31</v>
      </c>
      <c r="S18" t="s">
        <v>31</v>
      </c>
      <c r="T18" t="s">
        <v>31</v>
      </c>
      <c r="U18" t="s">
        <v>31</v>
      </c>
      <c r="V18">
        <v>1</v>
      </c>
      <c r="W18" t="s">
        <v>31</v>
      </c>
      <c r="X18" t="s">
        <v>31</v>
      </c>
      <c r="Y18" t="s">
        <v>31</v>
      </c>
      <c r="Z18" t="s">
        <v>31</v>
      </c>
      <c r="AA18" t="s">
        <v>31</v>
      </c>
      <c r="AB18" s="1"/>
    </row>
    <row r="19" spans="1:28" x14ac:dyDescent="0.2">
      <c r="A19" t="s">
        <v>66</v>
      </c>
      <c r="B19">
        <v>1</v>
      </c>
      <c r="C19" t="s">
        <v>59</v>
      </c>
      <c r="D19" t="s">
        <v>60</v>
      </c>
      <c r="G19" t="s">
        <v>67</v>
      </c>
      <c r="H19">
        <v>0</v>
      </c>
      <c r="I19">
        <f>IF(Table13[[#This Row],[Group]]="Hardware",Table13[[#This Row],[List Price]]*1.07,Table13[[#This Row],[List Price]])</f>
        <v>0</v>
      </c>
      <c r="J19" t="s">
        <v>34</v>
      </c>
      <c r="L19" t="s">
        <v>31</v>
      </c>
      <c r="M19" t="s">
        <v>31</v>
      </c>
      <c r="N19" t="s">
        <v>31</v>
      </c>
      <c r="O19">
        <v>1</v>
      </c>
      <c r="P19">
        <v>1</v>
      </c>
      <c r="Q19" t="s">
        <v>31</v>
      </c>
      <c r="R19" t="s">
        <v>31</v>
      </c>
      <c r="S19" t="s">
        <v>31</v>
      </c>
      <c r="T19" t="s">
        <v>31</v>
      </c>
      <c r="U19" t="s">
        <v>31</v>
      </c>
      <c r="V19">
        <v>1</v>
      </c>
      <c r="W19" t="s">
        <v>31</v>
      </c>
      <c r="X19" t="s">
        <v>31</v>
      </c>
      <c r="Y19" t="s">
        <v>31</v>
      </c>
      <c r="Z19" t="s">
        <v>31</v>
      </c>
      <c r="AA19" t="s">
        <v>31</v>
      </c>
      <c r="AB19" s="1"/>
    </row>
    <row r="20" spans="1:28" x14ac:dyDescent="0.2">
      <c r="A20" t="s">
        <v>66</v>
      </c>
      <c r="B20">
        <v>1</v>
      </c>
      <c r="C20" t="s">
        <v>59</v>
      </c>
      <c r="D20" t="s">
        <v>60</v>
      </c>
      <c r="G20" t="s">
        <v>68</v>
      </c>
      <c r="H20">
        <v>150</v>
      </c>
      <c r="I20">
        <f>IF(Table13[[#This Row],[Group]]="Hardware",Table13[[#This Row],[List Price]]*1.07,Table13[[#This Row],[List Price]])</f>
        <v>160.5</v>
      </c>
      <c r="J20" t="s">
        <v>29</v>
      </c>
      <c r="K20" t="s">
        <v>69</v>
      </c>
      <c r="L20" t="s">
        <v>31</v>
      </c>
      <c r="M20" t="s">
        <v>31</v>
      </c>
      <c r="N20" t="s">
        <v>31</v>
      </c>
      <c r="O20" t="s">
        <v>31</v>
      </c>
      <c r="P20" t="s">
        <v>31</v>
      </c>
      <c r="Q20" t="s">
        <v>31</v>
      </c>
      <c r="R20">
        <v>1</v>
      </c>
      <c r="S20">
        <v>1</v>
      </c>
      <c r="T20" t="s">
        <v>31</v>
      </c>
      <c r="U20" t="s">
        <v>31</v>
      </c>
      <c r="V20" t="s">
        <v>31</v>
      </c>
      <c r="W20" t="s">
        <v>31</v>
      </c>
      <c r="X20" t="s">
        <v>31</v>
      </c>
      <c r="Y20" t="s">
        <v>31</v>
      </c>
      <c r="Z20" t="s">
        <v>31</v>
      </c>
      <c r="AA20" t="s">
        <v>31</v>
      </c>
      <c r="AB20" s="1"/>
    </row>
    <row r="21" spans="1:28" x14ac:dyDescent="0.2">
      <c r="A21" t="s">
        <v>70</v>
      </c>
      <c r="B21">
        <v>1</v>
      </c>
      <c r="C21" t="s">
        <v>59</v>
      </c>
      <c r="D21" t="s">
        <v>60</v>
      </c>
      <c r="G21" t="s">
        <v>71</v>
      </c>
      <c r="H21">
        <v>150</v>
      </c>
      <c r="I21">
        <f>IF(Table13[[#This Row],[Group]]="Hardware",Table13[[#This Row],[List Price]]*1.07,Table13[[#This Row],[List Price]])</f>
        <v>160.5</v>
      </c>
      <c r="J21" t="s">
        <v>29</v>
      </c>
      <c r="K21" t="s">
        <v>72</v>
      </c>
      <c r="L21" t="s">
        <v>31</v>
      </c>
      <c r="M21" t="s">
        <v>31</v>
      </c>
      <c r="N21" t="s">
        <v>31</v>
      </c>
      <c r="O21" t="s">
        <v>31</v>
      </c>
      <c r="P21" t="s">
        <v>31</v>
      </c>
      <c r="Q21">
        <v>1</v>
      </c>
      <c r="R21" t="s">
        <v>31</v>
      </c>
      <c r="S21" t="s">
        <v>31</v>
      </c>
      <c r="T21" t="s">
        <v>31</v>
      </c>
      <c r="U21" t="s">
        <v>31</v>
      </c>
      <c r="V21" t="s">
        <v>31</v>
      </c>
      <c r="W21" t="s">
        <v>31</v>
      </c>
      <c r="X21" t="s">
        <v>31</v>
      </c>
      <c r="Y21" t="s">
        <v>31</v>
      </c>
      <c r="Z21" t="s">
        <v>31</v>
      </c>
      <c r="AA21" t="s">
        <v>31</v>
      </c>
      <c r="AB21" s="1"/>
    </row>
    <row r="22" spans="1:28" x14ac:dyDescent="0.2">
      <c r="A22" t="s">
        <v>73</v>
      </c>
      <c r="B22">
        <v>1</v>
      </c>
      <c r="C22" t="s">
        <v>59</v>
      </c>
      <c r="D22" t="s">
        <v>60</v>
      </c>
      <c r="G22" t="s">
        <v>74</v>
      </c>
      <c r="H22">
        <v>410</v>
      </c>
      <c r="I22">
        <f>IF(Table13[[#This Row],[Group]]="Hardware",Table13[[#This Row],[List Price]]*1.07,Table13[[#This Row],[List Price]])</f>
        <v>438.70000000000005</v>
      </c>
      <c r="J22" t="s">
        <v>29</v>
      </c>
      <c r="L22" t="s">
        <v>31</v>
      </c>
      <c r="M22" t="s">
        <v>31</v>
      </c>
      <c r="N22" t="s">
        <v>31</v>
      </c>
      <c r="O22">
        <v>1</v>
      </c>
      <c r="P22">
        <v>1</v>
      </c>
      <c r="Q22" t="s">
        <v>31</v>
      </c>
      <c r="R22" t="s">
        <v>31</v>
      </c>
      <c r="S22" t="s">
        <v>31</v>
      </c>
      <c r="T22" t="s">
        <v>31</v>
      </c>
      <c r="U22" t="s">
        <v>31</v>
      </c>
      <c r="V22">
        <v>1</v>
      </c>
      <c r="W22" t="s">
        <v>31</v>
      </c>
      <c r="X22" t="s">
        <v>31</v>
      </c>
      <c r="Y22" t="s">
        <v>31</v>
      </c>
      <c r="Z22" t="s">
        <v>31</v>
      </c>
      <c r="AA22" t="s">
        <v>31</v>
      </c>
      <c r="AB22" s="1"/>
    </row>
    <row r="23" spans="1:28" x14ac:dyDescent="0.2">
      <c r="A23" t="s">
        <v>75</v>
      </c>
      <c r="B23">
        <v>1</v>
      </c>
      <c r="C23" t="s">
        <v>59</v>
      </c>
      <c r="D23" t="s">
        <v>60</v>
      </c>
      <c r="G23" t="s">
        <v>76</v>
      </c>
      <c r="H23">
        <v>120</v>
      </c>
      <c r="I23">
        <f>IF(Table13[[#This Row],[Group]]="Hardware",Table13[[#This Row],[List Price]]*1.07,Table13[[#This Row],[List Price]])</f>
        <v>128.4</v>
      </c>
      <c r="J23" t="s">
        <v>29</v>
      </c>
      <c r="K23" t="s">
        <v>77</v>
      </c>
      <c r="L23" t="s">
        <v>31</v>
      </c>
      <c r="M23" t="s">
        <v>31</v>
      </c>
      <c r="N23" t="s">
        <v>31</v>
      </c>
      <c r="O23" t="s">
        <v>31</v>
      </c>
      <c r="P23" t="s">
        <v>31</v>
      </c>
      <c r="Q23" t="s">
        <v>31</v>
      </c>
      <c r="R23" t="s">
        <v>31</v>
      </c>
      <c r="S23" t="s">
        <v>31</v>
      </c>
      <c r="T23" t="s">
        <v>31</v>
      </c>
      <c r="U23" t="s">
        <v>31</v>
      </c>
      <c r="V23" t="s">
        <v>31</v>
      </c>
      <c r="W23" t="s">
        <v>31</v>
      </c>
      <c r="X23" t="s">
        <v>31</v>
      </c>
      <c r="Y23" t="s">
        <v>31</v>
      </c>
      <c r="Z23" t="s">
        <v>31</v>
      </c>
      <c r="AA23">
        <v>1</v>
      </c>
      <c r="AB23" s="1"/>
    </row>
    <row r="24" spans="1:28" x14ac:dyDescent="0.2">
      <c r="A24" t="s">
        <v>75</v>
      </c>
      <c r="B24">
        <v>1</v>
      </c>
      <c r="C24" t="s">
        <v>59</v>
      </c>
      <c r="D24" t="s">
        <v>60</v>
      </c>
      <c r="G24" t="s">
        <v>76</v>
      </c>
      <c r="H24">
        <v>120</v>
      </c>
      <c r="I24">
        <f>IF(Table13[[#This Row],[Group]]="Hardware",Table13[[#This Row],[List Price]]*1.07,Table13[[#This Row],[List Price]])</f>
        <v>128.4</v>
      </c>
      <c r="J24" t="s">
        <v>29</v>
      </c>
      <c r="L24" t="s">
        <v>31</v>
      </c>
      <c r="M24" t="s">
        <v>31</v>
      </c>
      <c r="N24" t="s">
        <v>31</v>
      </c>
      <c r="O24" t="s">
        <v>31</v>
      </c>
      <c r="P24" t="s">
        <v>31</v>
      </c>
      <c r="Q24" t="s">
        <v>31</v>
      </c>
      <c r="R24" t="s">
        <v>31</v>
      </c>
      <c r="S24" t="s">
        <v>31</v>
      </c>
      <c r="T24" t="s">
        <v>31</v>
      </c>
      <c r="U24" t="s">
        <v>31</v>
      </c>
      <c r="V24" t="s">
        <v>31</v>
      </c>
      <c r="W24" t="s">
        <v>31</v>
      </c>
      <c r="X24" t="s">
        <v>31</v>
      </c>
      <c r="Y24">
        <v>1</v>
      </c>
      <c r="Z24" t="s">
        <v>31</v>
      </c>
      <c r="AA24" t="s">
        <v>31</v>
      </c>
      <c r="AB24" s="1"/>
    </row>
    <row r="25" spans="1:28" x14ac:dyDescent="0.2">
      <c r="A25" t="s">
        <v>78</v>
      </c>
      <c r="B25">
        <v>1</v>
      </c>
      <c r="C25" t="s">
        <v>26</v>
      </c>
      <c r="D25" t="s">
        <v>79</v>
      </c>
      <c r="F25">
        <v>1</v>
      </c>
      <c r="G25" t="s">
        <v>80</v>
      </c>
      <c r="H25">
        <v>265</v>
      </c>
      <c r="I25">
        <f>IF(Table13[[#This Row],[Group]]="Hardware",Table13[[#This Row],[List Price]]*1.07,Table13[[#This Row],[List Price]])</f>
        <v>265</v>
      </c>
      <c r="J25" t="s">
        <v>34</v>
      </c>
      <c r="L25" t="s">
        <v>31</v>
      </c>
      <c r="M25" t="s">
        <v>31</v>
      </c>
      <c r="N25" t="s">
        <v>31</v>
      </c>
      <c r="O25">
        <v>1</v>
      </c>
      <c r="P25" t="s">
        <v>31</v>
      </c>
      <c r="Q25" t="s">
        <v>31</v>
      </c>
      <c r="R25" t="s">
        <v>31</v>
      </c>
      <c r="S25" t="s">
        <v>31</v>
      </c>
      <c r="T25" t="s">
        <v>31</v>
      </c>
      <c r="U25" t="s">
        <v>31</v>
      </c>
      <c r="V25" t="s">
        <v>31</v>
      </c>
      <c r="W25" t="s">
        <v>31</v>
      </c>
      <c r="X25">
        <v>1</v>
      </c>
      <c r="Y25" t="s">
        <v>31</v>
      </c>
      <c r="Z25" t="s">
        <v>31</v>
      </c>
      <c r="AA25" t="s">
        <v>31</v>
      </c>
      <c r="AB25" s="1"/>
    </row>
    <row r="26" spans="1:28" x14ac:dyDescent="0.2">
      <c r="A26" t="s">
        <v>81</v>
      </c>
      <c r="B26">
        <v>1</v>
      </c>
      <c r="C26" t="s">
        <v>26</v>
      </c>
      <c r="D26" t="s">
        <v>79</v>
      </c>
      <c r="F26">
        <v>1</v>
      </c>
      <c r="G26" t="s">
        <v>82</v>
      </c>
      <c r="H26">
        <v>265</v>
      </c>
      <c r="I26">
        <f>IF(Table13[[#This Row],[Group]]="Hardware",Table13[[#This Row],[List Price]]*1.07,Table13[[#This Row],[List Price]])</f>
        <v>265</v>
      </c>
      <c r="J26" t="s">
        <v>34</v>
      </c>
      <c r="L26" t="s">
        <v>31</v>
      </c>
      <c r="M26" t="s">
        <v>31</v>
      </c>
      <c r="N26" t="s">
        <v>31</v>
      </c>
      <c r="O26" t="s">
        <v>31</v>
      </c>
      <c r="P26" t="s">
        <v>31</v>
      </c>
      <c r="Q26" t="s">
        <v>31</v>
      </c>
      <c r="R26" t="s">
        <v>31</v>
      </c>
      <c r="S26" t="s">
        <v>31</v>
      </c>
      <c r="T26" t="s">
        <v>31</v>
      </c>
      <c r="U26" t="s">
        <v>31</v>
      </c>
      <c r="V26" t="s">
        <v>31</v>
      </c>
      <c r="W26" t="s">
        <v>31</v>
      </c>
      <c r="X26" t="s">
        <v>31</v>
      </c>
      <c r="Y26">
        <v>1</v>
      </c>
      <c r="Z26" t="s">
        <v>31</v>
      </c>
      <c r="AA26" t="s">
        <v>31</v>
      </c>
      <c r="AB26" s="1"/>
    </row>
    <row r="27" spans="1:28" x14ac:dyDescent="0.2">
      <c r="A27" t="s">
        <v>83</v>
      </c>
      <c r="B27">
        <v>1</v>
      </c>
      <c r="C27" t="s">
        <v>26</v>
      </c>
      <c r="D27" t="s">
        <v>79</v>
      </c>
      <c r="F27">
        <v>1</v>
      </c>
      <c r="G27" t="s">
        <v>84</v>
      </c>
      <c r="H27">
        <v>265</v>
      </c>
      <c r="I27">
        <f>IF(Table13[[#This Row],[Group]]="Hardware",Table13[[#This Row],[List Price]]*1.07,Table13[[#This Row],[List Price]])</f>
        <v>265</v>
      </c>
      <c r="J27" t="s">
        <v>34</v>
      </c>
      <c r="L27" t="s">
        <v>31</v>
      </c>
      <c r="M27" t="s">
        <v>31</v>
      </c>
      <c r="N27" t="s">
        <v>31</v>
      </c>
      <c r="O27" t="s">
        <v>31</v>
      </c>
      <c r="P27" t="s">
        <v>31</v>
      </c>
      <c r="Q27" t="s">
        <v>31</v>
      </c>
      <c r="R27" t="s">
        <v>31</v>
      </c>
      <c r="S27" t="s">
        <v>31</v>
      </c>
      <c r="T27" t="s">
        <v>31</v>
      </c>
      <c r="U27" t="s">
        <v>31</v>
      </c>
      <c r="V27" t="s">
        <v>31</v>
      </c>
      <c r="W27">
        <v>1</v>
      </c>
      <c r="X27" t="s">
        <v>31</v>
      </c>
      <c r="Y27" t="s">
        <v>31</v>
      </c>
      <c r="Z27" t="s">
        <v>31</v>
      </c>
      <c r="AA27" t="s">
        <v>31</v>
      </c>
      <c r="AB27" s="1"/>
    </row>
    <row r="28" spans="1:28" x14ac:dyDescent="0.2">
      <c r="A28" t="s">
        <v>85</v>
      </c>
      <c r="B28">
        <v>1</v>
      </c>
      <c r="C28" t="s">
        <v>26</v>
      </c>
      <c r="D28" t="s">
        <v>79</v>
      </c>
      <c r="G28" t="s">
        <v>86</v>
      </c>
      <c r="H28">
        <v>662</v>
      </c>
      <c r="I28">
        <f>IF(Table13[[#This Row],[Group]]="Hardware",Table13[[#This Row],[List Price]]*1.07,Table13[[#This Row],[List Price]])</f>
        <v>662</v>
      </c>
      <c r="J28" t="s">
        <v>34</v>
      </c>
      <c r="L28" t="s">
        <v>31</v>
      </c>
      <c r="M28" t="s">
        <v>31</v>
      </c>
      <c r="N28" t="s">
        <v>31</v>
      </c>
      <c r="O28" t="s">
        <v>31</v>
      </c>
      <c r="P28" t="s">
        <v>31</v>
      </c>
      <c r="Q28">
        <v>1</v>
      </c>
      <c r="R28" t="s">
        <v>31</v>
      </c>
      <c r="S28" t="s">
        <v>31</v>
      </c>
      <c r="T28" t="s">
        <v>31</v>
      </c>
      <c r="U28" t="s">
        <v>31</v>
      </c>
      <c r="V28" t="s">
        <v>31</v>
      </c>
      <c r="W28" t="s">
        <v>31</v>
      </c>
      <c r="X28" t="s">
        <v>31</v>
      </c>
      <c r="Y28" t="s">
        <v>31</v>
      </c>
      <c r="Z28" t="s">
        <v>31</v>
      </c>
      <c r="AA28" t="s">
        <v>31</v>
      </c>
      <c r="AB28" s="1"/>
    </row>
    <row r="29" spans="1:28" x14ac:dyDescent="0.2">
      <c r="A29" t="s">
        <v>87</v>
      </c>
      <c r="B29">
        <v>1</v>
      </c>
      <c r="C29" t="s">
        <v>26</v>
      </c>
      <c r="D29" t="s">
        <v>79</v>
      </c>
      <c r="G29" t="s">
        <v>88</v>
      </c>
      <c r="H29">
        <v>220</v>
      </c>
      <c r="I29">
        <f>IF(Table13[[#This Row],[Group]]="Hardware",Table13[[#This Row],[List Price]]*1.07,Table13[[#This Row],[List Price]])</f>
        <v>220</v>
      </c>
      <c r="J29" t="s">
        <v>34</v>
      </c>
      <c r="L29" t="s">
        <v>31</v>
      </c>
      <c r="M29" t="s">
        <v>31</v>
      </c>
      <c r="N29" t="s">
        <v>31</v>
      </c>
      <c r="O29">
        <v>1</v>
      </c>
      <c r="P29">
        <v>1</v>
      </c>
      <c r="Q29" t="s">
        <v>31</v>
      </c>
      <c r="R29" t="s">
        <v>31</v>
      </c>
      <c r="S29" t="s">
        <v>31</v>
      </c>
      <c r="T29" t="s">
        <v>31</v>
      </c>
      <c r="U29" t="s">
        <v>31</v>
      </c>
      <c r="V29">
        <v>1</v>
      </c>
      <c r="W29" t="s">
        <v>31</v>
      </c>
      <c r="X29" t="s">
        <v>31</v>
      </c>
      <c r="Y29" t="s">
        <v>31</v>
      </c>
      <c r="Z29" t="s">
        <v>31</v>
      </c>
      <c r="AA29" t="s">
        <v>31</v>
      </c>
      <c r="AB29" s="1"/>
    </row>
    <row r="30" spans="1:28" x14ac:dyDescent="0.2">
      <c r="A30" t="s">
        <v>89</v>
      </c>
      <c r="B30">
        <v>1</v>
      </c>
      <c r="C30" t="s">
        <v>26</v>
      </c>
      <c r="D30" t="s">
        <v>79</v>
      </c>
      <c r="G30" t="s">
        <v>90</v>
      </c>
      <c r="H30">
        <v>661.53846153846155</v>
      </c>
      <c r="I30">
        <f>IF(Table13[[#This Row],[Group]]="Hardware",Table13[[#This Row],[List Price]]*1.07,Table13[[#This Row],[List Price]])</f>
        <v>661.53846153846155</v>
      </c>
      <c r="J30" t="s">
        <v>34</v>
      </c>
      <c r="L30" t="s">
        <v>31</v>
      </c>
      <c r="M30" t="s">
        <v>31</v>
      </c>
      <c r="N30" t="s">
        <v>31</v>
      </c>
      <c r="O30" t="s">
        <v>31</v>
      </c>
      <c r="P30" t="s">
        <v>31</v>
      </c>
      <c r="Q30" t="s">
        <v>31</v>
      </c>
      <c r="R30">
        <v>1</v>
      </c>
      <c r="S30" t="s">
        <v>31</v>
      </c>
      <c r="T30" t="s">
        <v>31</v>
      </c>
      <c r="U30" t="s">
        <v>31</v>
      </c>
      <c r="V30" t="s">
        <v>31</v>
      </c>
      <c r="W30" t="s">
        <v>31</v>
      </c>
      <c r="X30" t="s">
        <v>31</v>
      </c>
      <c r="Y30" t="s">
        <v>31</v>
      </c>
      <c r="Z30" t="s">
        <v>31</v>
      </c>
      <c r="AA30" t="s">
        <v>31</v>
      </c>
      <c r="AB30" s="1"/>
    </row>
    <row r="31" spans="1:28" x14ac:dyDescent="0.2">
      <c r="A31" t="s">
        <v>91</v>
      </c>
      <c r="B31">
        <v>1</v>
      </c>
      <c r="C31" t="s">
        <v>26</v>
      </c>
      <c r="D31" t="s">
        <v>79</v>
      </c>
      <c r="G31" t="s">
        <v>92</v>
      </c>
      <c r="H31">
        <v>661.53846153846155</v>
      </c>
      <c r="I31">
        <f>IF(Table13[[#This Row],[Group]]="Hardware",Table13[[#This Row],[List Price]]*1.07,Table13[[#This Row],[List Price]])</f>
        <v>661.53846153846155</v>
      </c>
      <c r="J31" t="s">
        <v>34</v>
      </c>
      <c r="K31" t="s">
        <v>93</v>
      </c>
      <c r="L31" t="s">
        <v>31</v>
      </c>
      <c r="M31" t="s">
        <v>31</v>
      </c>
      <c r="N31" t="s">
        <v>31</v>
      </c>
      <c r="O31" t="s">
        <v>31</v>
      </c>
      <c r="P31" t="s">
        <v>31</v>
      </c>
      <c r="Q31" t="s">
        <v>31</v>
      </c>
      <c r="R31" t="s">
        <v>31</v>
      </c>
      <c r="S31">
        <v>1</v>
      </c>
      <c r="T31" t="s">
        <v>31</v>
      </c>
      <c r="U31" t="s">
        <v>31</v>
      </c>
      <c r="V31" t="s">
        <v>31</v>
      </c>
      <c r="W31" t="s">
        <v>31</v>
      </c>
      <c r="X31" t="s">
        <v>31</v>
      </c>
      <c r="Y31" t="s">
        <v>31</v>
      </c>
      <c r="Z31" t="s">
        <v>31</v>
      </c>
      <c r="AA31" t="s">
        <v>31</v>
      </c>
      <c r="AB31" s="1"/>
    </row>
    <row r="32" spans="1:28" x14ac:dyDescent="0.2">
      <c r="A32" t="s">
        <v>94</v>
      </c>
      <c r="B32">
        <v>1</v>
      </c>
      <c r="C32" t="s">
        <v>26</v>
      </c>
      <c r="D32" t="s">
        <v>79</v>
      </c>
      <c r="F32">
        <v>1</v>
      </c>
      <c r="G32" t="s">
        <v>95</v>
      </c>
      <c r="H32">
        <v>770</v>
      </c>
      <c r="I32">
        <f>IF(Table13[[#This Row],[Group]]="Hardware",Table13[[#This Row],[List Price]]*1.07,Table13[[#This Row],[List Price]])</f>
        <v>770</v>
      </c>
      <c r="J32" t="s">
        <v>34</v>
      </c>
      <c r="K32" t="s">
        <v>38</v>
      </c>
      <c r="L32" t="s">
        <v>31</v>
      </c>
      <c r="M32" t="s">
        <v>31</v>
      </c>
      <c r="N32" t="s">
        <v>31</v>
      </c>
      <c r="O32" t="s">
        <v>31</v>
      </c>
      <c r="P32" t="s">
        <v>31</v>
      </c>
      <c r="Q32" t="s">
        <v>31</v>
      </c>
      <c r="R32" t="s">
        <v>31</v>
      </c>
      <c r="S32">
        <v>1</v>
      </c>
      <c r="T32" t="s">
        <v>31</v>
      </c>
      <c r="U32" t="s">
        <v>31</v>
      </c>
      <c r="V32" t="s">
        <v>31</v>
      </c>
      <c r="W32" t="s">
        <v>31</v>
      </c>
      <c r="X32" t="s">
        <v>31</v>
      </c>
      <c r="Y32" t="s">
        <v>31</v>
      </c>
      <c r="Z32" t="s">
        <v>31</v>
      </c>
      <c r="AA32" t="s">
        <v>31</v>
      </c>
      <c r="AB32" s="1"/>
    </row>
    <row r="33" spans="1:28" x14ac:dyDescent="0.2">
      <c r="A33" t="s">
        <v>96</v>
      </c>
      <c r="B33">
        <v>1</v>
      </c>
      <c r="C33" t="s">
        <v>26</v>
      </c>
      <c r="D33" t="s">
        <v>79</v>
      </c>
      <c r="G33" t="s">
        <v>97</v>
      </c>
      <c r="H33">
        <v>220</v>
      </c>
      <c r="I33">
        <f>IF(Table13[[#This Row],[Group]]="Hardware",Table13[[#This Row],[List Price]]*1.07,Table13[[#This Row],[List Price]])</f>
        <v>220</v>
      </c>
      <c r="J33" t="s">
        <v>34</v>
      </c>
      <c r="L33">
        <v>1</v>
      </c>
      <c r="M33">
        <v>1</v>
      </c>
      <c r="N33">
        <v>1</v>
      </c>
      <c r="O33" t="s">
        <v>31</v>
      </c>
      <c r="P33" t="s">
        <v>31</v>
      </c>
      <c r="Q33" t="s">
        <v>31</v>
      </c>
      <c r="R33" t="s">
        <v>31</v>
      </c>
      <c r="S33" t="s">
        <v>31</v>
      </c>
      <c r="T33" t="s">
        <v>31</v>
      </c>
      <c r="U33" t="s">
        <v>31</v>
      </c>
      <c r="V33" t="s">
        <v>31</v>
      </c>
      <c r="W33" t="s">
        <v>31</v>
      </c>
      <c r="X33" t="s">
        <v>31</v>
      </c>
      <c r="Y33" t="s">
        <v>31</v>
      </c>
      <c r="Z33" t="s">
        <v>31</v>
      </c>
      <c r="AA33" t="s">
        <v>31</v>
      </c>
      <c r="AB33" s="1"/>
    </row>
    <row r="34" spans="1:28" x14ac:dyDescent="0.2">
      <c r="A34" t="s">
        <v>98</v>
      </c>
      <c r="B34">
        <v>1</v>
      </c>
      <c r="C34" t="s">
        <v>26</v>
      </c>
      <c r="D34" t="s">
        <v>79</v>
      </c>
      <c r="G34" t="s">
        <v>99</v>
      </c>
      <c r="H34">
        <v>220</v>
      </c>
      <c r="I34">
        <f>IF(Table13[[#This Row],[Group]]="Hardware",Table13[[#This Row],[List Price]]*1.07,Table13[[#This Row],[List Price]])</f>
        <v>220</v>
      </c>
      <c r="J34" t="s">
        <v>34</v>
      </c>
      <c r="L34" t="s">
        <v>31</v>
      </c>
      <c r="M34" t="s">
        <v>31</v>
      </c>
      <c r="N34" t="s">
        <v>31</v>
      </c>
      <c r="O34" t="s">
        <v>31</v>
      </c>
      <c r="P34" t="s">
        <v>31</v>
      </c>
      <c r="Q34" t="s">
        <v>31</v>
      </c>
      <c r="R34" t="s">
        <v>31</v>
      </c>
      <c r="S34" t="s">
        <v>31</v>
      </c>
      <c r="T34" t="s">
        <v>31</v>
      </c>
      <c r="U34" t="s">
        <v>31</v>
      </c>
      <c r="V34" t="s">
        <v>31</v>
      </c>
      <c r="W34" t="s">
        <v>31</v>
      </c>
      <c r="X34" t="s">
        <v>31</v>
      </c>
      <c r="Y34" t="s">
        <v>31</v>
      </c>
      <c r="Z34">
        <v>1</v>
      </c>
      <c r="AA34" t="s">
        <v>31</v>
      </c>
      <c r="AB34" s="1"/>
    </row>
    <row r="35" spans="1:28" x14ac:dyDescent="0.2">
      <c r="A35" t="s">
        <v>100</v>
      </c>
      <c r="B35">
        <v>1</v>
      </c>
      <c r="C35" t="s">
        <v>26</v>
      </c>
      <c r="D35" t="s">
        <v>79</v>
      </c>
      <c r="G35" t="s">
        <v>101</v>
      </c>
      <c r="H35">
        <v>220</v>
      </c>
      <c r="I35">
        <f>IF(Table13[[#This Row],[Group]]="Hardware",Table13[[#This Row],[List Price]]*1.07,Table13[[#This Row],[List Price]])</f>
        <v>220</v>
      </c>
      <c r="J35" t="s">
        <v>34</v>
      </c>
      <c r="L35" t="s">
        <v>31</v>
      </c>
      <c r="M35" t="s">
        <v>31</v>
      </c>
      <c r="N35" t="s">
        <v>31</v>
      </c>
      <c r="O35" t="s">
        <v>31</v>
      </c>
      <c r="P35" t="s">
        <v>31</v>
      </c>
      <c r="Q35" t="s">
        <v>31</v>
      </c>
      <c r="R35" t="s">
        <v>31</v>
      </c>
      <c r="S35" t="s">
        <v>31</v>
      </c>
      <c r="T35" t="s">
        <v>31</v>
      </c>
      <c r="U35" t="s">
        <v>31</v>
      </c>
      <c r="V35" t="s">
        <v>31</v>
      </c>
      <c r="W35" t="s">
        <v>31</v>
      </c>
      <c r="X35" t="s">
        <v>31</v>
      </c>
      <c r="Y35" t="s">
        <v>31</v>
      </c>
      <c r="Z35" t="s">
        <v>31</v>
      </c>
      <c r="AA35">
        <v>1</v>
      </c>
      <c r="AB35" s="1"/>
    </row>
    <row r="36" spans="1:28" x14ac:dyDescent="0.2">
      <c r="A36" t="s">
        <v>102</v>
      </c>
      <c r="B36">
        <v>1</v>
      </c>
      <c r="C36" t="s">
        <v>26</v>
      </c>
      <c r="D36" t="s">
        <v>79</v>
      </c>
      <c r="G36" t="s">
        <v>103</v>
      </c>
      <c r="H36">
        <v>661.538461538462</v>
      </c>
      <c r="I36">
        <f>IF(Table13[[#This Row],[Group]]="Hardware",Table13[[#This Row],[List Price]]*1.07,Table13[[#This Row],[List Price]])</f>
        <v>661.538461538462</v>
      </c>
      <c r="J36" t="s">
        <v>34</v>
      </c>
      <c r="K36" t="s">
        <v>93</v>
      </c>
      <c r="L36" t="s">
        <v>31</v>
      </c>
      <c r="M36" t="s">
        <v>31</v>
      </c>
      <c r="N36" t="s">
        <v>31</v>
      </c>
      <c r="O36" t="s">
        <v>31</v>
      </c>
      <c r="P36" t="s">
        <v>31</v>
      </c>
      <c r="Q36" t="s">
        <v>31</v>
      </c>
      <c r="R36" t="s">
        <v>31</v>
      </c>
      <c r="S36" t="s">
        <v>31</v>
      </c>
      <c r="T36">
        <v>1</v>
      </c>
      <c r="U36" t="s">
        <v>31</v>
      </c>
      <c r="V36" t="s">
        <v>31</v>
      </c>
      <c r="W36" t="s">
        <v>31</v>
      </c>
      <c r="X36" t="s">
        <v>31</v>
      </c>
      <c r="Y36" t="s">
        <v>31</v>
      </c>
      <c r="Z36" t="s">
        <v>31</v>
      </c>
      <c r="AA36" t="s">
        <v>31</v>
      </c>
      <c r="AB36" s="1"/>
    </row>
    <row r="37" spans="1:28" x14ac:dyDescent="0.2">
      <c r="A37" t="s">
        <v>104</v>
      </c>
      <c r="B37">
        <v>1</v>
      </c>
      <c r="C37" t="s">
        <v>26</v>
      </c>
      <c r="D37" t="s">
        <v>79</v>
      </c>
      <c r="F37">
        <v>1</v>
      </c>
      <c r="G37" t="s">
        <v>105</v>
      </c>
      <c r="H37">
        <v>770</v>
      </c>
      <c r="I37">
        <f>IF(Table13[[#This Row],[Group]]="Hardware",Table13[[#This Row],[List Price]]*1.07,Table13[[#This Row],[List Price]])</f>
        <v>770</v>
      </c>
      <c r="J37" t="s">
        <v>34</v>
      </c>
      <c r="K37" t="s">
        <v>38</v>
      </c>
      <c r="L37" t="s">
        <v>31</v>
      </c>
      <c r="M37" t="s">
        <v>31</v>
      </c>
      <c r="N37" t="s">
        <v>31</v>
      </c>
      <c r="O37" t="s">
        <v>31</v>
      </c>
      <c r="P37" t="s">
        <v>31</v>
      </c>
      <c r="Q37" t="s">
        <v>31</v>
      </c>
      <c r="R37" t="s">
        <v>31</v>
      </c>
      <c r="S37" t="s">
        <v>31</v>
      </c>
      <c r="T37">
        <v>1</v>
      </c>
      <c r="U37" t="s">
        <v>31</v>
      </c>
      <c r="V37" t="s">
        <v>31</v>
      </c>
      <c r="W37" t="s">
        <v>31</v>
      </c>
      <c r="X37" t="s">
        <v>31</v>
      </c>
      <c r="Y37" t="s">
        <v>31</v>
      </c>
      <c r="Z37" t="s">
        <v>31</v>
      </c>
      <c r="AA37" t="s">
        <v>31</v>
      </c>
      <c r="AB37" s="1"/>
    </row>
    <row r="38" spans="1:28" x14ac:dyDescent="0.2">
      <c r="A38" t="s">
        <v>106</v>
      </c>
      <c r="B38">
        <v>0</v>
      </c>
      <c r="C38" t="s">
        <v>26</v>
      </c>
      <c r="D38" t="s">
        <v>79</v>
      </c>
      <c r="G38" t="s">
        <v>107</v>
      </c>
      <c r="H38">
        <v>0</v>
      </c>
      <c r="I38">
        <f>IF(Table13[[#This Row],[Group]]="Hardware",Table13[[#This Row],[List Price]]*1.07,Table13[[#This Row],[List Price]])</f>
        <v>0</v>
      </c>
      <c r="J38" t="s">
        <v>34</v>
      </c>
      <c r="K38" t="s">
        <v>108</v>
      </c>
      <c r="L38" t="s">
        <v>31</v>
      </c>
      <c r="M38" t="s">
        <v>31</v>
      </c>
      <c r="N38" t="s">
        <v>31</v>
      </c>
      <c r="O38" t="s">
        <v>31</v>
      </c>
      <c r="P38" t="s">
        <v>31</v>
      </c>
      <c r="Q38" t="s">
        <v>31</v>
      </c>
      <c r="R38" t="s">
        <v>31</v>
      </c>
      <c r="S38" t="s">
        <v>31</v>
      </c>
      <c r="T38" t="s">
        <v>31</v>
      </c>
      <c r="U38">
        <v>1</v>
      </c>
      <c r="V38" t="s">
        <v>31</v>
      </c>
      <c r="W38" t="s">
        <v>31</v>
      </c>
      <c r="X38" t="s">
        <v>31</v>
      </c>
      <c r="Y38" t="s">
        <v>31</v>
      </c>
      <c r="Z38" t="s">
        <v>31</v>
      </c>
      <c r="AA38" t="s">
        <v>31</v>
      </c>
      <c r="AB38" s="1"/>
    </row>
    <row r="39" spans="1:28" x14ac:dyDescent="0.2">
      <c r="A39" t="s">
        <v>109</v>
      </c>
      <c r="B39">
        <v>1</v>
      </c>
      <c r="C39" t="s">
        <v>59</v>
      </c>
      <c r="D39" t="s">
        <v>110</v>
      </c>
      <c r="E39" t="s">
        <v>498</v>
      </c>
      <c r="G39" t="s">
        <v>111</v>
      </c>
      <c r="H39">
        <v>2700</v>
      </c>
      <c r="I39">
        <f>IF(Table13[[#This Row],[Group]]="Hardware",Table13[[#This Row],[List Price]]*1.07,Table13[[#This Row],[List Price]])</f>
        <v>2889</v>
      </c>
      <c r="J39" t="s">
        <v>34</v>
      </c>
      <c r="K39" t="s">
        <v>112</v>
      </c>
      <c r="L39" t="s">
        <v>31</v>
      </c>
      <c r="M39" t="s">
        <v>31</v>
      </c>
      <c r="N39" t="s">
        <v>31</v>
      </c>
      <c r="O39" t="s">
        <v>31</v>
      </c>
      <c r="P39" t="s">
        <v>31</v>
      </c>
      <c r="Q39" t="s">
        <v>31</v>
      </c>
      <c r="R39" t="s">
        <v>31</v>
      </c>
      <c r="S39" t="s">
        <v>31</v>
      </c>
      <c r="T39" t="s">
        <v>31</v>
      </c>
      <c r="U39" t="s">
        <v>31</v>
      </c>
      <c r="V39" t="s">
        <v>31</v>
      </c>
      <c r="W39" t="s">
        <v>31</v>
      </c>
      <c r="X39">
        <v>1</v>
      </c>
      <c r="Y39" t="s">
        <v>31</v>
      </c>
      <c r="Z39" t="s">
        <v>31</v>
      </c>
      <c r="AA39" t="s">
        <v>31</v>
      </c>
      <c r="AB39" s="1"/>
    </row>
    <row r="40" spans="1:28" x14ac:dyDescent="0.2">
      <c r="A40" t="s">
        <v>113</v>
      </c>
      <c r="B40">
        <v>1</v>
      </c>
      <c r="C40" t="s">
        <v>59</v>
      </c>
      <c r="D40" t="s">
        <v>110</v>
      </c>
      <c r="E40" t="s">
        <v>498</v>
      </c>
      <c r="G40" t="s">
        <v>114</v>
      </c>
      <c r="H40">
        <v>2835</v>
      </c>
      <c r="I40">
        <f>IF(Table13[[#This Row],[Group]]="Hardware",Table13[[#This Row],[List Price]]*1.07,Table13[[#This Row],[List Price]])</f>
        <v>3033.4500000000003</v>
      </c>
      <c r="J40" t="s">
        <v>34</v>
      </c>
      <c r="K40" t="s">
        <v>115</v>
      </c>
      <c r="L40" t="s">
        <v>31</v>
      </c>
      <c r="M40" t="s">
        <v>31</v>
      </c>
      <c r="N40" t="s">
        <v>31</v>
      </c>
      <c r="O40" t="s">
        <v>31</v>
      </c>
      <c r="P40" t="s">
        <v>31</v>
      </c>
      <c r="Q40" t="s">
        <v>31</v>
      </c>
      <c r="R40" t="s">
        <v>31</v>
      </c>
      <c r="S40" t="s">
        <v>31</v>
      </c>
      <c r="T40" t="s">
        <v>31</v>
      </c>
      <c r="U40" t="s">
        <v>31</v>
      </c>
      <c r="V40" t="s">
        <v>31</v>
      </c>
      <c r="W40" t="s">
        <v>31</v>
      </c>
      <c r="X40">
        <v>1</v>
      </c>
      <c r="Y40" t="s">
        <v>31</v>
      </c>
      <c r="Z40" t="s">
        <v>31</v>
      </c>
      <c r="AA40" t="s">
        <v>31</v>
      </c>
      <c r="AB40" s="1"/>
    </row>
    <row r="41" spans="1:28" x14ac:dyDescent="0.2">
      <c r="A41" t="s">
        <v>116</v>
      </c>
      <c r="B41">
        <v>1</v>
      </c>
      <c r="C41" t="s">
        <v>59</v>
      </c>
      <c r="D41" t="s">
        <v>110</v>
      </c>
      <c r="E41" t="s">
        <v>499</v>
      </c>
      <c r="G41" t="s">
        <v>117</v>
      </c>
      <c r="H41">
        <v>5500</v>
      </c>
      <c r="I41">
        <f>IF(Table13[[#This Row],[Group]]="Hardware",Table13[[#This Row],[List Price]]*1.07,Table13[[#This Row],[List Price]])</f>
        <v>5885</v>
      </c>
      <c r="J41" t="s">
        <v>34</v>
      </c>
      <c r="K41" t="s">
        <v>118</v>
      </c>
      <c r="L41" t="s">
        <v>31</v>
      </c>
      <c r="M41" t="s">
        <v>31</v>
      </c>
      <c r="N41" t="s">
        <v>31</v>
      </c>
      <c r="O41" t="s">
        <v>31</v>
      </c>
      <c r="P41" t="s">
        <v>31</v>
      </c>
      <c r="Q41">
        <v>1</v>
      </c>
      <c r="R41" t="s">
        <v>31</v>
      </c>
      <c r="S41" t="s">
        <v>31</v>
      </c>
      <c r="T41" t="s">
        <v>31</v>
      </c>
      <c r="U41" t="s">
        <v>31</v>
      </c>
      <c r="V41" t="s">
        <v>31</v>
      </c>
      <c r="W41" t="s">
        <v>31</v>
      </c>
      <c r="X41" t="s">
        <v>31</v>
      </c>
      <c r="Y41" t="s">
        <v>31</v>
      </c>
      <c r="Z41" t="s">
        <v>31</v>
      </c>
      <c r="AA41" t="s">
        <v>31</v>
      </c>
      <c r="AB41" s="1"/>
    </row>
    <row r="42" spans="1:28" x14ac:dyDescent="0.2">
      <c r="A42" t="s">
        <v>119</v>
      </c>
      <c r="B42">
        <v>1</v>
      </c>
      <c r="C42" t="s">
        <v>59</v>
      </c>
      <c r="D42" t="s">
        <v>110</v>
      </c>
      <c r="E42" t="s">
        <v>499</v>
      </c>
      <c r="G42" t="s">
        <v>120</v>
      </c>
      <c r="H42">
        <v>5500</v>
      </c>
      <c r="I42">
        <f>IF(Table13[[#This Row],[Group]]="Hardware",Table13[[#This Row],[List Price]]*1.07,Table13[[#This Row],[List Price]])</f>
        <v>5885</v>
      </c>
      <c r="J42" t="s">
        <v>34</v>
      </c>
      <c r="K42" t="s">
        <v>121</v>
      </c>
      <c r="L42" t="s">
        <v>31</v>
      </c>
      <c r="M42" t="s">
        <v>31</v>
      </c>
      <c r="N42" t="s">
        <v>31</v>
      </c>
      <c r="O42" t="s">
        <v>31</v>
      </c>
      <c r="P42" t="s">
        <v>31</v>
      </c>
      <c r="Q42">
        <v>1</v>
      </c>
      <c r="R42" t="s">
        <v>31</v>
      </c>
      <c r="S42" t="s">
        <v>31</v>
      </c>
      <c r="T42" t="s">
        <v>31</v>
      </c>
      <c r="U42" t="s">
        <v>31</v>
      </c>
      <c r="V42" t="s">
        <v>31</v>
      </c>
      <c r="W42" t="s">
        <v>31</v>
      </c>
      <c r="X42" t="s">
        <v>31</v>
      </c>
      <c r="Y42" t="s">
        <v>31</v>
      </c>
      <c r="Z42" t="s">
        <v>31</v>
      </c>
      <c r="AA42" t="s">
        <v>31</v>
      </c>
      <c r="AB42" s="1"/>
    </row>
    <row r="43" spans="1:28" x14ac:dyDescent="0.2">
      <c r="A43" t="s">
        <v>122</v>
      </c>
      <c r="B43">
        <v>1</v>
      </c>
      <c r="C43" t="s">
        <v>59</v>
      </c>
      <c r="D43" t="s">
        <v>110</v>
      </c>
      <c r="E43" t="s">
        <v>499</v>
      </c>
      <c r="G43" t="s">
        <v>123</v>
      </c>
      <c r="H43">
        <v>5500</v>
      </c>
      <c r="I43">
        <f>IF(Table13[[#This Row],[Group]]="Hardware",Table13[[#This Row],[List Price]]*1.07,Table13[[#This Row],[List Price]])</f>
        <v>5885</v>
      </c>
      <c r="J43" t="s">
        <v>34</v>
      </c>
      <c r="L43" t="s">
        <v>31</v>
      </c>
      <c r="M43" t="s">
        <v>31</v>
      </c>
      <c r="N43" t="s">
        <v>31</v>
      </c>
      <c r="O43" t="s">
        <v>31</v>
      </c>
      <c r="P43" t="s">
        <v>31</v>
      </c>
      <c r="Q43">
        <v>1</v>
      </c>
      <c r="R43" t="s">
        <v>31</v>
      </c>
      <c r="S43" t="s">
        <v>31</v>
      </c>
      <c r="T43" t="s">
        <v>31</v>
      </c>
      <c r="U43" t="s">
        <v>31</v>
      </c>
      <c r="V43" t="s">
        <v>31</v>
      </c>
      <c r="W43" t="s">
        <v>31</v>
      </c>
      <c r="X43" t="s">
        <v>31</v>
      </c>
      <c r="Y43" t="s">
        <v>31</v>
      </c>
      <c r="Z43" t="s">
        <v>31</v>
      </c>
      <c r="AA43" t="s">
        <v>31</v>
      </c>
      <c r="AB43" s="1"/>
    </row>
    <row r="44" spans="1:28" x14ac:dyDescent="0.2">
      <c r="A44" t="s">
        <v>124</v>
      </c>
      <c r="B44">
        <v>1</v>
      </c>
      <c r="C44" t="s">
        <v>59</v>
      </c>
      <c r="D44" t="s">
        <v>110</v>
      </c>
      <c r="E44" t="s">
        <v>499</v>
      </c>
      <c r="G44" t="s">
        <v>125</v>
      </c>
      <c r="H44">
        <v>5500</v>
      </c>
      <c r="I44">
        <f>IF(Table13[[#This Row],[Group]]="Hardware",Table13[[#This Row],[List Price]]*1.07,Table13[[#This Row],[List Price]])</f>
        <v>5885</v>
      </c>
      <c r="J44" t="s">
        <v>34</v>
      </c>
      <c r="K44" t="s">
        <v>118</v>
      </c>
      <c r="L44" t="s">
        <v>31</v>
      </c>
      <c r="M44" t="s">
        <v>31</v>
      </c>
      <c r="N44" t="s">
        <v>31</v>
      </c>
      <c r="O44" t="s">
        <v>31</v>
      </c>
      <c r="P44" t="s">
        <v>31</v>
      </c>
      <c r="Q44">
        <v>1</v>
      </c>
      <c r="R44" t="s">
        <v>31</v>
      </c>
      <c r="S44" t="s">
        <v>31</v>
      </c>
      <c r="T44" t="s">
        <v>31</v>
      </c>
      <c r="U44" t="s">
        <v>31</v>
      </c>
      <c r="V44" t="s">
        <v>31</v>
      </c>
      <c r="W44" t="s">
        <v>31</v>
      </c>
      <c r="X44" t="s">
        <v>31</v>
      </c>
      <c r="Y44" t="s">
        <v>31</v>
      </c>
      <c r="Z44" t="s">
        <v>31</v>
      </c>
      <c r="AA44" t="s">
        <v>31</v>
      </c>
      <c r="AB44" s="1"/>
    </row>
    <row r="45" spans="1:28" x14ac:dyDescent="0.2">
      <c r="A45" t="s">
        <v>126</v>
      </c>
      <c r="B45">
        <v>1</v>
      </c>
      <c r="C45" t="s">
        <v>59</v>
      </c>
      <c r="D45" t="s">
        <v>415</v>
      </c>
      <c r="G45" t="s">
        <v>127</v>
      </c>
      <c r="H45">
        <v>0</v>
      </c>
      <c r="I45">
        <f>IF(Table13[[#This Row],[Group]]="Hardware",Table13[[#This Row],[List Price]]*1.07,Table13[[#This Row],[List Price]])</f>
        <v>0</v>
      </c>
      <c r="J45" t="s">
        <v>34</v>
      </c>
      <c r="L45" t="s">
        <v>31</v>
      </c>
      <c r="M45" t="s">
        <v>31</v>
      </c>
      <c r="N45" t="s">
        <v>31</v>
      </c>
      <c r="O45" t="s">
        <v>31</v>
      </c>
      <c r="P45" t="s">
        <v>31</v>
      </c>
      <c r="Q45">
        <v>1</v>
      </c>
      <c r="R45" t="s">
        <v>31</v>
      </c>
      <c r="S45" t="s">
        <v>31</v>
      </c>
      <c r="T45" t="s">
        <v>31</v>
      </c>
      <c r="U45" t="s">
        <v>31</v>
      </c>
      <c r="V45" t="s">
        <v>31</v>
      </c>
      <c r="W45" t="s">
        <v>31</v>
      </c>
      <c r="X45" t="s">
        <v>31</v>
      </c>
      <c r="Y45" t="s">
        <v>31</v>
      </c>
      <c r="Z45" t="s">
        <v>31</v>
      </c>
      <c r="AA45" t="s">
        <v>31</v>
      </c>
      <c r="AB45" s="1"/>
    </row>
    <row r="46" spans="1:28" x14ac:dyDescent="0.2">
      <c r="A46" t="s">
        <v>128</v>
      </c>
      <c r="B46">
        <v>1</v>
      </c>
      <c r="C46" t="s">
        <v>59</v>
      </c>
      <c r="D46" t="s">
        <v>110</v>
      </c>
      <c r="E46" t="s">
        <v>500</v>
      </c>
      <c r="G46" t="s">
        <v>129</v>
      </c>
      <c r="H46">
        <v>2950</v>
      </c>
      <c r="I46">
        <f>IF(Table13[[#This Row],[Group]]="Hardware",Table13[[#This Row],[List Price]]*1.07,Table13[[#This Row],[List Price]])</f>
        <v>3156.5</v>
      </c>
      <c r="J46" t="s">
        <v>34</v>
      </c>
      <c r="L46">
        <v>1</v>
      </c>
      <c r="M46" t="s">
        <v>31</v>
      </c>
      <c r="N46" t="s">
        <v>31</v>
      </c>
      <c r="O46" t="s">
        <v>31</v>
      </c>
      <c r="P46" t="s">
        <v>31</v>
      </c>
      <c r="Q46" t="s">
        <v>31</v>
      </c>
      <c r="R46" t="s">
        <v>31</v>
      </c>
      <c r="S46" t="s">
        <v>31</v>
      </c>
      <c r="T46" t="s">
        <v>31</v>
      </c>
      <c r="U46" t="s">
        <v>31</v>
      </c>
      <c r="V46" t="s">
        <v>31</v>
      </c>
      <c r="W46" t="s">
        <v>31</v>
      </c>
      <c r="X46" t="s">
        <v>31</v>
      </c>
      <c r="Y46" t="s">
        <v>31</v>
      </c>
      <c r="Z46" t="s">
        <v>31</v>
      </c>
      <c r="AA46" t="s">
        <v>31</v>
      </c>
      <c r="AB46" s="1"/>
    </row>
    <row r="47" spans="1:28" x14ac:dyDescent="0.2">
      <c r="A47" t="s">
        <v>130</v>
      </c>
      <c r="B47">
        <v>1</v>
      </c>
      <c r="C47" t="s">
        <v>59</v>
      </c>
      <c r="D47" t="s">
        <v>110</v>
      </c>
      <c r="E47" t="s">
        <v>501</v>
      </c>
      <c r="G47" t="s">
        <v>131</v>
      </c>
      <c r="H47">
        <v>2850</v>
      </c>
      <c r="I47">
        <f>IF(Table13[[#This Row],[Group]]="Hardware",Table13[[#This Row],[List Price]]*1.07,Table13[[#This Row],[List Price]])</f>
        <v>3049.5</v>
      </c>
      <c r="J47" t="s">
        <v>34</v>
      </c>
      <c r="L47" t="s">
        <v>31</v>
      </c>
      <c r="M47">
        <v>1</v>
      </c>
      <c r="N47" t="s">
        <v>31</v>
      </c>
      <c r="O47" t="s">
        <v>31</v>
      </c>
      <c r="P47" t="s">
        <v>31</v>
      </c>
      <c r="Q47" t="s">
        <v>31</v>
      </c>
      <c r="R47" t="s">
        <v>31</v>
      </c>
      <c r="S47" t="s">
        <v>31</v>
      </c>
      <c r="T47" t="s">
        <v>31</v>
      </c>
      <c r="U47" t="s">
        <v>31</v>
      </c>
      <c r="V47" t="s">
        <v>31</v>
      </c>
      <c r="W47" t="s">
        <v>31</v>
      </c>
      <c r="X47" t="s">
        <v>31</v>
      </c>
      <c r="Y47" t="s">
        <v>31</v>
      </c>
      <c r="Z47" t="s">
        <v>31</v>
      </c>
      <c r="AA47" t="s">
        <v>31</v>
      </c>
      <c r="AB47" s="1"/>
    </row>
    <row r="48" spans="1:28" x14ac:dyDescent="0.2">
      <c r="A48" t="s">
        <v>132</v>
      </c>
      <c r="B48">
        <v>1</v>
      </c>
      <c r="C48" t="s">
        <v>59</v>
      </c>
      <c r="D48" t="s">
        <v>110</v>
      </c>
      <c r="E48" t="s">
        <v>501</v>
      </c>
      <c r="G48" t="s">
        <v>133</v>
      </c>
      <c r="H48">
        <v>2850</v>
      </c>
      <c r="I48">
        <f>IF(Table13[[#This Row],[Group]]="Hardware",Table13[[#This Row],[List Price]]*1.07,Table13[[#This Row],[List Price]])</f>
        <v>3049.5</v>
      </c>
      <c r="J48" t="s">
        <v>34</v>
      </c>
      <c r="L48" t="s">
        <v>31</v>
      </c>
      <c r="M48">
        <v>1</v>
      </c>
      <c r="N48" t="s">
        <v>31</v>
      </c>
      <c r="O48" t="s">
        <v>31</v>
      </c>
      <c r="P48" t="s">
        <v>31</v>
      </c>
      <c r="Q48" t="s">
        <v>31</v>
      </c>
      <c r="R48" t="s">
        <v>31</v>
      </c>
      <c r="S48" t="s">
        <v>31</v>
      </c>
      <c r="T48" t="s">
        <v>31</v>
      </c>
      <c r="U48" t="s">
        <v>31</v>
      </c>
      <c r="V48" t="s">
        <v>31</v>
      </c>
      <c r="W48" t="s">
        <v>31</v>
      </c>
      <c r="X48" t="s">
        <v>31</v>
      </c>
      <c r="Y48" t="s">
        <v>31</v>
      </c>
      <c r="Z48" t="s">
        <v>31</v>
      </c>
      <c r="AA48" t="s">
        <v>31</v>
      </c>
      <c r="AB48" s="1"/>
    </row>
    <row r="49" spans="1:28" x14ac:dyDescent="0.2">
      <c r="A49" t="s">
        <v>134</v>
      </c>
      <c r="B49">
        <v>1</v>
      </c>
      <c r="C49" t="s">
        <v>59</v>
      </c>
      <c r="D49" t="s">
        <v>110</v>
      </c>
      <c r="E49" t="s">
        <v>502</v>
      </c>
      <c r="G49" t="s">
        <v>135</v>
      </c>
      <c r="H49">
        <v>2850</v>
      </c>
      <c r="I49">
        <f>IF(Table13[[#This Row],[Group]]="Hardware",Table13[[#This Row],[List Price]]*1.07,Table13[[#This Row],[List Price]])</f>
        <v>3049.5</v>
      </c>
      <c r="J49" t="s">
        <v>34</v>
      </c>
      <c r="K49" t="s">
        <v>136</v>
      </c>
      <c r="L49" t="s">
        <v>31</v>
      </c>
      <c r="M49">
        <v>1</v>
      </c>
      <c r="N49" t="s">
        <v>31</v>
      </c>
      <c r="O49" t="s">
        <v>31</v>
      </c>
      <c r="P49" t="s">
        <v>31</v>
      </c>
      <c r="Q49" t="s">
        <v>31</v>
      </c>
      <c r="R49" t="s">
        <v>31</v>
      </c>
      <c r="S49" t="s">
        <v>31</v>
      </c>
      <c r="T49" t="s">
        <v>31</v>
      </c>
      <c r="U49" t="s">
        <v>31</v>
      </c>
      <c r="V49" t="s">
        <v>31</v>
      </c>
      <c r="W49" t="s">
        <v>31</v>
      </c>
      <c r="X49" t="s">
        <v>31</v>
      </c>
      <c r="Y49" t="s">
        <v>31</v>
      </c>
      <c r="Z49" t="s">
        <v>31</v>
      </c>
      <c r="AA49" t="s">
        <v>31</v>
      </c>
      <c r="AB49" s="1"/>
    </row>
    <row r="50" spans="1:28" x14ac:dyDescent="0.2">
      <c r="A50" t="s">
        <v>137</v>
      </c>
      <c r="B50">
        <v>1</v>
      </c>
      <c r="C50" t="s">
        <v>59</v>
      </c>
      <c r="D50" t="s">
        <v>110</v>
      </c>
      <c r="E50" t="s">
        <v>502</v>
      </c>
      <c r="G50" t="s">
        <v>138</v>
      </c>
      <c r="H50">
        <v>3100</v>
      </c>
      <c r="I50">
        <f>IF(Table13[[#This Row],[Group]]="Hardware",Table13[[#This Row],[List Price]]*1.07,Table13[[#This Row],[List Price]])</f>
        <v>3317</v>
      </c>
      <c r="J50" t="s">
        <v>34</v>
      </c>
      <c r="L50" t="s">
        <v>31</v>
      </c>
      <c r="M50" t="s">
        <v>31</v>
      </c>
      <c r="N50">
        <v>1</v>
      </c>
      <c r="O50" t="s">
        <v>31</v>
      </c>
      <c r="P50" t="s">
        <v>31</v>
      </c>
      <c r="Q50" t="s">
        <v>31</v>
      </c>
      <c r="R50" t="s">
        <v>31</v>
      </c>
      <c r="S50" t="s">
        <v>31</v>
      </c>
      <c r="T50" t="s">
        <v>31</v>
      </c>
      <c r="U50" t="s">
        <v>31</v>
      </c>
      <c r="V50" t="s">
        <v>31</v>
      </c>
      <c r="W50" t="s">
        <v>31</v>
      </c>
      <c r="X50" t="s">
        <v>31</v>
      </c>
      <c r="Y50" t="s">
        <v>31</v>
      </c>
      <c r="Z50" t="s">
        <v>31</v>
      </c>
      <c r="AA50" t="s">
        <v>31</v>
      </c>
      <c r="AB50" s="1"/>
    </row>
    <row r="51" spans="1:28" x14ac:dyDescent="0.2">
      <c r="A51" t="s">
        <v>139</v>
      </c>
      <c r="B51">
        <v>1</v>
      </c>
      <c r="C51" t="s">
        <v>59</v>
      </c>
      <c r="D51" t="s">
        <v>110</v>
      </c>
      <c r="E51" t="s">
        <v>498</v>
      </c>
      <c r="G51" t="s">
        <v>140</v>
      </c>
      <c r="H51">
        <v>1950</v>
      </c>
      <c r="I51">
        <f>IF(Table13[[#This Row],[Group]]="Hardware",Table13[[#This Row],[List Price]]*1.07,Table13[[#This Row],[List Price]])</f>
        <v>2086.5</v>
      </c>
      <c r="J51" t="s">
        <v>34</v>
      </c>
      <c r="L51" t="s">
        <v>31</v>
      </c>
      <c r="M51" t="s">
        <v>31</v>
      </c>
      <c r="N51" t="s">
        <v>31</v>
      </c>
      <c r="O51" t="s">
        <v>31</v>
      </c>
      <c r="P51" t="s">
        <v>31</v>
      </c>
      <c r="Q51" t="s">
        <v>31</v>
      </c>
      <c r="R51" t="s">
        <v>31</v>
      </c>
      <c r="S51" t="s">
        <v>31</v>
      </c>
      <c r="T51" t="s">
        <v>31</v>
      </c>
      <c r="U51" t="s">
        <v>31</v>
      </c>
      <c r="V51" t="s">
        <v>31</v>
      </c>
      <c r="W51">
        <v>1</v>
      </c>
      <c r="X51" t="s">
        <v>31</v>
      </c>
      <c r="Y51" t="s">
        <v>31</v>
      </c>
      <c r="Z51" t="s">
        <v>31</v>
      </c>
      <c r="AA51" t="s">
        <v>31</v>
      </c>
      <c r="AB51" s="1"/>
    </row>
    <row r="52" spans="1:28" x14ac:dyDescent="0.2">
      <c r="A52" t="s">
        <v>141</v>
      </c>
      <c r="B52">
        <v>1</v>
      </c>
      <c r="C52" t="s">
        <v>59</v>
      </c>
      <c r="D52" t="s">
        <v>110</v>
      </c>
      <c r="E52" t="s">
        <v>504</v>
      </c>
      <c r="G52" t="s">
        <v>142</v>
      </c>
      <c r="H52">
        <v>5540</v>
      </c>
      <c r="I52">
        <f>IF(Table13[[#This Row],[Group]]="Hardware",Table13[[#This Row],[List Price]]*1.07,Table13[[#This Row],[List Price]])</f>
        <v>5927.8</v>
      </c>
      <c r="J52" t="s">
        <v>34</v>
      </c>
      <c r="L52" t="s">
        <v>31</v>
      </c>
      <c r="M52" t="s">
        <v>31</v>
      </c>
      <c r="N52" t="s">
        <v>31</v>
      </c>
      <c r="O52" t="s">
        <v>31</v>
      </c>
      <c r="P52" t="s">
        <v>31</v>
      </c>
      <c r="Q52" t="s">
        <v>31</v>
      </c>
      <c r="R52">
        <v>1</v>
      </c>
      <c r="S52" t="s">
        <v>31</v>
      </c>
      <c r="T52" t="s">
        <v>31</v>
      </c>
      <c r="U52" t="s">
        <v>31</v>
      </c>
      <c r="V52" t="s">
        <v>31</v>
      </c>
      <c r="W52" t="s">
        <v>31</v>
      </c>
      <c r="X52" t="s">
        <v>31</v>
      </c>
      <c r="Y52" t="s">
        <v>31</v>
      </c>
      <c r="Z52" t="s">
        <v>31</v>
      </c>
      <c r="AA52" t="s">
        <v>31</v>
      </c>
      <c r="AB52" s="1"/>
    </row>
    <row r="53" spans="1:28" x14ac:dyDescent="0.2">
      <c r="A53" t="s">
        <v>143</v>
      </c>
      <c r="B53">
        <v>1</v>
      </c>
      <c r="C53" t="s">
        <v>59</v>
      </c>
      <c r="D53" t="s">
        <v>110</v>
      </c>
      <c r="E53" t="s">
        <v>505</v>
      </c>
      <c r="G53" t="s">
        <v>144</v>
      </c>
      <c r="H53">
        <v>5540</v>
      </c>
      <c r="I53">
        <f>IF(Table13[[#This Row],[Group]]="Hardware",Table13[[#This Row],[List Price]]*1.07,Table13[[#This Row],[List Price]])</f>
        <v>5927.8</v>
      </c>
      <c r="J53" t="s">
        <v>34</v>
      </c>
      <c r="L53" t="s">
        <v>31</v>
      </c>
      <c r="M53" t="s">
        <v>31</v>
      </c>
      <c r="N53" t="s">
        <v>31</v>
      </c>
      <c r="O53" t="s">
        <v>31</v>
      </c>
      <c r="P53" t="s">
        <v>31</v>
      </c>
      <c r="Q53" t="s">
        <v>31</v>
      </c>
      <c r="R53">
        <v>1</v>
      </c>
      <c r="S53" t="s">
        <v>31</v>
      </c>
      <c r="T53" t="s">
        <v>31</v>
      </c>
      <c r="U53" t="s">
        <v>31</v>
      </c>
      <c r="V53" t="s">
        <v>31</v>
      </c>
      <c r="W53" t="s">
        <v>31</v>
      </c>
      <c r="X53" t="s">
        <v>31</v>
      </c>
      <c r="Y53" t="s">
        <v>31</v>
      </c>
      <c r="Z53" t="s">
        <v>31</v>
      </c>
      <c r="AA53" t="s">
        <v>31</v>
      </c>
      <c r="AB53" s="1"/>
    </row>
    <row r="54" spans="1:28" x14ac:dyDescent="0.2">
      <c r="A54" t="s">
        <v>145</v>
      </c>
      <c r="B54">
        <v>1</v>
      </c>
      <c r="C54" t="s">
        <v>59</v>
      </c>
      <c r="D54" t="s">
        <v>110</v>
      </c>
      <c r="E54" t="s">
        <v>505</v>
      </c>
      <c r="G54" t="s">
        <v>146</v>
      </c>
      <c r="H54">
        <v>5540</v>
      </c>
      <c r="I54">
        <f>IF(Table13[[#This Row],[Group]]="Hardware",Table13[[#This Row],[List Price]]*1.07,Table13[[#This Row],[List Price]])</f>
        <v>5927.8</v>
      </c>
      <c r="J54" t="s">
        <v>34</v>
      </c>
      <c r="K54" t="s">
        <v>147</v>
      </c>
      <c r="L54" t="s">
        <v>31</v>
      </c>
      <c r="M54" t="s">
        <v>31</v>
      </c>
      <c r="N54" t="s">
        <v>31</v>
      </c>
      <c r="O54" t="s">
        <v>31</v>
      </c>
      <c r="P54" t="s">
        <v>31</v>
      </c>
      <c r="Q54" t="s">
        <v>31</v>
      </c>
      <c r="R54">
        <v>1</v>
      </c>
      <c r="S54" t="s">
        <v>31</v>
      </c>
      <c r="T54" t="s">
        <v>31</v>
      </c>
      <c r="U54" t="s">
        <v>31</v>
      </c>
      <c r="V54" t="s">
        <v>31</v>
      </c>
      <c r="W54" t="s">
        <v>31</v>
      </c>
      <c r="X54" t="s">
        <v>31</v>
      </c>
      <c r="Y54" t="s">
        <v>31</v>
      </c>
      <c r="Z54" t="s">
        <v>31</v>
      </c>
      <c r="AA54" t="s">
        <v>31</v>
      </c>
      <c r="AB54" s="1"/>
    </row>
    <row r="55" spans="1:28" x14ac:dyDescent="0.2">
      <c r="A55" t="s">
        <v>148</v>
      </c>
      <c r="B55">
        <v>1</v>
      </c>
      <c r="C55" t="s">
        <v>59</v>
      </c>
      <c r="D55" t="s">
        <v>110</v>
      </c>
      <c r="E55" t="s">
        <v>503</v>
      </c>
      <c r="G55" t="s">
        <v>149</v>
      </c>
      <c r="H55">
        <v>5540</v>
      </c>
      <c r="I55">
        <f>IF(Table13[[#This Row],[Group]]="Hardware",Table13[[#This Row],[List Price]]*1.07,Table13[[#This Row],[List Price]])</f>
        <v>5927.8</v>
      </c>
      <c r="J55" t="s">
        <v>34</v>
      </c>
      <c r="L55" t="s">
        <v>31</v>
      </c>
      <c r="M55" t="s">
        <v>31</v>
      </c>
      <c r="N55" t="s">
        <v>31</v>
      </c>
      <c r="O55" t="s">
        <v>31</v>
      </c>
      <c r="P55" t="s">
        <v>31</v>
      </c>
      <c r="Q55" t="s">
        <v>31</v>
      </c>
      <c r="R55">
        <v>1</v>
      </c>
      <c r="S55" t="s">
        <v>31</v>
      </c>
      <c r="T55" t="s">
        <v>31</v>
      </c>
      <c r="U55" t="s">
        <v>31</v>
      </c>
      <c r="V55" t="s">
        <v>31</v>
      </c>
      <c r="W55" t="s">
        <v>31</v>
      </c>
      <c r="X55" t="s">
        <v>31</v>
      </c>
      <c r="Y55" t="s">
        <v>31</v>
      </c>
      <c r="Z55" t="s">
        <v>31</v>
      </c>
      <c r="AA55" t="s">
        <v>31</v>
      </c>
      <c r="AB55" s="1"/>
    </row>
    <row r="56" spans="1:28" x14ac:dyDescent="0.2">
      <c r="A56" t="s">
        <v>150</v>
      </c>
      <c r="B56">
        <v>1</v>
      </c>
      <c r="C56" t="s">
        <v>59</v>
      </c>
      <c r="D56" t="s">
        <v>110</v>
      </c>
      <c r="E56" t="s">
        <v>505</v>
      </c>
      <c r="G56" t="s">
        <v>151</v>
      </c>
      <c r="H56">
        <v>6360</v>
      </c>
      <c r="I56">
        <f>IF(Table13[[#This Row],[Group]]="Hardware",Table13[[#This Row],[List Price]]*1.07,Table13[[#This Row],[List Price]])</f>
        <v>6805.2000000000007</v>
      </c>
      <c r="J56" t="s">
        <v>34</v>
      </c>
      <c r="K56" t="s">
        <v>152</v>
      </c>
      <c r="L56" t="s">
        <v>31</v>
      </c>
      <c r="M56" t="s">
        <v>31</v>
      </c>
      <c r="N56" t="s">
        <v>31</v>
      </c>
      <c r="O56" t="s">
        <v>31</v>
      </c>
      <c r="P56" t="s">
        <v>31</v>
      </c>
      <c r="Q56" t="s">
        <v>31</v>
      </c>
      <c r="R56" t="s">
        <v>31</v>
      </c>
      <c r="S56">
        <v>1</v>
      </c>
      <c r="T56" t="s">
        <v>31</v>
      </c>
      <c r="U56" t="s">
        <v>31</v>
      </c>
      <c r="V56" t="s">
        <v>31</v>
      </c>
      <c r="W56" t="s">
        <v>31</v>
      </c>
      <c r="X56" t="s">
        <v>31</v>
      </c>
      <c r="Y56" t="s">
        <v>31</v>
      </c>
      <c r="Z56" t="s">
        <v>31</v>
      </c>
      <c r="AA56" t="s">
        <v>31</v>
      </c>
      <c r="AB56" s="1"/>
    </row>
    <row r="57" spans="1:28" x14ac:dyDescent="0.2">
      <c r="A57" t="s">
        <v>153</v>
      </c>
      <c r="B57">
        <v>1</v>
      </c>
      <c r="C57" t="s">
        <v>59</v>
      </c>
      <c r="D57" t="s">
        <v>110</v>
      </c>
      <c r="E57" t="s">
        <v>496</v>
      </c>
      <c r="G57" t="s">
        <v>154</v>
      </c>
      <c r="H57">
        <v>6360</v>
      </c>
      <c r="I57">
        <f>IF(Table13[[#This Row],[Group]]="Hardware",Table13[[#This Row],[List Price]]*1.07,Table13[[#This Row],[List Price]])</f>
        <v>6805.2000000000007</v>
      </c>
      <c r="J57" t="s">
        <v>34</v>
      </c>
      <c r="K57" t="s">
        <v>155</v>
      </c>
      <c r="L57" t="s">
        <v>31</v>
      </c>
      <c r="M57" t="s">
        <v>31</v>
      </c>
      <c r="N57" t="s">
        <v>31</v>
      </c>
      <c r="O57" t="s">
        <v>31</v>
      </c>
      <c r="P57" t="s">
        <v>31</v>
      </c>
      <c r="Q57" t="s">
        <v>31</v>
      </c>
      <c r="R57" t="s">
        <v>31</v>
      </c>
      <c r="S57">
        <v>1</v>
      </c>
      <c r="T57" t="s">
        <v>31</v>
      </c>
      <c r="U57" t="s">
        <v>31</v>
      </c>
      <c r="V57" t="s">
        <v>31</v>
      </c>
      <c r="W57" t="s">
        <v>31</v>
      </c>
      <c r="X57" t="s">
        <v>31</v>
      </c>
      <c r="Y57" t="s">
        <v>31</v>
      </c>
      <c r="Z57" t="s">
        <v>31</v>
      </c>
      <c r="AA57" t="s">
        <v>31</v>
      </c>
      <c r="AB57" s="1"/>
    </row>
    <row r="58" spans="1:28" x14ac:dyDescent="0.2">
      <c r="A58" t="s">
        <v>156</v>
      </c>
      <c r="B58">
        <v>1</v>
      </c>
      <c r="C58" t="s">
        <v>59</v>
      </c>
      <c r="D58" t="s">
        <v>110</v>
      </c>
      <c r="E58" t="s">
        <v>505</v>
      </c>
      <c r="G58" t="s">
        <v>157</v>
      </c>
      <c r="H58">
        <v>3700</v>
      </c>
      <c r="I58">
        <f>IF(Table13[[#This Row],[Group]]="Hardware",Table13[[#This Row],[List Price]]*1.07,Table13[[#This Row],[List Price]])</f>
        <v>3959.0000000000005</v>
      </c>
      <c r="J58" t="s">
        <v>34</v>
      </c>
      <c r="L58" t="s">
        <v>31</v>
      </c>
      <c r="M58" t="s">
        <v>31</v>
      </c>
      <c r="N58" t="s">
        <v>31</v>
      </c>
      <c r="O58" t="s">
        <v>31</v>
      </c>
      <c r="P58" t="s">
        <v>31</v>
      </c>
      <c r="Q58" t="s">
        <v>31</v>
      </c>
      <c r="R58" t="s">
        <v>31</v>
      </c>
      <c r="S58" t="s">
        <v>31</v>
      </c>
      <c r="T58">
        <v>1</v>
      </c>
      <c r="U58" t="s">
        <v>31</v>
      </c>
      <c r="V58" t="s">
        <v>31</v>
      </c>
      <c r="W58" t="s">
        <v>31</v>
      </c>
      <c r="X58" t="s">
        <v>31</v>
      </c>
      <c r="Y58" t="s">
        <v>31</v>
      </c>
      <c r="Z58" t="s">
        <v>31</v>
      </c>
      <c r="AA58" t="s">
        <v>31</v>
      </c>
      <c r="AB58" s="1"/>
    </row>
    <row r="59" spans="1:28" x14ac:dyDescent="0.2">
      <c r="A59" t="s">
        <v>158</v>
      </c>
      <c r="B59">
        <v>1</v>
      </c>
      <c r="C59" t="s">
        <v>59</v>
      </c>
      <c r="D59" t="s">
        <v>110</v>
      </c>
      <c r="E59" t="s">
        <v>496</v>
      </c>
      <c r="G59" t="s">
        <v>159</v>
      </c>
      <c r="H59">
        <v>3700</v>
      </c>
      <c r="I59">
        <f>IF(Table13[[#This Row],[Group]]="Hardware",Table13[[#This Row],[List Price]]*1.07,Table13[[#This Row],[List Price]])</f>
        <v>3959.0000000000005</v>
      </c>
      <c r="J59" t="s">
        <v>34</v>
      </c>
      <c r="K59" t="s">
        <v>160</v>
      </c>
      <c r="L59" t="s">
        <v>31</v>
      </c>
      <c r="M59" t="s">
        <v>31</v>
      </c>
      <c r="N59" t="s">
        <v>31</v>
      </c>
      <c r="O59" t="s">
        <v>31</v>
      </c>
      <c r="P59" t="s">
        <v>31</v>
      </c>
      <c r="Q59" t="s">
        <v>31</v>
      </c>
      <c r="R59" t="s">
        <v>31</v>
      </c>
      <c r="S59" t="s">
        <v>31</v>
      </c>
      <c r="T59">
        <v>1</v>
      </c>
      <c r="U59" t="s">
        <v>31</v>
      </c>
      <c r="V59" t="s">
        <v>31</v>
      </c>
      <c r="W59" t="s">
        <v>31</v>
      </c>
      <c r="X59" t="s">
        <v>31</v>
      </c>
      <c r="Y59" t="s">
        <v>31</v>
      </c>
      <c r="Z59" t="s">
        <v>31</v>
      </c>
      <c r="AA59" t="s">
        <v>31</v>
      </c>
      <c r="AB59" s="1"/>
    </row>
    <row r="60" spans="1:28" x14ac:dyDescent="0.2">
      <c r="A60" t="s">
        <v>161</v>
      </c>
      <c r="B60">
        <v>1</v>
      </c>
      <c r="C60" t="s">
        <v>59</v>
      </c>
      <c r="D60" t="s">
        <v>110</v>
      </c>
      <c r="E60" t="s">
        <v>505</v>
      </c>
      <c r="G60" t="s">
        <v>162</v>
      </c>
      <c r="H60">
        <v>3700</v>
      </c>
      <c r="I60">
        <f>IF(Table13[[#This Row],[Group]]="Hardware",Table13[[#This Row],[List Price]]*1.07,Table13[[#This Row],[List Price]])</f>
        <v>3959.0000000000005</v>
      </c>
      <c r="J60" t="s">
        <v>34</v>
      </c>
      <c r="L60" t="s">
        <v>31</v>
      </c>
      <c r="M60" t="s">
        <v>31</v>
      </c>
      <c r="N60" t="s">
        <v>31</v>
      </c>
      <c r="O60" t="s">
        <v>31</v>
      </c>
      <c r="P60" t="s">
        <v>31</v>
      </c>
      <c r="Q60" t="s">
        <v>31</v>
      </c>
      <c r="R60" t="s">
        <v>31</v>
      </c>
      <c r="S60" t="s">
        <v>31</v>
      </c>
      <c r="T60">
        <v>1</v>
      </c>
      <c r="U60" t="s">
        <v>31</v>
      </c>
      <c r="V60" t="s">
        <v>31</v>
      </c>
      <c r="W60" t="s">
        <v>31</v>
      </c>
      <c r="X60" t="s">
        <v>31</v>
      </c>
      <c r="Y60" t="s">
        <v>31</v>
      </c>
      <c r="Z60" t="s">
        <v>31</v>
      </c>
      <c r="AA60" t="s">
        <v>31</v>
      </c>
      <c r="AB60" s="1"/>
    </row>
    <row r="61" spans="1:28" x14ac:dyDescent="0.2">
      <c r="A61" t="s">
        <v>163</v>
      </c>
      <c r="B61">
        <v>1</v>
      </c>
      <c r="C61" t="s">
        <v>59</v>
      </c>
      <c r="D61" t="s">
        <v>110</v>
      </c>
      <c r="E61" t="s">
        <v>503</v>
      </c>
      <c r="G61" t="s">
        <v>164</v>
      </c>
      <c r="H61">
        <v>3700</v>
      </c>
      <c r="I61">
        <f>IF(Table13[[#This Row],[Group]]="Hardware",Table13[[#This Row],[List Price]]*1.07,Table13[[#This Row],[List Price]])</f>
        <v>3959.0000000000005</v>
      </c>
      <c r="J61" t="s">
        <v>34</v>
      </c>
      <c r="L61" t="s">
        <v>31</v>
      </c>
      <c r="M61" t="s">
        <v>31</v>
      </c>
      <c r="N61" t="s">
        <v>31</v>
      </c>
      <c r="O61" t="s">
        <v>31</v>
      </c>
      <c r="P61" t="s">
        <v>31</v>
      </c>
      <c r="Q61" t="s">
        <v>31</v>
      </c>
      <c r="R61" t="s">
        <v>31</v>
      </c>
      <c r="S61" t="s">
        <v>31</v>
      </c>
      <c r="T61">
        <v>1</v>
      </c>
      <c r="U61" t="s">
        <v>31</v>
      </c>
      <c r="V61" t="s">
        <v>31</v>
      </c>
      <c r="W61" t="s">
        <v>31</v>
      </c>
      <c r="X61" t="s">
        <v>31</v>
      </c>
      <c r="Y61" t="s">
        <v>31</v>
      </c>
      <c r="Z61" t="s">
        <v>31</v>
      </c>
      <c r="AA61" t="s">
        <v>31</v>
      </c>
      <c r="AB61" s="1"/>
    </row>
    <row r="62" spans="1:28" x14ac:dyDescent="0.2">
      <c r="A62" t="s">
        <v>165</v>
      </c>
      <c r="B62">
        <v>0</v>
      </c>
      <c r="C62" t="s">
        <v>59</v>
      </c>
      <c r="D62" t="s">
        <v>110</v>
      </c>
      <c r="E62" t="s">
        <v>499</v>
      </c>
      <c r="G62" t="s">
        <v>166</v>
      </c>
      <c r="I62">
        <f>IF(Table13[[#This Row],[Group]]="Hardware",Table13[[#This Row],[List Price]]*1.07,Table13[[#This Row],[List Price]])</f>
        <v>0</v>
      </c>
      <c r="J62" t="s">
        <v>34</v>
      </c>
      <c r="K62" t="s">
        <v>108</v>
      </c>
      <c r="L62" t="s">
        <v>31</v>
      </c>
      <c r="M62" t="s">
        <v>31</v>
      </c>
      <c r="N62" t="s">
        <v>31</v>
      </c>
      <c r="O62" t="s">
        <v>31</v>
      </c>
      <c r="P62" t="s">
        <v>31</v>
      </c>
      <c r="Q62" t="s">
        <v>31</v>
      </c>
      <c r="R62" t="s">
        <v>31</v>
      </c>
      <c r="S62" t="s">
        <v>31</v>
      </c>
      <c r="T62" t="s">
        <v>31</v>
      </c>
      <c r="U62">
        <v>1</v>
      </c>
      <c r="V62" t="s">
        <v>31</v>
      </c>
      <c r="W62" t="s">
        <v>31</v>
      </c>
      <c r="X62" t="s">
        <v>31</v>
      </c>
      <c r="Y62" t="s">
        <v>31</v>
      </c>
      <c r="Z62" t="s">
        <v>31</v>
      </c>
      <c r="AA62" t="s">
        <v>31</v>
      </c>
      <c r="AB62" s="1"/>
    </row>
    <row r="63" spans="1:28" x14ac:dyDescent="0.2">
      <c r="A63" t="s">
        <v>167</v>
      </c>
      <c r="B63">
        <v>1</v>
      </c>
      <c r="C63" t="s">
        <v>59</v>
      </c>
      <c r="D63" t="s">
        <v>110</v>
      </c>
      <c r="E63" t="s">
        <v>506</v>
      </c>
      <c r="G63" t="s">
        <v>168</v>
      </c>
      <c r="H63">
        <v>8800</v>
      </c>
      <c r="I63">
        <f>IF(Table13[[#This Row],[Group]]="Hardware",Table13[[#This Row],[List Price]]*1.07,Table13[[#This Row],[List Price]])</f>
        <v>9416</v>
      </c>
      <c r="J63" t="s">
        <v>34</v>
      </c>
      <c r="L63" t="s">
        <v>31</v>
      </c>
      <c r="M63" t="s">
        <v>31</v>
      </c>
      <c r="N63" t="s">
        <v>31</v>
      </c>
      <c r="O63" t="s">
        <v>31</v>
      </c>
      <c r="P63" t="s">
        <v>31</v>
      </c>
      <c r="Q63" t="s">
        <v>31</v>
      </c>
      <c r="R63" t="s">
        <v>31</v>
      </c>
      <c r="S63" t="s">
        <v>31</v>
      </c>
      <c r="T63" t="s">
        <v>31</v>
      </c>
      <c r="U63" t="s">
        <v>31</v>
      </c>
      <c r="V63">
        <v>1</v>
      </c>
      <c r="W63" t="s">
        <v>31</v>
      </c>
      <c r="X63" t="s">
        <v>31</v>
      </c>
      <c r="Y63" t="s">
        <v>31</v>
      </c>
      <c r="Z63" t="s">
        <v>31</v>
      </c>
      <c r="AA63" t="s">
        <v>31</v>
      </c>
      <c r="AB63" s="1"/>
    </row>
    <row r="64" spans="1:28" x14ac:dyDescent="0.2">
      <c r="A64" t="s">
        <v>169</v>
      </c>
      <c r="B64">
        <v>1</v>
      </c>
      <c r="C64" t="s">
        <v>59</v>
      </c>
      <c r="D64" t="s">
        <v>110</v>
      </c>
      <c r="E64" t="s">
        <v>507</v>
      </c>
      <c r="G64" t="s">
        <v>170</v>
      </c>
      <c r="H64">
        <v>8800</v>
      </c>
      <c r="I64">
        <f>IF(Table13[[#This Row],[Group]]="Hardware",Table13[[#This Row],[List Price]]*1.07,Table13[[#This Row],[List Price]])</f>
        <v>9416</v>
      </c>
      <c r="J64" t="s">
        <v>34</v>
      </c>
      <c r="L64" t="s">
        <v>31</v>
      </c>
      <c r="M64" t="s">
        <v>31</v>
      </c>
      <c r="N64" t="s">
        <v>31</v>
      </c>
      <c r="O64" t="s">
        <v>31</v>
      </c>
      <c r="P64" t="s">
        <v>31</v>
      </c>
      <c r="Q64" t="s">
        <v>31</v>
      </c>
      <c r="R64" t="s">
        <v>31</v>
      </c>
      <c r="S64" t="s">
        <v>31</v>
      </c>
      <c r="T64" t="s">
        <v>31</v>
      </c>
      <c r="U64" t="s">
        <v>31</v>
      </c>
      <c r="V64">
        <v>1</v>
      </c>
      <c r="W64" t="s">
        <v>31</v>
      </c>
      <c r="X64" t="s">
        <v>31</v>
      </c>
      <c r="Y64" t="s">
        <v>31</v>
      </c>
      <c r="Z64" t="s">
        <v>31</v>
      </c>
      <c r="AA64" t="s">
        <v>31</v>
      </c>
      <c r="AB64" s="1"/>
    </row>
    <row r="65" spans="1:28" x14ac:dyDescent="0.2">
      <c r="A65" t="s">
        <v>171</v>
      </c>
      <c r="B65">
        <v>1</v>
      </c>
      <c r="C65" t="s">
        <v>59</v>
      </c>
      <c r="D65" t="s">
        <v>110</v>
      </c>
      <c r="E65" t="s">
        <v>508</v>
      </c>
      <c r="G65" t="s">
        <v>172</v>
      </c>
      <c r="H65">
        <v>8800</v>
      </c>
      <c r="I65">
        <f>IF(Table13[[#This Row],[Group]]="Hardware",Table13[[#This Row],[List Price]]*1.07,Table13[[#This Row],[List Price]])</f>
        <v>9416</v>
      </c>
      <c r="J65" t="s">
        <v>34</v>
      </c>
      <c r="L65" t="s">
        <v>31</v>
      </c>
      <c r="M65" t="s">
        <v>31</v>
      </c>
      <c r="N65" t="s">
        <v>31</v>
      </c>
      <c r="O65" t="s">
        <v>31</v>
      </c>
      <c r="P65" t="s">
        <v>31</v>
      </c>
      <c r="Q65" t="s">
        <v>31</v>
      </c>
      <c r="R65" t="s">
        <v>31</v>
      </c>
      <c r="S65" t="s">
        <v>31</v>
      </c>
      <c r="T65" t="s">
        <v>31</v>
      </c>
      <c r="U65" t="s">
        <v>31</v>
      </c>
      <c r="V65">
        <v>1</v>
      </c>
      <c r="W65" t="s">
        <v>31</v>
      </c>
      <c r="X65" t="s">
        <v>31</v>
      </c>
      <c r="Y65" t="s">
        <v>31</v>
      </c>
      <c r="Z65" t="s">
        <v>31</v>
      </c>
      <c r="AA65" t="s">
        <v>31</v>
      </c>
      <c r="AB65" s="1"/>
    </row>
    <row r="66" spans="1:28" x14ac:dyDescent="0.2">
      <c r="A66" t="s">
        <v>173</v>
      </c>
      <c r="B66">
        <v>1</v>
      </c>
      <c r="C66" t="s">
        <v>59</v>
      </c>
      <c r="D66" t="s">
        <v>110</v>
      </c>
      <c r="E66" t="s">
        <v>509</v>
      </c>
      <c r="G66" t="s">
        <v>174</v>
      </c>
      <c r="H66">
        <v>8800</v>
      </c>
      <c r="I66">
        <f>IF(Table13[[#This Row],[Group]]="Hardware",Table13[[#This Row],[List Price]]*1.07,Table13[[#This Row],[List Price]])</f>
        <v>9416</v>
      </c>
      <c r="J66" t="s">
        <v>34</v>
      </c>
      <c r="L66" t="s">
        <v>31</v>
      </c>
      <c r="M66" t="s">
        <v>31</v>
      </c>
      <c r="N66" t="s">
        <v>31</v>
      </c>
      <c r="O66" t="s">
        <v>31</v>
      </c>
      <c r="P66" t="s">
        <v>31</v>
      </c>
      <c r="Q66" t="s">
        <v>31</v>
      </c>
      <c r="R66" t="s">
        <v>31</v>
      </c>
      <c r="S66" t="s">
        <v>31</v>
      </c>
      <c r="T66" t="s">
        <v>31</v>
      </c>
      <c r="U66" t="s">
        <v>31</v>
      </c>
      <c r="V66">
        <v>1</v>
      </c>
      <c r="W66" t="s">
        <v>31</v>
      </c>
      <c r="X66" t="s">
        <v>31</v>
      </c>
      <c r="Y66" t="s">
        <v>31</v>
      </c>
      <c r="Z66" t="s">
        <v>31</v>
      </c>
      <c r="AA66" t="s">
        <v>31</v>
      </c>
      <c r="AB66" s="1"/>
    </row>
    <row r="67" spans="1:28" x14ac:dyDescent="0.2">
      <c r="A67" t="s">
        <v>175</v>
      </c>
      <c r="B67">
        <v>1</v>
      </c>
      <c r="C67" t="s">
        <v>59</v>
      </c>
      <c r="D67" t="s">
        <v>110</v>
      </c>
      <c r="E67" t="s">
        <v>501</v>
      </c>
      <c r="G67" t="s">
        <v>176</v>
      </c>
      <c r="H67">
        <v>8800</v>
      </c>
      <c r="I67">
        <f>IF(Table13[[#This Row],[Group]]="Hardware",Table13[[#This Row],[List Price]]*1.07,Table13[[#This Row],[List Price]])</f>
        <v>9416</v>
      </c>
      <c r="J67" t="s">
        <v>34</v>
      </c>
      <c r="L67" t="s">
        <v>31</v>
      </c>
      <c r="M67" t="s">
        <v>31</v>
      </c>
      <c r="N67" t="s">
        <v>31</v>
      </c>
      <c r="O67" t="s">
        <v>31</v>
      </c>
      <c r="P67" t="s">
        <v>31</v>
      </c>
      <c r="Q67" t="s">
        <v>31</v>
      </c>
      <c r="R67" t="s">
        <v>31</v>
      </c>
      <c r="S67" t="s">
        <v>31</v>
      </c>
      <c r="T67" t="s">
        <v>31</v>
      </c>
      <c r="U67" t="s">
        <v>31</v>
      </c>
      <c r="V67">
        <v>1</v>
      </c>
      <c r="W67" t="s">
        <v>31</v>
      </c>
      <c r="X67" t="s">
        <v>31</v>
      </c>
      <c r="Y67" t="s">
        <v>31</v>
      </c>
      <c r="Z67" t="s">
        <v>31</v>
      </c>
      <c r="AA67" t="s">
        <v>31</v>
      </c>
      <c r="AB67" s="1"/>
    </row>
    <row r="68" spans="1:28" x14ac:dyDescent="0.2">
      <c r="A68" t="s">
        <v>177</v>
      </c>
      <c r="B68">
        <v>1</v>
      </c>
      <c r="C68" t="s">
        <v>59</v>
      </c>
      <c r="D68" t="s">
        <v>110</v>
      </c>
      <c r="E68" t="s">
        <v>510</v>
      </c>
      <c r="G68" t="s">
        <v>178</v>
      </c>
      <c r="H68">
        <v>8800</v>
      </c>
      <c r="I68">
        <f>IF(Table13[[#This Row],[Group]]="Hardware",Table13[[#This Row],[List Price]]*1.07,Table13[[#This Row],[List Price]])</f>
        <v>9416</v>
      </c>
      <c r="J68" t="s">
        <v>34</v>
      </c>
      <c r="K68" t="s">
        <v>179</v>
      </c>
      <c r="L68" t="s">
        <v>31</v>
      </c>
      <c r="M68" t="s">
        <v>31</v>
      </c>
      <c r="N68" t="s">
        <v>31</v>
      </c>
      <c r="O68" t="s">
        <v>31</v>
      </c>
      <c r="P68" t="s">
        <v>31</v>
      </c>
      <c r="Q68" t="s">
        <v>31</v>
      </c>
      <c r="R68" t="s">
        <v>31</v>
      </c>
      <c r="S68" t="s">
        <v>31</v>
      </c>
      <c r="T68" t="s">
        <v>31</v>
      </c>
      <c r="U68" t="s">
        <v>31</v>
      </c>
      <c r="V68">
        <v>1</v>
      </c>
      <c r="W68" t="s">
        <v>31</v>
      </c>
      <c r="X68" t="s">
        <v>31</v>
      </c>
      <c r="Y68" t="s">
        <v>31</v>
      </c>
      <c r="Z68" t="s">
        <v>31</v>
      </c>
      <c r="AA68" t="s">
        <v>31</v>
      </c>
      <c r="AB68" s="1"/>
    </row>
    <row r="69" spans="1:28" x14ac:dyDescent="0.2">
      <c r="A69" t="s">
        <v>180</v>
      </c>
      <c r="B69">
        <v>1</v>
      </c>
      <c r="C69" t="s">
        <v>59</v>
      </c>
      <c r="D69" t="s">
        <v>110</v>
      </c>
      <c r="E69" t="s">
        <v>501</v>
      </c>
      <c r="G69" t="s">
        <v>181</v>
      </c>
      <c r="H69">
        <v>9500</v>
      </c>
      <c r="I69">
        <f>IF(Table13[[#This Row],[Group]]="Hardware",Table13[[#This Row],[List Price]]*1.07,Table13[[#This Row],[List Price]])</f>
        <v>10165</v>
      </c>
      <c r="J69" t="s">
        <v>34</v>
      </c>
      <c r="L69" t="s">
        <v>31</v>
      </c>
      <c r="M69" t="s">
        <v>31</v>
      </c>
      <c r="N69" t="s">
        <v>31</v>
      </c>
      <c r="O69">
        <v>1</v>
      </c>
      <c r="P69" t="s">
        <v>31</v>
      </c>
      <c r="Q69" t="s">
        <v>31</v>
      </c>
      <c r="R69" t="s">
        <v>31</v>
      </c>
      <c r="S69" t="s">
        <v>31</v>
      </c>
      <c r="T69" t="s">
        <v>31</v>
      </c>
      <c r="U69" t="s">
        <v>31</v>
      </c>
      <c r="V69" t="s">
        <v>31</v>
      </c>
      <c r="W69" t="s">
        <v>31</v>
      </c>
      <c r="X69" t="s">
        <v>31</v>
      </c>
      <c r="Y69" t="s">
        <v>31</v>
      </c>
      <c r="Z69" t="s">
        <v>31</v>
      </c>
      <c r="AA69" t="s">
        <v>31</v>
      </c>
      <c r="AB69" s="1"/>
    </row>
    <row r="70" spans="1:28" x14ac:dyDescent="0.2">
      <c r="A70" t="s">
        <v>182</v>
      </c>
      <c r="B70">
        <v>1</v>
      </c>
      <c r="C70" t="s">
        <v>59</v>
      </c>
      <c r="D70" t="s">
        <v>110</v>
      </c>
      <c r="E70" t="s">
        <v>511</v>
      </c>
      <c r="G70" t="s">
        <v>183</v>
      </c>
      <c r="H70">
        <v>9500</v>
      </c>
      <c r="I70">
        <f>IF(Table13[[#This Row],[Group]]="Hardware",Table13[[#This Row],[List Price]]*1.07,Table13[[#This Row],[List Price]])</f>
        <v>10165</v>
      </c>
      <c r="J70" t="s">
        <v>34</v>
      </c>
      <c r="L70" t="s">
        <v>31</v>
      </c>
      <c r="M70" t="s">
        <v>31</v>
      </c>
      <c r="N70" t="s">
        <v>31</v>
      </c>
      <c r="O70">
        <v>1</v>
      </c>
      <c r="P70" t="s">
        <v>31</v>
      </c>
      <c r="Q70" t="s">
        <v>31</v>
      </c>
      <c r="R70" t="s">
        <v>31</v>
      </c>
      <c r="S70" t="s">
        <v>31</v>
      </c>
      <c r="T70" t="s">
        <v>31</v>
      </c>
      <c r="U70" t="s">
        <v>31</v>
      </c>
      <c r="V70" t="s">
        <v>31</v>
      </c>
      <c r="W70" t="s">
        <v>31</v>
      </c>
      <c r="X70" t="s">
        <v>31</v>
      </c>
      <c r="Y70" t="s">
        <v>31</v>
      </c>
      <c r="Z70" t="s">
        <v>31</v>
      </c>
      <c r="AA70" t="s">
        <v>31</v>
      </c>
      <c r="AB70" s="1"/>
    </row>
    <row r="71" spans="1:28" x14ac:dyDescent="0.2">
      <c r="A71" t="s">
        <v>184</v>
      </c>
      <c r="B71">
        <v>1</v>
      </c>
      <c r="C71" t="s">
        <v>59</v>
      </c>
      <c r="D71" t="s">
        <v>110</v>
      </c>
      <c r="E71" t="s">
        <v>498</v>
      </c>
      <c r="G71" t="s">
        <v>185</v>
      </c>
      <c r="H71">
        <v>9500</v>
      </c>
      <c r="I71">
        <f>IF(Table13[[#This Row],[Group]]="Hardware",Table13[[#This Row],[List Price]]*1.07,Table13[[#This Row],[List Price]])</f>
        <v>10165</v>
      </c>
      <c r="J71" t="s">
        <v>34</v>
      </c>
      <c r="K71" t="s">
        <v>186</v>
      </c>
      <c r="L71" t="s">
        <v>31</v>
      </c>
      <c r="M71" t="s">
        <v>31</v>
      </c>
      <c r="N71" t="s">
        <v>31</v>
      </c>
      <c r="O71">
        <v>1</v>
      </c>
      <c r="P71" t="s">
        <v>31</v>
      </c>
      <c r="Q71" t="s">
        <v>31</v>
      </c>
      <c r="R71" t="s">
        <v>31</v>
      </c>
      <c r="S71" t="s">
        <v>31</v>
      </c>
      <c r="T71" t="s">
        <v>31</v>
      </c>
      <c r="U71" t="s">
        <v>31</v>
      </c>
      <c r="V71" t="s">
        <v>31</v>
      </c>
      <c r="W71" t="s">
        <v>31</v>
      </c>
      <c r="X71" t="s">
        <v>31</v>
      </c>
      <c r="Y71" t="s">
        <v>31</v>
      </c>
      <c r="Z71" t="s">
        <v>31</v>
      </c>
      <c r="AA71" t="s">
        <v>31</v>
      </c>
      <c r="AB71" s="1"/>
    </row>
    <row r="72" spans="1:28" x14ac:dyDescent="0.2">
      <c r="A72" t="s">
        <v>187</v>
      </c>
      <c r="B72">
        <v>1</v>
      </c>
      <c r="C72" t="s">
        <v>59</v>
      </c>
      <c r="D72" t="s">
        <v>110</v>
      </c>
      <c r="E72" t="s">
        <v>510</v>
      </c>
      <c r="G72" t="s">
        <v>188</v>
      </c>
      <c r="H72">
        <v>9500</v>
      </c>
      <c r="I72">
        <f>IF(Table13[[#This Row],[Group]]="Hardware",Table13[[#This Row],[List Price]]*1.07,Table13[[#This Row],[List Price]])</f>
        <v>10165</v>
      </c>
      <c r="J72" t="s">
        <v>34</v>
      </c>
      <c r="L72" t="s">
        <v>31</v>
      </c>
      <c r="M72" t="s">
        <v>31</v>
      </c>
      <c r="N72" t="s">
        <v>31</v>
      </c>
      <c r="O72" t="s">
        <v>31</v>
      </c>
      <c r="P72">
        <v>1</v>
      </c>
      <c r="Q72" t="s">
        <v>31</v>
      </c>
      <c r="R72" t="s">
        <v>31</v>
      </c>
      <c r="S72" t="s">
        <v>31</v>
      </c>
      <c r="T72" t="s">
        <v>31</v>
      </c>
      <c r="U72" t="s">
        <v>31</v>
      </c>
      <c r="V72" t="s">
        <v>31</v>
      </c>
      <c r="W72" t="s">
        <v>31</v>
      </c>
      <c r="X72" t="s">
        <v>31</v>
      </c>
      <c r="Y72" t="s">
        <v>31</v>
      </c>
      <c r="Z72" t="s">
        <v>31</v>
      </c>
      <c r="AA72" t="s">
        <v>31</v>
      </c>
      <c r="AB72" s="1"/>
    </row>
    <row r="73" spans="1:28" x14ac:dyDescent="0.2">
      <c r="A73" t="s">
        <v>189</v>
      </c>
      <c r="B73">
        <v>1</v>
      </c>
      <c r="C73" t="s">
        <v>59</v>
      </c>
      <c r="D73" t="s">
        <v>110</v>
      </c>
      <c r="E73" t="s">
        <v>501</v>
      </c>
      <c r="G73" t="s">
        <v>190</v>
      </c>
      <c r="H73">
        <v>680</v>
      </c>
      <c r="I73">
        <f>IF(Table13[[#This Row],[Group]]="Hardware",Table13[[#This Row],[List Price]]*1.07,Table13[[#This Row],[List Price]])</f>
        <v>727.6</v>
      </c>
      <c r="J73" t="s">
        <v>34</v>
      </c>
      <c r="L73" t="s">
        <v>31</v>
      </c>
      <c r="M73" t="s">
        <v>31</v>
      </c>
      <c r="N73" t="s">
        <v>31</v>
      </c>
      <c r="O73" t="s">
        <v>31</v>
      </c>
      <c r="P73" t="s">
        <v>31</v>
      </c>
      <c r="Q73" t="s">
        <v>31</v>
      </c>
      <c r="R73" t="s">
        <v>31</v>
      </c>
      <c r="S73" t="s">
        <v>31</v>
      </c>
      <c r="T73" t="s">
        <v>31</v>
      </c>
      <c r="U73" t="s">
        <v>31</v>
      </c>
      <c r="V73" t="s">
        <v>31</v>
      </c>
      <c r="W73" t="s">
        <v>31</v>
      </c>
      <c r="X73" t="s">
        <v>31</v>
      </c>
      <c r="Y73" t="s">
        <v>31</v>
      </c>
      <c r="Z73">
        <v>1</v>
      </c>
      <c r="AA73" t="s">
        <v>31</v>
      </c>
      <c r="AB73" s="1"/>
    </row>
    <row r="74" spans="1:28" x14ac:dyDescent="0.2">
      <c r="A74" t="s">
        <v>191</v>
      </c>
      <c r="B74">
        <v>1</v>
      </c>
      <c r="C74" t="s">
        <v>59</v>
      </c>
      <c r="D74" t="s">
        <v>110</v>
      </c>
      <c r="E74" t="s">
        <v>501</v>
      </c>
      <c r="G74" t="s">
        <v>192</v>
      </c>
      <c r="H74">
        <v>680</v>
      </c>
      <c r="I74">
        <f>IF(Table13[[#This Row],[Group]]="Hardware",Table13[[#This Row],[List Price]]*1.07,Table13[[#This Row],[List Price]])</f>
        <v>727.6</v>
      </c>
      <c r="J74" t="s">
        <v>34</v>
      </c>
      <c r="L74" t="s">
        <v>31</v>
      </c>
      <c r="M74" t="s">
        <v>31</v>
      </c>
      <c r="N74" t="s">
        <v>31</v>
      </c>
      <c r="O74" t="s">
        <v>31</v>
      </c>
      <c r="P74" t="s">
        <v>31</v>
      </c>
      <c r="Q74" t="s">
        <v>31</v>
      </c>
      <c r="R74" t="s">
        <v>31</v>
      </c>
      <c r="S74" t="s">
        <v>31</v>
      </c>
      <c r="T74" t="s">
        <v>31</v>
      </c>
      <c r="U74" t="s">
        <v>31</v>
      </c>
      <c r="V74" t="s">
        <v>31</v>
      </c>
      <c r="W74" t="s">
        <v>31</v>
      </c>
      <c r="X74" t="s">
        <v>31</v>
      </c>
      <c r="Y74" t="s">
        <v>31</v>
      </c>
      <c r="Z74">
        <v>1</v>
      </c>
      <c r="AA74" t="s">
        <v>31</v>
      </c>
      <c r="AB74" s="1"/>
    </row>
    <row r="75" spans="1:28" x14ac:dyDescent="0.2">
      <c r="A75" t="s">
        <v>193</v>
      </c>
      <c r="B75">
        <v>1</v>
      </c>
      <c r="C75" t="s">
        <v>59</v>
      </c>
      <c r="D75" t="s">
        <v>110</v>
      </c>
      <c r="E75" t="s">
        <v>502</v>
      </c>
      <c r="G75" t="s">
        <v>194</v>
      </c>
      <c r="H75">
        <v>680</v>
      </c>
      <c r="I75">
        <f>IF(Table13[[#This Row],[Group]]="Hardware",Table13[[#This Row],[List Price]]*1.07,Table13[[#This Row],[List Price]])</f>
        <v>727.6</v>
      </c>
      <c r="J75" t="s">
        <v>34</v>
      </c>
      <c r="L75" t="s">
        <v>31</v>
      </c>
      <c r="M75" t="s">
        <v>31</v>
      </c>
      <c r="N75" t="s">
        <v>31</v>
      </c>
      <c r="O75" t="s">
        <v>31</v>
      </c>
      <c r="P75" t="s">
        <v>31</v>
      </c>
      <c r="Q75" t="s">
        <v>31</v>
      </c>
      <c r="R75" t="s">
        <v>31</v>
      </c>
      <c r="S75" t="s">
        <v>31</v>
      </c>
      <c r="T75" t="s">
        <v>31</v>
      </c>
      <c r="U75" t="s">
        <v>31</v>
      </c>
      <c r="V75" t="s">
        <v>31</v>
      </c>
      <c r="W75" t="s">
        <v>31</v>
      </c>
      <c r="X75" t="s">
        <v>31</v>
      </c>
      <c r="Y75" t="s">
        <v>31</v>
      </c>
      <c r="Z75">
        <v>1</v>
      </c>
      <c r="AA75" t="s">
        <v>31</v>
      </c>
      <c r="AB75" s="1"/>
    </row>
    <row r="76" spans="1:28" x14ac:dyDescent="0.2">
      <c r="A76" t="s">
        <v>195</v>
      </c>
      <c r="B76">
        <v>1</v>
      </c>
      <c r="C76" t="s">
        <v>59</v>
      </c>
      <c r="D76" t="s">
        <v>110</v>
      </c>
      <c r="E76" t="s">
        <v>512</v>
      </c>
      <c r="G76" t="s">
        <v>196</v>
      </c>
      <c r="H76">
        <v>680</v>
      </c>
      <c r="I76">
        <f>IF(Table13[[#This Row],[Group]]="Hardware",Table13[[#This Row],[List Price]]*1.07,Table13[[#This Row],[List Price]])</f>
        <v>727.6</v>
      </c>
      <c r="J76" t="s">
        <v>34</v>
      </c>
      <c r="L76" t="s">
        <v>31</v>
      </c>
      <c r="M76" t="s">
        <v>31</v>
      </c>
      <c r="N76" t="s">
        <v>31</v>
      </c>
      <c r="O76" t="s">
        <v>31</v>
      </c>
      <c r="P76" t="s">
        <v>31</v>
      </c>
      <c r="Q76" t="s">
        <v>31</v>
      </c>
      <c r="R76" t="s">
        <v>31</v>
      </c>
      <c r="S76" t="s">
        <v>31</v>
      </c>
      <c r="T76" t="s">
        <v>31</v>
      </c>
      <c r="U76" t="s">
        <v>31</v>
      </c>
      <c r="V76" t="s">
        <v>31</v>
      </c>
      <c r="W76" t="s">
        <v>31</v>
      </c>
      <c r="X76" t="s">
        <v>31</v>
      </c>
      <c r="Y76" t="s">
        <v>31</v>
      </c>
      <c r="Z76" t="s">
        <v>31</v>
      </c>
      <c r="AA76">
        <v>1</v>
      </c>
      <c r="AB76" s="1"/>
    </row>
    <row r="77" spans="1:28" x14ac:dyDescent="0.2">
      <c r="A77" t="s">
        <v>197</v>
      </c>
      <c r="B77">
        <v>1</v>
      </c>
      <c r="C77" t="s">
        <v>59</v>
      </c>
      <c r="D77" t="s">
        <v>110</v>
      </c>
      <c r="E77" t="s">
        <v>500</v>
      </c>
      <c r="G77" t="s">
        <v>198</v>
      </c>
      <c r="H77">
        <v>680</v>
      </c>
      <c r="I77">
        <f>IF(Table13[[#This Row],[Group]]="Hardware",Table13[[#This Row],[List Price]]*1.07,Table13[[#This Row],[List Price]])</f>
        <v>727.6</v>
      </c>
      <c r="J77" t="s">
        <v>34</v>
      </c>
      <c r="K77" t="s">
        <v>147</v>
      </c>
      <c r="L77" t="s">
        <v>31</v>
      </c>
      <c r="M77" t="s">
        <v>31</v>
      </c>
      <c r="N77" t="s">
        <v>31</v>
      </c>
      <c r="O77" t="s">
        <v>31</v>
      </c>
      <c r="P77" t="s">
        <v>31</v>
      </c>
      <c r="Q77" t="s">
        <v>31</v>
      </c>
      <c r="R77" t="s">
        <v>31</v>
      </c>
      <c r="S77" t="s">
        <v>31</v>
      </c>
      <c r="T77" t="s">
        <v>31</v>
      </c>
      <c r="U77" t="s">
        <v>31</v>
      </c>
      <c r="V77" t="s">
        <v>31</v>
      </c>
      <c r="W77" t="s">
        <v>31</v>
      </c>
      <c r="X77" t="s">
        <v>31</v>
      </c>
      <c r="Y77" t="s">
        <v>31</v>
      </c>
      <c r="Z77" t="s">
        <v>31</v>
      </c>
      <c r="AA77">
        <v>1</v>
      </c>
      <c r="AB77" s="1"/>
    </row>
    <row r="78" spans="1:28" x14ac:dyDescent="0.2">
      <c r="A78" t="s">
        <v>199</v>
      </c>
      <c r="B78">
        <v>1</v>
      </c>
      <c r="C78" t="s">
        <v>59</v>
      </c>
      <c r="D78" t="s">
        <v>110</v>
      </c>
      <c r="E78" t="s">
        <v>513</v>
      </c>
      <c r="G78" t="s">
        <v>200</v>
      </c>
      <c r="H78">
        <v>680</v>
      </c>
      <c r="I78">
        <f>IF(Table13[[#This Row],[Group]]="Hardware",Table13[[#This Row],[List Price]]*1.07,Table13[[#This Row],[List Price]])</f>
        <v>727.6</v>
      </c>
      <c r="J78" t="s">
        <v>34</v>
      </c>
      <c r="L78" t="s">
        <v>31</v>
      </c>
      <c r="M78" t="s">
        <v>31</v>
      </c>
      <c r="N78" t="s">
        <v>31</v>
      </c>
      <c r="O78" t="s">
        <v>31</v>
      </c>
      <c r="P78" t="s">
        <v>31</v>
      </c>
      <c r="Q78" t="s">
        <v>31</v>
      </c>
      <c r="R78" t="s">
        <v>31</v>
      </c>
      <c r="S78" t="s">
        <v>31</v>
      </c>
      <c r="T78" t="s">
        <v>31</v>
      </c>
      <c r="U78" t="s">
        <v>31</v>
      </c>
      <c r="V78" t="s">
        <v>31</v>
      </c>
      <c r="W78" t="s">
        <v>31</v>
      </c>
      <c r="X78" t="s">
        <v>31</v>
      </c>
      <c r="Y78" t="s">
        <v>31</v>
      </c>
      <c r="Z78" t="s">
        <v>31</v>
      </c>
      <c r="AA78">
        <v>1</v>
      </c>
      <c r="AB78" s="1"/>
    </row>
    <row r="79" spans="1:28" x14ac:dyDescent="0.2">
      <c r="A79" t="s">
        <v>201</v>
      </c>
      <c r="B79">
        <v>1</v>
      </c>
      <c r="C79" t="s">
        <v>59</v>
      </c>
      <c r="D79" t="s">
        <v>110</v>
      </c>
      <c r="E79" t="s">
        <v>498</v>
      </c>
      <c r="G79" t="s">
        <v>202</v>
      </c>
      <c r="H79">
        <v>780</v>
      </c>
      <c r="I79">
        <f>IF(Table13[[#This Row],[Group]]="Hardware",Table13[[#This Row],[List Price]]*1.07,Table13[[#This Row],[List Price]])</f>
        <v>834.6</v>
      </c>
      <c r="J79" t="s">
        <v>34</v>
      </c>
      <c r="L79" t="s">
        <v>31</v>
      </c>
      <c r="M79" t="s">
        <v>31</v>
      </c>
      <c r="N79" t="s">
        <v>31</v>
      </c>
      <c r="O79" t="s">
        <v>31</v>
      </c>
      <c r="P79" t="s">
        <v>31</v>
      </c>
      <c r="Q79" t="s">
        <v>31</v>
      </c>
      <c r="R79" t="s">
        <v>31</v>
      </c>
      <c r="S79" t="s">
        <v>31</v>
      </c>
      <c r="T79" t="s">
        <v>31</v>
      </c>
      <c r="U79" t="s">
        <v>31</v>
      </c>
      <c r="V79" t="s">
        <v>31</v>
      </c>
      <c r="W79" t="s">
        <v>31</v>
      </c>
      <c r="X79" t="s">
        <v>31</v>
      </c>
      <c r="Y79">
        <v>1</v>
      </c>
      <c r="Z79" t="s">
        <v>31</v>
      </c>
      <c r="AA79" t="s">
        <v>31</v>
      </c>
      <c r="AB79" s="1"/>
    </row>
    <row r="80" spans="1:28" x14ac:dyDescent="0.2">
      <c r="A80" t="s">
        <v>203</v>
      </c>
      <c r="B80">
        <v>1</v>
      </c>
      <c r="C80" t="s">
        <v>59</v>
      </c>
      <c r="D80" t="s">
        <v>204</v>
      </c>
      <c r="G80" t="s">
        <v>205</v>
      </c>
      <c r="H80">
        <v>100</v>
      </c>
      <c r="I80">
        <f>IF(Table13[[#This Row],[Group]]="Hardware",Table13[[#This Row],[List Price]]*1.07,Table13[[#This Row],[List Price]])</f>
        <v>107</v>
      </c>
      <c r="J80" t="s">
        <v>29</v>
      </c>
      <c r="L80">
        <v>1</v>
      </c>
      <c r="M80">
        <v>1</v>
      </c>
      <c r="N80">
        <v>1</v>
      </c>
      <c r="O80">
        <v>1</v>
      </c>
      <c r="P80">
        <v>1</v>
      </c>
      <c r="Q80" t="s">
        <v>31</v>
      </c>
      <c r="R80">
        <v>1</v>
      </c>
      <c r="S80">
        <v>1</v>
      </c>
      <c r="T80" t="s">
        <v>31</v>
      </c>
      <c r="U80" t="s">
        <v>31</v>
      </c>
      <c r="V80">
        <v>1</v>
      </c>
      <c r="W80">
        <v>1</v>
      </c>
      <c r="X80">
        <v>1</v>
      </c>
      <c r="Y80">
        <v>1</v>
      </c>
      <c r="Z80">
        <v>1</v>
      </c>
      <c r="AA80">
        <v>1</v>
      </c>
      <c r="AB80" s="1"/>
    </row>
    <row r="81" spans="1:28" x14ac:dyDescent="0.2">
      <c r="A81" t="s">
        <v>206</v>
      </c>
      <c r="B81">
        <v>1</v>
      </c>
      <c r="C81" t="s">
        <v>59</v>
      </c>
      <c r="D81" t="s">
        <v>204</v>
      </c>
      <c r="G81" t="s">
        <v>207</v>
      </c>
      <c r="H81">
        <v>86.153846153846146</v>
      </c>
      <c r="I81">
        <f>IF(Table13[[#This Row],[Group]]="Hardware",Table13[[#This Row],[List Price]]*1.07,Table13[[#This Row],[List Price]])</f>
        <v>92.184615384615384</v>
      </c>
      <c r="J81" t="s">
        <v>29</v>
      </c>
      <c r="L81" t="s">
        <v>31</v>
      </c>
      <c r="M81" t="s">
        <v>31</v>
      </c>
      <c r="N81" t="s">
        <v>31</v>
      </c>
      <c r="O81" t="s">
        <v>31</v>
      </c>
      <c r="P81" t="s">
        <v>31</v>
      </c>
      <c r="Q81">
        <v>1</v>
      </c>
      <c r="R81">
        <v>1</v>
      </c>
      <c r="S81">
        <v>1</v>
      </c>
      <c r="T81" t="s">
        <v>31</v>
      </c>
      <c r="U81" t="s">
        <v>31</v>
      </c>
      <c r="V81" t="s">
        <v>31</v>
      </c>
      <c r="W81" t="s">
        <v>31</v>
      </c>
      <c r="X81">
        <v>1</v>
      </c>
      <c r="Y81" t="s">
        <v>31</v>
      </c>
      <c r="Z81" t="s">
        <v>31</v>
      </c>
      <c r="AA81" t="s">
        <v>31</v>
      </c>
      <c r="AB81" s="1"/>
    </row>
    <row r="82" spans="1:28" x14ac:dyDescent="0.2">
      <c r="A82" t="s">
        <v>208</v>
      </c>
      <c r="B82">
        <v>1</v>
      </c>
      <c r="C82" t="s">
        <v>59</v>
      </c>
      <c r="D82" t="s">
        <v>204</v>
      </c>
      <c r="G82" t="s">
        <v>209</v>
      </c>
      <c r="H82">
        <v>220</v>
      </c>
      <c r="I82">
        <f>IF(Table13[[#This Row],[Group]]="Hardware",Table13[[#This Row],[List Price]]*1.07,Table13[[#This Row],[List Price]])</f>
        <v>235.4</v>
      </c>
      <c r="J82" t="s">
        <v>34</v>
      </c>
      <c r="L82" t="s">
        <v>31</v>
      </c>
      <c r="M82" t="s">
        <v>31</v>
      </c>
      <c r="N82" t="s">
        <v>31</v>
      </c>
      <c r="O82" t="s">
        <v>31</v>
      </c>
      <c r="P82" t="s">
        <v>31</v>
      </c>
      <c r="Q82" t="s">
        <v>31</v>
      </c>
      <c r="R82">
        <v>1</v>
      </c>
      <c r="S82">
        <v>1</v>
      </c>
      <c r="T82" t="s">
        <v>31</v>
      </c>
      <c r="U82" t="s">
        <v>31</v>
      </c>
      <c r="V82" t="s">
        <v>31</v>
      </c>
      <c r="W82" t="s">
        <v>31</v>
      </c>
      <c r="X82">
        <v>1</v>
      </c>
      <c r="Y82" t="s">
        <v>31</v>
      </c>
      <c r="Z82" t="s">
        <v>31</v>
      </c>
      <c r="AA82" t="s">
        <v>31</v>
      </c>
      <c r="AB82" s="1"/>
    </row>
    <row r="83" spans="1:28" x14ac:dyDescent="0.2">
      <c r="A83" t="s">
        <v>210</v>
      </c>
      <c r="B83">
        <v>1</v>
      </c>
      <c r="C83" t="s">
        <v>59</v>
      </c>
      <c r="D83" t="s">
        <v>204</v>
      </c>
      <c r="G83" t="s">
        <v>211</v>
      </c>
      <c r="H83">
        <v>350.15384615384613</v>
      </c>
      <c r="I83">
        <f>IF(Table13[[#This Row],[Group]]="Hardware",Table13[[#This Row],[List Price]]*1.07,Table13[[#This Row],[List Price]])</f>
        <v>374.66461538461539</v>
      </c>
      <c r="J83" t="s">
        <v>29</v>
      </c>
      <c r="L83" t="s">
        <v>31</v>
      </c>
      <c r="M83" t="s">
        <v>31</v>
      </c>
      <c r="N83" t="s">
        <v>31</v>
      </c>
      <c r="O83" t="s">
        <v>31</v>
      </c>
      <c r="P83" t="s">
        <v>31</v>
      </c>
      <c r="Q83">
        <v>1</v>
      </c>
      <c r="R83">
        <v>1</v>
      </c>
      <c r="S83">
        <v>1</v>
      </c>
      <c r="T83" t="s">
        <v>31</v>
      </c>
      <c r="U83" t="s">
        <v>31</v>
      </c>
      <c r="V83" t="s">
        <v>31</v>
      </c>
      <c r="W83" t="s">
        <v>31</v>
      </c>
      <c r="X83">
        <v>1</v>
      </c>
      <c r="Y83" t="s">
        <v>31</v>
      </c>
      <c r="Z83" t="s">
        <v>31</v>
      </c>
      <c r="AA83" t="s">
        <v>31</v>
      </c>
      <c r="AB83" s="1"/>
    </row>
    <row r="84" spans="1:28" x14ac:dyDescent="0.2">
      <c r="A84" t="s">
        <v>212</v>
      </c>
      <c r="B84">
        <v>1</v>
      </c>
      <c r="C84" t="s">
        <v>59</v>
      </c>
      <c r="D84" t="s">
        <v>204</v>
      </c>
      <c r="G84" t="s">
        <v>213</v>
      </c>
      <c r="H84">
        <v>55</v>
      </c>
      <c r="I84">
        <f>IF(Table13[[#This Row],[Group]]="Hardware",Table13[[#This Row],[List Price]]*1.07,Table13[[#This Row],[List Price]])</f>
        <v>58.85</v>
      </c>
      <c r="J84" t="s">
        <v>29</v>
      </c>
      <c r="L84">
        <v>1</v>
      </c>
      <c r="M84">
        <v>1</v>
      </c>
      <c r="N84">
        <v>1</v>
      </c>
      <c r="O84">
        <v>1</v>
      </c>
      <c r="P84">
        <v>1</v>
      </c>
      <c r="R84">
        <v>1</v>
      </c>
      <c r="S84">
        <v>1</v>
      </c>
      <c r="T84" t="s">
        <v>31</v>
      </c>
      <c r="U84" t="s">
        <v>31</v>
      </c>
      <c r="V84">
        <v>1</v>
      </c>
      <c r="W84" t="s">
        <v>31</v>
      </c>
      <c r="X84">
        <v>1</v>
      </c>
      <c r="Y84" t="s">
        <v>31</v>
      </c>
      <c r="Z84" t="s">
        <v>31</v>
      </c>
      <c r="AA84" t="s">
        <v>31</v>
      </c>
      <c r="AB84" s="1"/>
    </row>
    <row r="85" spans="1:28" x14ac:dyDescent="0.2">
      <c r="A85" t="s">
        <v>214</v>
      </c>
      <c r="B85">
        <v>1</v>
      </c>
      <c r="C85" t="s">
        <v>59</v>
      </c>
      <c r="D85" t="s">
        <v>204</v>
      </c>
      <c r="G85" t="s">
        <v>215</v>
      </c>
      <c r="H85">
        <v>80</v>
      </c>
      <c r="I85">
        <f>IF(Table13[[#This Row],[Group]]="Hardware",Table13[[#This Row],[List Price]]*1.07,Table13[[#This Row],[List Price]])</f>
        <v>85.600000000000009</v>
      </c>
      <c r="J85" t="s">
        <v>29</v>
      </c>
      <c r="L85">
        <v>1</v>
      </c>
      <c r="M85">
        <v>1</v>
      </c>
      <c r="N85">
        <v>1</v>
      </c>
      <c r="O85">
        <v>1</v>
      </c>
      <c r="P85">
        <v>1</v>
      </c>
      <c r="Q85">
        <v>1</v>
      </c>
      <c r="R85">
        <v>1</v>
      </c>
      <c r="S85">
        <v>1</v>
      </c>
      <c r="T85" t="s">
        <v>31</v>
      </c>
      <c r="U85" t="s">
        <v>31</v>
      </c>
      <c r="V85">
        <v>1</v>
      </c>
      <c r="W85" t="s">
        <v>31</v>
      </c>
      <c r="X85">
        <v>1</v>
      </c>
      <c r="Y85" t="s">
        <v>31</v>
      </c>
      <c r="Z85" t="s">
        <v>31</v>
      </c>
      <c r="AA85" t="s">
        <v>31</v>
      </c>
      <c r="AB85" s="1"/>
    </row>
    <row r="86" spans="1:28" x14ac:dyDescent="0.2">
      <c r="A86" t="s">
        <v>216</v>
      </c>
      <c r="B86">
        <v>1</v>
      </c>
      <c r="C86" t="s">
        <v>59</v>
      </c>
      <c r="D86" t="s">
        <v>204</v>
      </c>
      <c r="G86" t="s">
        <v>217</v>
      </c>
      <c r="H86">
        <v>30</v>
      </c>
      <c r="I86">
        <f>IF(Table13[[#This Row],[Group]]="Hardware",Table13[[#This Row],[List Price]]*1.07,Table13[[#This Row],[List Price]])</f>
        <v>32.1</v>
      </c>
      <c r="J86" t="s">
        <v>29</v>
      </c>
      <c r="L86" t="s">
        <v>31</v>
      </c>
      <c r="M86" t="s">
        <v>31</v>
      </c>
      <c r="N86" t="s">
        <v>31</v>
      </c>
      <c r="O86">
        <v>1</v>
      </c>
      <c r="P86">
        <v>1</v>
      </c>
      <c r="Q86">
        <v>1</v>
      </c>
      <c r="R86">
        <v>1</v>
      </c>
      <c r="S86">
        <v>1</v>
      </c>
      <c r="T86" t="s">
        <v>31</v>
      </c>
      <c r="U86" t="s">
        <v>31</v>
      </c>
      <c r="V86">
        <v>1</v>
      </c>
      <c r="W86" t="s">
        <v>31</v>
      </c>
      <c r="X86">
        <v>1</v>
      </c>
      <c r="Y86" t="s">
        <v>31</v>
      </c>
      <c r="Z86" t="s">
        <v>31</v>
      </c>
      <c r="AA86" t="s">
        <v>31</v>
      </c>
      <c r="AB86" s="1"/>
    </row>
    <row r="87" spans="1:28" x14ac:dyDescent="0.2">
      <c r="A87" t="s">
        <v>218</v>
      </c>
      <c r="B87">
        <v>1</v>
      </c>
      <c r="C87" t="s">
        <v>59</v>
      </c>
      <c r="D87" t="s">
        <v>204</v>
      </c>
      <c r="G87" t="s">
        <v>219</v>
      </c>
      <c r="H87">
        <v>110</v>
      </c>
      <c r="I87">
        <f>IF(Table13[[#This Row],[Group]]="Hardware",Table13[[#This Row],[List Price]]*1.07,Table13[[#This Row],[List Price]])</f>
        <v>117.7</v>
      </c>
      <c r="J87" t="s">
        <v>29</v>
      </c>
      <c r="L87">
        <v>1</v>
      </c>
      <c r="M87">
        <v>1</v>
      </c>
      <c r="N87">
        <v>1</v>
      </c>
      <c r="O87">
        <v>1</v>
      </c>
      <c r="P87">
        <v>1</v>
      </c>
      <c r="Q87">
        <v>1</v>
      </c>
      <c r="R87">
        <v>1</v>
      </c>
      <c r="S87">
        <v>1</v>
      </c>
      <c r="T87" t="s">
        <v>31</v>
      </c>
      <c r="U87" t="s">
        <v>31</v>
      </c>
      <c r="V87">
        <v>1</v>
      </c>
      <c r="W87" t="s">
        <v>31</v>
      </c>
      <c r="X87">
        <v>1</v>
      </c>
      <c r="Y87" t="s">
        <v>31</v>
      </c>
      <c r="Z87" t="s">
        <v>31</v>
      </c>
      <c r="AA87" t="s">
        <v>31</v>
      </c>
      <c r="AB87" s="1"/>
    </row>
    <row r="88" spans="1:28" x14ac:dyDescent="0.2">
      <c r="A88" t="s">
        <v>220</v>
      </c>
      <c r="B88">
        <v>1</v>
      </c>
      <c r="C88" t="s">
        <v>59</v>
      </c>
      <c r="D88" t="s">
        <v>204</v>
      </c>
      <c r="G88" t="s">
        <v>221</v>
      </c>
      <c r="H88">
        <v>26</v>
      </c>
      <c r="I88">
        <f>IF(Table13[[#This Row],[Group]]="Hardware",Table13[[#This Row],[List Price]]*1.07,Table13[[#This Row],[List Price]])</f>
        <v>27.82</v>
      </c>
      <c r="J88" t="s">
        <v>29</v>
      </c>
      <c r="K88" t="s">
        <v>222</v>
      </c>
      <c r="L88">
        <v>1</v>
      </c>
      <c r="M88">
        <v>1</v>
      </c>
      <c r="N88" t="s">
        <v>31</v>
      </c>
      <c r="O88" t="s">
        <v>31</v>
      </c>
      <c r="P88" t="s">
        <v>31</v>
      </c>
      <c r="Q88" t="s">
        <v>31</v>
      </c>
      <c r="R88" t="s">
        <v>31</v>
      </c>
      <c r="S88" t="s">
        <v>31</v>
      </c>
      <c r="T88" t="s">
        <v>31</v>
      </c>
      <c r="U88" t="s">
        <v>31</v>
      </c>
      <c r="V88" t="s">
        <v>31</v>
      </c>
      <c r="W88" t="s">
        <v>31</v>
      </c>
      <c r="X88">
        <v>1</v>
      </c>
      <c r="Y88" t="s">
        <v>31</v>
      </c>
      <c r="Z88" t="s">
        <v>31</v>
      </c>
      <c r="AA88" t="s">
        <v>31</v>
      </c>
      <c r="AB88" s="1"/>
    </row>
    <row r="89" spans="1:28" x14ac:dyDescent="0.2">
      <c r="A89" t="s">
        <v>223</v>
      </c>
      <c r="B89">
        <v>1</v>
      </c>
      <c r="C89" t="s">
        <v>59</v>
      </c>
      <c r="D89" t="s">
        <v>204</v>
      </c>
      <c r="G89" t="s">
        <v>224</v>
      </c>
      <c r="H89">
        <v>35</v>
      </c>
      <c r="I89">
        <f>IF(Table13[[#This Row],[Group]]="Hardware",Table13[[#This Row],[List Price]]*1.07,Table13[[#This Row],[List Price]])</f>
        <v>37.450000000000003</v>
      </c>
      <c r="J89" t="s">
        <v>29</v>
      </c>
      <c r="L89">
        <v>1</v>
      </c>
      <c r="M89">
        <v>1</v>
      </c>
      <c r="N89" t="s">
        <v>31</v>
      </c>
      <c r="O89" t="s">
        <v>31</v>
      </c>
      <c r="P89" t="s">
        <v>31</v>
      </c>
      <c r="Q89" t="s">
        <v>31</v>
      </c>
      <c r="R89" t="s">
        <v>31</v>
      </c>
      <c r="S89" t="s">
        <v>31</v>
      </c>
      <c r="T89" t="s">
        <v>31</v>
      </c>
      <c r="U89" t="s">
        <v>31</v>
      </c>
      <c r="V89" t="s">
        <v>31</v>
      </c>
      <c r="W89" t="s">
        <v>31</v>
      </c>
      <c r="X89">
        <v>1</v>
      </c>
      <c r="Y89" t="s">
        <v>31</v>
      </c>
      <c r="Z89" t="s">
        <v>31</v>
      </c>
      <c r="AA89" t="s">
        <v>31</v>
      </c>
      <c r="AB89" s="1"/>
    </row>
    <row r="90" spans="1:28" x14ac:dyDescent="0.2">
      <c r="A90" t="s">
        <v>225</v>
      </c>
      <c r="B90">
        <v>1</v>
      </c>
      <c r="C90" t="s">
        <v>59</v>
      </c>
      <c r="D90" t="s">
        <v>204</v>
      </c>
      <c r="G90" t="s">
        <v>226</v>
      </c>
      <c r="H90">
        <v>52</v>
      </c>
      <c r="I90">
        <f>IF(Table13[[#This Row],[Group]]="Hardware",Table13[[#This Row],[List Price]]*1.07,Table13[[#This Row],[List Price]])</f>
        <v>55.64</v>
      </c>
      <c r="J90" t="s">
        <v>29</v>
      </c>
      <c r="L90">
        <v>1</v>
      </c>
      <c r="M90">
        <v>1</v>
      </c>
      <c r="N90" t="s">
        <v>31</v>
      </c>
      <c r="O90" t="s">
        <v>31</v>
      </c>
      <c r="P90" t="s">
        <v>31</v>
      </c>
      <c r="Q90" t="s">
        <v>31</v>
      </c>
      <c r="R90" t="s">
        <v>31</v>
      </c>
      <c r="S90" t="s">
        <v>31</v>
      </c>
      <c r="T90" t="s">
        <v>31</v>
      </c>
      <c r="U90" t="s">
        <v>31</v>
      </c>
      <c r="V90" t="s">
        <v>31</v>
      </c>
      <c r="W90" t="s">
        <v>31</v>
      </c>
      <c r="X90">
        <v>1</v>
      </c>
      <c r="Y90" t="s">
        <v>31</v>
      </c>
      <c r="Z90" t="s">
        <v>31</v>
      </c>
      <c r="AA90" t="s">
        <v>31</v>
      </c>
      <c r="AB90" s="1"/>
    </row>
    <row r="91" spans="1:28" x14ac:dyDescent="0.2">
      <c r="A91" t="s">
        <v>227</v>
      </c>
      <c r="B91">
        <v>1</v>
      </c>
      <c r="C91" t="s">
        <v>59</v>
      </c>
      <c r="D91" t="s">
        <v>204</v>
      </c>
      <c r="G91" t="s">
        <v>228</v>
      </c>
      <c r="H91">
        <v>54</v>
      </c>
      <c r="I91">
        <f>IF(Table13[[#This Row],[Group]]="Hardware",Table13[[#This Row],[List Price]]*1.07,Table13[[#This Row],[List Price]])</f>
        <v>57.78</v>
      </c>
      <c r="J91" t="s">
        <v>29</v>
      </c>
      <c r="L91">
        <v>1</v>
      </c>
      <c r="M91">
        <v>1</v>
      </c>
      <c r="N91">
        <v>1</v>
      </c>
      <c r="O91" t="s">
        <v>31</v>
      </c>
      <c r="P91" t="s">
        <v>31</v>
      </c>
      <c r="Q91" t="s">
        <v>31</v>
      </c>
      <c r="R91" t="s">
        <v>31</v>
      </c>
      <c r="S91" t="s">
        <v>31</v>
      </c>
      <c r="T91" t="s">
        <v>31</v>
      </c>
      <c r="U91" t="s">
        <v>31</v>
      </c>
      <c r="V91" t="s">
        <v>31</v>
      </c>
      <c r="W91" t="s">
        <v>31</v>
      </c>
      <c r="X91" t="s">
        <v>31</v>
      </c>
      <c r="Y91" t="s">
        <v>31</v>
      </c>
      <c r="Z91" t="s">
        <v>31</v>
      </c>
      <c r="AA91" t="s">
        <v>31</v>
      </c>
      <c r="AB91" s="1"/>
    </row>
    <row r="92" spans="1:28" x14ac:dyDescent="0.2">
      <c r="A92" t="s">
        <v>229</v>
      </c>
      <c r="B92">
        <v>1</v>
      </c>
      <c r="C92" t="s">
        <v>59</v>
      </c>
      <c r="D92" t="s">
        <v>204</v>
      </c>
      <c r="G92" t="s">
        <v>230</v>
      </c>
      <c r="H92">
        <v>67</v>
      </c>
      <c r="I92">
        <f>IF(Table13[[#This Row],[Group]]="Hardware",Table13[[#This Row],[List Price]]*1.07,Table13[[#This Row],[List Price]])</f>
        <v>71.69</v>
      </c>
      <c r="J92" t="s">
        <v>29</v>
      </c>
      <c r="L92">
        <v>1</v>
      </c>
      <c r="M92">
        <v>1</v>
      </c>
      <c r="N92">
        <v>1</v>
      </c>
      <c r="O92" t="s">
        <v>31</v>
      </c>
      <c r="P92" t="s">
        <v>31</v>
      </c>
      <c r="Q92" t="s">
        <v>31</v>
      </c>
      <c r="R92" t="s">
        <v>31</v>
      </c>
      <c r="S92" t="s">
        <v>31</v>
      </c>
      <c r="T92" t="s">
        <v>31</v>
      </c>
      <c r="U92" t="s">
        <v>31</v>
      </c>
      <c r="V92" t="s">
        <v>31</v>
      </c>
      <c r="W92" t="s">
        <v>31</v>
      </c>
      <c r="X92" t="s">
        <v>31</v>
      </c>
      <c r="Y92" t="s">
        <v>31</v>
      </c>
      <c r="Z92" t="s">
        <v>31</v>
      </c>
      <c r="AA92" t="s">
        <v>31</v>
      </c>
      <c r="AB92" s="1"/>
    </row>
    <row r="93" spans="1:28" x14ac:dyDescent="0.2">
      <c r="A93" t="s">
        <v>231</v>
      </c>
      <c r="B93">
        <v>1</v>
      </c>
      <c r="C93" t="s">
        <v>59</v>
      </c>
      <c r="D93" t="s">
        <v>204</v>
      </c>
      <c r="G93" t="s">
        <v>232</v>
      </c>
      <c r="H93">
        <v>70</v>
      </c>
      <c r="I93">
        <f>IF(Table13[[#This Row],[Group]]="Hardware",Table13[[#This Row],[List Price]]*1.07,Table13[[#This Row],[List Price]])</f>
        <v>74.900000000000006</v>
      </c>
      <c r="J93" t="s">
        <v>29</v>
      </c>
      <c r="L93">
        <v>1</v>
      </c>
      <c r="M93">
        <v>1</v>
      </c>
      <c r="N93">
        <v>1</v>
      </c>
      <c r="O93" t="s">
        <v>31</v>
      </c>
      <c r="P93" t="s">
        <v>31</v>
      </c>
      <c r="Q93" t="s">
        <v>31</v>
      </c>
      <c r="R93" t="s">
        <v>31</v>
      </c>
      <c r="S93" t="s">
        <v>31</v>
      </c>
      <c r="T93" t="s">
        <v>31</v>
      </c>
      <c r="U93" t="s">
        <v>31</v>
      </c>
      <c r="V93" t="s">
        <v>31</v>
      </c>
      <c r="W93" t="s">
        <v>31</v>
      </c>
      <c r="X93" t="s">
        <v>31</v>
      </c>
      <c r="Y93" t="s">
        <v>31</v>
      </c>
      <c r="Z93" t="s">
        <v>31</v>
      </c>
      <c r="AA93" t="s">
        <v>31</v>
      </c>
      <c r="AB93" s="1"/>
    </row>
    <row r="94" spans="1:28" x14ac:dyDescent="0.2">
      <c r="A94" t="s">
        <v>233</v>
      </c>
      <c r="B94">
        <v>1</v>
      </c>
      <c r="C94" t="s">
        <v>59</v>
      </c>
      <c r="D94" t="s">
        <v>204</v>
      </c>
      <c r="G94" t="s">
        <v>234</v>
      </c>
      <c r="H94">
        <v>95</v>
      </c>
      <c r="I94">
        <f>IF(Table13[[#This Row],[Group]]="Hardware",Table13[[#This Row],[List Price]]*1.07,Table13[[#This Row],[List Price]])</f>
        <v>101.65</v>
      </c>
      <c r="J94" t="s">
        <v>29</v>
      </c>
      <c r="L94">
        <v>1</v>
      </c>
      <c r="M94">
        <v>1</v>
      </c>
      <c r="N94">
        <v>1</v>
      </c>
      <c r="O94" t="s">
        <v>31</v>
      </c>
      <c r="P94" t="s">
        <v>31</v>
      </c>
      <c r="Q94" t="s">
        <v>31</v>
      </c>
      <c r="R94" t="s">
        <v>31</v>
      </c>
      <c r="S94" t="s">
        <v>31</v>
      </c>
      <c r="T94" t="s">
        <v>31</v>
      </c>
      <c r="U94" t="s">
        <v>31</v>
      </c>
      <c r="V94" t="s">
        <v>31</v>
      </c>
      <c r="W94" t="s">
        <v>31</v>
      </c>
      <c r="X94" t="s">
        <v>31</v>
      </c>
      <c r="Y94" t="s">
        <v>31</v>
      </c>
      <c r="Z94" t="s">
        <v>31</v>
      </c>
      <c r="AA94" t="s">
        <v>31</v>
      </c>
      <c r="AB94" s="1"/>
    </row>
    <row r="95" spans="1:28" x14ac:dyDescent="0.2">
      <c r="A95" t="s">
        <v>235</v>
      </c>
      <c r="B95">
        <v>1</v>
      </c>
      <c r="C95" t="s">
        <v>59</v>
      </c>
      <c r="D95" t="s">
        <v>204</v>
      </c>
      <c r="G95" t="s">
        <v>236</v>
      </c>
      <c r="H95">
        <v>130</v>
      </c>
      <c r="I95">
        <f>IF(Table13[[#This Row],[Group]]="Hardware",Table13[[#This Row],[List Price]]*1.07,Table13[[#This Row],[List Price]])</f>
        <v>139.1</v>
      </c>
      <c r="J95" t="s">
        <v>34</v>
      </c>
      <c r="L95">
        <v>1</v>
      </c>
      <c r="M95">
        <v>1</v>
      </c>
      <c r="N95">
        <v>1</v>
      </c>
      <c r="O95" t="s">
        <v>31</v>
      </c>
      <c r="P95" t="s">
        <v>31</v>
      </c>
      <c r="Q95" t="s">
        <v>31</v>
      </c>
      <c r="R95" t="s">
        <v>31</v>
      </c>
      <c r="S95" t="s">
        <v>31</v>
      </c>
      <c r="T95" t="s">
        <v>31</v>
      </c>
      <c r="U95" t="s">
        <v>31</v>
      </c>
      <c r="V95" t="s">
        <v>31</v>
      </c>
      <c r="W95" t="s">
        <v>31</v>
      </c>
      <c r="X95" t="s">
        <v>31</v>
      </c>
      <c r="Y95" t="s">
        <v>31</v>
      </c>
      <c r="Z95" t="s">
        <v>31</v>
      </c>
      <c r="AA95" t="s">
        <v>31</v>
      </c>
      <c r="AB95" s="1"/>
    </row>
    <row r="96" spans="1:28" x14ac:dyDescent="0.2">
      <c r="A96" t="s">
        <v>237</v>
      </c>
      <c r="B96">
        <v>1</v>
      </c>
      <c r="C96" t="s">
        <v>59</v>
      </c>
      <c r="D96" t="s">
        <v>204</v>
      </c>
      <c r="G96" t="s">
        <v>238</v>
      </c>
      <c r="H96">
        <v>190</v>
      </c>
      <c r="I96">
        <f>IF(Table13[[#This Row],[Group]]="Hardware",Table13[[#This Row],[List Price]]*1.07,Table13[[#This Row],[List Price]])</f>
        <v>203.3</v>
      </c>
      <c r="J96" t="s">
        <v>34</v>
      </c>
      <c r="L96">
        <v>1</v>
      </c>
      <c r="M96">
        <v>1</v>
      </c>
      <c r="N96">
        <v>1</v>
      </c>
      <c r="O96" t="s">
        <v>31</v>
      </c>
      <c r="P96" t="s">
        <v>31</v>
      </c>
      <c r="Q96" t="s">
        <v>31</v>
      </c>
      <c r="R96" t="s">
        <v>31</v>
      </c>
      <c r="S96" t="s">
        <v>31</v>
      </c>
      <c r="T96" t="s">
        <v>31</v>
      </c>
      <c r="U96" t="s">
        <v>31</v>
      </c>
      <c r="V96" t="s">
        <v>31</v>
      </c>
      <c r="W96" t="s">
        <v>31</v>
      </c>
      <c r="X96" t="s">
        <v>31</v>
      </c>
      <c r="Y96" t="s">
        <v>31</v>
      </c>
      <c r="Z96" t="s">
        <v>31</v>
      </c>
      <c r="AA96" t="s">
        <v>31</v>
      </c>
      <c r="AB96" s="1"/>
    </row>
    <row r="97" spans="1:28" x14ac:dyDescent="0.2">
      <c r="A97" t="s">
        <v>239</v>
      </c>
      <c r="B97">
        <v>1</v>
      </c>
      <c r="C97" t="s">
        <v>59</v>
      </c>
      <c r="D97" t="s">
        <v>204</v>
      </c>
      <c r="G97" t="s">
        <v>240</v>
      </c>
      <c r="H97">
        <v>423</v>
      </c>
      <c r="I97">
        <f>IF(Table13[[#This Row],[Group]]="Hardware",Table13[[#This Row],[List Price]]*1.07,Table13[[#This Row],[List Price]])</f>
        <v>452.61</v>
      </c>
      <c r="J97" t="s">
        <v>29</v>
      </c>
      <c r="L97" t="s">
        <v>31</v>
      </c>
      <c r="M97" t="s">
        <v>31</v>
      </c>
      <c r="N97" t="s">
        <v>31</v>
      </c>
      <c r="O97">
        <v>1</v>
      </c>
      <c r="P97">
        <v>1</v>
      </c>
      <c r="Q97" t="s">
        <v>31</v>
      </c>
      <c r="R97" t="s">
        <v>31</v>
      </c>
      <c r="S97" t="s">
        <v>31</v>
      </c>
      <c r="T97" t="s">
        <v>31</v>
      </c>
      <c r="U97" t="s">
        <v>31</v>
      </c>
      <c r="V97" t="s">
        <v>31</v>
      </c>
      <c r="W97" t="s">
        <v>31</v>
      </c>
      <c r="X97" t="s">
        <v>31</v>
      </c>
      <c r="Y97" t="s">
        <v>31</v>
      </c>
      <c r="Z97" t="s">
        <v>31</v>
      </c>
      <c r="AA97" t="s">
        <v>31</v>
      </c>
      <c r="AB97" s="1"/>
    </row>
    <row r="98" spans="1:28" x14ac:dyDescent="0.2">
      <c r="A98" t="s">
        <v>241</v>
      </c>
      <c r="B98">
        <v>1</v>
      </c>
      <c r="C98" t="s">
        <v>59</v>
      </c>
      <c r="D98" t="s">
        <v>204</v>
      </c>
      <c r="G98" t="s">
        <v>242</v>
      </c>
      <c r="H98">
        <v>218.65846153846152</v>
      </c>
      <c r="I98">
        <f>IF(Table13[[#This Row],[Group]]="Hardware",Table13[[#This Row],[List Price]]*1.07,Table13[[#This Row],[List Price]])</f>
        <v>233.96455384615385</v>
      </c>
      <c r="J98" t="s">
        <v>29</v>
      </c>
      <c r="L98" t="s">
        <v>31</v>
      </c>
      <c r="M98" t="s">
        <v>31</v>
      </c>
      <c r="N98" t="s">
        <v>31</v>
      </c>
      <c r="O98">
        <v>1</v>
      </c>
      <c r="P98">
        <v>1</v>
      </c>
      <c r="Q98" t="s">
        <v>31</v>
      </c>
      <c r="R98" t="s">
        <v>31</v>
      </c>
      <c r="S98" t="s">
        <v>31</v>
      </c>
      <c r="T98" t="s">
        <v>31</v>
      </c>
      <c r="U98" t="s">
        <v>31</v>
      </c>
      <c r="V98">
        <v>1</v>
      </c>
      <c r="W98" t="s">
        <v>31</v>
      </c>
      <c r="X98" t="s">
        <v>31</v>
      </c>
      <c r="Y98" t="s">
        <v>31</v>
      </c>
      <c r="Z98" t="s">
        <v>31</v>
      </c>
      <c r="AA98" t="s">
        <v>31</v>
      </c>
      <c r="AB98" s="1"/>
    </row>
    <row r="99" spans="1:28" x14ac:dyDescent="0.2">
      <c r="A99" t="s">
        <v>243</v>
      </c>
      <c r="B99">
        <v>1</v>
      </c>
      <c r="C99" t="s">
        <v>59</v>
      </c>
      <c r="D99" t="s">
        <v>204</v>
      </c>
      <c r="G99" t="s">
        <v>244</v>
      </c>
      <c r="H99">
        <v>299.07692307692304</v>
      </c>
      <c r="I99">
        <f>IF(Table13[[#This Row],[Group]]="Hardware",Table13[[#This Row],[List Price]]*1.07,Table13[[#This Row],[List Price]])</f>
        <v>320.01230769230767</v>
      </c>
      <c r="J99" t="s">
        <v>29</v>
      </c>
      <c r="L99" t="s">
        <v>31</v>
      </c>
      <c r="M99" t="s">
        <v>31</v>
      </c>
      <c r="N99" t="s">
        <v>31</v>
      </c>
      <c r="O99">
        <v>1</v>
      </c>
      <c r="P99">
        <v>1</v>
      </c>
      <c r="Q99" t="s">
        <v>31</v>
      </c>
      <c r="R99" t="s">
        <v>31</v>
      </c>
      <c r="S99" t="s">
        <v>31</v>
      </c>
      <c r="T99" t="s">
        <v>31</v>
      </c>
      <c r="U99" t="s">
        <v>31</v>
      </c>
      <c r="V99">
        <v>1</v>
      </c>
      <c r="W99" t="s">
        <v>31</v>
      </c>
      <c r="X99" t="s">
        <v>31</v>
      </c>
      <c r="Y99" t="s">
        <v>31</v>
      </c>
      <c r="Z99" t="s">
        <v>31</v>
      </c>
      <c r="AA99" t="s">
        <v>31</v>
      </c>
      <c r="AB99" s="1"/>
    </row>
    <row r="100" spans="1:28" x14ac:dyDescent="0.2">
      <c r="A100" t="s">
        <v>245</v>
      </c>
      <c r="B100">
        <v>1</v>
      </c>
      <c r="C100" t="s">
        <v>59</v>
      </c>
      <c r="D100" t="s">
        <v>204</v>
      </c>
      <c r="G100" t="s">
        <v>246</v>
      </c>
      <c r="H100">
        <v>137.9630769230769</v>
      </c>
      <c r="I100">
        <f>IF(Table13[[#This Row],[Group]]="Hardware",Table13[[#This Row],[List Price]]*1.07,Table13[[#This Row],[List Price]])</f>
        <v>147.6204923076923</v>
      </c>
      <c r="J100" t="s">
        <v>29</v>
      </c>
      <c r="L100" t="s">
        <v>31</v>
      </c>
      <c r="M100" t="s">
        <v>31</v>
      </c>
      <c r="N100" t="s">
        <v>31</v>
      </c>
      <c r="O100">
        <v>1</v>
      </c>
      <c r="P100">
        <v>1</v>
      </c>
      <c r="Q100" t="s">
        <v>31</v>
      </c>
      <c r="R100" t="s">
        <v>31</v>
      </c>
      <c r="S100" t="s">
        <v>31</v>
      </c>
      <c r="T100" t="s">
        <v>31</v>
      </c>
      <c r="U100" t="s">
        <v>31</v>
      </c>
      <c r="V100">
        <v>1</v>
      </c>
      <c r="W100" t="s">
        <v>31</v>
      </c>
      <c r="X100" t="s">
        <v>31</v>
      </c>
      <c r="Y100" t="s">
        <v>31</v>
      </c>
      <c r="Z100" t="s">
        <v>31</v>
      </c>
      <c r="AA100" t="s">
        <v>31</v>
      </c>
      <c r="AB100" s="1"/>
    </row>
    <row r="101" spans="1:28" x14ac:dyDescent="0.2">
      <c r="A101" t="s">
        <v>247</v>
      </c>
      <c r="B101">
        <v>1</v>
      </c>
      <c r="C101" t="s">
        <v>59</v>
      </c>
      <c r="D101" t="s">
        <v>204</v>
      </c>
      <c r="G101" t="s">
        <v>248</v>
      </c>
      <c r="H101">
        <v>408.68307692307684</v>
      </c>
      <c r="I101">
        <f>IF(Table13[[#This Row],[Group]]="Hardware",Table13[[#This Row],[List Price]]*1.07,Table13[[#This Row],[List Price]])</f>
        <v>437.29089230769222</v>
      </c>
      <c r="J101" t="s">
        <v>29</v>
      </c>
      <c r="L101" t="s">
        <v>31</v>
      </c>
      <c r="M101" t="s">
        <v>31</v>
      </c>
      <c r="N101" t="s">
        <v>31</v>
      </c>
      <c r="O101">
        <v>1</v>
      </c>
      <c r="P101">
        <v>1</v>
      </c>
      <c r="Q101" t="s">
        <v>31</v>
      </c>
      <c r="R101" t="s">
        <v>31</v>
      </c>
      <c r="S101" t="s">
        <v>31</v>
      </c>
      <c r="T101" t="s">
        <v>31</v>
      </c>
      <c r="U101" t="s">
        <v>31</v>
      </c>
      <c r="V101">
        <v>1</v>
      </c>
      <c r="W101" t="s">
        <v>31</v>
      </c>
      <c r="X101" t="s">
        <v>31</v>
      </c>
      <c r="Y101" t="s">
        <v>31</v>
      </c>
      <c r="Z101" t="s">
        <v>31</v>
      </c>
      <c r="AA101" t="s">
        <v>31</v>
      </c>
      <c r="AB101" s="1"/>
    </row>
    <row r="102" spans="1:28" x14ac:dyDescent="0.2">
      <c r="A102" t="s">
        <v>249</v>
      </c>
      <c r="B102">
        <v>1</v>
      </c>
      <c r="C102" t="s">
        <v>59</v>
      </c>
      <c r="D102" t="s">
        <v>204</v>
      </c>
      <c r="G102" t="s">
        <v>250</v>
      </c>
      <c r="H102">
        <v>11</v>
      </c>
      <c r="I102">
        <f>IF(Table13[[#This Row],[Group]]="Hardware",Table13[[#This Row],[List Price]]*1.07,Table13[[#This Row],[List Price]])</f>
        <v>11.770000000000001</v>
      </c>
      <c r="J102" t="s">
        <v>29</v>
      </c>
      <c r="K102" t="s">
        <v>251</v>
      </c>
      <c r="L102">
        <v>1</v>
      </c>
      <c r="M102">
        <v>1</v>
      </c>
      <c r="N102" t="s">
        <v>31</v>
      </c>
      <c r="O102" t="s">
        <v>31</v>
      </c>
      <c r="P102" t="s">
        <v>31</v>
      </c>
      <c r="Q102" t="s">
        <v>31</v>
      </c>
      <c r="R102" t="s">
        <v>31</v>
      </c>
      <c r="S102" t="s">
        <v>31</v>
      </c>
      <c r="T102" t="s">
        <v>31</v>
      </c>
      <c r="U102" t="s">
        <v>31</v>
      </c>
      <c r="V102" t="s">
        <v>31</v>
      </c>
      <c r="W102" t="s">
        <v>31</v>
      </c>
      <c r="X102" t="s">
        <v>31</v>
      </c>
      <c r="Y102" t="s">
        <v>31</v>
      </c>
      <c r="Z102" t="s">
        <v>31</v>
      </c>
      <c r="AA102" t="s">
        <v>31</v>
      </c>
      <c r="AB102" s="1"/>
    </row>
    <row r="103" spans="1:28" x14ac:dyDescent="0.2">
      <c r="A103" t="s">
        <v>252</v>
      </c>
      <c r="B103">
        <v>1</v>
      </c>
      <c r="C103" t="s">
        <v>59</v>
      </c>
      <c r="D103" t="s">
        <v>204</v>
      </c>
      <c r="G103" t="s">
        <v>253</v>
      </c>
      <c r="H103">
        <v>28</v>
      </c>
      <c r="I103">
        <f>IF(Table13[[#This Row],[Group]]="Hardware",Table13[[#This Row],[List Price]]*1.07,Table13[[#This Row],[List Price]])</f>
        <v>29.96</v>
      </c>
      <c r="J103" t="s">
        <v>29</v>
      </c>
      <c r="L103" t="s">
        <v>31</v>
      </c>
      <c r="M103" t="s">
        <v>31</v>
      </c>
      <c r="N103" t="s">
        <v>31</v>
      </c>
      <c r="O103">
        <v>1</v>
      </c>
      <c r="P103">
        <v>1</v>
      </c>
      <c r="Q103" t="s">
        <v>31</v>
      </c>
      <c r="R103" t="s">
        <v>31</v>
      </c>
      <c r="S103" t="s">
        <v>31</v>
      </c>
      <c r="T103" t="s">
        <v>31</v>
      </c>
      <c r="U103" t="s">
        <v>31</v>
      </c>
      <c r="V103">
        <v>1</v>
      </c>
      <c r="W103" t="s">
        <v>31</v>
      </c>
      <c r="X103" t="s">
        <v>31</v>
      </c>
      <c r="Y103" t="s">
        <v>31</v>
      </c>
      <c r="Z103" t="s">
        <v>31</v>
      </c>
      <c r="AA103" t="s">
        <v>31</v>
      </c>
      <c r="AB103" s="1"/>
    </row>
    <row r="104" spans="1:28" x14ac:dyDescent="0.2">
      <c r="A104" t="s">
        <v>208</v>
      </c>
      <c r="B104">
        <v>1</v>
      </c>
      <c r="C104" t="s">
        <v>59</v>
      </c>
      <c r="D104" t="s">
        <v>204</v>
      </c>
      <c r="G104" t="s">
        <v>209</v>
      </c>
      <c r="H104">
        <v>219.69230769230771</v>
      </c>
      <c r="I104">
        <f>IF(Table13[[#This Row],[Group]]="Hardware",Table13[[#This Row],[List Price]]*1.07,Table13[[#This Row],[List Price]])</f>
        <v>235.07076923076926</v>
      </c>
      <c r="J104" t="s">
        <v>29</v>
      </c>
      <c r="L104" t="s">
        <v>31</v>
      </c>
      <c r="M104" t="s">
        <v>31</v>
      </c>
      <c r="N104" t="s">
        <v>31</v>
      </c>
      <c r="O104" t="s">
        <v>31</v>
      </c>
      <c r="P104" t="s">
        <v>31</v>
      </c>
      <c r="Q104">
        <v>1</v>
      </c>
      <c r="R104" t="s">
        <v>31</v>
      </c>
      <c r="S104" t="s">
        <v>31</v>
      </c>
      <c r="T104" t="s">
        <v>31</v>
      </c>
      <c r="U104" t="s">
        <v>31</v>
      </c>
      <c r="V104" t="s">
        <v>31</v>
      </c>
      <c r="W104" t="s">
        <v>31</v>
      </c>
      <c r="X104" t="s">
        <v>31</v>
      </c>
      <c r="Y104" t="s">
        <v>31</v>
      </c>
      <c r="Z104" t="s">
        <v>31</v>
      </c>
      <c r="AA104" t="s">
        <v>31</v>
      </c>
      <c r="AB104" s="1"/>
    </row>
    <row r="105" spans="1:28" x14ac:dyDescent="0.2">
      <c r="A105" t="s">
        <v>254</v>
      </c>
      <c r="B105">
        <v>1</v>
      </c>
      <c r="C105" t="s">
        <v>59</v>
      </c>
      <c r="D105" t="s">
        <v>204</v>
      </c>
      <c r="G105" t="s">
        <v>255</v>
      </c>
      <c r="H105">
        <v>396.99692307692305</v>
      </c>
      <c r="I105">
        <f>IF(Table13[[#This Row],[Group]]="Hardware",Table13[[#This Row],[List Price]]*1.07,Table13[[#This Row],[List Price]])</f>
        <v>424.78670769230769</v>
      </c>
      <c r="J105" t="s">
        <v>29</v>
      </c>
      <c r="L105" t="s">
        <v>31</v>
      </c>
      <c r="M105" t="s">
        <v>31</v>
      </c>
      <c r="N105" t="s">
        <v>31</v>
      </c>
      <c r="O105">
        <v>1</v>
      </c>
      <c r="P105">
        <v>1</v>
      </c>
      <c r="Q105" t="s">
        <v>31</v>
      </c>
      <c r="R105" t="s">
        <v>31</v>
      </c>
      <c r="S105" t="s">
        <v>31</v>
      </c>
      <c r="T105" t="s">
        <v>31</v>
      </c>
      <c r="U105" t="s">
        <v>31</v>
      </c>
      <c r="V105">
        <v>1</v>
      </c>
      <c r="W105" t="s">
        <v>31</v>
      </c>
      <c r="X105" t="s">
        <v>31</v>
      </c>
      <c r="Y105" t="s">
        <v>31</v>
      </c>
      <c r="Z105" t="s">
        <v>31</v>
      </c>
      <c r="AA105" t="s">
        <v>31</v>
      </c>
      <c r="AB105" s="1"/>
    </row>
    <row r="106" spans="1:28" x14ac:dyDescent="0.2">
      <c r="A106" t="s">
        <v>256</v>
      </c>
      <c r="B106">
        <v>1</v>
      </c>
      <c r="C106" t="s">
        <v>59</v>
      </c>
      <c r="D106" t="s">
        <v>204</v>
      </c>
      <c r="G106" t="s">
        <v>257</v>
      </c>
      <c r="H106">
        <v>133.36615384615382</v>
      </c>
      <c r="I106">
        <f>IF(Table13[[#This Row],[Group]]="Hardware",Table13[[#This Row],[List Price]]*1.07,Table13[[#This Row],[List Price]])</f>
        <v>142.70178461538461</v>
      </c>
      <c r="J106" t="s">
        <v>29</v>
      </c>
      <c r="L106" t="s">
        <v>31</v>
      </c>
      <c r="M106" t="s">
        <v>31</v>
      </c>
      <c r="N106" t="s">
        <v>31</v>
      </c>
      <c r="O106">
        <v>1</v>
      </c>
      <c r="P106">
        <v>1</v>
      </c>
      <c r="Q106" t="s">
        <v>31</v>
      </c>
      <c r="R106" t="s">
        <v>31</v>
      </c>
      <c r="S106" t="s">
        <v>31</v>
      </c>
      <c r="T106" t="s">
        <v>31</v>
      </c>
      <c r="U106" t="s">
        <v>31</v>
      </c>
      <c r="V106">
        <v>1</v>
      </c>
      <c r="W106" t="s">
        <v>31</v>
      </c>
      <c r="X106" t="s">
        <v>31</v>
      </c>
      <c r="Y106" t="s">
        <v>31</v>
      </c>
      <c r="Z106" t="s">
        <v>31</v>
      </c>
      <c r="AA106" t="s">
        <v>31</v>
      </c>
      <c r="AB106" s="1"/>
    </row>
    <row r="107" spans="1:28" x14ac:dyDescent="0.2">
      <c r="A107" t="s">
        <v>258</v>
      </c>
      <c r="B107">
        <v>1</v>
      </c>
      <c r="C107" t="s">
        <v>59</v>
      </c>
      <c r="D107" t="s">
        <v>204</v>
      </c>
      <c r="G107" t="s">
        <v>259</v>
      </c>
      <c r="H107">
        <v>528.81230769230763</v>
      </c>
      <c r="I107">
        <f>IF(Table13[[#This Row],[Group]]="Hardware",Table13[[#This Row],[List Price]]*1.07,Table13[[#This Row],[List Price]])</f>
        <v>565.82916923076914</v>
      </c>
      <c r="J107" t="s">
        <v>29</v>
      </c>
      <c r="L107" t="s">
        <v>31</v>
      </c>
      <c r="M107" t="s">
        <v>31</v>
      </c>
      <c r="N107" t="s">
        <v>31</v>
      </c>
      <c r="O107">
        <v>1</v>
      </c>
      <c r="P107">
        <v>1</v>
      </c>
      <c r="Q107" t="s">
        <v>31</v>
      </c>
      <c r="R107" t="s">
        <v>31</v>
      </c>
      <c r="S107" t="s">
        <v>31</v>
      </c>
      <c r="T107" t="s">
        <v>31</v>
      </c>
      <c r="U107" t="s">
        <v>31</v>
      </c>
      <c r="V107">
        <v>1</v>
      </c>
      <c r="W107" t="s">
        <v>31</v>
      </c>
      <c r="X107" t="s">
        <v>31</v>
      </c>
      <c r="Y107" t="s">
        <v>31</v>
      </c>
      <c r="Z107" t="s">
        <v>31</v>
      </c>
      <c r="AA107" t="s">
        <v>31</v>
      </c>
      <c r="AB107" s="1"/>
    </row>
    <row r="108" spans="1:28" x14ac:dyDescent="0.2">
      <c r="A108" t="s">
        <v>260</v>
      </c>
      <c r="B108">
        <v>1</v>
      </c>
      <c r="C108" t="s">
        <v>59</v>
      </c>
      <c r="D108" t="s">
        <v>204</v>
      </c>
      <c r="G108" t="s">
        <v>261</v>
      </c>
      <c r="H108">
        <v>676.13538461538451</v>
      </c>
      <c r="I108">
        <f>IF(Table13[[#This Row],[Group]]="Hardware",Table13[[#This Row],[List Price]]*1.07,Table13[[#This Row],[List Price]])</f>
        <v>723.46486153846149</v>
      </c>
      <c r="J108" t="s">
        <v>29</v>
      </c>
      <c r="L108" t="s">
        <v>31</v>
      </c>
      <c r="M108" t="s">
        <v>31</v>
      </c>
      <c r="N108" t="s">
        <v>31</v>
      </c>
      <c r="O108">
        <v>1</v>
      </c>
      <c r="P108">
        <v>1</v>
      </c>
      <c r="R108" t="s">
        <v>31</v>
      </c>
      <c r="S108" t="s">
        <v>31</v>
      </c>
      <c r="T108" t="s">
        <v>31</v>
      </c>
      <c r="U108" t="s">
        <v>31</v>
      </c>
      <c r="V108">
        <v>1</v>
      </c>
      <c r="W108" t="s">
        <v>31</v>
      </c>
      <c r="X108" t="s">
        <v>31</v>
      </c>
      <c r="Y108" t="s">
        <v>31</v>
      </c>
      <c r="Z108" t="s">
        <v>31</v>
      </c>
      <c r="AA108" t="s">
        <v>31</v>
      </c>
      <c r="AB108" s="1"/>
    </row>
    <row r="109" spans="1:28" x14ac:dyDescent="0.2">
      <c r="A109" t="s">
        <v>262</v>
      </c>
      <c r="B109">
        <v>1</v>
      </c>
      <c r="C109" t="s">
        <v>59</v>
      </c>
      <c r="D109" t="s">
        <v>204</v>
      </c>
      <c r="G109" t="s">
        <v>263</v>
      </c>
      <c r="H109">
        <v>179.88923076923075</v>
      </c>
      <c r="I109">
        <f>IF(Table13[[#This Row],[Group]]="Hardware",Table13[[#This Row],[List Price]]*1.07,Table13[[#This Row],[List Price]])</f>
        <v>192.48147692307691</v>
      </c>
      <c r="J109" t="s">
        <v>29</v>
      </c>
      <c r="L109" t="s">
        <v>31</v>
      </c>
      <c r="M109" t="s">
        <v>31</v>
      </c>
      <c r="N109" t="s">
        <v>31</v>
      </c>
      <c r="O109">
        <v>1</v>
      </c>
      <c r="P109">
        <v>1</v>
      </c>
      <c r="Q109" t="s">
        <v>31</v>
      </c>
      <c r="R109" t="s">
        <v>31</v>
      </c>
      <c r="S109" t="s">
        <v>31</v>
      </c>
      <c r="T109" t="s">
        <v>31</v>
      </c>
      <c r="U109" t="s">
        <v>31</v>
      </c>
      <c r="V109">
        <v>1</v>
      </c>
      <c r="W109" t="s">
        <v>31</v>
      </c>
      <c r="X109" t="s">
        <v>31</v>
      </c>
      <c r="Y109" t="s">
        <v>31</v>
      </c>
      <c r="Z109" t="s">
        <v>31</v>
      </c>
      <c r="AA109" t="s">
        <v>31</v>
      </c>
      <c r="AB109" s="1"/>
    </row>
    <row r="110" spans="1:28" x14ac:dyDescent="0.2">
      <c r="A110" t="s">
        <v>264</v>
      </c>
      <c r="B110">
        <v>1</v>
      </c>
      <c r="C110" t="s">
        <v>59</v>
      </c>
      <c r="D110" t="s">
        <v>204</v>
      </c>
      <c r="G110" t="s">
        <v>265</v>
      </c>
      <c r="H110">
        <v>102.35076923076923</v>
      </c>
      <c r="I110">
        <f>IF(Table13[[#This Row],[Group]]="Hardware",Table13[[#This Row],[List Price]]*1.07,Table13[[#This Row],[List Price]])</f>
        <v>109.51532307692308</v>
      </c>
      <c r="J110" t="s">
        <v>29</v>
      </c>
      <c r="L110" t="s">
        <v>31</v>
      </c>
      <c r="M110" t="s">
        <v>31</v>
      </c>
      <c r="N110" t="s">
        <v>31</v>
      </c>
      <c r="O110">
        <v>1</v>
      </c>
      <c r="P110">
        <v>1</v>
      </c>
      <c r="Q110" t="s">
        <v>31</v>
      </c>
      <c r="R110" t="s">
        <v>31</v>
      </c>
      <c r="S110" t="s">
        <v>31</v>
      </c>
      <c r="T110" t="s">
        <v>31</v>
      </c>
      <c r="U110" t="s">
        <v>31</v>
      </c>
      <c r="V110">
        <v>1</v>
      </c>
      <c r="W110" t="s">
        <v>31</v>
      </c>
      <c r="X110" t="s">
        <v>31</v>
      </c>
      <c r="Y110" t="s">
        <v>31</v>
      </c>
      <c r="Z110" t="s">
        <v>31</v>
      </c>
      <c r="AA110" t="s">
        <v>31</v>
      </c>
      <c r="AB110" s="1"/>
    </row>
    <row r="111" spans="1:28" x14ac:dyDescent="0.2">
      <c r="A111" t="s">
        <v>266</v>
      </c>
      <c r="B111">
        <v>1</v>
      </c>
      <c r="C111" t="s">
        <v>59</v>
      </c>
      <c r="D111" t="s">
        <v>204</v>
      </c>
      <c r="G111" t="s">
        <v>267</v>
      </c>
      <c r="H111">
        <v>241.91999999999996</v>
      </c>
      <c r="I111">
        <f>IF(Table13[[#This Row],[Group]]="Hardware",Table13[[#This Row],[List Price]]*1.07,Table13[[#This Row],[List Price]])</f>
        <v>258.8544</v>
      </c>
      <c r="J111" t="s">
        <v>29</v>
      </c>
      <c r="L111" t="s">
        <v>31</v>
      </c>
      <c r="M111" t="s">
        <v>31</v>
      </c>
      <c r="N111" t="s">
        <v>31</v>
      </c>
      <c r="O111">
        <v>1</v>
      </c>
      <c r="P111">
        <v>1</v>
      </c>
      <c r="Q111" t="s">
        <v>31</v>
      </c>
      <c r="R111" t="s">
        <v>31</v>
      </c>
      <c r="S111" t="s">
        <v>31</v>
      </c>
      <c r="T111" t="s">
        <v>31</v>
      </c>
      <c r="U111" t="s">
        <v>31</v>
      </c>
      <c r="V111">
        <v>1</v>
      </c>
      <c r="W111" t="s">
        <v>31</v>
      </c>
      <c r="X111" t="s">
        <v>31</v>
      </c>
      <c r="Y111" t="s">
        <v>31</v>
      </c>
      <c r="Z111" t="s">
        <v>31</v>
      </c>
      <c r="AA111" t="s">
        <v>31</v>
      </c>
      <c r="AB111" s="1"/>
    </row>
    <row r="112" spans="1:28" x14ac:dyDescent="0.2">
      <c r="A112" t="s">
        <v>268</v>
      </c>
      <c r="B112">
        <v>1</v>
      </c>
      <c r="C112" t="s">
        <v>59</v>
      </c>
      <c r="D112" t="s">
        <v>204</v>
      </c>
      <c r="G112" t="s">
        <v>269</v>
      </c>
      <c r="H112">
        <v>110.10461538461537</v>
      </c>
      <c r="I112">
        <f>IF(Table13[[#This Row],[Group]]="Hardware",Table13[[#This Row],[List Price]]*1.07,Table13[[#This Row],[List Price]])</f>
        <v>117.81193846153846</v>
      </c>
      <c r="J112" t="s">
        <v>29</v>
      </c>
      <c r="L112" t="s">
        <v>31</v>
      </c>
      <c r="M112" t="s">
        <v>31</v>
      </c>
      <c r="N112" t="s">
        <v>31</v>
      </c>
      <c r="O112">
        <v>1</v>
      </c>
      <c r="P112">
        <v>1</v>
      </c>
      <c r="Q112" t="s">
        <v>31</v>
      </c>
      <c r="R112" t="s">
        <v>31</v>
      </c>
      <c r="S112" t="s">
        <v>31</v>
      </c>
      <c r="T112" t="s">
        <v>31</v>
      </c>
      <c r="U112" t="s">
        <v>31</v>
      </c>
      <c r="V112">
        <v>1</v>
      </c>
      <c r="W112" t="s">
        <v>31</v>
      </c>
      <c r="X112" t="s">
        <v>31</v>
      </c>
      <c r="Y112" t="s">
        <v>31</v>
      </c>
      <c r="Z112" t="s">
        <v>31</v>
      </c>
      <c r="AA112" t="s">
        <v>31</v>
      </c>
      <c r="AB112" s="1"/>
    </row>
    <row r="113" spans="1:28" x14ac:dyDescent="0.2">
      <c r="A113" t="s">
        <v>270</v>
      </c>
      <c r="B113">
        <v>1</v>
      </c>
      <c r="C113" t="s">
        <v>59</v>
      </c>
      <c r="D113" t="s">
        <v>204</v>
      </c>
      <c r="G113" t="s">
        <v>271</v>
      </c>
      <c r="H113">
        <v>319.45846153846151</v>
      </c>
      <c r="I113">
        <f>IF(Table13[[#This Row],[Group]]="Hardware",Table13[[#This Row],[List Price]]*1.07,Table13[[#This Row],[List Price]])</f>
        <v>341.82055384615381</v>
      </c>
      <c r="J113" t="s">
        <v>29</v>
      </c>
      <c r="L113" t="s">
        <v>31</v>
      </c>
      <c r="M113" t="s">
        <v>31</v>
      </c>
      <c r="N113" t="s">
        <v>31</v>
      </c>
      <c r="O113">
        <v>1</v>
      </c>
      <c r="P113">
        <v>1</v>
      </c>
      <c r="Q113" t="s">
        <v>31</v>
      </c>
      <c r="R113" t="s">
        <v>31</v>
      </c>
      <c r="S113" t="s">
        <v>31</v>
      </c>
      <c r="T113" t="s">
        <v>31</v>
      </c>
      <c r="U113" t="s">
        <v>31</v>
      </c>
      <c r="V113">
        <v>1</v>
      </c>
      <c r="W113" t="s">
        <v>31</v>
      </c>
      <c r="X113" t="s">
        <v>31</v>
      </c>
      <c r="Y113" t="s">
        <v>31</v>
      </c>
      <c r="Z113" t="s">
        <v>31</v>
      </c>
      <c r="AA113" t="s">
        <v>31</v>
      </c>
      <c r="AB113" s="1"/>
    </row>
    <row r="114" spans="1:28" x14ac:dyDescent="0.2">
      <c r="A114" t="s">
        <v>272</v>
      </c>
      <c r="B114">
        <v>1</v>
      </c>
      <c r="C114" t="s">
        <v>59</v>
      </c>
      <c r="D114" t="s">
        <v>204</v>
      </c>
      <c r="G114" t="s">
        <v>273</v>
      </c>
      <c r="H114">
        <v>60</v>
      </c>
      <c r="I114">
        <f>IF(Table13[[#This Row],[Group]]="Hardware",Table13[[#This Row],[List Price]]*1.07,Table13[[#This Row],[List Price]])</f>
        <v>64.2</v>
      </c>
      <c r="J114" t="s">
        <v>29</v>
      </c>
      <c r="L114" t="s">
        <v>31</v>
      </c>
      <c r="M114" t="s">
        <v>31</v>
      </c>
      <c r="N114" t="s">
        <v>31</v>
      </c>
      <c r="O114" t="s">
        <v>31</v>
      </c>
      <c r="P114" t="s">
        <v>31</v>
      </c>
      <c r="Q114" t="s">
        <v>31</v>
      </c>
      <c r="R114" t="s">
        <v>31</v>
      </c>
      <c r="S114" t="s">
        <v>31</v>
      </c>
      <c r="T114">
        <v>1</v>
      </c>
      <c r="U114" t="s">
        <v>31</v>
      </c>
      <c r="V114" t="s">
        <v>31</v>
      </c>
      <c r="W114" t="s">
        <v>31</v>
      </c>
      <c r="X114" t="s">
        <v>31</v>
      </c>
      <c r="Y114">
        <v>1</v>
      </c>
      <c r="Z114">
        <v>1</v>
      </c>
      <c r="AA114">
        <v>1</v>
      </c>
      <c r="AB114" s="1"/>
    </row>
    <row r="115" spans="1:28" x14ac:dyDescent="0.2">
      <c r="A115" t="s">
        <v>272</v>
      </c>
      <c r="B115">
        <v>0</v>
      </c>
      <c r="C115" t="s">
        <v>59</v>
      </c>
      <c r="D115" t="s">
        <v>204</v>
      </c>
      <c r="G115" t="s">
        <v>273</v>
      </c>
      <c r="H115">
        <v>60</v>
      </c>
      <c r="I115">
        <f>IF(Table13[[#This Row],[Group]]="Hardware",Table13[[#This Row],[List Price]]*1.07,Table13[[#This Row],[List Price]])</f>
        <v>64.2</v>
      </c>
      <c r="J115" t="s">
        <v>34</v>
      </c>
      <c r="L115" t="s">
        <v>31</v>
      </c>
      <c r="M115" t="s">
        <v>31</v>
      </c>
      <c r="N115" t="s">
        <v>31</v>
      </c>
      <c r="O115" t="s">
        <v>31</v>
      </c>
      <c r="P115" t="s">
        <v>31</v>
      </c>
      <c r="Q115" t="s">
        <v>31</v>
      </c>
      <c r="R115" t="s">
        <v>31</v>
      </c>
      <c r="S115" t="s">
        <v>31</v>
      </c>
      <c r="T115" t="s">
        <v>31</v>
      </c>
      <c r="U115">
        <v>1</v>
      </c>
      <c r="V115" t="s">
        <v>31</v>
      </c>
      <c r="W115" t="s">
        <v>31</v>
      </c>
      <c r="X115" t="s">
        <v>31</v>
      </c>
      <c r="Y115" t="s">
        <v>31</v>
      </c>
      <c r="Z115" t="s">
        <v>31</v>
      </c>
      <c r="AA115" t="s">
        <v>31</v>
      </c>
      <c r="AB115" s="1"/>
    </row>
    <row r="116" spans="1:28" x14ac:dyDescent="0.2">
      <c r="A116" t="s">
        <v>274</v>
      </c>
      <c r="B116">
        <v>1</v>
      </c>
      <c r="C116" t="s">
        <v>59</v>
      </c>
      <c r="D116" t="s">
        <v>204</v>
      </c>
      <c r="G116" t="s">
        <v>275</v>
      </c>
      <c r="H116">
        <v>126</v>
      </c>
      <c r="I116">
        <f>IF(Table13[[#This Row],[Group]]="Hardware",Table13[[#This Row],[List Price]]*1.07,Table13[[#This Row],[List Price]])</f>
        <v>134.82000000000002</v>
      </c>
      <c r="J116" t="s">
        <v>29</v>
      </c>
      <c r="L116" t="s">
        <v>31</v>
      </c>
      <c r="M116" t="s">
        <v>31</v>
      </c>
      <c r="N116" t="s">
        <v>31</v>
      </c>
      <c r="O116" t="s">
        <v>31</v>
      </c>
      <c r="P116" t="s">
        <v>31</v>
      </c>
      <c r="Q116" t="s">
        <v>31</v>
      </c>
      <c r="R116" t="s">
        <v>31</v>
      </c>
      <c r="S116" t="s">
        <v>31</v>
      </c>
      <c r="T116">
        <v>1</v>
      </c>
      <c r="U116" t="s">
        <v>31</v>
      </c>
      <c r="V116" t="s">
        <v>31</v>
      </c>
      <c r="W116" t="s">
        <v>31</v>
      </c>
      <c r="X116" t="s">
        <v>31</v>
      </c>
      <c r="Y116">
        <v>1</v>
      </c>
      <c r="Z116">
        <v>1</v>
      </c>
      <c r="AA116">
        <v>1</v>
      </c>
      <c r="AB116" s="1"/>
    </row>
    <row r="117" spans="1:28" x14ac:dyDescent="0.2">
      <c r="A117" t="s">
        <v>274</v>
      </c>
      <c r="B117">
        <v>0</v>
      </c>
      <c r="C117" t="s">
        <v>59</v>
      </c>
      <c r="D117" t="s">
        <v>204</v>
      </c>
      <c r="G117" t="s">
        <v>275</v>
      </c>
      <c r="H117">
        <v>126</v>
      </c>
      <c r="I117">
        <f>IF(Table13[[#This Row],[Group]]="Hardware",Table13[[#This Row],[List Price]]*1.07,Table13[[#This Row],[List Price]])</f>
        <v>134.82000000000002</v>
      </c>
      <c r="J117" t="s">
        <v>34</v>
      </c>
      <c r="L117" t="s">
        <v>31</v>
      </c>
      <c r="M117" t="s">
        <v>31</v>
      </c>
      <c r="N117" t="s">
        <v>31</v>
      </c>
      <c r="O117" t="s">
        <v>31</v>
      </c>
      <c r="P117" t="s">
        <v>31</v>
      </c>
      <c r="Q117" t="s">
        <v>31</v>
      </c>
      <c r="R117" t="s">
        <v>31</v>
      </c>
      <c r="S117" t="s">
        <v>31</v>
      </c>
      <c r="T117" t="s">
        <v>31</v>
      </c>
      <c r="U117">
        <v>1</v>
      </c>
      <c r="V117" t="s">
        <v>31</v>
      </c>
      <c r="W117" t="s">
        <v>31</v>
      </c>
      <c r="X117" t="s">
        <v>31</v>
      </c>
      <c r="Y117" t="s">
        <v>31</v>
      </c>
      <c r="Z117" t="s">
        <v>31</v>
      </c>
      <c r="AA117" t="s">
        <v>31</v>
      </c>
      <c r="AB117" s="1"/>
    </row>
    <row r="118" spans="1:28" x14ac:dyDescent="0.2">
      <c r="A118" t="s">
        <v>276</v>
      </c>
      <c r="B118">
        <v>1</v>
      </c>
      <c r="C118" t="s">
        <v>59</v>
      </c>
      <c r="D118" t="s">
        <v>204</v>
      </c>
      <c r="G118" t="s">
        <v>277</v>
      </c>
      <c r="H118">
        <v>35</v>
      </c>
      <c r="I118">
        <f>IF(Table13[[#This Row],[Group]]="Hardware",Table13[[#This Row],[List Price]]*1.07,Table13[[#This Row],[List Price]])</f>
        <v>37.450000000000003</v>
      </c>
      <c r="J118" t="s">
        <v>29</v>
      </c>
      <c r="L118" t="s">
        <v>31</v>
      </c>
      <c r="M118" t="s">
        <v>31</v>
      </c>
      <c r="N118" t="s">
        <v>31</v>
      </c>
      <c r="O118" t="s">
        <v>31</v>
      </c>
      <c r="P118" t="s">
        <v>31</v>
      </c>
      <c r="Q118" t="s">
        <v>31</v>
      </c>
      <c r="R118" t="s">
        <v>31</v>
      </c>
      <c r="S118" t="s">
        <v>31</v>
      </c>
      <c r="T118">
        <v>1</v>
      </c>
      <c r="U118" t="s">
        <v>31</v>
      </c>
      <c r="V118" t="s">
        <v>31</v>
      </c>
      <c r="W118" t="s">
        <v>31</v>
      </c>
      <c r="X118" t="s">
        <v>31</v>
      </c>
      <c r="Y118">
        <v>1</v>
      </c>
      <c r="Z118">
        <v>1</v>
      </c>
      <c r="AA118">
        <v>1</v>
      </c>
      <c r="AB118" s="1"/>
    </row>
    <row r="119" spans="1:28" x14ac:dyDescent="0.2">
      <c r="A119" t="s">
        <v>276</v>
      </c>
      <c r="B119">
        <v>0</v>
      </c>
      <c r="C119" t="s">
        <v>59</v>
      </c>
      <c r="D119" t="s">
        <v>204</v>
      </c>
      <c r="G119" t="s">
        <v>277</v>
      </c>
      <c r="H119">
        <v>35</v>
      </c>
      <c r="I119">
        <f>IF(Table13[[#This Row],[Group]]="Hardware",Table13[[#This Row],[List Price]]*1.07,Table13[[#This Row],[List Price]])</f>
        <v>37.450000000000003</v>
      </c>
      <c r="J119" t="s">
        <v>34</v>
      </c>
      <c r="L119" t="s">
        <v>31</v>
      </c>
      <c r="M119" t="s">
        <v>31</v>
      </c>
      <c r="N119" t="s">
        <v>31</v>
      </c>
      <c r="O119" t="s">
        <v>31</v>
      </c>
      <c r="P119" t="s">
        <v>31</v>
      </c>
      <c r="Q119" t="s">
        <v>31</v>
      </c>
      <c r="R119" t="s">
        <v>31</v>
      </c>
      <c r="S119" t="s">
        <v>31</v>
      </c>
      <c r="T119" t="s">
        <v>31</v>
      </c>
      <c r="U119">
        <v>1</v>
      </c>
      <c r="V119" t="s">
        <v>31</v>
      </c>
      <c r="W119" t="s">
        <v>31</v>
      </c>
      <c r="X119" t="s">
        <v>31</v>
      </c>
      <c r="Y119" t="s">
        <v>31</v>
      </c>
      <c r="Z119" t="s">
        <v>31</v>
      </c>
      <c r="AA119" t="s">
        <v>31</v>
      </c>
      <c r="AB119" s="1"/>
    </row>
    <row r="120" spans="1:28" x14ac:dyDescent="0.2">
      <c r="A120" t="s">
        <v>278</v>
      </c>
      <c r="B120">
        <v>1</v>
      </c>
      <c r="C120" t="s">
        <v>59</v>
      </c>
      <c r="D120" t="s">
        <v>204</v>
      </c>
      <c r="G120" t="s">
        <v>279</v>
      </c>
      <c r="H120">
        <v>215</v>
      </c>
      <c r="I120">
        <f>IF(Table13[[#This Row],[Group]]="Hardware",Table13[[#This Row],[List Price]]*1.07,Table13[[#This Row],[List Price]])</f>
        <v>230.05</v>
      </c>
      <c r="J120" t="s">
        <v>29</v>
      </c>
      <c r="L120" t="s">
        <v>31</v>
      </c>
      <c r="M120" t="s">
        <v>31</v>
      </c>
      <c r="N120" t="s">
        <v>31</v>
      </c>
      <c r="O120" t="s">
        <v>31</v>
      </c>
      <c r="P120" t="s">
        <v>31</v>
      </c>
      <c r="Q120" t="s">
        <v>31</v>
      </c>
      <c r="R120" t="s">
        <v>31</v>
      </c>
      <c r="S120" t="s">
        <v>31</v>
      </c>
      <c r="T120">
        <v>1</v>
      </c>
      <c r="U120" t="s">
        <v>31</v>
      </c>
      <c r="V120" t="s">
        <v>31</v>
      </c>
      <c r="W120" t="s">
        <v>31</v>
      </c>
      <c r="X120" t="s">
        <v>31</v>
      </c>
      <c r="Y120">
        <v>1</v>
      </c>
      <c r="Z120">
        <v>1</v>
      </c>
      <c r="AA120">
        <v>1</v>
      </c>
      <c r="AB120" s="1"/>
    </row>
    <row r="121" spans="1:28" x14ac:dyDescent="0.2">
      <c r="A121" t="s">
        <v>278</v>
      </c>
      <c r="B121">
        <v>0</v>
      </c>
      <c r="C121" t="s">
        <v>59</v>
      </c>
      <c r="D121" t="s">
        <v>204</v>
      </c>
      <c r="G121" t="s">
        <v>279</v>
      </c>
      <c r="H121">
        <v>215</v>
      </c>
      <c r="I121">
        <f>IF(Table13[[#This Row],[Group]]="Hardware",Table13[[#This Row],[List Price]]*1.07,Table13[[#This Row],[List Price]])</f>
        <v>230.05</v>
      </c>
      <c r="J121" t="s">
        <v>34</v>
      </c>
      <c r="L121" t="s">
        <v>31</v>
      </c>
      <c r="M121" t="s">
        <v>31</v>
      </c>
      <c r="N121" t="s">
        <v>31</v>
      </c>
      <c r="O121" t="s">
        <v>31</v>
      </c>
      <c r="P121" t="s">
        <v>31</v>
      </c>
      <c r="Q121" t="s">
        <v>31</v>
      </c>
      <c r="R121" t="s">
        <v>31</v>
      </c>
      <c r="S121" t="s">
        <v>31</v>
      </c>
      <c r="T121" t="s">
        <v>31</v>
      </c>
      <c r="U121">
        <v>1</v>
      </c>
      <c r="V121" t="s">
        <v>31</v>
      </c>
      <c r="W121" t="s">
        <v>31</v>
      </c>
      <c r="X121" t="s">
        <v>31</v>
      </c>
      <c r="Y121" t="s">
        <v>31</v>
      </c>
      <c r="Z121" t="s">
        <v>31</v>
      </c>
      <c r="AA121" t="s">
        <v>31</v>
      </c>
      <c r="AB121" s="1"/>
    </row>
    <row r="122" spans="1:28" x14ac:dyDescent="0.2">
      <c r="A122" t="s">
        <v>280</v>
      </c>
      <c r="B122">
        <v>1</v>
      </c>
      <c r="C122" t="s">
        <v>59</v>
      </c>
      <c r="D122" t="s">
        <v>204</v>
      </c>
      <c r="G122" t="s">
        <v>217</v>
      </c>
      <c r="H122">
        <v>30</v>
      </c>
      <c r="I122">
        <f>IF(Table13[[#This Row],[Group]]="Hardware",Table13[[#This Row],[List Price]]*1.07,Table13[[#This Row],[List Price]])</f>
        <v>32.1</v>
      </c>
      <c r="J122" t="s">
        <v>29</v>
      </c>
      <c r="L122">
        <v>1</v>
      </c>
      <c r="M122">
        <v>1</v>
      </c>
      <c r="N122">
        <v>1</v>
      </c>
      <c r="O122" t="s">
        <v>31</v>
      </c>
      <c r="P122" t="s">
        <v>31</v>
      </c>
      <c r="Q122" t="s">
        <v>31</v>
      </c>
      <c r="R122" t="s">
        <v>31</v>
      </c>
      <c r="S122" t="s">
        <v>31</v>
      </c>
      <c r="T122" t="s">
        <v>31</v>
      </c>
      <c r="U122" t="s">
        <v>31</v>
      </c>
      <c r="V122" t="s">
        <v>31</v>
      </c>
      <c r="W122" t="s">
        <v>31</v>
      </c>
      <c r="X122" t="s">
        <v>31</v>
      </c>
      <c r="Y122" t="s">
        <v>31</v>
      </c>
      <c r="Z122" t="s">
        <v>31</v>
      </c>
      <c r="AA122" t="s">
        <v>31</v>
      </c>
      <c r="AB122" s="1"/>
    </row>
    <row r="123" spans="1:28" x14ac:dyDescent="0.2">
      <c r="A123" t="s">
        <v>281</v>
      </c>
      <c r="B123">
        <v>1</v>
      </c>
      <c r="C123" t="s">
        <v>59</v>
      </c>
      <c r="D123" t="s">
        <v>204</v>
      </c>
      <c r="G123" t="s">
        <v>282</v>
      </c>
      <c r="H123">
        <v>260</v>
      </c>
      <c r="I123">
        <f>IF(Table13[[#This Row],[Group]]="Hardware",Table13[[#This Row],[List Price]]*1.07,Table13[[#This Row],[List Price]])</f>
        <v>278.2</v>
      </c>
      <c r="J123" t="s">
        <v>29</v>
      </c>
      <c r="K123" t="s">
        <v>283</v>
      </c>
      <c r="L123" t="s">
        <v>31</v>
      </c>
      <c r="M123" t="s">
        <v>31</v>
      </c>
      <c r="N123" t="s">
        <v>31</v>
      </c>
      <c r="O123" t="s">
        <v>31</v>
      </c>
      <c r="P123" t="s">
        <v>31</v>
      </c>
      <c r="Q123" t="s">
        <v>31</v>
      </c>
      <c r="R123">
        <v>1</v>
      </c>
      <c r="S123" t="s">
        <v>31</v>
      </c>
      <c r="T123" t="s">
        <v>31</v>
      </c>
      <c r="U123" t="s">
        <v>31</v>
      </c>
      <c r="V123" t="s">
        <v>31</v>
      </c>
      <c r="W123" t="s">
        <v>31</v>
      </c>
      <c r="X123" t="s">
        <v>31</v>
      </c>
      <c r="Y123" t="s">
        <v>31</v>
      </c>
      <c r="Z123" t="s">
        <v>31</v>
      </c>
      <c r="AA123" t="s">
        <v>31</v>
      </c>
      <c r="AB123" s="1"/>
    </row>
    <row r="124" spans="1:28" x14ac:dyDescent="0.2">
      <c r="A124" t="s">
        <v>281</v>
      </c>
      <c r="B124">
        <v>1</v>
      </c>
      <c r="C124" t="s">
        <v>59</v>
      </c>
      <c r="D124" t="s">
        <v>204</v>
      </c>
      <c r="G124" t="s">
        <v>282</v>
      </c>
      <c r="H124">
        <v>260</v>
      </c>
      <c r="I124">
        <f>IF(Table13[[#This Row],[Group]]="Hardware",Table13[[#This Row],[List Price]]*1.07,Table13[[#This Row],[List Price]])</f>
        <v>278.2</v>
      </c>
      <c r="J124" t="s">
        <v>29</v>
      </c>
      <c r="K124" t="s">
        <v>283</v>
      </c>
      <c r="L124" t="s">
        <v>31</v>
      </c>
      <c r="M124" t="s">
        <v>31</v>
      </c>
      <c r="N124" t="s">
        <v>31</v>
      </c>
      <c r="O124" t="s">
        <v>31</v>
      </c>
      <c r="P124" t="s">
        <v>31</v>
      </c>
      <c r="Q124" t="s">
        <v>31</v>
      </c>
      <c r="R124" t="s">
        <v>31</v>
      </c>
      <c r="S124">
        <v>1</v>
      </c>
      <c r="T124" t="s">
        <v>31</v>
      </c>
      <c r="U124" t="s">
        <v>31</v>
      </c>
      <c r="V124" t="s">
        <v>31</v>
      </c>
      <c r="W124" t="s">
        <v>31</v>
      </c>
      <c r="X124" t="s">
        <v>31</v>
      </c>
      <c r="Y124" t="s">
        <v>31</v>
      </c>
      <c r="Z124" t="s">
        <v>31</v>
      </c>
      <c r="AA124" t="s">
        <v>31</v>
      </c>
      <c r="AB124" s="1"/>
    </row>
    <row r="125" spans="1:28" x14ac:dyDescent="0.2">
      <c r="A125" t="s">
        <v>284</v>
      </c>
      <c r="B125">
        <v>1</v>
      </c>
      <c r="C125" t="s">
        <v>59</v>
      </c>
      <c r="D125" t="s">
        <v>204</v>
      </c>
      <c r="G125" t="s">
        <v>285</v>
      </c>
      <c r="H125">
        <v>150</v>
      </c>
      <c r="I125">
        <f>IF(Table13[[#This Row],[Group]]="Hardware",Table13[[#This Row],[List Price]]*1.07,Table13[[#This Row],[List Price]])</f>
        <v>160.5</v>
      </c>
      <c r="J125" t="s">
        <v>29</v>
      </c>
      <c r="L125" t="s">
        <v>31</v>
      </c>
      <c r="M125" t="s">
        <v>31</v>
      </c>
      <c r="N125" t="s">
        <v>31</v>
      </c>
      <c r="O125">
        <v>1</v>
      </c>
      <c r="P125" t="s">
        <v>31</v>
      </c>
      <c r="Q125" t="s">
        <v>31</v>
      </c>
      <c r="R125" t="s">
        <v>31</v>
      </c>
      <c r="S125" t="s">
        <v>31</v>
      </c>
      <c r="T125" t="s">
        <v>31</v>
      </c>
      <c r="U125" t="s">
        <v>31</v>
      </c>
      <c r="V125">
        <v>1</v>
      </c>
      <c r="W125">
        <v>1</v>
      </c>
      <c r="X125" t="s">
        <v>31</v>
      </c>
      <c r="Y125" t="s">
        <v>31</v>
      </c>
      <c r="Z125" t="s">
        <v>31</v>
      </c>
      <c r="AA125" t="s">
        <v>31</v>
      </c>
      <c r="AB125" s="1"/>
    </row>
    <row r="126" spans="1:28" x14ac:dyDescent="0.2">
      <c r="A126" t="s">
        <v>286</v>
      </c>
      <c r="B126">
        <v>1</v>
      </c>
      <c r="C126" t="s">
        <v>59</v>
      </c>
      <c r="D126" t="s">
        <v>204</v>
      </c>
      <c r="G126" t="s">
        <v>287</v>
      </c>
      <c r="H126">
        <v>747.69230769230762</v>
      </c>
      <c r="I126">
        <f>IF(Table13[[#This Row],[Group]]="Hardware",Table13[[#This Row],[List Price]]*1.07,Table13[[#This Row],[List Price]])</f>
        <v>800.03076923076924</v>
      </c>
      <c r="J126" t="s">
        <v>29</v>
      </c>
      <c r="L126" t="s">
        <v>31</v>
      </c>
      <c r="M126" t="s">
        <v>31</v>
      </c>
      <c r="N126" t="s">
        <v>31</v>
      </c>
      <c r="O126">
        <v>1</v>
      </c>
      <c r="P126" t="s">
        <v>31</v>
      </c>
      <c r="Q126" t="s">
        <v>31</v>
      </c>
      <c r="R126" t="s">
        <v>31</v>
      </c>
      <c r="S126" t="s">
        <v>31</v>
      </c>
      <c r="T126" t="s">
        <v>31</v>
      </c>
      <c r="U126" t="s">
        <v>31</v>
      </c>
      <c r="V126">
        <v>1</v>
      </c>
      <c r="W126" t="s">
        <v>31</v>
      </c>
      <c r="X126" t="s">
        <v>31</v>
      </c>
      <c r="Y126" t="s">
        <v>31</v>
      </c>
      <c r="Z126" t="s">
        <v>31</v>
      </c>
      <c r="AA126" t="s">
        <v>31</v>
      </c>
      <c r="AB126" s="1"/>
    </row>
    <row r="127" spans="1:28" x14ac:dyDescent="0.2">
      <c r="A127" t="s">
        <v>288</v>
      </c>
      <c r="B127">
        <v>1</v>
      </c>
      <c r="C127" t="s">
        <v>59</v>
      </c>
      <c r="D127" t="s">
        <v>204</v>
      </c>
      <c r="G127" t="s">
        <v>289</v>
      </c>
      <c r="H127">
        <v>183</v>
      </c>
      <c r="I127">
        <f>IF(Table13[[#This Row],[Group]]="Hardware",Table13[[#This Row],[List Price]]*1.07,Table13[[#This Row],[List Price]])</f>
        <v>195.81</v>
      </c>
      <c r="J127" t="s">
        <v>29</v>
      </c>
      <c r="L127" t="s">
        <v>31</v>
      </c>
      <c r="M127" t="s">
        <v>31</v>
      </c>
      <c r="N127" t="s">
        <v>31</v>
      </c>
      <c r="O127">
        <v>1</v>
      </c>
      <c r="P127" t="s">
        <v>31</v>
      </c>
      <c r="Q127" t="s">
        <v>31</v>
      </c>
      <c r="R127" t="s">
        <v>31</v>
      </c>
      <c r="S127" t="s">
        <v>31</v>
      </c>
      <c r="T127" t="s">
        <v>31</v>
      </c>
      <c r="U127" t="s">
        <v>31</v>
      </c>
      <c r="V127">
        <v>1</v>
      </c>
      <c r="W127">
        <v>1</v>
      </c>
      <c r="X127" t="s">
        <v>31</v>
      </c>
      <c r="Y127" t="s">
        <v>31</v>
      </c>
      <c r="Z127" t="s">
        <v>31</v>
      </c>
      <c r="AA127" t="s">
        <v>31</v>
      </c>
      <c r="AB127" s="1"/>
    </row>
    <row r="128" spans="1:28" x14ac:dyDescent="0.2">
      <c r="A128" t="s">
        <v>290</v>
      </c>
      <c r="B128">
        <v>1</v>
      </c>
      <c r="C128" t="s">
        <v>59</v>
      </c>
      <c r="D128" t="s">
        <v>204</v>
      </c>
      <c r="G128" t="s">
        <v>291</v>
      </c>
      <c r="H128">
        <v>0</v>
      </c>
      <c r="I128">
        <f>IF(Table13[[#This Row],[Group]]="Hardware",Table13[[#This Row],[List Price]]*1.07,Table13[[#This Row],[List Price]])</f>
        <v>0</v>
      </c>
      <c r="J128" t="s">
        <v>34</v>
      </c>
      <c r="K128" t="s">
        <v>292</v>
      </c>
      <c r="L128" t="s">
        <v>31</v>
      </c>
      <c r="M128" t="s">
        <v>31</v>
      </c>
      <c r="N128" t="s">
        <v>31</v>
      </c>
      <c r="O128">
        <v>1</v>
      </c>
      <c r="P128" t="s">
        <v>31</v>
      </c>
      <c r="Q128" t="s">
        <v>31</v>
      </c>
      <c r="R128" t="s">
        <v>31</v>
      </c>
      <c r="S128" t="s">
        <v>31</v>
      </c>
      <c r="T128" t="s">
        <v>31</v>
      </c>
      <c r="U128" t="s">
        <v>31</v>
      </c>
      <c r="V128">
        <v>1</v>
      </c>
      <c r="W128" t="s">
        <v>31</v>
      </c>
      <c r="X128" t="s">
        <v>31</v>
      </c>
      <c r="Y128" t="s">
        <v>31</v>
      </c>
      <c r="Z128" t="s">
        <v>31</v>
      </c>
      <c r="AA128" t="s">
        <v>31</v>
      </c>
      <c r="AB128" s="1"/>
    </row>
    <row r="129" spans="1:28" x14ac:dyDescent="0.2">
      <c r="A129" t="s">
        <v>290</v>
      </c>
      <c r="B129">
        <v>1</v>
      </c>
      <c r="C129" t="s">
        <v>59</v>
      </c>
      <c r="D129" t="s">
        <v>204</v>
      </c>
      <c r="G129" t="s">
        <v>291</v>
      </c>
      <c r="H129">
        <v>282</v>
      </c>
      <c r="I129">
        <f>IF(Table13[[#This Row],[Group]]="Hardware",Table13[[#This Row],[List Price]]*1.07,Table13[[#This Row],[List Price]])</f>
        <v>301.74</v>
      </c>
      <c r="J129" t="s">
        <v>29</v>
      </c>
      <c r="K129" t="s">
        <v>293</v>
      </c>
      <c r="L129" t="s">
        <v>31</v>
      </c>
      <c r="M129" t="s">
        <v>31</v>
      </c>
      <c r="N129" t="s">
        <v>31</v>
      </c>
      <c r="O129">
        <v>1</v>
      </c>
      <c r="P129" t="s">
        <v>31</v>
      </c>
      <c r="Q129" t="s">
        <v>31</v>
      </c>
      <c r="R129" t="s">
        <v>31</v>
      </c>
      <c r="S129" t="s">
        <v>31</v>
      </c>
      <c r="T129" t="s">
        <v>31</v>
      </c>
      <c r="U129" t="s">
        <v>31</v>
      </c>
      <c r="V129">
        <v>1</v>
      </c>
      <c r="W129">
        <v>1</v>
      </c>
      <c r="X129" t="s">
        <v>31</v>
      </c>
      <c r="Y129" t="s">
        <v>31</v>
      </c>
      <c r="Z129" t="s">
        <v>31</v>
      </c>
      <c r="AA129" t="s">
        <v>31</v>
      </c>
      <c r="AB129" s="1"/>
    </row>
    <row r="130" spans="1:28" x14ac:dyDescent="0.2">
      <c r="A130" t="s">
        <v>294</v>
      </c>
      <c r="B130">
        <v>1</v>
      </c>
      <c r="C130" t="s">
        <v>59</v>
      </c>
      <c r="D130" t="s">
        <v>204</v>
      </c>
      <c r="G130" t="s">
        <v>295</v>
      </c>
      <c r="H130">
        <v>415</v>
      </c>
      <c r="I130">
        <f>IF(Table13[[#This Row],[Group]]="Hardware",Table13[[#This Row],[List Price]]*1.07,Table13[[#This Row],[List Price]])</f>
        <v>444.05</v>
      </c>
      <c r="J130" t="s">
        <v>29</v>
      </c>
      <c r="L130" t="s">
        <v>31</v>
      </c>
      <c r="M130" t="s">
        <v>31</v>
      </c>
      <c r="N130" t="s">
        <v>31</v>
      </c>
      <c r="O130">
        <v>1</v>
      </c>
      <c r="P130" t="s">
        <v>31</v>
      </c>
      <c r="Q130" t="s">
        <v>31</v>
      </c>
      <c r="R130" t="s">
        <v>31</v>
      </c>
      <c r="S130" t="s">
        <v>31</v>
      </c>
      <c r="T130" t="s">
        <v>31</v>
      </c>
      <c r="U130" t="s">
        <v>31</v>
      </c>
      <c r="V130">
        <v>1</v>
      </c>
      <c r="W130">
        <v>1</v>
      </c>
      <c r="X130" t="s">
        <v>31</v>
      </c>
      <c r="Y130" t="s">
        <v>31</v>
      </c>
      <c r="Z130" t="s">
        <v>31</v>
      </c>
      <c r="AA130" t="s">
        <v>31</v>
      </c>
      <c r="AB130" s="1"/>
    </row>
    <row r="131" spans="1:28" x14ac:dyDescent="0.2">
      <c r="A131" t="s">
        <v>296</v>
      </c>
      <c r="B131">
        <v>1</v>
      </c>
      <c r="C131" t="s">
        <v>59</v>
      </c>
      <c r="D131" t="s">
        <v>204</v>
      </c>
      <c r="G131" t="s">
        <v>297</v>
      </c>
      <c r="H131">
        <v>581.53846153846155</v>
      </c>
      <c r="I131">
        <f>IF(Table13[[#This Row],[Group]]="Hardware",Table13[[#This Row],[List Price]]*1.07,Table13[[#This Row],[List Price]])</f>
        <v>622.2461538461539</v>
      </c>
      <c r="J131" t="s">
        <v>29</v>
      </c>
      <c r="L131" t="s">
        <v>31</v>
      </c>
      <c r="M131" t="s">
        <v>31</v>
      </c>
      <c r="N131" t="s">
        <v>31</v>
      </c>
      <c r="O131">
        <v>1</v>
      </c>
      <c r="P131" t="s">
        <v>31</v>
      </c>
      <c r="Q131" t="s">
        <v>31</v>
      </c>
      <c r="R131" t="s">
        <v>31</v>
      </c>
      <c r="S131" t="s">
        <v>31</v>
      </c>
      <c r="T131" t="s">
        <v>31</v>
      </c>
      <c r="U131" t="s">
        <v>31</v>
      </c>
      <c r="V131">
        <v>1</v>
      </c>
      <c r="W131" t="s">
        <v>31</v>
      </c>
      <c r="X131" t="s">
        <v>31</v>
      </c>
      <c r="Y131" t="s">
        <v>31</v>
      </c>
      <c r="Z131" t="s">
        <v>31</v>
      </c>
      <c r="AA131" t="s">
        <v>31</v>
      </c>
      <c r="AB131" s="1"/>
    </row>
    <row r="132" spans="1:28" x14ac:dyDescent="0.2">
      <c r="A132" t="s">
        <v>298</v>
      </c>
      <c r="B132">
        <v>1</v>
      </c>
      <c r="C132" t="s">
        <v>59</v>
      </c>
      <c r="D132" t="s">
        <v>204</v>
      </c>
      <c r="G132" t="s">
        <v>299</v>
      </c>
      <c r="H132">
        <v>40</v>
      </c>
      <c r="I132">
        <f>IF(Table13[[#This Row],[Group]]="Hardware",Table13[[#This Row],[List Price]]*1.07,Table13[[#This Row],[List Price]])</f>
        <v>42.800000000000004</v>
      </c>
      <c r="J132" t="s">
        <v>29</v>
      </c>
      <c r="L132" t="s">
        <v>31</v>
      </c>
      <c r="M132" t="s">
        <v>31</v>
      </c>
      <c r="N132" t="s">
        <v>31</v>
      </c>
      <c r="O132">
        <v>1</v>
      </c>
      <c r="P132">
        <v>1</v>
      </c>
      <c r="Q132" t="s">
        <v>31</v>
      </c>
      <c r="R132" t="s">
        <v>31</v>
      </c>
      <c r="S132" t="s">
        <v>31</v>
      </c>
      <c r="T132" t="s">
        <v>31</v>
      </c>
      <c r="U132" t="s">
        <v>31</v>
      </c>
      <c r="V132">
        <v>1</v>
      </c>
      <c r="W132" t="s">
        <v>31</v>
      </c>
      <c r="X132" t="s">
        <v>31</v>
      </c>
      <c r="Y132" t="s">
        <v>31</v>
      </c>
      <c r="Z132" t="s">
        <v>31</v>
      </c>
      <c r="AA132" t="s">
        <v>31</v>
      </c>
      <c r="AB132" s="1"/>
    </row>
    <row r="133" spans="1:28" x14ac:dyDescent="0.2">
      <c r="A133" t="s">
        <v>300</v>
      </c>
      <c r="B133">
        <v>1</v>
      </c>
      <c r="C133" t="s">
        <v>59</v>
      </c>
      <c r="D133" t="s">
        <v>204</v>
      </c>
      <c r="G133" t="s">
        <v>301</v>
      </c>
      <c r="H133">
        <v>47</v>
      </c>
      <c r="I133">
        <f>IF(Table13[[#This Row],[Group]]="Hardware",Table13[[#This Row],[List Price]]*1.07,Table13[[#This Row],[List Price]])</f>
        <v>50.290000000000006</v>
      </c>
      <c r="J133" t="s">
        <v>29</v>
      </c>
      <c r="L133" t="s">
        <v>31</v>
      </c>
      <c r="M133" t="s">
        <v>31</v>
      </c>
      <c r="N133" t="s">
        <v>31</v>
      </c>
      <c r="O133">
        <v>1</v>
      </c>
      <c r="P133">
        <v>1</v>
      </c>
      <c r="Q133" t="s">
        <v>31</v>
      </c>
      <c r="R133" t="s">
        <v>31</v>
      </c>
      <c r="S133" t="s">
        <v>31</v>
      </c>
      <c r="T133" t="s">
        <v>31</v>
      </c>
      <c r="U133" t="s">
        <v>31</v>
      </c>
      <c r="V133">
        <v>1</v>
      </c>
      <c r="W133" t="s">
        <v>31</v>
      </c>
      <c r="X133" t="s">
        <v>31</v>
      </c>
      <c r="Y133" t="s">
        <v>31</v>
      </c>
      <c r="Z133" t="s">
        <v>31</v>
      </c>
      <c r="AA133" t="s">
        <v>31</v>
      </c>
      <c r="AB133" s="1"/>
    </row>
    <row r="134" spans="1:28" x14ac:dyDescent="0.2">
      <c r="A134" t="s">
        <v>302</v>
      </c>
      <c r="B134">
        <v>1</v>
      </c>
      <c r="C134" t="s">
        <v>59</v>
      </c>
      <c r="D134" t="s">
        <v>204</v>
      </c>
      <c r="G134" t="s">
        <v>303</v>
      </c>
      <c r="H134">
        <v>62</v>
      </c>
      <c r="I134">
        <f>IF(Table13[[#This Row],[Group]]="Hardware",Table13[[#This Row],[List Price]]*1.07,Table13[[#This Row],[List Price]])</f>
        <v>66.34</v>
      </c>
      <c r="J134" t="s">
        <v>29</v>
      </c>
      <c r="L134" t="s">
        <v>31</v>
      </c>
      <c r="M134" t="s">
        <v>31</v>
      </c>
      <c r="N134" t="s">
        <v>31</v>
      </c>
      <c r="O134">
        <v>1</v>
      </c>
      <c r="P134">
        <v>1</v>
      </c>
      <c r="Q134" t="s">
        <v>31</v>
      </c>
      <c r="R134" t="s">
        <v>31</v>
      </c>
      <c r="S134" t="s">
        <v>31</v>
      </c>
      <c r="T134" t="s">
        <v>31</v>
      </c>
      <c r="U134" t="s">
        <v>31</v>
      </c>
      <c r="V134">
        <v>1</v>
      </c>
      <c r="W134" t="s">
        <v>31</v>
      </c>
      <c r="X134" t="s">
        <v>31</v>
      </c>
      <c r="Y134" t="s">
        <v>31</v>
      </c>
      <c r="Z134" t="s">
        <v>31</v>
      </c>
      <c r="AA134" t="s">
        <v>31</v>
      </c>
      <c r="AB134" s="1"/>
    </row>
    <row r="135" spans="1:28" x14ac:dyDescent="0.2">
      <c r="A135" t="s">
        <v>304</v>
      </c>
      <c r="B135">
        <v>1</v>
      </c>
      <c r="C135" t="s">
        <v>59</v>
      </c>
      <c r="D135" t="s">
        <v>204</v>
      </c>
      <c r="G135" t="s">
        <v>305</v>
      </c>
      <c r="H135">
        <v>26</v>
      </c>
      <c r="I135">
        <f>IF(Table13[[#This Row],[Group]]="Hardware",Table13[[#This Row],[List Price]]*1.07,Table13[[#This Row],[List Price]])</f>
        <v>27.82</v>
      </c>
      <c r="J135" t="s">
        <v>29</v>
      </c>
      <c r="K135" t="s">
        <v>222</v>
      </c>
      <c r="L135" t="s">
        <v>31</v>
      </c>
      <c r="M135" t="s">
        <v>31</v>
      </c>
      <c r="N135" t="s">
        <v>31</v>
      </c>
      <c r="O135" t="s">
        <v>31</v>
      </c>
      <c r="P135" t="s">
        <v>31</v>
      </c>
      <c r="Q135" t="s">
        <v>31</v>
      </c>
      <c r="R135" t="s">
        <v>31</v>
      </c>
      <c r="S135">
        <v>1</v>
      </c>
      <c r="T135" t="s">
        <v>31</v>
      </c>
      <c r="U135" t="s">
        <v>31</v>
      </c>
      <c r="V135" t="s">
        <v>31</v>
      </c>
      <c r="W135" t="s">
        <v>31</v>
      </c>
      <c r="X135" t="s">
        <v>31</v>
      </c>
      <c r="Y135" t="s">
        <v>31</v>
      </c>
      <c r="Z135" t="s">
        <v>31</v>
      </c>
      <c r="AA135" t="s">
        <v>31</v>
      </c>
      <c r="AB135" s="1"/>
    </row>
    <row r="136" spans="1:28" x14ac:dyDescent="0.2">
      <c r="A136" t="s">
        <v>306</v>
      </c>
      <c r="B136">
        <v>1</v>
      </c>
      <c r="C136" t="s">
        <v>59</v>
      </c>
      <c r="D136" t="s">
        <v>204</v>
      </c>
      <c r="G136" t="s">
        <v>307</v>
      </c>
      <c r="H136">
        <v>35</v>
      </c>
      <c r="I136">
        <f>IF(Table13[[#This Row],[Group]]="Hardware",Table13[[#This Row],[List Price]]*1.07,Table13[[#This Row],[List Price]])</f>
        <v>37.450000000000003</v>
      </c>
      <c r="J136" t="s">
        <v>29</v>
      </c>
      <c r="L136" t="s">
        <v>31</v>
      </c>
      <c r="M136" t="s">
        <v>31</v>
      </c>
      <c r="N136" t="s">
        <v>31</v>
      </c>
      <c r="O136" t="s">
        <v>31</v>
      </c>
      <c r="P136" t="s">
        <v>31</v>
      </c>
      <c r="Q136" t="s">
        <v>31</v>
      </c>
      <c r="R136" t="s">
        <v>31</v>
      </c>
      <c r="S136">
        <v>1</v>
      </c>
      <c r="T136" t="s">
        <v>31</v>
      </c>
      <c r="U136" t="s">
        <v>31</v>
      </c>
      <c r="V136" t="s">
        <v>31</v>
      </c>
      <c r="W136" t="s">
        <v>31</v>
      </c>
      <c r="X136" t="s">
        <v>31</v>
      </c>
      <c r="Y136" t="s">
        <v>31</v>
      </c>
      <c r="Z136" t="s">
        <v>31</v>
      </c>
      <c r="AA136" t="s">
        <v>31</v>
      </c>
      <c r="AB136" s="1"/>
    </row>
    <row r="137" spans="1:28" x14ac:dyDescent="0.2">
      <c r="A137" t="s">
        <v>308</v>
      </c>
      <c r="B137">
        <v>1</v>
      </c>
      <c r="C137" t="s">
        <v>59</v>
      </c>
      <c r="D137" t="s">
        <v>204</v>
      </c>
      <c r="G137" t="s">
        <v>309</v>
      </c>
      <c r="H137">
        <v>52</v>
      </c>
      <c r="I137">
        <f>IF(Table13[[#This Row],[Group]]="Hardware",Table13[[#This Row],[List Price]]*1.07,Table13[[#This Row],[List Price]])</f>
        <v>55.64</v>
      </c>
      <c r="J137" t="s">
        <v>29</v>
      </c>
      <c r="L137" t="s">
        <v>31</v>
      </c>
      <c r="M137" t="s">
        <v>31</v>
      </c>
      <c r="N137" t="s">
        <v>31</v>
      </c>
      <c r="O137" t="s">
        <v>31</v>
      </c>
      <c r="P137" t="s">
        <v>31</v>
      </c>
      <c r="Q137" t="s">
        <v>31</v>
      </c>
      <c r="R137" t="s">
        <v>31</v>
      </c>
      <c r="S137">
        <v>1</v>
      </c>
      <c r="T137" t="s">
        <v>31</v>
      </c>
      <c r="U137" t="s">
        <v>31</v>
      </c>
      <c r="V137" t="s">
        <v>31</v>
      </c>
      <c r="W137" t="s">
        <v>31</v>
      </c>
      <c r="X137" t="s">
        <v>31</v>
      </c>
      <c r="Y137" t="s">
        <v>31</v>
      </c>
      <c r="Z137" t="s">
        <v>31</v>
      </c>
      <c r="AA137" t="s">
        <v>31</v>
      </c>
      <c r="AB137" s="1"/>
    </row>
    <row r="138" spans="1:28" x14ac:dyDescent="0.2">
      <c r="A138" t="s">
        <v>310</v>
      </c>
      <c r="B138">
        <v>1</v>
      </c>
      <c r="C138" t="s">
        <v>59</v>
      </c>
      <c r="D138" t="s">
        <v>311</v>
      </c>
      <c r="G138" t="s">
        <v>312</v>
      </c>
      <c r="H138">
        <v>0</v>
      </c>
      <c r="I138">
        <f>IF(Table13[[#This Row],[Group]]="Hardware",Table13[[#This Row],[List Price]]*1.07,Table13[[#This Row],[List Price]])</f>
        <v>0</v>
      </c>
      <c r="J138" t="s">
        <v>34</v>
      </c>
      <c r="L138">
        <v>1</v>
      </c>
      <c r="M138" t="s">
        <v>31</v>
      </c>
      <c r="N138" t="s">
        <v>31</v>
      </c>
      <c r="O138" t="s">
        <v>31</v>
      </c>
      <c r="P138" t="s">
        <v>31</v>
      </c>
      <c r="Q138" t="s">
        <v>31</v>
      </c>
      <c r="R138" t="s">
        <v>31</v>
      </c>
      <c r="S138" t="s">
        <v>31</v>
      </c>
      <c r="T138" t="s">
        <v>31</v>
      </c>
      <c r="U138" t="s">
        <v>31</v>
      </c>
      <c r="V138" t="s">
        <v>31</v>
      </c>
      <c r="W138" t="s">
        <v>31</v>
      </c>
      <c r="X138">
        <v>1</v>
      </c>
      <c r="Y138" t="s">
        <v>31</v>
      </c>
      <c r="Z138" t="s">
        <v>31</v>
      </c>
      <c r="AA138" t="s">
        <v>31</v>
      </c>
      <c r="AB138" s="1"/>
    </row>
    <row r="139" spans="1:28" x14ac:dyDescent="0.2">
      <c r="A139" t="s">
        <v>310</v>
      </c>
      <c r="B139">
        <v>1</v>
      </c>
      <c r="C139" t="s">
        <v>59</v>
      </c>
      <c r="D139" t="s">
        <v>311</v>
      </c>
      <c r="G139" t="s">
        <v>313</v>
      </c>
      <c r="H139">
        <v>50</v>
      </c>
      <c r="I139">
        <f>IF(Table13[[#This Row],[Group]]="Hardware",Table13[[#This Row],[List Price]]*1.07,Table13[[#This Row],[List Price]])</f>
        <v>53.5</v>
      </c>
      <c r="J139" t="s">
        <v>29</v>
      </c>
      <c r="L139">
        <v>1</v>
      </c>
      <c r="N139" t="s">
        <v>31</v>
      </c>
      <c r="O139" t="s">
        <v>31</v>
      </c>
      <c r="P139" t="s">
        <v>31</v>
      </c>
      <c r="Q139" t="s">
        <v>31</v>
      </c>
      <c r="R139">
        <v>1</v>
      </c>
      <c r="S139">
        <v>1</v>
      </c>
      <c r="T139" t="s">
        <v>31</v>
      </c>
      <c r="U139" t="s">
        <v>31</v>
      </c>
      <c r="V139" t="s">
        <v>31</v>
      </c>
      <c r="W139" t="s">
        <v>31</v>
      </c>
      <c r="X139">
        <v>1</v>
      </c>
      <c r="Y139" t="s">
        <v>31</v>
      </c>
      <c r="Z139" t="s">
        <v>31</v>
      </c>
      <c r="AA139" t="s">
        <v>31</v>
      </c>
      <c r="AB139" s="1"/>
    </row>
    <row r="140" spans="1:28" x14ac:dyDescent="0.2">
      <c r="A140" t="s">
        <v>314</v>
      </c>
      <c r="B140">
        <v>1</v>
      </c>
      <c r="C140" t="s">
        <v>59</v>
      </c>
      <c r="D140" t="s">
        <v>311</v>
      </c>
      <c r="G140" t="s">
        <v>315</v>
      </c>
      <c r="H140">
        <v>0</v>
      </c>
      <c r="I140">
        <f>IF(Table13[[#This Row],[Group]]="Hardware",Table13[[#This Row],[List Price]]*1.07,Table13[[#This Row],[List Price]])</f>
        <v>0</v>
      </c>
      <c r="J140" t="s">
        <v>34</v>
      </c>
      <c r="K140" t="s">
        <v>316</v>
      </c>
      <c r="L140" t="s">
        <v>31</v>
      </c>
      <c r="M140" t="s">
        <v>31</v>
      </c>
      <c r="N140" t="s">
        <v>31</v>
      </c>
      <c r="O140" t="s">
        <v>31</v>
      </c>
      <c r="P140" t="s">
        <v>31</v>
      </c>
      <c r="Q140" t="s">
        <v>31</v>
      </c>
      <c r="R140" t="s">
        <v>31</v>
      </c>
      <c r="S140" t="s">
        <v>31</v>
      </c>
      <c r="T140" t="s">
        <v>31</v>
      </c>
      <c r="U140" t="s">
        <v>31</v>
      </c>
      <c r="V140" t="s">
        <v>31</v>
      </c>
      <c r="W140" t="s">
        <v>31</v>
      </c>
      <c r="X140">
        <v>1</v>
      </c>
      <c r="Y140" t="s">
        <v>31</v>
      </c>
      <c r="Z140" t="s">
        <v>31</v>
      </c>
      <c r="AA140" t="s">
        <v>31</v>
      </c>
      <c r="AB140" s="1"/>
    </row>
    <row r="141" spans="1:28" x14ac:dyDescent="0.2">
      <c r="A141" t="s">
        <v>314</v>
      </c>
      <c r="B141">
        <v>1</v>
      </c>
      <c r="C141" t="s">
        <v>59</v>
      </c>
      <c r="D141" t="s">
        <v>311</v>
      </c>
      <c r="G141" t="s">
        <v>317</v>
      </c>
      <c r="H141">
        <v>55</v>
      </c>
      <c r="I141">
        <f>IF(Table13[[#This Row],[Group]]="Hardware",Table13[[#This Row],[List Price]]*1.07,Table13[[#This Row],[List Price]])</f>
        <v>58.85</v>
      </c>
      <c r="J141" t="s">
        <v>29</v>
      </c>
      <c r="L141">
        <v>1</v>
      </c>
      <c r="M141" t="s">
        <v>31</v>
      </c>
      <c r="N141" t="s">
        <v>31</v>
      </c>
      <c r="O141" t="s">
        <v>31</v>
      </c>
      <c r="P141" t="s">
        <v>31</v>
      </c>
      <c r="Q141" t="s">
        <v>31</v>
      </c>
      <c r="R141">
        <v>1</v>
      </c>
      <c r="S141">
        <v>1</v>
      </c>
      <c r="T141" t="s">
        <v>31</v>
      </c>
      <c r="U141" t="s">
        <v>31</v>
      </c>
      <c r="V141" t="s">
        <v>31</v>
      </c>
      <c r="W141" t="s">
        <v>31</v>
      </c>
      <c r="X141">
        <v>1</v>
      </c>
      <c r="Y141" t="s">
        <v>31</v>
      </c>
      <c r="Z141" t="s">
        <v>31</v>
      </c>
      <c r="AA141" t="s">
        <v>31</v>
      </c>
      <c r="AB141" s="1"/>
    </row>
    <row r="142" spans="1:28" x14ac:dyDescent="0.2">
      <c r="A142" t="s">
        <v>318</v>
      </c>
      <c r="B142">
        <v>1</v>
      </c>
      <c r="C142" t="s">
        <v>59</v>
      </c>
      <c r="D142" t="s">
        <v>311</v>
      </c>
      <c r="G142" t="s">
        <v>319</v>
      </c>
      <c r="H142">
        <v>69</v>
      </c>
      <c r="I142">
        <f>IF(Table13[[#This Row],[Group]]="Hardware",Table13[[#This Row],[List Price]]*1.07,Table13[[#This Row],[List Price]])</f>
        <v>73.83</v>
      </c>
      <c r="J142" t="s">
        <v>29</v>
      </c>
      <c r="K142" t="s">
        <v>320</v>
      </c>
      <c r="L142">
        <v>1</v>
      </c>
      <c r="M142">
        <v>1</v>
      </c>
      <c r="N142">
        <v>1</v>
      </c>
      <c r="O142" t="s">
        <v>31</v>
      </c>
      <c r="P142" t="s">
        <v>31</v>
      </c>
      <c r="Q142" t="s">
        <v>31</v>
      </c>
      <c r="R142">
        <v>1</v>
      </c>
      <c r="S142">
        <v>1</v>
      </c>
      <c r="T142" t="s">
        <v>31</v>
      </c>
      <c r="U142" t="s">
        <v>31</v>
      </c>
      <c r="V142" t="s">
        <v>31</v>
      </c>
      <c r="W142" t="s">
        <v>31</v>
      </c>
      <c r="X142">
        <v>1</v>
      </c>
      <c r="Y142" t="s">
        <v>31</v>
      </c>
      <c r="Z142" t="s">
        <v>31</v>
      </c>
      <c r="AA142" t="s">
        <v>31</v>
      </c>
      <c r="AB142" s="1"/>
    </row>
    <row r="143" spans="1:28" x14ac:dyDescent="0.2">
      <c r="A143" t="s">
        <v>321</v>
      </c>
      <c r="B143">
        <v>1</v>
      </c>
      <c r="C143" t="s">
        <v>59</v>
      </c>
      <c r="D143" t="s">
        <v>311</v>
      </c>
      <c r="G143" t="s">
        <v>322</v>
      </c>
      <c r="H143">
        <v>686</v>
      </c>
      <c r="I143">
        <f>IF(Table13[[#This Row],[Group]]="Hardware",Table13[[#This Row],[List Price]]*1.07,Table13[[#This Row],[List Price]])</f>
        <v>734.0200000000001</v>
      </c>
      <c r="J143" t="s">
        <v>34</v>
      </c>
      <c r="K143" t="s">
        <v>323</v>
      </c>
      <c r="L143" t="s">
        <v>31</v>
      </c>
      <c r="M143" t="s">
        <v>31</v>
      </c>
      <c r="N143" t="s">
        <v>31</v>
      </c>
      <c r="O143" t="s">
        <v>31</v>
      </c>
      <c r="P143" t="s">
        <v>31</v>
      </c>
      <c r="Q143" t="s">
        <v>31</v>
      </c>
      <c r="R143" t="s">
        <v>31</v>
      </c>
      <c r="S143" t="s">
        <v>31</v>
      </c>
      <c r="T143" t="s">
        <v>31</v>
      </c>
      <c r="U143" t="s">
        <v>31</v>
      </c>
      <c r="V143" t="s">
        <v>31</v>
      </c>
      <c r="W143">
        <v>1</v>
      </c>
      <c r="X143" t="s">
        <v>31</v>
      </c>
      <c r="Y143" t="s">
        <v>31</v>
      </c>
      <c r="Z143" t="s">
        <v>31</v>
      </c>
      <c r="AA143" t="s">
        <v>31</v>
      </c>
      <c r="AB143" s="1"/>
    </row>
    <row r="144" spans="1:28" x14ac:dyDescent="0.2">
      <c r="A144" t="s">
        <v>324</v>
      </c>
      <c r="B144">
        <v>1</v>
      </c>
      <c r="C144" t="s">
        <v>59</v>
      </c>
      <c r="D144" t="s">
        <v>311</v>
      </c>
      <c r="G144" t="s">
        <v>325</v>
      </c>
      <c r="H144">
        <v>0</v>
      </c>
      <c r="I144">
        <f>IF(Table13[[#This Row],[Group]]="Hardware",Table13[[#This Row],[List Price]]*1.07,Table13[[#This Row],[List Price]])</f>
        <v>0</v>
      </c>
      <c r="J144" t="s">
        <v>34</v>
      </c>
      <c r="K144" t="s">
        <v>326</v>
      </c>
      <c r="L144" t="s">
        <v>31</v>
      </c>
      <c r="M144">
        <v>1</v>
      </c>
      <c r="N144">
        <v>1</v>
      </c>
      <c r="O144" t="s">
        <v>31</v>
      </c>
      <c r="P144" t="s">
        <v>31</v>
      </c>
      <c r="Q144" t="s">
        <v>31</v>
      </c>
      <c r="R144" t="s">
        <v>31</v>
      </c>
      <c r="S144" t="s">
        <v>31</v>
      </c>
      <c r="T144" t="s">
        <v>31</v>
      </c>
      <c r="U144" t="s">
        <v>31</v>
      </c>
      <c r="V144" t="s">
        <v>31</v>
      </c>
      <c r="W144" t="s">
        <v>31</v>
      </c>
      <c r="X144" t="s">
        <v>31</v>
      </c>
      <c r="Y144" t="s">
        <v>31</v>
      </c>
      <c r="Z144" t="s">
        <v>31</v>
      </c>
      <c r="AA144" t="s">
        <v>31</v>
      </c>
      <c r="AB144" s="1"/>
    </row>
    <row r="145" spans="1:28" x14ac:dyDescent="0.2">
      <c r="A145" t="s">
        <v>324</v>
      </c>
      <c r="B145">
        <v>1</v>
      </c>
      <c r="C145" t="s">
        <v>59</v>
      </c>
      <c r="D145" t="s">
        <v>311</v>
      </c>
      <c r="G145" t="s">
        <v>325</v>
      </c>
      <c r="H145">
        <v>50</v>
      </c>
      <c r="I145">
        <f>IF(Table13[[#This Row],[Group]]="Hardware",Table13[[#This Row],[List Price]]*1.07,Table13[[#This Row],[List Price]])</f>
        <v>53.5</v>
      </c>
      <c r="J145" t="s">
        <v>29</v>
      </c>
      <c r="K145" t="s">
        <v>326</v>
      </c>
      <c r="L145" t="s">
        <v>31</v>
      </c>
      <c r="M145">
        <v>1</v>
      </c>
      <c r="N145">
        <v>1</v>
      </c>
      <c r="O145" t="s">
        <v>31</v>
      </c>
      <c r="P145" t="s">
        <v>31</v>
      </c>
      <c r="Q145" t="s">
        <v>31</v>
      </c>
      <c r="R145" t="s">
        <v>31</v>
      </c>
      <c r="S145" t="s">
        <v>31</v>
      </c>
      <c r="T145" t="s">
        <v>31</v>
      </c>
      <c r="U145" t="s">
        <v>31</v>
      </c>
      <c r="V145" t="s">
        <v>31</v>
      </c>
      <c r="W145" t="s">
        <v>31</v>
      </c>
      <c r="X145" t="s">
        <v>31</v>
      </c>
      <c r="Y145" t="s">
        <v>31</v>
      </c>
      <c r="Z145" t="s">
        <v>31</v>
      </c>
      <c r="AA145" t="s">
        <v>31</v>
      </c>
      <c r="AB145" s="1"/>
    </row>
    <row r="146" spans="1:28" x14ac:dyDescent="0.2">
      <c r="A146" t="s">
        <v>327</v>
      </c>
      <c r="B146">
        <v>1</v>
      </c>
      <c r="C146" t="s">
        <v>59</v>
      </c>
      <c r="D146" t="s">
        <v>311</v>
      </c>
      <c r="G146" t="s">
        <v>328</v>
      </c>
      <c r="H146">
        <v>0</v>
      </c>
      <c r="I146">
        <f>IF(Table13[[#This Row],[Group]]="Hardware",Table13[[#This Row],[List Price]]*1.07,Table13[[#This Row],[List Price]])</f>
        <v>0</v>
      </c>
      <c r="J146" t="s">
        <v>34</v>
      </c>
      <c r="K146" t="s">
        <v>329</v>
      </c>
      <c r="L146" t="s">
        <v>31</v>
      </c>
      <c r="M146">
        <v>1</v>
      </c>
      <c r="N146">
        <v>1</v>
      </c>
      <c r="O146" t="s">
        <v>31</v>
      </c>
      <c r="P146" t="s">
        <v>31</v>
      </c>
      <c r="Q146" t="s">
        <v>31</v>
      </c>
      <c r="R146" t="s">
        <v>31</v>
      </c>
      <c r="S146" t="s">
        <v>31</v>
      </c>
      <c r="T146" t="s">
        <v>31</v>
      </c>
      <c r="U146" t="s">
        <v>31</v>
      </c>
      <c r="V146" t="s">
        <v>31</v>
      </c>
      <c r="W146" t="s">
        <v>31</v>
      </c>
      <c r="X146" t="s">
        <v>31</v>
      </c>
      <c r="Y146" t="s">
        <v>31</v>
      </c>
      <c r="Z146" t="s">
        <v>31</v>
      </c>
      <c r="AA146" t="s">
        <v>31</v>
      </c>
      <c r="AB146" s="1"/>
    </row>
    <row r="147" spans="1:28" x14ac:dyDescent="0.2">
      <c r="A147" t="s">
        <v>327</v>
      </c>
      <c r="B147">
        <v>1</v>
      </c>
      <c r="C147" t="s">
        <v>59</v>
      </c>
      <c r="D147" t="s">
        <v>311</v>
      </c>
      <c r="G147" t="s">
        <v>328</v>
      </c>
      <c r="H147">
        <v>55</v>
      </c>
      <c r="I147">
        <f>IF(Table13[[#This Row],[Group]]="Hardware",Table13[[#This Row],[List Price]]*1.07,Table13[[#This Row],[List Price]])</f>
        <v>58.85</v>
      </c>
      <c r="J147" t="s">
        <v>29</v>
      </c>
      <c r="K147" t="s">
        <v>329</v>
      </c>
      <c r="L147" t="s">
        <v>31</v>
      </c>
      <c r="M147">
        <v>1</v>
      </c>
      <c r="N147">
        <v>1</v>
      </c>
      <c r="O147" t="s">
        <v>31</v>
      </c>
      <c r="P147" t="s">
        <v>31</v>
      </c>
      <c r="Q147" t="s">
        <v>31</v>
      </c>
      <c r="R147" t="s">
        <v>31</v>
      </c>
      <c r="S147" t="s">
        <v>31</v>
      </c>
      <c r="T147" t="s">
        <v>31</v>
      </c>
      <c r="U147" t="s">
        <v>31</v>
      </c>
      <c r="V147" t="s">
        <v>31</v>
      </c>
      <c r="W147" t="s">
        <v>31</v>
      </c>
      <c r="X147" t="s">
        <v>31</v>
      </c>
      <c r="Y147" t="s">
        <v>31</v>
      </c>
      <c r="Z147" t="s">
        <v>31</v>
      </c>
      <c r="AA147" t="s">
        <v>31</v>
      </c>
      <c r="AB147" s="1"/>
    </row>
    <row r="148" spans="1:28" x14ac:dyDescent="0.2">
      <c r="A148" t="s">
        <v>318</v>
      </c>
      <c r="B148">
        <v>1</v>
      </c>
      <c r="C148" t="s">
        <v>59</v>
      </c>
      <c r="D148" t="s">
        <v>311</v>
      </c>
      <c r="G148" t="s">
        <v>330</v>
      </c>
      <c r="H148">
        <v>0</v>
      </c>
      <c r="I148">
        <f>IF(Table13[[#This Row],[Group]]="Hardware",Table13[[#This Row],[List Price]]*1.07,Table13[[#This Row],[List Price]])</f>
        <v>0</v>
      </c>
      <c r="J148" t="s">
        <v>34</v>
      </c>
      <c r="K148" t="s">
        <v>331</v>
      </c>
      <c r="L148" t="s">
        <v>31</v>
      </c>
      <c r="M148">
        <v>1</v>
      </c>
      <c r="N148" t="s">
        <v>31</v>
      </c>
      <c r="O148" t="s">
        <v>31</v>
      </c>
      <c r="P148" t="s">
        <v>31</v>
      </c>
      <c r="Q148" t="s">
        <v>31</v>
      </c>
      <c r="R148" t="s">
        <v>31</v>
      </c>
      <c r="S148" t="s">
        <v>31</v>
      </c>
      <c r="T148" t="s">
        <v>31</v>
      </c>
      <c r="U148" t="s">
        <v>31</v>
      </c>
      <c r="V148" t="s">
        <v>31</v>
      </c>
      <c r="W148" t="s">
        <v>31</v>
      </c>
      <c r="X148" t="s">
        <v>31</v>
      </c>
      <c r="Y148" t="s">
        <v>31</v>
      </c>
      <c r="Z148" t="s">
        <v>31</v>
      </c>
      <c r="AA148" t="s">
        <v>31</v>
      </c>
      <c r="AB148" s="1"/>
    </row>
    <row r="149" spans="1:28" x14ac:dyDescent="0.2">
      <c r="A149" t="s">
        <v>332</v>
      </c>
      <c r="B149">
        <v>1</v>
      </c>
      <c r="C149" t="s">
        <v>59</v>
      </c>
      <c r="D149" t="s">
        <v>311</v>
      </c>
      <c r="G149" t="s">
        <v>333</v>
      </c>
      <c r="H149">
        <v>33.230769230769226</v>
      </c>
      <c r="I149">
        <f>IF(Table13[[#This Row],[Group]]="Hardware",Table13[[#This Row],[List Price]]*1.07,Table13[[#This Row],[List Price]])</f>
        <v>35.556923076923077</v>
      </c>
      <c r="J149" t="s">
        <v>29</v>
      </c>
      <c r="L149" t="s">
        <v>31</v>
      </c>
      <c r="M149" t="s">
        <v>31</v>
      </c>
      <c r="N149" t="s">
        <v>31</v>
      </c>
      <c r="O149">
        <v>1</v>
      </c>
      <c r="P149">
        <v>1</v>
      </c>
      <c r="Q149" t="s">
        <v>31</v>
      </c>
      <c r="R149" t="s">
        <v>31</v>
      </c>
      <c r="S149" t="s">
        <v>31</v>
      </c>
      <c r="T149" t="s">
        <v>31</v>
      </c>
      <c r="U149" t="s">
        <v>31</v>
      </c>
      <c r="V149">
        <v>1</v>
      </c>
      <c r="W149" t="s">
        <v>31</v>
      </c>
      <c r="X149" t="s">
        <v>31</v>
      </c>
      <c r="Y149" t="s">
        <v>31</v>
      </c>
      <c r="Z149" t="s">
        <v>31</v>
      </c>
      <c r="AA149" t="s">
        <v>31</v>
      </c>
      <c r="AB149" s="1"/>
    </row>
    <row r="150" spans="1:28" x14ac:dyDescent="0.2">
      <c r="A150" t="s">
        <v>334</v>
      </c>
      <c r="B150">
        <v>1</v>
      </c>
      <c r="C150" t="s">
        <v>59</v>
      </c>
      <c r="D150" t="s">
        <v>311</v>
      </c>
      <c r="G150" t="s">
        <v>335</v>
      </c>
      <c r="H150">
        <v>391</v>
      </c>
      <c r="I150">
        <f>IF(Table13[[#This Row],[Group]]="Hardware",Table13[[#This Row],[List Price]]*1.07,Table13[[#This Row],[List Price]])</f>
        <v>418.37</v>
      </c>
      <c r="J150" t="s">
        <v>34</v>
      </c>
      <c r="K150" t="s">
        <v>336</v>
      </c>
      <c r="L150" t="s">
        <v>31</v>
      </c>
      <c r="M150" t="s">
        <v>31</v>
      </c>
      <c r="N150" t="s">
        <v>31</v>
      </c>
      <c r="O150" t="s">
        <v>31</v>
      </c>
      <c r="P150" t="s">
        <v>31</v>
      </c>
      <c r="Q150" t="s">
        <v>31</v>
      </c>
      <c r="R150" t="s">
        <v>31</v>
      </c>
      <c r="S150" t="s">
        <v>31</v>
      </c>
      <c r="T150">
        <v>1</v>
      </c>
      <c r="U150" t="s">
        <v>31</v>
      </c>
      <c r="V150" t="s">
        <v>31</v>
      </c>
      <c r="W150" t="s">
        <v>31</v>
      </c>
      <c r="X150" t="s">
        <v>31</v>
      </c>
      <c r="Y150" t="s">
        <v>31</v>
      </c>
      <c r="Z150" t="s">
        <v>31</v>
      </c>
      <c r="AA150" t="s">
        <v>31</v>
      </c>
      <c r="AB150" s="1"/>
    </row>
    <row r="151" spans="1:28" x14ac:dyDescent="0.2">
      <c r="A151" t="s">
        <v>337</v>
      </c>
      <c r="B151">
        <v>1</v>
      </c>
      <c r="C151" t="s">
        <v>59</v>
      </c>
      <c r="D151" t="s">
        <v>311</v>
      </c>
      <c r="G151" t="s">
        <v>338</v>
      </c>
      <c r="H151">
        <v>75</v>
      </c>
      <c r="I151">
        <f>IF(Table13[[#This Row],[Group]]="Hardware",Table13[[#This Row],[List Price]]*1.07,Table13[[#This Row],[List Price]])</f>
        <v>80.25</v>
      </c>
      <c r="J151" t="s">
        <v>29</v>
      </c>
      <c r="L151" t="s">
        <v>31</v>
      </c>
      <c r="M151" t="s">
        <v>31</v>
      </c>
      <c r="N151" t="s">
        <v>31</v>
      </c>
      <c r="O151" t="s">
        <v>31</v>
      </c>
      <c r="P151" t="s">
        <v>31</v>
      </c>
      <c r="Q151">
        <v>1</v>
      </c>
      <c r="R151" t="s">
        <v>31</v>
      </c>
      <c r="S151" t="s">
        <v>31</v>
      </c>
      <c r="T151" t="s">
        <v>31</v>
      </c>
      <c r="U151" t="s">
        <v>31</v>
      </c>
      <c r="V151" t="s">
        <v>31</v>
      </c>
      <c r="W151" t="s">
        <v>31</v>
      </c>
      <c r="X151" t="s">
        <v>31</v>
      </c>
      <c r="Y151" t="s">
        <v>31</v>
      </c>
      <c r="Z151" t="s">
        <v>31</v>
      </c>
      <c r="AA151" t="s">
        <v>31</v>
      </c>
      <c r="AB151" s="1"/>
    </row>
    <row r="152" spans="1:28" x14ac:dyDescent="0.2">
      <c r="A152" t="s">
        <v>337</v>
      </c>
      <c r="B152">
        <v>0</v>
      </c>
      <c r="C152" t="s">
        <v>59</v>
      </c>
      <c r="D152" t="s">
        <v>311</v>
      </c>
      <c r="G152" t="s">
        <v>338</v>
      </c>
      <c r="H152">
        <v>75</v>
      </c>
      <c r="I152">
        <f>IF(Table13[[#This Row],[Group]]="Hardware",Table13[[#This Row],[List Price]]*1.07,Table13[[#This Row],[List Price]])</f>
        <v>80.25</v>
      </c>
      <c r="J152" t="s">
        <v>34</v>
      </c>
      <c r="L152" t="s">
        <v>31</v>
      </c>
      <c r="M152" t="s">
        <v>31</v>
      </c>
      <c r="N152" t="s">
        <v>31</v>
      </c>
      <c r="O152" t="s">
        <v>31</v>
      </c>
      <c r="P152" t="s">
        <v>31</v>
      </c>
      <c r="Q152" t="s">
        <v>31</v>
      </c>
      <c r="R152" t="s">
        <v>31</v>
      </c>
      <c r="S152" t="s">
        <v>31</v>
      </c>
      <c r="T152" t="s">
        <v>31</v>
      </c>
      <c r="U152">
        <v>1</v>
      </c>
      <c r="V152" t="s">
        <v>31</v>
      </c>
      <c r="W152" t="s">
        <v>31</v>
      </c>
      <c r="X152" t="s">
        <v>31</v>
      </c>
      <c r="Y152" t="s">
        <v>31</v>
      </c>
      <c r="Z152" t="s">
        <v>31</v>
      </c>
      <c r="AA152" t="s">
        <v>31</v>
      </c>
      <c r="AB152" s="1"/>
    </row>
    <row r="153" spans="1:28" x14ac:dyDescent="0.2">
      <c r="A153" t="s">
        <v>339</v>
      </c>
      <c r="B153">
        <v>1</v>
      </c>
      <c r="C153" t="s">
        <v>59</v>
      </c>
      <c r="D153" t="s">
        <v>311</v>
      </c>
      <c r="G153" t="s">
        <v>340</v>
      </c>
      <c r="H153">
        <v>89</v>
      </c>
      <c r="I153">
        <f>IF(Table13[[#This Row],[Group]]="Hardware",Table13[[#This Row],[List Price]]*1.07,Table13[[#This Row],[List Price]])</f>
        <v>95.23</v>
      </c>
      <c r="J153" t="s">
        <v>29</v>
      </c>
      <c r="L153" t="s">
        <v>31</v>
      </c>
      <c r="M153" t="s">
        <v>31</v>
      </c>
      <c r="N153" t="s">
        <v>31</v>
      </c>
      <c r="O153">
        <v>1</v>
      </c>
      <c r="P153">
        <v>1</v>
      </c>
      <c r="Q153" t="s">
        <v>31</v>
      </c>
      <c r="R153" t="s">
        <v>31</v>
      </c>
      <c r="S153" t="s">
        <v>31</v>
      </c>
      <c r="T153">
        <v>1</v>
      </c>
      <c r="U153" t="s">
        <v>31</v>
      </c>
      <c r="V153">
        <v>1</v>
      </c>
      <c r="W153" t="s">
        <v>31</v>
      </c>
      <c r="X153" t="s">
        <v>31</v>
      </c>
      <c r="Y153" t="s">
        <v>31</v>
      </c>
      <c r="Z153">
        <v>1</v>
      </c>
      <c r="AA153">
        <v>1</v>
      </c>
      <c r="AB153" s="1"/>
    </row>
    <row r="154" spans="1:28" x14ac:dyDescent="0.2">
      <c r="A154" t="s">
        <v>341</v>
      </c>
      <c r="B154">
        <v>1</v>
      </c>
      <c r="C154" t="s">
        <v>59</v>
      </c>
      <c r="D154" t="s">
        <v>311</v>
      </c>
      <c r="G154" t="s">
        <v>342</v>
      </c>
      <c r="H154">
        <v>102</v>
      </c>
      <c r="I154">
        <f>IF(Table13[[#This Row],[Group]]="Hardware",Table13[[#This Row],[List Price]]*1.07,Table13[[#This Row],[List Price]])</f>
        <v>109.14</v>
      </c>
      <c r="J154" t="s">
        <v>29</v>
      </c>
      <c r="L154" t="s">
        <v>31</v>
      </c>
      <c r="M154" t="s">
        <v>31</v>
      </c>
      <c r="N154" t="s">
        <v>31</v>
      </c>
      <c r="O154">
        <v>1</v>
      </c>
      <c r="P154">
        <v>1</v>
      </c>
      <c r="Q154" t="s">
        <v>31</v>
      </c>
      <c r="R154">
        <v>1</v>
      </c>
      <c r="S154">
        <v>1</v>
      </c>
      <c r="T154">
        <v>1</v>
      </c>
      <c r="U154" t="s">
        <v>31</v>
      </c>
      <c r="V154">
        <v>1</v>
      </c>
      <c r="W154" t="s">
        <v>31</v>
      </c>
      <c r="X154" t="s">
        <v>31</v>
      </c>
      <c r="Y154" t="s">
        <v>31</v>
      </c>
      <c r="Z154">
        <v>1</v>
      </c>
      <c r="AA154">
        <v>1</v>
      </c>
      <c r="AB154" s="1"/>
    </row>
    <row r="155" spans="1:28" x14ac:dyDescent="0.2">
      <c r="A155" t="s">
        <v>343</v>
      </c>
      <c r="B155">
        <v>1</v>
      </c>
      <c r="C155" t="s">
        <v>26</v>
      </c>
      <c r="D155" t="s">
        <v>344</v>
      </c>
      <c r="G155" t="s">
        <v>345</v>
      </c>
      <c r="H155">
        <v>152</v>
      </c>
      <c r="I155">
        <f>IF(Table13[[#This Row],[Group]]="Hardware",Table13[[#This Row],[List Price]]*1.07,Table13[[#This Row],[List Price]])</f>
        <v>152</v>
      </c>
      <c r="J155" t="s">
        <v>29</v>
      </c>
      <c r="L155" t="s">
        <v>31</v>
      </c>
      <c r="M155" t="s">
        <v>31</v>
      </c>
      <c r="N155" t="s">
        <v>31</v>
      </c>
      <c r="O155" t="s">
        <v>31</v>
      </c>
      <c r="P155" t="s">
        <v>31</v>
      </c>
      <c r="Q155" t="s">
        <v>31</v>
      </c>
      <c r="R155" t="s">
        <v>31</v>
      </c>
      <c r="S155" t="s">
        <v>31</v>
      </c>
      <c r="T155" t="s">
        <v>31</v>
      </c>
      <c r="U155" t="s">
        <v>31</v>
      </c>
      <c r="V155" t="s">
        <v>31</v>
      </c>
      <c r="W155" t="s">
        <v>31</v>
      </c>
      <c r="X155">
        <v>1</v>
      </c>
      <c r="Y155" t="s">
        <v>31</v>
      </c>
      <c r="Z155" t="s">
        <v>31</v>
      </c>
      <c r="AA155" t="s">
        <v>31</v>
      </c>
      <c r="AB155" s="1"/>
    </row>
    <row r="156" spans="1:28" x14ac:dyDescent="0.2">
      <c r="A156" t="s">
        <v>346</v>
      </c>
      <c r="B156">
        <v>1</v>
      </c>
      <c r="C156" t="s">
        <v>26</v>
      </c>
      <c r="D156" t="s">
        <v>344</v>
      </c>
      <c r="G156" t="s">
        <v>347</v>
      </c>
      <c r="H156">
        <v>290</v>
      </c>
      <c r="I156">
        <f>IF(Table13[[#This Row],[Group]]="Hardware",Table13[[#This Row],[List Price]]*1.07,Table13[[#This Row],[List Price]])</f>
        <v>290</v>
      </c>
      <c r="J156" t="s">
        <v>29</v>
      </c>
      <c r="L156" t="s">
        <v>31</v>
      </c>
      <c r="M156" t="s">
        <v>31</v>
      </c>
      <c r="N156" t="s">
        <v>31</v>
      </c>
      <c r="O156" t="s">
        <v>31</v>
      </c>
      <c r="P156" t="s">
        <v>31</v>
      </c>
      <c r="Q156" t="s">
        <v>31</v>
      </c>
      <c r="R156" t="s">
        <v>31</v>
      </c>
      <c r="S156" t="s">
        <v>31</v>
      </c>
      <c r="T156" t="s">
        <v>31</v>
      </c>
      <c r="U156" t="s">
        <v>31</v>
      </c>
      <c r="V156" t="s">
        <v>31</v>
      </c>
      <c r="W156" t="s">
        <v>31</v>
      </c>
      <c r="X156">
        <v>1</v>
      </c>
      <c r="Y156" t="s">
        <v>31</v>
      </c>
      <c r="Z156" t="s">
        <v>31</v>
      </c>
      <c r="AA156" t="s">
        <v>31</v>
      </c>
      <c r="AB156" s="1"/>
    </row>
    <row r="157" spans="1:28" x14ac:dyDescent="0.2">
      <c r="A157" t="s">
        <v>348</v>
      </c>
      <c r="B157">
        <v>1</v>
      </c>
      <c r="C157" t="s">
        <v>26</v>
      </c>
      <c r="D157" t="s">
        <v>344</v>
      </c>
      <c r="G157" t="s">
        <v>349</v>
      </c>
      <c r="H157">
        <v>302</v>
      </c>
      <c r="I157">
        <f>IF(Table13[[#This Row],[Group]]="Hardware",Table13[[#This Row],[List Price]]*1.07,Table13[[#This Row],[List Price]])</f>
        <v>302</v>
      </c>
      <c r="J157" t="s">
        <v>29</v>
      </c>
      <c r="L157" t="s">
        <v>31</v>
      </c>
      <c r="M157" t="s">
        <v>31</v>
      </c>
      <c r="N157" t="s">
        <v>31</v>
      </c>
      <c r="O157" t="s">
        <v>31</v>
      </c>
      <c r="P157" t="s">
        <v>31</v>
      </c>
      <c r="Q157">
        <v>1</v>
      </c>
      <c r="R157" t="s">
        <v>31</v>
      </c>
      <c r="S157" t="s">
        <v>31</v>
      </c>
      <c r="T157" t="s">
        <v>31</v>
      </c>
      <c r="U157" t="s">
        <v>31</v>
      </c>
      <c r="V157" t="s">
        <v>31</v>
      </c>
      <c r="W157" t="s">
        <v>31</v>
      </c>
      <c r="X157" t="s">
        <v>31</v>
      </c>
      <c r="Y157" t="s">
        <v>31</v>
      </c>
      <c r="Z157" t="s">
        <v>31</v>
      </c>
      <c r="AA157" t="s">
        <v>31</v>
      </c>
      <c r="AB157" s="1"/>
    </row>
    <row r="158" spans="1:28" x14ac:dyDescent="0.2">
      <c r="A158" t="s">
        <v>350</v>
      </c>
      <c r="B158">
        <v>1</v>
      </c>
      <c r="C158" t="s">
        <v>26</v>
      </c>
      <c r="D158" t="s">
        <v>344</v>
      </c>
      <c r="G158" t="s">
        <v>351</v>
      </c>
      <c r="H158">
        <v>470</v>
      </c>
      <c r="I158">
        <f>IF(Table13[[#This Row],[Group]]="Hardware",Table13[[#This Row],[List Price]]*1.07,Table13[[#This Row],[List Price]])</f>
        <v>470</v>
      </c>
      <c r="J158" t="s">
        <v>29</v>
      </c>
      <c r="L158" t="s">
        <v>31</v>
      </c>
      <c r="M158" t="s">
        <v>31</v>
      </c>
      <c r="N158" t="s">
        <v>31</v>
      </c>
      <c r="O158" t="s">
        <v>31</v>
      </c>
      <c r="P158" t="s">
        <v>31</v>
      </c>
      <c r="Q158" t="s">
        <v>31</v>
      </c>
      <c r="R158" t="s">
        <v>31</v>
      </c>
      <c r="S158" t="s">
        <v>31</v>
      </c>
      <c r="T158" t="s">
        <v>31</v>
      </c>
      <c r="U158" t="s">
        <v>31</v>
      </c>
      <c r="V158">
        <v>1</v>
      </c>
      <c r="W158" t="s">
        <v>31</v>
      </c>
      <c r="X158" t="s">
        <v>31</v>
      </c>
      <c r="Y158" t="s">
        <v>31</v>
      </c>
      <c r="Z158" t="s">
        <v>31</v>
      </c>
      <c r="AA158" t="s">
        <v>31</v>
      </c>
      <c r="AB158" s="1"/>
    </row>
    <row r="159" spans="1:28" x14ac:dyDescent="0.2">
      <c r="A159" t="s">
        <v>352</v>
      </c>
      <c r="B159">
        <v>1</v>
      </c>
      <c r="C159" t="s">
        <v>26</v>
      </c>
      <c r="D159" t="s">
        <v>344</v>
      </c>
      <c r="G159" t="s">
        <v>353</v>
      </c>
      <c r="H159">
        <v>510</v>
      </c>
      <c r="I159">
        <f>IF(Table13[[#This Row],[Group]]="Hardware",Table13[[#This Row],[List Price]]*1.07,Table13[[#This Row],[List Price]])</f>
        <v>510</v>
      </c>
      <c r="J159" t="s">
        <v>29</v>
      </c>
      <c r="L159" t="s">
        <v>31</v>
      </c>
      <c r="M159" t="s">
        <v>31</v>
      </c>
      <c r="N159" t="s">
        <v>31</v>
      </c>
      <c r="O159">
        <v>1</v>
      </c>
      <c r="P159" t="s">
        <v>31</v>
      </c>
      <c r="Q159" t="s">
        <v>31</v>
      </c>
      <c r="R159" t="s">
        <v>31</v>
      </c>
      <c r="S159" t="s">
        <v>31</v>
      </c>
      <c r="T159" t="s">
        <v>31</v>
      </c>
      <c r="U159" t="s">
        <v>31</v>
      </c>
      <c r="V159" t="s">
        <v>31</v>
      </c>
      <c r="W159" t="s">
        <v>31</v>
      </c>
      <c r="X159" t="s">
        <v>31</v>
      </c>
      <c r="Y159" t="s">
        <v>31</v>
      </c>
      <c r="Z159" t="s">
        <v>31</v>
      </c>
      <c r="AA159" t="s">
        <v>31</v>
      </c>
      <c r="AB159" s="1"/>
    </row>
    <row r="160" spans="1:28" x14ac:dyDescent="0.2">
      <c r="A160" t="s">
        <v>354</v>
      </c>
      <c r="B160">
        <v>1</v>
      </c>
      <c r="C160" t="s">
        <v>26</v>
      </c>
      <c r="D160" t="s">
        <v>344</v>
      </c>
      <c r="G160" t="s">
        <v>355</v>
      </c>
      <c r="H160">
        <v>510</v>
      </c>
      <c r="I160">
        <f>IF(Table13[[#This Row],[Group]]="Hardware",Table13[[#This Row],[List Price]]*1.07,Table13[[#This Row],[List Price]])</f>
        <v>510</v>
      </c>
      <c r="J160" t="s">
        <v>29</v>
      </c>
      <c r="L160" t="s">
        <v>31</v>
      </c>
      <c r="M160" t="s">
        <v>31</v>
      </c>
      <c r="N160" t="s">
        <v>31</v>
      </c>
      <c r="O160" t="s">
        <v>31</v>
      </c>
      <c r="P160">
        <v>1</v>
      </c>
      <c r="Q160" t="s">
        <v>31</v>
      </c>
      <c r="R160" t="s">
        <v>31</v>
      </c>
      <c r="S160" t="s">
        <v>31</v>
      </c>
      <c r="T160" t="s">
        <v>31</v>
      </c>
      <c r="U160" t="s">
        <v>31</v>
      </c>
      <c r="V160" t="s">
        <v>31</v>
      </c>
      <c r="W160" t="s">
        <v>31</v>
      </c>
      <c r="X160" t="s">
        <v>31</v>
      </c>
      <c r="Y160" t="s">
        <v>31</v>
      </c>
      <c r="Z160" t="s">
        <v>31</v>
      </c>
      <c r="AA160" t="s">
        <v>31</v>
      </c>
      <c r="AB160" s="1"/>
    </row>
    <row r="161" spans="1:28" x14ac:dyDescent="0.2">
      <c r="A161" t="s">
        <v>356</v>
      </c>
      <c r="B161">
        <v>1</v>
      </c>
      <c r="C161" t="s">
        <v>26</v>
      </c>
      <c r="D161" t="s">
        <v>344</v>
      </c>
      <c r="G161" t="s">
        <v>357</v>
      </c>
      <c r="H161">
        <v>105</v>
      </c>
      <c r="I161">
        <f>IF(Table13[[#This Row],[Group]]="Hardware",Table13[[#This Row],[List Price]]*1.07,Table13[[#This Row],[List Price]])</f>
        <v>105</v>
      </c>
      <c r="J161" t="s">
        <v>29</v>
      </c>
      <c r="L161" t="s">
        <v>31</v>
      </c>
      <c r="M161" t="s">
        <v>31</v>
      </c>
      <c r="N161" t="s">
        <v>31</v>
      </c>
      <c r="O161" t="s">
        <v>31</v>
      </c>
      <c r="P161" t="s">
        <v>31</v>
      </c>
      <c r="Q161" t="s">
        <v>31</v>
      </c>
      <c r="R161" t="s">
        <v>31</v>
      </c>
      <c r="S161" t="s">
        <v>31</v>
      </c>
      <c r="T161" t="s">
        <v>31</v>
      </c>
      <c r="U161" t="s">
        <v>31</v>
      </c>
      <c r="V161" t="s">
        <v>31</v>
      </c>
      <c r="W161">
        <v>1</v>
      </c>
      <c r="X161" t="s">
        <v>31</v>
      </c>
      <c r="Y161" t="s">
        <v>31</v>
      </c>
      <c r="Z161" t="s">
        <v>31</v>
      </c>
      <c r="AA161" t="s">
        <v>31</v>
      </c>
      <c r="AB161" s="1"/>
    </row>
    <row r="162" spans="1:28" x14ac:dyDescent="0.2">
      <c r="A162" t="s">
        <v>358</v>
      </c>
      <c r="B162">
        <v>1</v>
      </c>
      <c r="C162" t="s">
        <v>26</v>
      </c>
      <c r="D162" t="s">
        <v>344</v>
      </c>
      <c r="G162" t="s">
        <v>359</v>
      </c>
      <c r="H162">
        <v>158</v>
      </c>
      <c r="I162">
        <f>IF(Table13[[#This Row],[Group]]="Hardware",Table13[[#This Row],[List Price]]*1.07,Table13[[#This Row],[List Price]])</f>
        <v>158</v>
      </c>
      <c r="J162" t="s">
        <v>29</v>
      </c>
      <c r="L162">
        <v>1</v>
      </c>
      <c r="M162" t="s">
        <v>31</v>
      </c>
      <c r="N162" t="s">
        <v>31</v>
      </c>
      <c r="O162" t="s">
        <v>31</v>
      </c>
      <c r="P162" t="s">
        <v>31</v>
      </c>
      <c r="Q162" t="s">
        <v>31</v>
      </c>
      <c r="R162" t="s">
        <v>31</v>
      </c>
      <c r="S162" t="s">
        <v>31</v>
      </c>
      <c r="T162" t="s">
        <v>31</v>
      </c>
      <c r="U162" t="s">
        <v>31</v>
      </c>
      <c r="V162" t="s">
        <v>31</v>
      </c>
      <c r="W162" t="s">
        <v>31</v>
      </c>
      <c r="X162" t="s">
        <v>31</v>
      </c>
      <c r="Y162" t="s">
        <v>31</v>
      </c>
      <c r="Z162" t="s">
        <v>31</v>
      </c>
      <c r="AA162" t="s">
        <v>31</v>
      </c>
      <c r="AB162" s="1"/>
    </row>
    <row r="163" spans="1:28" x14ac:dyDescent="0.2">
      <c r="A163" t="s">
        <v>360</v>
      </c>
      <c r="B163">
        <v>1</v>
      </c>
      <c r="C163" t="s">
        <v>26</v>
      </c>
      <c r="D163" t="s">
        <v>344</v>
      </c>
      <c r="G163" t="s">
        <v>361</v>
      </c>
      <c r="H163">
        <v>153</v>
      </c>
      <c r="I163">
        <f>IF(Table13[[#This Row],[Group]]="Hardware",Table13[[#This Row],[List Price]]*1.07,Table13[[#This Row],[List Price]])</f>
        <v>153</v>
      </c>
      <c r="J163" t="s">
        <v>29</v>
      </c>
      <c r="L163" t="s">
        <v>31</v>
      </c>
      <c r="M163">
        <v>1</v>
      </c>
      <c r="N163" t="s">
        <v>31</v>
      </c>
      <c r="O163" t="s">
        <v>31</v>
      </c>
      <c r="P163" t="s">
        <v>31</v>
      </c>
      <c r="Q163" t="s">
        <v>31</v>
      </c>
      <c r="R163" t="s">
        <v>31</v>
      </c>
      <c r="S163" t="s">
        <v>31</v>
      </c>
      <c r="T163" t="s">
        <v>31</v>
      </c>
      <c r="U163" t="s">
        <v>31</v>
      </c>
      <c r="V163" t="s">
        <v>31</v>
      </c>
      <c r="W163" t="s">
        <v>31</v>
      </c>
      <c r="X163" t="s">
        <v>31</v>
      </c>
      <c r="Y163" t="s">
        <v>31</v>
      </c>
      <c r="Z163" t="s">
        <v>31</v>
      </c>
      <c r="AA163" t="s">
        <v>31</v>
      </c>
      <c r="AB163" s="1"/>
    </row>
    <row r="164" spans="1:28" x14ac:dyDescent="0.2">
      <c r="A164" t="s">
        <v>362</v>
      </c>
      <c r="B164">
        <v>1</v>
      </c>
      <c r="C164" t="s">
        <v>26</v>
      </c>
      <c r="D164" t="s">
        <v>344</v>
      </c>
      <c r="G164" t="s">
        <v>363</v>
      </c>
      <c r="H164">
        <v>166</v>
      </c>
      <c r="I164">
        <f>IF(Table13[[#This Row],[Group]]="Hardware",Table13[[#This Row],[List Price]]*1.07,Table13[[#This Row],[List Price]])</f>
        <v>166</v>
      </c>
      <c r="J164" t="s">
        <v>29</v>
      </c>
      <c r="L164" t="s">
        <v>31</v>
      </c>
      <c r="M164" t="s">
        <v>31</v>
      </c>
      <c r="N164">
        <v>1</v>
      </c>
      <c r="O164" t="s">
        <v>31</v>
      </c>
      <c r="P164" t="s">
        <v>31</v>
      </c>
      <c r="Q164" t="s">
        <v>31</v>
      </c>
      <c r="R164" t="s">
        <v>31</v>
      </c>
      <c r="S164" t="s">
        <v>31</v>
      </c>
      <c r="T164" t="s">
        <v>31</v>
      </c>
      <c r="U164" t="s">
        <v>31</v>
      </c>
      <c r="V164" t="s">
        <v>31</v>
      </c>
      <c r="W164" t="s">
        <v>31</v>
      </c>
      <c r="X164" t="s">
        <v>31</v>
      </c>
      <c r="Y164" t="s">
        <v>31</v>
      </c>
      <c r="Z164" t="s">
        <v>31</v>
      </c>
      <c r="AA164" t="s">
        <v>31</v>
      </c>
      <c r="AB164" s="1"/>
    </row>
    <row r="165" spans="1:28" x14ac:dyDescent="0.2">
      <c r="A165" t="s">
        <v>364</v>
      </c>
      <c r="B165">
        <v>1</v>
      </c>
      <c r="C165" t="s">
        <v>26</v>
      </c>
      <c r="D165" t="s">
        <v>344</v>
      </c>
      <c r="G165" t="s">
        <v>365</v>
      </c>
      <c r="H165">
        <v>298</v>
      </c>
      <c r="I165">
        <f>IF(Table13[[#This Row],[Group]]="Hardware",Table13[[#This Row],[List Price]]*1.07,Table13[[#This Row],[List Price]])</f>
        <v>298</v>
      </c>
      <c r="J165" t="s">
        <v>29</v>
      </c>
      <c r="L165" t="s">
        <v>31</v>
      </c>
      <c r="M165" t="s">
        <v>31</v>
      </c>
      <c r="N165" t="s">
        <v>31</v>
      </c>
      <c r="O165" t="s">
        <v>31</v>
      </c>
      <c r="P165" t="s">
        <v>31</v>
      </c>
      <c r="Q165" t="s">
        <v>31</v>
      </c>
      <c r="R165">
        <v>1</v>
      </c>
      <c r="S165" t="s">
        <v>31</v>
      </c>
      <c r="T165" t="s">
        <v>31</v>
      </c>
      <c r="U165" t="s">
        <v>31</v>
      </c>
      <c r="V165" t="s">
        <v>31</v>
      </c>
      <c r="W165" t="s">
        <v>31</v>
      </c>
      <c r="X165" t="s">
        <v>31</v>
      </c>
      <c r="Y165" t="s">
        <v>31</v>
      </c>
      <c r="Z165" t="s">
        <v>31</v>
      </c>
      <c r="AA165" t="s">
        <v>31</v>
      </c>
      <c r="AB165" s="1"/>
    </row>
    <row r="166" spans="1:28" x14ac:dyDescent="0.2">
      <c r="A166" t="s">
        <v>366</v>
      </c>
      <c r="B166">
        <v>1</v>
      </c>
      <c r="C166" t="s">
        <v>26</v>
      </c>
      <c r="D166" t="s">
        <v>344</v>
      </c>
      <c r="G166" t="s">
        <v>367</v>
      </c>
      <c r="H166">
        <v>343</v>
      </c>
      <c r="I166">
        <f>IF(Table13[[#This Row],[Group]]="Hardware",Table13[[#This Row],[List Price]]*1.07,Table13[[#This Row],[List Price]])</f>
        <v>343</v>
      </c>
      <c r="J166" t="s">
        <v>29</v>
      </c>
      <c r="L166" t="s">
        <v>31</v>
      </c>
      <c r="M166" t="s">
        <v>31</v>
      </c>
      <c r="N166" t="s">
        <v>31</v>
      </c>
      <c r="O166" t="s">
        <v>31</v>
      </c>
      <c r="P166" t="s">
        <v>31</v>
      </c>
      <c r="Q166" t="s">
        <v>31</v>
      </c>
      <c r="R166" t="s">
        <v>31</v>
      </c>
      <c r="S166">
        <v>1</v>
      </c>
      <c r="T166" t="s">
        <v>31</v>
      </c>
      <c r="U166" t="s">
        <v>31</v>
      </c>
      <c r="V166" t="s">
        <v>31</v>
      </c>
      <c r="W166" t="s">
        <v>31</v>
      </c>
      <c r="X166" t="s">
        <v>31</v>
      </c>
      <c r="Y166" t="s">
        <v>31</v>
      </c>
      <c r="Z166" t="s">
        <v>31</v>
      </c>
      <c r="AA166" t="s">
        <v>31</v>
      </c>
      <c r="AB166" s="1"/>
    </row>
    <row r="167" spans="1:28" x14ac:dyDescent="0.2">
      <c r="A167" t="s">
        <v>368</v>
      </c>
      <c r="B167">
        <v>1</v>
      </c>
      <c r="C167" t="s">
        <v>26</v>
      </c>
      <c r="D167" t="s">
        <v>344</v>
      </c>
      <c r="G167" t="s">
        <v>369</v>
      </c>
      <c r="H167">
        <v>37</v>
      </c>
      <c r="I167">
        <f>IF(Table13[[#This Row],[Group]]="Hardware",Table13[[#This Row],[List Price]]*1.07,Table13[[#This Row],[List Price]])</f>
        <v>37</v>
      </c>
      <c r="J167" t="s">
        <v>29</v>
      </c>
      <c r="L167" t="s">
        <v>31</v>
      </c>
      <c r="M167" t="s">
        <v>31</v>
      </c>
      <c r="N167" t="s">
        <v>31</v>
      </c>
      <c r="O167" t="s">
        <v>31</v>
      </c>
      <c r="P167" t="s">
        <v>31</v>
      </c>
      <c r="Q167" t="s">
        <v>31</v>
      </c>
      <c r="R167" t="s">
        <v>31</v>
      </c>
      <c r="S167" t="s">
        <v>31</v>
      </c>
      <c r="T167" t="s">
        <v>31</v>
      </c>
      <c r="U167" t="s">
        <v>31</v>
      </c>
      <c r="V167" t="s">
        <v>31</v>
      </c>
      <c r="W167" t="s">
        <v>31</v>
      </c>
      <c r="X167" t="s">
        <v>31</v>
      </c>
      <c r="Y167" t="s">
        <v>31</v>
      </c>
      <c r="Z167">
        <v>1</v>
      </c>
      <c r="AA167" t="s">
        <v>31</v>
      </c>
      <c r="AB167" s="1"/>
    </row>
    <row r="168" spans="1:28" x14ac:dyDescent="0.2">
      <c r="A168" t="s">
        <v>370</v>
      </c>
      <c r="B168">
        <v>1</v>
      </c>
      <c r="C168" t="s">
        <v>26</v>
      </c>
      <c r="D168" t="s">
        <v>344</v>
      </c>
      <c r="G168" t="s">
        <v>371</v>
      </c>
      <c r="H168">
        <v>37</v>
      </c>
      <c r="I168">
        <f>IF(Table13[[#This Row],[Group]]="Hardware",Table13[[#This Row],[List Price]]*1.07,Table13[[#This Row],[List Price]])</f>
        <v>37</v>
      </c>
      <c r="J168" t="s">
        <v>29</v>
      </c>
      <c r="L168" t="s">
        <v>31</v>
      </c>
      <c r="M168" t="s">
        <v>31</v>
      </c>
      <c r="N168" t="s">
        <v>31</v>
      </c>
      <c r="O168" t="s">
        <v>31</v>
      </c>
      <c r="P168" t="s">
        <v>31</v>
      </c>
      <c r="Q168" t="s">
        <v>31</v>
      </c>
      <c r="R168" t="s">
        <v>31</v>
      </c>
      <c r="S168" t="s">
        <v>31</v>
      </c>
      <c r="T168" t="s">
        <v>31</v>
      </c>
      <c r="U168" t="s">
        <v>31</v>
      </c>
      <c r="V168" t="s">
        <v>31</v>
      </c>
      <c r="W168" t="s">
        <v>31</v>
      </c>
      <c r="X168" t="s">
        <v>31</v>
      </c>
      <c r="Y168" t="s">
        <v>31</v>
      </c>
      <c r="Z168" t="s">
        <v>31</v>
      </c>
      <c r="AA168">
        <v>1</v>
      </c>
      <c r="AB168" s="1"/>
    </row>
    <row r="169" spans="1:28" x14ac:dyDescent="0.2">
      <c r="A169" t="s">
        <v>372</v>
      </c>
      <c r="B169">
        <v>1</v>
      </c>
      <c r="C169" t="s">
        <v>26</v>
      </c>
      <c r="D169" t="s">
        <v>344</v>
      </c>
      <c r="G169" t="s">
        <v>373</v>
      </c>
      <c r="H169">
        <v>42</v>
      </c>
      <c r="I169">
        <f>IF(Table13[[#This Row],[Group]]="Hardware",Table13[[#This Row],[List Price]]*1.07,Table13[[#This Row],[List Price]])</f>
        <v>42</v>
      </c>
      <c r="J169" t="s">
        <v>29</v>
      </c>
      <c r="L169" t="s">
        <v>31</v>
      </c>
      <c r="M169" t="s">
        <v>31</v>
      </c>
      <c r="N169" t="s">
        <v>31</v>
      </c>
      <c r="O169" t="s">
        <v>31</v>
      </c>
      <c r="P169" t="s">
        <v>31</v>
      </c>
      <c r="Q169" t="s">
        <v>31</v>
      </c>
      <c r="R169" t="s">
        <v>31</v>
      </c>
      <c r="S169" t="s">
        <v>31</v>
      </c>
      <c r="T169" t="s">
        <v>31</v>
      </c>
      <c r="U169" t="s">
        <v>31</v>
      </c>
      <c r="V169" t="s">
        <v>31</v>
      </c>
      <c r="W169" t="s">
        <v>31</v>
      </c>
      <c r="X169" t="s">
        <v>31</v>
      </c>
      <c r="Y169">
        <v>1</v>
      </c>
      <c r="Z169" t="s">
        <v>31</v>
      </c>
      <c r="AA169" t="s">
        <v>31</v>
      </c>
      <c r="AB169" s="1"/>
    </row>
    <row r="170" spans="1:28" x14ac:dyDescent="0.2">
      <c r="A170" t="s">
        <v>374</v>
      </c>
      <c r="B170">
        <v>1</v>
      </c>
      <c r="C170" t="s">
        <v>26</v>
      </c>
      <c r="D170" t="s">
        <v>344</v>
      </c>
      <c r="G170" t="s">
        <v>375</v>
      </c>
      <c r="H170">
        <v>199</v>
      </c>
      <c r="I170">
        <f>IF(Table13[[#This Row],[Group]]="Hardware",Table13[[#This Row],[List Price]]*1.07,Table13[[#This Row],[List Price]])</f>
        <v>199</v>
      </c>
      <c r="J170" t="s">
        <v>29</v>
      </c>
      <c r="L170" t="s">
        <v>31</v>
      </c>
      <c r="M170" t="s">
        <v>31</v>
      </c>
      <c r="N170" t="s">
        <v>31</v>
      </c>
      <c r="O170" t="s">
        <v>31</v>
      </c>
      <c r="P170" t="s">
        <v>31</v>
      </c>
      <c r="Q170" t="s">
        <v>31</v>
      </c>
      <c r="R170" t="s">
        <v>31</v>
      </c>
      <c r="S170" t="s">
        <v>31</v>
      </c>
      <c r="T170">
        <v>1</v>
      </c>
      <c r="U170" t="s">
        <v>31</v>
      </c>
      <c r="V170" t="s">
        <v>31</v>
      </c>
      <c r="W170" t="s">
        <v>31</v>
      </c>
      <c r="X170" t="s">
        <v>31</v>
      </c>
      <c r="Y170" t="s">
        <v>31</v>
      </c>
      <c r="Z170" t="s">
        <v>31</v>
      </c>
      <c r="AA170" t="s">
        <v>31</v>
      </c>
      <c r="AB170" s="1"/>
    </row>
    <row r="171" spans="1:28" x14ac:dyDescent="0.2">
      <c r="A171" t="s">
        <v>376</v>
      </c>
      <c r="B171">
        <v>0</v>
      </c>
      <c r="C171" t="s">
        <v>26</v>
      </c>
      <c r="D171" t="s">
        <v>344</v>
      </c>
      <c r="G171" t="s">
        <v>377</v>
      </c>
      <c r="I171">
        <f>IF(Table13[[#This Row],[Group]]="Hardware",Table13[[#This Row],[List Price]]*1.07,Table13[[#This Row],[List Price]])</f>
        <v>0</v>
      </c>
      <c r="J171" t="s">
        <v>29</v>
      </c>
      <c r="K171" t="s">
        <v>108</v>
      </c>
      <c r="L171" t="s">
        <v>31</v>
      </c>
      <c r="M171" t="s">
        <v>31</v>
      </c>
      <c r="N171" t="s">
        <v>31</v>
      </c>
      <c r="O171" t="s">
        <v>31</v>
      </c>
      <c r="P171" t="s">
        <v>31</v>
      </c>
      <c r="Q171" t="s">
        <v>31</v>
      </c>
      <c r="R171" t="s">
        <v>31</v>
      </c>
      <c r="S171" t="s">
        <v>31</v>
      </c>
      <c r="T171" t="s">
        <v>31</v>
      </c>
      <c r="U171">
        <v>1</v>
      </c>
      <c r="V171" t="s">
        <v>31</v>
      </c>
      <c r="W171" t="s">
        <v>31</v>
      </c>
      <c r="X171" t="s">
        <v>31</v>
      </c>
      <c r="Y171" t="s">
        <v>31</v>
      </c>
      <c r="Z171" t="s">
        <v>31</v>
      </c>
      <c r="AA171" t="s">
        <v>31</v>
      </c>
      <c r="AB171" s="1"/>
    </row>
    <row r="172" spans="1:28" x14ac:dyDescent="0.2">
      <c r="A172" t="s">
        <v>378</v>
      </c>
      <c r="B172">
        <v>1</v>
      </c>
      <c r="C172" t="s">
        <v>26</v>
      </c>
      <c r="D172" t="s">
        <v>344</v>
      </c>
      <c r="G172" t="s">
        <v>379</v>
      </c>
      <c r="H172">
        <v>574</v>
      </c>
      <c r="I172">
        <f>IF(Table13[[#This Row],[Group]]="Hardware",Table13[[#This Row],[List Price]]*1.07,Table13[[#This Row],[List Price]])</f>
        <v>574</v>
      </c>
      <c r="J172" t="s">
        <v>29</v>
      </c>
      <c r="L172" t="s">
        <v>31</v>
      </c>
      <c r="M172" t="s">
        <v>31</v>
      </c>
      <c r="N172" t="s">
        <v>31</v>
      </c>
      <c r="O172" t="s">
        <v>31</v>
      </c>
      <c r="P172" t="s">
        <v>31</v>
      </c>
      <c r="Q172">
        <v>1</v>
      </c>
      <c r="R172" t="s">
        <v>31</v>
      </c>
      <c r="S172" t="s">
        <v>31</v>
      </c>
      <c r="T172" t="s">
        <v>31</v>
      </c>
      <c r="U172" t="s">
        <v>31</v>
      </c>
      <c r="V172" t="s">
        <v>31</v>
      </c>
      <c r="W172" t="s">
        <v>31</v>
      </c>
      <c r="X172" t="s">
        <v>31</v>
      </c>
      <c r="Y172" t="s">
        <v>31</v>
      </c>
      <c r="Z172" t="s">
        <v>31</v>
      </c>
      <c r="AA172" t="s">
        <v>31</v>
      </c>
      <c r="AB172" s="1"/>
    </row>
    <row r="173" spans="1:28" x14ac:dyDescent="0.2">
      <c r="A173" t="s">
        <v>380</v>
      </c>
      <c r="B173">
        <v>1</v>
      </c>
      <c r="C173" t="s">
        <v>26</v>
      </c>
      <c r="D173" t="s">
        <v>344</v>
      </c>
      <c r="G173" t="s">
        <v>381</v>
      </c>
      <c r="H173">
        <v>900</v>
      </c>
      <c r="I173">
        <f>IF(Table13[[#This Row],[Group]]="Hardware",Table13[[#This Row],[List Price]]*1.07,Table13[[#This Row],[List Price]])</f>
        <v>900</v>
      </c>
      <c r="J173" t="s">
        <v>29</v>
      </c>
      <c r="L173" t="s">
        <v>31</v>
      </c>
      <c r="M173" t="s">
        <v>31</v>
      </c>
      <c r="N173" t="s">
        <v>31</v>
      </c>
      <c r="O173" t="s">
        <v>31</v>
      </c>
      <c r="P173" t="s">
        <v>31</v>
      </c>
      <c r="Q173" t="s">
        <v>31</v>
      </c>
      <c r="R173" t="s">
        <v>31</v>
      </c>
      <c r="S173" t="s">
        <v>31</v>
      </c>
      <c r="T173" t="s">
        <v>31</v>
      </c>
      <c r="U173" t="s">
        <v>31</v>
      </c>
      <c r="V173">
        <v>1</v>
      </c>
      <c r="W173" t="s">
        <v>31</v>
      </c>
      <c r="X173" t="s">
        <v>31</v>
      </c>
      <c r="Y173" t="s">
        <v>31</v>
      </c>
      <c r="Z173" t="s">
        <v>31</v>
      </c>
      <c r="AA173" t="s">
        <v>31</v>
      </c>
      <c r="AB173" s="1"/>
    </row>
    <row r="174" spans="1:28" x14ac:dyDescent="0.2">
      <c r="A174" t="s">
        <v>382</v>
      </c>
      <c r="B174">
        <v>1</v>
      </c>
      <c r="C174" t="s">
        <v>26</v>
      </c>
      <c r="D174" t="s">
        <v>344</v>
      </c>
      <c r="G174" t="s">
        <v>383</v>
      </c>
      <c r="H174">
        <v>970</v>
      </c>
      <c r="I174">
        <f>IF(Table13[[#This Row],[Group]]="Hardware",Table13[[#This Row],[List Price]]*1.07,Table13[[#This Row],[List Price]])</f>
        <v>970</v>
      </c>
      <c r="J174" t="s">
        <v>29</v>
      </c>
      <c r="L174" t="s">
        <v>31</v>
      </c>
      <c r="M174" t="s">
        <v>31</v>
      </c>
      <c r="N174" t="s">
        <v>31</v>
      </c>
      <c r="O174">
        <v>1</v>
      </c>
      <c r="P174" t="s">
        <v>31</v>
      </c>
      <c r="Q174" t="s">
        <v>31</v>
      </c>
      <c r="R174" t="s">
        <v>31</v>
      </c>
      <c r="S174" t="s">
        <v>31</v>
      </c>
      <c r="T174" t="s">
        <v>31</v>
      </c>
      <c r="U174" t="s">
        <v>31</v>
      </c>
      <c r="V174" t="s">
        <v>31</v>
      </c>
      <c r="W174" t="s">
        <v>31</v>
      </c>
      <c r="X174" t="s">
        <v>31</v>
      </c>
      <c r="Y174" t="s">
        <v>31</v>
      </c>
      <c r="Z174" t="s">
        <v>31</v>
      </c>
      <c r="AA174" t="s">
        <v>31</v>
      </c>
      <c r="AB174" s="1"/>
    </row>
    <row r="175" spans="1:28" x14ac:dyDescent="0.2">
      <c r="A175" t="s">
        <v>384</v>
      </c>
      <c r="B175">
        <v>1</v>
      </c>
      <c r="C175" t="s">
        <v>26</v>
      </c>
      <c r="D175" t="s">
        <v>344</v>
      </c>
      <c r="G175" t="s">
        <v>385</v>
      </c>
      <c r="H175">
        <v>970</v>
      </c>
      <c r="I175">
        <f>IF(Table13[[#This Row],[Group]]="Hardware",Table13[[#This Row],[List Price]]*1.07,Table13[[#This Row],[List Price]])</f>
        <v>970</v>
      </c>
      <c r="J175" t="s">
        <v>29</v>
      </c>
      <c r="L175" t="s">
        <v>31</v>
      </c>
      <c r="M175" t="s">
        <v>31</v>
      </c>
      <c r="N175" t="s">
        <v>31</v>
      </c>
      <c r="O175" t="s">
        <v>31</v>
      </c>
      <c r="P175">
        <v>1</v>
      </c>
      <c r="Q175" t="s">
        <v>31</v>
      </c>
      <c r="R175" t="s">
        <v>31</v>
      </c>
      <c r="S175" t="s">
        <v>31</v>
      </c>
      <c r="T175" t="s">
        <v>31</v>
      </c>
      <c r="U175" t="s">
        <v>31</v>
      </c>
      <c r="V175" t="s">
        <v>31</v>
      </c>
      <c r="W175" t="s">
        <v>31</v>
      </c>
      <c r="X175" t="s">
        <v>31</v>
      </c>
      <c r="Y175" t="s">
        <v>31</v>
      </c>
      <c r="Z175" t="s">
        <v>31</v>
      </c>
      <c r="AA175" t="s">
        <v>31</v>
      </c>
      <c r="AB175" s="1"/>
    </row>
    <row r="176" spans="1:28" x14ac:dyDescent="0.2">
      <c r="A176" t="s">
        <v>386</v>
      </c>
      <c r="B176">
        <v>1</v>
      </c>
      <c r="C176" t="s">
        <v>26</v>
      </c>
      <c r="D176" t="s">
        <v>344</v>
      </c>
      <c r="G176" t="s">
        <v>387</v>
      </c>
      <c r="H176">
        <v>200</v>
      </c>
      <c r="I176">
        <f>IF(Table13[[#This Row],[Group]]="Hardware",Table13[[#This Row],[List Price]]*1.07,Table13[[#This Row],[List Price]])</f>
        <v>200</v>
      </c>
      <c r="J176" t="s">
        <v>29</v>
      </c>
      <c r="L176" t="s">
        <v>31</v>
      </c>
      <c r="M176" t="s">
        <v>31</v>
      </c>
      <c r="N176" t="s">
        <v>31</v>
      </c>
      <c r="O176" t="s">
        <v>31</v>
      </c>
      <c r="P176" t="s">
        <v>31</v>
      </c>
      <c r="Q176" t="s">
        <v>31</v>
      </c>
      <c r="R176" t="s">
        <v>31</v>
      </c>
      <c r="S176" t="s">
        <v>31</v>
      </c>
      <c r="T176" t="s">
        <v>31</v>
      </c>
      <c r="U176" t="s">
        <v>31</v>
      </c>
      <c r="V176" t="s">
        <v>31</v>
      </c>
      <c r="W176">
        <v>1</v>
      </c>
      <c r="X176" t="s">
        <v>31</v>
      </c>
      <c r="Y176" t="s">
        <v>31</v>
      </c>
      <c r="Z176" t="s">
        <v>31</v>
      </c>
      <c r="AA176" t="s">
        <v>31</v>
      </c>
      <c r="AB176" s="1"/>
    </row>
    <row r="177" spans="1:28" x14ac:dyDescent="0.2">
      <c r="A177" t="s">
        <v>388</v>
      </c>
      <c r="B177">
        <v>1</v>
      </c>
      <c r="C177" t="s">
        <v>26</v>
      </c>
      <c r="D177" t="s">
        <v>344</v>
      </c>
      <c r="G177" t="s">
        <v>389</v>
      </c>
      <c r="H177">
        <v>301</v>
      </c>
      <c r="I177">
        <f>IF(Table13[[#This Row],[Group]]="Hardware",Table13[[#This Row],[List Price]]*1.07,Table13[[#This Row],[List Price]])</f>
        <v>301</v>
      </c>
      <c r="J177" t="s">
        <v>29</v>
      </c>
      <c r="L177">
        <v>1</v>
      </c>
      <c r="M177" t="s">
        <v>31</v>
      </c>
      <c r="N177" t="s">
        <v>31</v>
      </c>
      <c r="O177" t="s">
        <v>31</v>
      </c>
      <c r="P177" t="s">
        <v>31</v>
      </c>
      <c r="Q177" t="s">
        <v>31</v>
      </c>
      <c r="R177" t="s">
        <v>31</v>
      </c>
      <c r="S177" t="s">
        <v>31</v>
      </c>
      <c r="T177" t="s">
        <v>31</v>
      </c>
      <c r="U177" t="s">
        <v>31</v>
      </c>
      <c r="V177" t="s">
        <v>31</v>
      </c>
      <c r="W177" t="s">
        <v>31</v>
      </c>
      <c r="X177" t="s">
        <v>31</v>
      </c>
      <c r="Y177" t="s">
        <v>31</v>
      </c>
      <c r="Z177" t="s">
        <v>31</v>
      </c>
      <c r="AA177" t="s">
        <v>31</v>
      </c>
      <c r="AB177" s="1"/>
    </row>
    <row r="178" spans="1:28" x14ac:dyDescent="0.2">
      <c r="A178" t="s">
        <v>390</v>
      </c>
      <c r="B178">
        <v>1</v>
      </c>
      <c r="C178" t="s">
        <v>26</v>
      </c>
      <c r="D178" t="s">
        <v>344</v>
      </c>
      <c r="G178" t="s">
        <v>391</v>
      </c>
      <c r="H178">
        <v>292</v>
      </c>
      <c r="I178">
        <f>IF(Table13[[#This Row],[Group]]="Hardware",Table13[[#This Row],[List Price]]*1.07,Table13[[#This Row],[List Price]])</f>
        <v>292</v>
      </c>
      <c r="J178" t="s">
        <v>29</v>
      </c>
      <c r="L178" t="s">
        <v>31</v>
      </c>
      <c r="M178">
        <v>1</v>
      </c>
      <c r="N178" t="s">
        <v>31</v>
      </c>
      <c r="O178" t="s">
        <v>31</v>
      </c>
      <c r="P178" t="s">
        <v>31</v>
      </c>
      <c r="Q178" t="s">
        <v>31</v>
      </c>
      <c r="R178" t="s">
        <v>31</v>
      </c>
      <c r="S178" t="s">
        <v>31</v>
      </c>
      <c r="T178" t="s">
        <v>31</v>
      </c>
      <c r="U178" t="s">
        <v>31</v>
      </c>
      <c r="V178" t="s">
        <v>31</v>
      </c>
      <c r="W178" t="s">
        <v>31</v>
      </c>
      <c r="X178" t="s">
        <v>31</v>
      </c>
      <c r="Y178" t="s">
        <v>31</v>
      </c>
      <c r="Z178" t="s">
        <v>31</v>
      </c>
      <c r="AA178" t="s">
        <v>31</v>
      </c>
      <c r="AB178" s="1"/>
    </row>
    <row r="179" spans="1:28" x14ac:dyDescent="0.2">
      <c r="A179" t="s">
        <v>392</v>
      </c>
      <c r="B179">
        <v>1</v>
      </c>
      <c r="C179" t="s">
        <v>26</v>
      </c>
      <c r="D179" t="s">
        <v>344</v>
      </c>
      <c r="G179" t="s">
        <v>393</v>
      </c>
      <c r="H179">
        <v>317</v>
      </c>
      <c r="I179">
        <f>IF(Table13[[#This Row],[Group]]="Hardware",Table13[[#This Row],[List Price]]*1.07,Table13[[#This Row],[List Price]])</f>
        <v>317</v>
      </c>
      <c r="J179" t="s">
        <v>29</v>
      </c>
      <c r="L179" t="s">
        <v>31</v>
      </c>
      <c r="M179" t="s">
        <v>31</v>
      </c>
      <c r="N179">
        <v>1</v>
      </c>
      <c r="O179" t="s">
        <v>31</v>
      </c>
      <c r="P179" t="s">
        <v>31</v>
      </c>
      <c r="Q179" t="s">
        <v>31</v>
      </c>
      <c r="R179" t="s">
        <v>31</v>
      </c>
      <c r="S179" t="s">
        <v>31</v>
      </c>
      <c r="T179" t="s">
        <v>31</v>
      </c>
      <c r="U179" t="s">
        <v>31</v>
      </c>
      <c r="V179" t="s">
        <v>31</v>
      </c>
      <c r="W179" t="s">
        <v>31</v>
      </c>
      <c r="X179" t="s">
        <v>31</v>
      </c>
      <c r="Y179" t="s">
        <v>31</v>
      </c>
      <c r="Z179" t="s">
        <v>31</v>
      </c>
      <c r="AA179" t="s">
        <v>31</v>
      </c>
      <c r="AB179" s="1"/>
    </row>
    <row r="180" spans="1:28" x14ac:dyDescent="0.2">
      <c r="A180" t="s">
        <v>394</v>
      </c>
      <c r="B180">
        <v>1</v>
      </c>
      <c r="C180" t="s">
        <v>26</v>
      </c>
      <c r="D180" t="s">
        <v>344</v>
      </c>
      <c r="G180" t="s">
        <v>395</v>
      </c>
      <c r="H180">
        <v>572</v>
      </c>
      <c r="I180">
        <f>IF(Table13[[#This Row],[Group]]="Hardware",Table13[[#This Row],[List Price]]*1.07,Table13[[#This Row],[List Price]])</f>
        <v>572</v>
      </c>
      <c r="J180" t="s">
        <v>29</v>
      </c>
      <c r="L180" t="s">
        <v>31</v>
      </c>
      <c r="M180" t="s">
        <v>31</v>
      </c>
      <c r="N180" t="s">
        <v>31</v>
      </c>
      <c r="O180" t="s">
        <v>31</v>
      </c>
      <c r="P180" t="s">
        <v>31</v>
      </c>
      <c r="Q180" t="s">
        <v>31</v>
      </c>
      <c r="R180">
        <v>1</v>
      </c>
      <c r="S180" t="s">
        <v>31</v>
      </c>
      <c r="T180" t="s">
        <v>31</v>
      </c>
      <c r="U180" t="s">
        <v>31</v>
      </c>
      <c r="V180" t="s">
        <v>31</v>
      </c>
      <c r="W180" t="s">
        <v>31</v>
      </c>
      <c r="X180" t="s">
        <v>31</v>
      </c>
      <c r="Y180" t="s">
        <v>31</v>
      </c>
      <c r="Z180" t="s">
        <v>31</v>
      </c>
      <c r="AA180" t="s">
        <v>31</v>
      </c>
      <c r="AB180" s="1"/>
    </row>
    <row r="181" spans="1:28" x14ac:dyDescent="0.2">
      <c r="A181" t="s">
        <v>396</v>
      </c>
      <c r="B181">
        <v>1</v>
      </c>
      <c r="C181" t="s">
        <v>26</v>
      </c>
      <c r="D181" t="s">
        <v>344</v>
      </c>
      <c r="G181" t="s">
        <v>397</v>
      </c>
      <c r="H181">
        <v>658</v>
      </c>
      <c r="I181">
        <f>IF(Table13[[#This Row],[Group]]="Hardware",Table13[[#This Row],[List Price]]*1.07,Table13[[#This Row],[List Price]])</f>
        <v>658</v>
      </c>
      <c r="J181" t="s">
        <v>29</v>
      </c>
      <c r="L181" t="s">
        <v>31</v>
      </c>
      <c r="M181" t="s">
        <v>31</v>
      </c>
      <c r="N181" t="s">
        <v>31</v>
      </c>
      <c r="O181" t="s">
        <v>31</v>
      </c>
      <c r="P181" t="s">
        <v>31</v>
      </c>
      <c r="Q181" t="s">
        <v>31</v>
      </c>
      <c r="R181" t="s">
        <v>31</v>
      </c>
      <c r="S181">
        <v>1</v>
      </c>
      <c r="T181" t="s">
        <v>31</v>
      </c>
      <c r="U181" t="s">
        <v>31</v>
      </c>
      <c r="V181" t="s">
        <v>31</v>
      </c>
      <c r="W181" t="s">
        <v>31</v>
      </c>
      <c r="X181" t="s">
        <v>31</v>
      </c>
      <c r="Y181" t="s">
        <v>31</v>
      </c>
      <c r="Z181" t="s">
        <v>31</v>
      </c>
      <c r="AA181" t="s">
        <v>31</v>
      </c>
      <c r="AB181" s="1"/>
    </row>
    <row r="182" spans="1:28" x14ac:dyDescent="0.2">
      <c r="A182" t="s">
        <v>398</v>
      </c>
      <c r="B182">
        <v>1</v>
      </c>
      <c r="C182" t="s">
        <v>26</v>
      </c>
      <c r="D182" t="s">
        <v>344</v>
      </c>
      <c r="G182" t="s">
        <v>399</v>
      </c>
      <c r="H182">
        <v>70</v>
      </c>
      <c r="I182">
        <f>IF(Table13[[#This Row],[Group]]="Hardware",Table13[[#This Row],[List Price]]*1.07,Table13[[#This Row],[List Price]])</f>
        <v>70</v>
      </c>
      <c r="J182" t="s">
        <v>29</v>
      </c>
      <c r="L182" t="s">
        <v>31</v>
      </c>
      <c r="M182" t="s">
        <v>31</v>
      </c>
      <c r="N182" t="s">
        <v>31</v>
      </c>
      <c r="O182" t="s">
        <v>31</v>
      </c>
      <c r="P182" t="s">
        <v>31</v>
      </c>
      <c r="Q182" t="s">
        <v>31</v>
      </c>
      <c r="R182" t="s">
        <v>31</v>
      </c>
      <c r="S182" t="s">
        <v>31</v>
      </c>
      <c r="T182" t="s">
        <v>31</v>
      </c>
      <c r="U182" t="s">
        <v>31</v>
      </c>
      <c r="V182" t="s">
        <v>31</v>
      </c>
      <c r="W182" t="s">
        <v>31</v>
      </c>
      <c r="X182" t="s">
        <v>31</v>
      </c>
      <c r="Y182" t="s">
        <v>31</v>
      </c>
      <c r="Z182">
        <v>1</v>
      </c>
      <c r="AA182" t="s">
        <v>31</v>
      </c>
      <c r="AB182" s="1"/>
    </row>
    <row r="183" spans="1:28" x14ac:dyDescent="0.2">
      <c r="A183" t="s">
        <v>400</v>
      </c>
      <c r="B183">
        <v>1</v>
      </c>
      <c r="C183" t="s">
        <v>26</v>
      </c>
      <c r="D183" t="s">
        <v>344</v>
      </c>
      <c r="G183" t="s">
        <v>401</v>
      </c>
      <c r="H183">
        <v>70</v>
      </c>
      <c r="I183">
        <f>IF(Table13[[#This Row],[Group]]="Hardware",Table13[[#This Row],[List Price]]*1.07,Table13[[#This Row],[List Price]])</f>
        <v>70</v>
      </c>
      <c r="J183" t="s">
        <v>29</v>
      </c>
      <c r="L183" t="s">
        <v>31</v>
      </c>
      <c r="M183" t="s">
        <v>31</v>
      </c>
      <c r="N183" t="s">
        <v>31</v>
      </c>
      <c r="O183" t="s">
        <v>31</v>
      </c>
      <c r="P183" t="s">
        <v>31</v>
      </c>
      <c r="Q183" t="s">
        <v>31</v>
      </c>
      <c r="R183" t="s">
        <v>31</v>
      </c>
      <c r="S183" t="s">
        <v>31</v>
      </c>
      <c r="T183" t="s">
        <v>31</v>
      </c>
      <c r="U183" t="s">
        <v>31</v>
      </c>
      <c r="V183" t="s">
        <v>31</v>
      </c>
      <c r="W183" t="s">
        <v>31</v>
      </c>
      <c r="X183" t="s">
        <v>31</v>
      </c>
      <c r="Y183" t="s">
        <v>31</v>
      </c>
      <c r="Z183" t="s">
        <v>31</v>
      </c>
      <c r="AA183">
        <v>1</v>
      </c>
      <c r="AB183" s="1"/>
    </row>
    <row r="184" spans="1:28" x14ac:dyDescent="0.2">
      <c r="A184" t="s">
        <v>402</v>
      </c>
      <c r="B184">
        <v>1</v>
      </c>
      <c r="C184" t="s">
        <v>26</v>
      </c>
      <c r="D184" t="s">
        <v>344</v>
      </c>
      <c r="G184" t="s">
        <v>403</v>
      </c>
      <c r="H184">
        <v>80</v>
      </c>
      <c r="I184">
        <f>IF(Table13[[#This Row],[Group]]="Hardware",Table13[[#This Row],[List Price]]*1.07,Table13[[#This Row],[List Price]])</f>
        <v>80</v>
      </c>
      <c r="J184" t="s">
        <v>29</v>
      </c>
      <c r="L184" t="s">
        <v>31</v>
      </c>
      <c r="M184" t="s">
        <v>31</v>
      </c>
      <c r="N184" t="s">
        <v>31</v>
      </c>
      <c r="O184" t="s">
        <v>31</v>
      </c>
      <c r="P184" t="s">
        <v>31</v>
      </c>
      <c r="Q184" t="s">
        <v>31</v>
      </c>
      <c r="R184" t="s">
        <v>31</v>
      </c>
      <c r="S184" t="s">
        <v>31</v>
      </c>
      <c r="T184" t="s">
        <v>31</v>
      </c>
      <c r="U184" t="s">
        <v>31</v>
      </c>
      <c r="V184" t="s">
        <v>31</v>
      </c>
      <c r="W184" t="s">
        <v>31</v>
      </c>
      <c r="X184" t="s">
        <v>31</v>
      </c>
      <c r="Y184">
        <v>1</v>
      </c>
      <c r="Z184" t="s">
        <v>31</v>
      </c>
      <c r="AA184" t="s">
        <v>31</v>
      </c>
      <c r="AB184" s="1"/>
    </row>
    <row r="185" spans="1:28" x14ac:dyDescent="0.2">
      <c r="A185" t="s">
        <v>404</v>
      </c>
      <c r="B185">
        <v>1</v>
      </c>
      <c r="C185" t="s">
        <v>26</v>
      </c>
      <c r="D185" t="s">
        <v>344</v>
      </c>
      <c r="G185" t="s">
        <v>405</v>
      </c>
      <c r="H185">
        <v>381</v>
      </c>
      <c r="I185">
        <f>IF(Table13[[#This Row],[Group]]="Hardware",Table13[[#This Row],[List Price]]*1.07,Table13[[#This Row],[List Price]])</f>
        <v>381</v>
      </c>
      <c r="J185" t="s">
        <v>29</v>
      </c>
      <c r="L185" t="s">
        <v>31</v>
      </c>
      <c r="M185" t="s">
        <v>31</v>
      </c>
      <c r="N185" t="s">
        <v>31</v>
      </c>
      <c r="O185" t="s">
        <v>31</v>
      </c>
      <c r="P185" t="s">
        <v>31</v>
      </c>
      <c r="Q185" t="s">
        <v>31</v>
      </c>
      <c r="R185" t="s">
        <v>31</v>
      </c>
      <c r="S185" t="s">
        <v>31</v>
      </c>
      <c r="T185">
        <v>1</v>
      </c>
      <c r="U185" t="s">
        <v>31</v>
      </c>
      <c r="V185" t="s">
        <v>31</v>
      </c>
      <c r="W185" t="s">
        <v>31</v>
      </c>
      <c r="X185" t="s">
        <v>31</v>
      </c>
      <c r="Y185" t="s">
        <v>31</v>
      </c>
      <c r="Z185" t="s">
        <v>31</v>
      </c>
      <c r="AA185" t="s">
        <v>31</v>
      </c>
      <c r="AB185" s="1"/>
    </row>
    <row r="186" spans="1:28" x14ac:dyDescent="0.2">
      <c r="A186" t="s">
        <v>406</v>
      </c>
      <c r="B186">
        <v>0</v>
      </c>
      <c r="C186" t="s">
        <v>26</v>
      </c>
      <c r="D186" t="s">
        <v>344</v>
      </c>
      <c r="G186" t="s">
        <v>407</v>
      </c>
      <c r="I186">
        <f>IF(Table13[[#This Row],[Group]]="Hardware",Table13[[#This Row],[List Price]]*1.07,Table13[[#This Row],[List Price]])</f>
        <v>0</v>
      </c>
      <c r="J186" t="s">
        <v>29</v>
      </c>
      <c r="L186" t="s">
        <v>31</v>
      </c>
      <c r="M186" t="s">
        <v>31</v>
      </c>
      <c r="N186" t="s">
        <v>31</v>
      </c>
      <c r="O186" t="s">
        <v>31</v>
      </c>
      <c r="P186" t="s">
        <v>31</v>
      </c>
      <c r="Q186" t="s">
        <v>31</v>
      </c>
      <c r="R186" t="s">
        <v>31</v>
      </c>
      <c r="S186" t="s">
        <v>31</v>
      </c>
      <c r="T186" t="s">
        <v>31</v>
      </c>
      <c r="U186">
        <v>1</v>
      </c>
      <c r="V186" t="s">
        <v>31</v>
      </c>
      <c r="W186" t="s">
        <v>31</v>
      </c>
      <c r="X186" t="s">
        <v>31</v>
      </c>
      <c r="Y186" t="s">
        <v>31</v>
      </c>
      <c r="Z186" t="s">
        <v>31</v>
      </c>
      <c r="AA186" t="s">
        <v>31</v>
      </c>
      <c r="AB186" s="1"/>
    </row>
    <row r="187" spans="1:28" x14ac:dyDescent="0.2">
      <c r="A187" t="s">
        <v>408</v>
      </c>
      <c r="B187">
        <v>1</v>
      </c>
      <c r="C187" t="s">
        <v>59</v>
      </c>
      <c r="D187" t="s">
        <v>409</v>
      </c>
      <c r="G187" t="s">
        <v>410</v>
      </c>
      <c r="H187">
        <v>0</v>
      </c>
      <c r="I187">
        <f>IF(Table13[[#This Row],[Group]]="Hardware",Table13[[#This Row],[List Price]]*1.07,Table13[[#This Row],[List Price]])</f>
        <v>0</v>
      </c>
      <c r="J187" t="s">
        <v>34</v>
      </c>
      <c r="K187" t="s">
        <v>411</v>
      </c>
      <c r="L187" t="s">
        <v>31</v>
      </c>
      <c r="M187" t="s">
        <v>31</v>
      </c>
      <c r="N187" t="s">
        <v>31</v>
      </c>
      <c r="O187" t="s">
        <v>31</v>
      </c>
      <c r="P187" t="s">
        <v>31</v>
      </c>
      <c r="Q187" t="s">
        <v>31</v>
      </c>
      <c r="R187" t="s">
        <v>31</v>
      </c>
      <c r="S187" t="s">
        <v>31</v>
      </c>
      <c r="T187" t="s">
        <v>31</v>
      </c>
      <c r="U187" t="s">
        <v>31</v>
      </c>
      <c r="V187">
        <v>1</v>
      </c>
      <c r="W187" t="s">
        <v>31</v>
      </c>
      <c r="X187" t="s">
        <v>31</v>
      </c>
      <c r="Y187" t="s">
        <v>31</v>
      </c>
      <c r="Z187" t="s">
        <v>31</v>
      </c>
      <c r="AA187" t="s">
        <v>31</v>
      </c>
      <c r="AB187" s="1"/>
    </row>
    <row r="188" spans="1:28" x14ac:dyDescent="0.2">
      <c r="A188" t="s">
        <v>412</v>
      </c>
      <c r="B188">
        <v>1</v>
      </c>
      <c r="C188" t="s">
        <v>59</v>
      </c>
      <c r="D188" t="s">
        <v>409</v>
      </c>
      <c r="G188" t="s">
        <v>413</v>
      </c>
      <c r="H188">
        <v>0</v>
      </c>
      <c r="I188">
        <f>IF(Table13[[#This Row],[Group]]="Hardware",Table13[[#This Row],[List Price]]*1.07,Table13[[#This Row],[List Price]])</f>
        <v>0</v>
      </c>
      <c r="J188" t="s">
        <v>34</v>
      </c>
      <c r="L188" t="s">
        <v>31</v>
      </c>
      <c r="M188" t="s">
        <v>31</v>
      </c>
      <c r="N188" t="s">
        <v>31</v>
      </c>
      <c r="O188" t="s">
        <v>31</v>
      </c>
      <c r="P188">
        <v>1</v>
      </c>
      <c r="Q188" t="s">
        <v>31</v>
      </c>
      <c r="R188" t="s">
        <v>31</v>
      </c>
      <c r="S188" t="s">
        <v>31</v>
      </c>
      <c r="T188" t="s">
        <v>31</v>
      </c>
      <c r="U188" t="s">
        <v>31</v>
      </c>
      <c r="V188" t="s">
        <v>31</v>
      </c>
      <c r="W188" t="s">
        <v>31</v>
      </c>
      <c r="X188" t="s">
        <v>31</v>
      </c>
      <c r="Y188" t="s">
        <v>31</v>
      </c>
      <c r="Z188" t="s">
        <v>31</v>
      </c>
      <c r="AA188" t="s">
        <v>31</v>
      </c>
      <c r="AB188" s="1"/>
    </row>
    <row r="189" spans="1:28" x14ac:dyDescent="0.2">
      <c r="A189" t="s">
        <v>414</v>
      </c>
      <c r="B189">
        <v>1</v>
      </c>
      <c r="C189" t="s">
        <v>59</v>
      </c>
      <c r="D189" t="s">
        <v>415</v>
      </c>
      <c r="G189" t="s">
        <v>416</v>
      </c>
      <c r="H189">
        <v>0</v>
      </c>
      <c r="I189">
        <f>IF(Table13[[#This Row],[Group]]="Hardware",Table13[[#This Row],[List Price]]*1.07,Table13[[#This Row],[List Price]])</f>
        <v>0</v>
      </c>
      <c r="J189" t="s">
        <v>34</v>
      </c>
      <c r="L189">
        <v>1</v>
      </c>
      <c r="M189">
        <v>1</v>
      </c>
      <c r="N189" t="s">
        <v>31</v>
      </c>
      <c r="O189" t="s">
        <v>31</v>
      </c>
      <c r="P189" t="s">
        <v>31</v>
      </c>
      <c r="Q189" t="s">
        <v>31</v>
      </c>
      <c r="R189" t="s">
        <v>31</v>
      </c>
      <c r="S189" t="s">
        <v>31</v>
      </c>
      <c r="T189" t="s">
        <v>31</v>
      </c>
      <c r="U189" t="s">
        <v>31</v>
      </c>
      <c r="V189" t="s">
        <v>31</v>
      </c>
      <c r="W189" t="s">
        <v>31</v>
      </c>
      <c r="X189">
        <v>1</v>
      </c>
      <c r="Y189" t="s">
        <v>31</v>
      </c>
      <c r="Z189" t="s">
        <v>31</v>
      </c>
      <c r="AA189" t="s">
        <v>31</v>
      </c>
      <c r="AB189" s="1"/>
    </row>
    <row r="190" spans="1:28" x14ac:dyDescent="0.2">
      <c r="A190" t="s">
        <v>414</v>
      </c>
      <c r="B190">
        <v>1</v>
      </c>
      <c r="C190" t="s">
        <v>59</v>
      </c>
      <c r="D190" t="s">
        <v>415</v>
      </c>
      <c r="G190" t="s">
        <v>416</v>
      </c>
      <c r="H190">
        <v>185</v>
      </c>
      <c r="I190">
        <f>IF(Table13[[#This Row],[Group]]="Hardware",Table13[[#This Row],[List Price]]*1.07,Table13[[#This Row],[List Price]])</f>
        <v>197.95000000000002</v>
      </c>
      <c r="J190" t="s">
        <v>29</v>
      </c>
      <c r="L190">
        <v>1</v>
      </c>
      <c r="M190">
        <v>1</v>
      </c>
      <c r="N190" t="s">
        <v>31</v>
      </c>
      <c r="O190" t="s">
        <v>31</v>
      </c>
      <c r="P190" t="s">
        <v>31</v>
      </c>
      <c r="Q190" t="s">
        <v>31</v>
      </c>
      <c r="R190" t="s">
        <v>31</v>
      </c>
      <c r="S190" t="s">
        <v>31</v>
      </c>
      <c r="T190" t="s">
        <v>31</v>
      </c>
      <c r="U190" t="s">
        <v>31</v>
      </c>
      <c r="V190" t="s">
        <v>31</v>
      </c>
      <c r="W190" t="s">
        <v>31</v>
      </c>
      <c r="X190">
        <v>1</v>
      </c>
      <c r="Y190" t="s">
        <v>31</v>
      </c>
      <c r="Z190" t="s">
        <v>31</v>
      </c>
      <c r="AA190" t="s">
        <v>31</v>
      </c>
      <c r="AB190" s="1"/>
    </row>
    <row r="191" spans="1:28" x14ac:dyDescent="0.2">
      <c r="A191" t="s">
        <v>417</v>
      </c>
      <c r="B191">
        <v>1</v>
      </c>
      <c r="C191" t="s">
        <v>59</v>
      </c>
      <c r="D191" t="s">
        <v>415</v>
      </c>
      <c r="G191" t="s">
        <v>418</v>
      </c>
      <c r="H191">
        <v>185</v>
      </c>
      <c r="I191">
        <f>IF(Table13[[#This Row],[Group]]="Hardware",Table13[[#This Row],[List Price]]*1.07,Table13[[#This Row],[List Price]])</f>
        <v>197.95000000000002</v>
      </c>
      <c r="J191" t="s">
        <v>29</v>
      </c>
      <c r="K191" t="s">
        <v>69</v>
      </c>
      <c r="L191" t="s">
        <v>31</v>
      </c>
      <c r="M191" t="s">
        <v>31</v>
      </c>
      <c r="N191" t="s">
        <v>31</v>
      </c>
      <c r="O191" t="s">
        <v>31</v>
      </c>
      <c r="P191" t="s">
        <v>31</v>
      </c>
      <c r="Q191" t="s">
        <v>31</v>
      </c>
      <c r="R191">
        <v>1</v>
      </c>
      <c r="S191">
        <v>1</v>
      </c>
      <c r="T191" t="s">
        <v>31</v>
      </c>
      <c r="U191" t="s">
        <v>31</v>
      </c>
      <c r="V191" t="s">
        <v>31</v>
      </c>
      <c r="W191" t="s">
        <v>31</v>
      </c>
      <c r="X191" t="s">
        <v>31</v>
      </c>
      <c r="Y191" t="s">
        <v>31</v>
      </c>
      <c r="Z191" t="s">
        <v>31</v>
      </c>
      <c r="AA191" t="s">
        <v>31</v>
      </c>
      <c r="AB191" s="1"/>
    </row>
    <row r="192" spans="1:28" x14ac:dyDescent="0.2">
      <c r="A192" t="s">
        <v>419</v>
      </c>
      <c r="B192">
        <v>1</v>
      </c>
      <c r="C192" t="s">
        <v>59</v>
      </c>
      <c r="D192" t="s">
        <v>415</v>
      </c>
      <c r="G192" t="s">
        <v>420</v>
      </c>
      <c r="H192">
        <v>0</v>
      </c>
      <c r="I192">
        <f>IF(Table13[[#This Row],[Group]]="Hardware",Table13[[#This Row],[List Price]]*1.07,Table13[[#This Row],[List Price]])</f>
        <v>0</v>
      </c>
      <c r="J192" t="s">
        <v>34</v>
      </c>
      <c r="L192" t="s">
        <v>31</v>
      </c>
      <c r="M192" t="s">
        <v>31</v>
      </c>
      <c r="N192">
        <v>1</v>
      </c>
      <c r="O192" t="s">
        <v>31</v>
      </c>
      <c r="P192" t="s">
        <v>31</v>
      </c>
      <c r="Q192" t="s">
        <v>31</v>
      </c>
      <c r="R192" t="s">
        <v>31</v>
      </c>
      <c r="S192" t="s">
        <v>31</v>
      </c>
      <c r="T192" t="s">
        <v>31</v>
      </c>
      <c r="U192" t="s">
        <v>31</v>
      </c>
      <c r="V192" t="s">
        <v>31</v>
      </c>
      <c r="W192" t="s">
        <v>31</v>
      </c>
      <c r="X192" t="s">
        <v>31</v>
      </c>
      <c r="Y192" t="s">
        <v>31</v>
      </c>
      <c r="Z192" t="s">
        <v>31</v>
      </c>
      <c r="AA192" t="s">
        <v>31</v>
      </c>
      <c r="AB192" s="1"/>
    </row>
    <row r="193" spans="1:28" x14ac:dyDescent="0.2">
      <c r="A193" t="s">
        <v>421</v>
      </c>
      <c r="B193">
        <v>1</v>
      </c>
      <c r="C193" t="s">
        <v>59</v>
      </c>
      <c r="D193" t="s">
        <v>415</v>
      </c>
      <c r="G193" t="s">
        <v>422</v>
      </c>
      <c r="H193">
        <v>135</v>
      </c>
      <c r="I193">
        <f>IF(Table13[[#This Row],[Group]]="Hardware",Table13[[#This Row],[List Price]]*1.07,Table13[[#This Row],[List Price]])</f>
        <v>144.45000000000002</v>
      </c>
      <c r="J193" t="s">
        <v>29</v>
      </c>
      <c r="L193" t="s">
        <v>31</v>
      </c>
      <c r="M193" t="s">
        <v>31</v>
      </c>
      <c r="N193" t="s">
        <v>31</v>
      </c>
      <c r="O193" t="s">
        <v>31</v>
      </c>
      <c r="P193" t="s">
        <v>31</v>
      </c>
      <c r="Q193" t="s">
        <v>31</v>
      </c>
      <c r="R193" t="s">
        <v>31</v>
      </c>
      <c r="S193" t="s">
        <v>31</v>
      </c>
      <c r="T193" t="s">
        <v>31</v>
      </c>
      <c r="U193" t="s">
        <v>31</v>
      </c>
      <c r="V193" t="s">
        <v>31</v>
      </c>
      <c r="W193">
        <v>1</v>
      </c>
      <c r="X193" t="s">
        <v>31</v>
      </c>
      <c r="Y193" t="s">
        <v>31</v>
      </c>
      <c r="Z193" t="s">
        <v>31</v>
      </c>
      <c r="AA193" t="s">
        <v>31</v>
      </c>
      <c r="AB193" s="1"/>
    </row>
    <row r="194" spans="1:28" x14ac:dyDescent="0.2">
      <c r="A194" t="s">
        <v>423</v>
      </c>
      <c r="B194">
        <v>1</v>
      </c>
      <c r="C194" t="s">
        <v>59</v>
      </c>
      <c r="D194" t="s">
        <v>415</v>
      </c>
      <c r="G194" t="s">
        <v>424</v>
      </c>
      <c r="H194">
        <v>95</v>
      </c>
      <c r="I194">
        <f>IF(Table13[[#This Row],[Group]]="Hardware",Table13[[#This Row],[List Price]]*1.07,Table13[[#This Row],[List Price]])</f>
        <v>101.65</v>
      </c>
      <c r="J194" t="s">
        <v>29</v>
      </c>
      <c r="K194" t="s">
        <v>293</v>
      </c>
      <c r="L194" t="s">
        <v>31</v>
      </c>
      <c r="M194" t="s">
        <v>31</v>
      </c>
      <c r="N194" t="s">
        <v>31</v>
      </c>
      <c r="O194" t="s">
        <v>31</v>
      </c>
      <c r="P194" t="s">
        <v>31</v>
      </c>
      <c r="Q194" t="s">
        <v>31</v>
      </c>
      <c r="R194" t="s">
        <v>31</v>
      </c>
      <c r="S194" t="s">
        <v>31</v>
      </c>
      <c r="T194">
        <v>1</v>
      </c>
      <c r="U194" t="s">
        <v>31</v>
      </c>
      <c r="V194" t="s">
        <v>31</v>
      </c>
      <c r="W194" t="s">
        <v>31</v>
      </c>
      <c r="X194" t="s">
        <v>31</v>
      </c>
      <c r="Y194" t="s">
        <v>31</v>
      </c>
      <c r="Z194" t="s">
        <v>31</v>
      </c>
      <c r="AA194" t="s">
        <v>31</v>
      </c>
      <c r="AB194" s="1"/>
    </row>
    <row r="195" spans="1:28" x14ac:dyDescent="0.2">
      <c r="A195" t="s">
        <v>425</v>
      </c>
      <c r="B195">
        <v>0</v>
      </c>
      <c r="C195" t="s">
        <v>59</v>
      </c>
      <c r="D195" t="s">
        <v>415</v>
      </c>
      <c r="G195" t="s">
        <v>426</v>
      </c>
      <c r="H195">
        <v>0</v>
      </c>
      <c r="I195">
        <f>IF(Table13[[#This Row],[Group]]="Hardware",Table13[[#This Row],[List Price]]*1.07,Table13[[#This Row],[List Price]])</f>
        <v>0</v>
      </c>
      <c r="J195" t="s">
        <v>34</v>
      </c>
      <c r="K195" t="s">
        <v>427</v>
      </c>
      <c r="L195" t="s">
        <v>31</v>
      </c>
      <c r="M195" t="s">
        <v>31</v>
      </c>
      <c r="N195" t="s">
        <v>31</v>
      </c>
      <c r="O195" t="s">
        <v>31</v>
      </c>
      <c r="P195" t="s">
        <v>31</v>
      </c>
      <c r="Q195" t="s">
        <v>31</v>
      </c>
      <c r="R195" t="s">
        <v>31</v>
      </c>
      <c r="S195" t="s">
        <v>31</v>
      </c>
      <c r="T195" t="s">
        <v>31</v>
      </c>
      <c r="U195">
        <v>1</v>
      </c>
      <c r="V195" t="s">
        <v>31</v>
      </c>
      <c r="W195" t="s">
        <v>31</v>
      </c>
      <c r="X195" t="s">
        <v>31</v>
      </c>
      <c r="Y195" t="s">
        <v>31</v>
      </c>
      <c r="Z195" t="s">
        <v>31</v>
      </c>
      <c r="AA195" t="s">
        <v>31</v>
      </c>
      <c r="AB195" s="1"/>
    </row>
    <row r="196" spans="1:28" x14ac:dyDescent="0.2">
      <c r="A196" t="s">
        <v>428</v>
      </c>
      <c r="B196">
        <v>0</v>
      </c>
      <c r="C196" t="s">
        <v>59</v>
      </c>
      <c r="D196" t="s">
        <v>415</v>
      </c>
      <c r="G196" t="s">
        <v>429</v>
      </c>
      <c r="I196">
        <f>IF(Table13[[#This Row],[Group]]="Hardware",Table13[[#This Row],[List Price]]*1.07,Table13[[#This Row],[List Price]])</f>
        <v>0</v>
      </c>
      <c r="J196" t="s">
        <v>29</v>
      </c>
      <c r="L196" t="s">
        <v>31</v>
      </c>
      <c r="M196" t="s">
        <v>31</v>
      </c>
      <c r="N196" t="s">
        <v>31</v>
      </c>
      <c r="O196" t="s">
        <v>31</v>
      </c>
      <c r="P196" t="s">
        <v>31</v>
      </c>
      <c r="Q196" t="s">
        <v>31</v>
      </c>
      <c r="R196" t="s">
        <v>31</v>
      </c>
      <c r="S196" t="s">
        <v>31</v>
      </c>
      <c r="T196" t="s">
        <v>31</v>
      </c>
      <c r="U196">
        <v>1</v>
      </c>
      <c r="V196" t="s">
        <v>31</v>
      </c>
      <c r="W196" t="s">
        <v>31</v>
      </c>
      <c r="X196" t="s">
        <v>31</v>
      </c>
      <c r="Y196" t="s">
        <v>31</v>
      </c>
      <c r="Z196" t="s">
        <v>31</v>
      </c>
      <c r="AA196" t="s">
        <v>31</v>
      </c>
      <c r="AB196" s="1"/>
    </row>
    <row r="197" spans="1:28" x14ac:dyDescent="0.2">
      <c r="A197" t="s">
        <v>430</v>
      </c>
      <c r="B197">
        <v>1</v>
      </c>
      <c r="C197" t="s">
        <v>59</v>
      </c>
      <c r="D197" t="s">
        <v>415</v>
      </c>
      <c r="G197" t="s">
        <v>431</v>
      </c>
      <c r="H197">
        <v>0</v>
      </c>
      <c r="I197">
        <f>IF(Table13[[#This Row],[Group]]="Hardware",Table13[[#This Row],[List Price]]*1.07,Table13[[#This Row],[List Price]])</f>
        <v>0</v>
      </c>
      <c r="J197" t="s">
        <v>34</v>
      </c>
      <c r="L197" t="s">
        <v>31</v>
      </c>
      <c r="M197" t="s">
        <v>31</v>
      </c>
      <c r="N197" t="s">
        <v>31</v>
      </c>
      <c r="O197">
        <v>1</v>
      </c>
      <c r="P197">
        <v>1</v>
      </c>
      <c r="Q197" t="s">
        <v>31</v>
      </c>
      <c r="R197" t="s">
        <v>31</v>
      </c>
      <c r="S197" t="s">
        <v>31</v>
      </c>
      <c r="T197" t="s">
        <v>31</v>
      </c>
      <c r="U197" t="s">
        <v>31</v>
      </c>
      <c r="V197">
        <v>1</v>
      </c>
      <c r="W197" t="s">
        <v>31</v>
      </c>
      <c r="X197" t="s">
        <v>31</v>
      </c>
      <c r="Y197" t="s">
        <v>31</v>
      </c>
      <c r="Z197" t="s">
        <v>31</v>
      </c>
      <c r="AA197" t="s">
        <v>31</v>
      </c>
      <c r="AB197" s="1"/>
    </row>
    <row r="198" spans="1:28" x14ac:dyDescent="0.2">
      <c r="A198" t="s">
        <v>432</v>
      </c>
      <c r="B198">
        <v>1</v>
      </c>
      <c r="C198" t="s">
        <v>59</v>
      </c>
      <c r="D198" t="s">
        <v>415</v>
      </c>
      <c r="G198" t="s">
        <v>433</v>
      </c>
      <c r="I198">
        <f>IF(Table13[[#This Row],[Group]]="Hardware",Table13[[#This Row],[List Price]]*1.07,Table13[[#This Row],[List Price]])</f>
        <v>0</v>
      </c>
      <c r="J198" t="s">
        <v>34</v>
      </c>
      <c r="L198" t="s">
        <v>31</v>
      </c>
      <c r="M198" t="s">
        <v>31</v>
      </c>
      <c r="N198" t="s">
        <v>31</v>
      </c>
      <c r="O198" t="s">
        <v>31</v>
      </c>
      <c r="P198" t="s">
        <v>31</v>
      </c>
      <c r="Q198" t="s">
        <v>31</v>
      </c>
      <c r="R198" t="s">
        <v>31</v>
      </c>
      <c r="S198" t="s">
        <v>31</v>
      </c>
      <c r="T198" t="s">
        <v>31</v>
      </c>
      <c r="U198" t="s">
        <v>31</v>
      </c>
      <c r="V198" t="s">
        <v>31</v>
      </c>
      <c r="W198" t="s">
        <v>31</v>
      </c>
      <c r="X198" t="s">
        <v>31</v>
      </c>
      <c r="Y198" t="s">
        <v>31</v>
      </c>
      <c r="Z198" t="s">
        <v>31</v>
      </c>
      <c r="AA198">
        <v>1</v>
      </c>
      <c r="AB198" s="1"/>
    </row>
    <row r="199" spans="1:28" x14ac:dyDescent="0.2">
      <c r="A199" t="s">
        <v>434</v>
      </c>
      <c r="B199">
        <v>1</v>
      </c>
      <c r="C199" t="s">
        <v>59</v>
      </c>
      <c r="D199" t="s">
        <v>415</v>
      </c>
      <c r="G199" t="s">
        <v>435</v>
      </c>
      <c r="H199">
        <v>0</v>
      </c>
      <c r="I199">
        <f>IF(Table13[[#This Row],[Group]]="Hardware",Table13[[#This Row],[List Price]]*1.07,Table13[[#This Row],[List Price]])</f>
        <v>0</v>
      </c>
      <c r="J199" t="s">
        <v>34</v>
      </c>
      <c r="L199" t="s">
        <v>31</v>
      </c>
      <c r="M199" t="s">
        <v>31</v>
      </c>
      <c r="N199" t="s">
        <v>31</v>
      </c>
      <c r="O199" t="s">
        <v>31</v>
      </c>
      <c r="P199" t="s">
        <v>31</v>
      </c>
      <c r="Q199" t="s">
        <v>31</v>
      </c>
      <c r="R199" t="s">
        <v>31</v>
      </c>
      <c r="S199" t="s">
        <v>31</v>
      </c>
      <c r="T199" t="s">
        <v>31</v>
      </c>
      <c r="U199" t="s">
        <v>31</v>
      </c>
      <c r="V199" t="s">
        <v>31</v>
      </c>
      <c r="W199" t="s">
        <v>31</v>
      </c>
      <c r="X199" t="s">
        <v>31</v>
      </c>
      <c r="Y199">
        <v>1</v>
      </c>
      <c r="Z199" t="s">
        <v>31</v>
      </c>
      <c r="AA199" t="s">
        <v>31</v>
      </c>
      <c r="AB199" s="1"/>
    </row>
    <row r="200" spans="1:28" x14ac:dyDescent="0.2">
      <c r="A200" t="s">
        <v>436</v>
      </c>
      <c r="B200">
        <v>1</v>
      </c>
      <c r="C200" t="s">
        <v>59</v>
      </c>
      <c r="D200" t="s">
        <v>437</v>
      </c>
      <c r="G200" t="s">
        <v>438</v>
      </c>
      <c r="I200">
        <f>IF(Table13[[#This Row],[Group]]="Hardware",Table13[[#This Row],[List Price]]*1.07,Table13[[#This Row],[List Price]])</f>
        <v>0</v>
      </c>
      <c r="J200" t="s">
        <v>34</v>
      </c>
      <c r="L200" t="s">
        <v>31</v>
      </c>
      <c r="M200" t="s">
        <v>31</v>
      </c>
      <c r="N200" t="s">
        <v>31</v>
      </c>
      <c r="O200" t="s">
        <v>31</v>
      </c>
      <c r="P200" t="s">
        <v>31</v>
      </c>
      <c r="Q200" t="s">
        <v>31</v>
      </c>
      <c r="R200">
        <v>1</v>
      </c>
      <c r="S200">
        <v>1</v>
      </c>
      <c r="T200" t="s">
        <v>31</v>
      </c>
      <c r="U200" t="s">
        <v>31</v>
      </c>
      <c r="V200" t="s">
        <v>31</v>
      </c>
      <c r="W200" t="s">
        <v>31</v>
      </c>
      <c r="X200" t="s">
        <v>31</v>
      </c>
      <c r="Y200" t="s">
        <v>31</v>
      </c>
      <c r="Z200" t="s">
        <v>31</v>
      </c>
      <c r="AA200" t="s">
        <v>31</v>
      </c>
      <c r="AB200" s="1"/>
    </row>
    <row r="201" spans="1:28" x14ac:dyDescent="0.2">
      <c r="A201" t="s">
        <v>436</v>
      </c>
      <c r="B201">
        <v>1</v>
      </c>
      <c r="C201" t="s">
        <v>59</v>
      </c>
      <c r="D201" t="s">
        <v>437</v>
      </c>
      <c r="G201" t="s">
        <v>438</v>
      </c>
      <c r="H201">
        <v>400</v>
      </c>
      <c r="I201">
        <f>IF(Table13[[#This Row],[Group]]="Hardware",Table13[[#This Row],[List Price]]*1.07,Table13[[#This Row],[List Price]])</f>
        <v>428</v>
      </c>
      <c r="J201" t="s">
        <v>29</v>
      </c>
      <c r="K201" t="s">
        <v>439</v>
      </c>
      <c r="L201" t="s">
        <v>31</v>
      </c>
      <c r="M201" t="s">
        <v>31</v>
      </c>
      <c r="N201" t="s">
        <v>31</v>
      </c>
      <c r="O201" t="s">
        <v>31</v>
      </c>
      <c r="P201" t="s">
        <v>31</v>
      </c>
      <c r="Q201" t="s">
        <v>31</v>
      </c>
      <c r="R201">
        <v>1</v>
      </c>
      <c r="S201">
        <v>1</v>
      </c>
      <c r="T201" t="s">
        <v>31</v>
      </c>
      <c r="U201" t="s">
        <v>31</v>
      </c>
      <c r="V201" t="s">
        <v>31</v>
      </c>
      <c r="W201" t="s">
        <v>31</v>
      </c>
      <c r="X201" t="s">
        <v>31</v>
      </c>
      <c r="Y201" t="s">
        <v>31</v>
      </c>
      <c r="Z201" t="s">
        <v>31</v>
      </c>
      <c r="AA201" t="s">
        <v>31</v>
      </c>
      <c r="AB201" s="1"/>
    </row>
    <row r="202" spans="1:28" x14ac:dyDescent="0.2">
      <c r="A202" t="s">
        <v>440</v>
      </c>
      <c r="B202">
        <v>1</v>
      </c>
      <c r="C202" t="s">
        <v>59</v>
      </c>
      <c r="D202" t="s">
        <v>437</v>
      </c>
      <c r="G202" t="s">
        <v>441</v>
      </c>
      <c r="H202">
        <v>0</v>
      </c>
      <c r="I202">
        <f>IF(Table13[[#This Row],[Group]]="Hardware",Table13[[#This Row],[List Price]]*1.07,Table13[[#This Row],[List Price]])</f>
        <v>0</v>
      </c>
      <c r="J202" t="s">
        <v>34</v>
      </c>
      <c r="L202" t="s">
        <v>31</v>
      </c>
      <c r="M202" t="s">
        <v>31</v>
      </c>
      <c r="N202" t="s">
        <v>31</v>
      </c>
      <c r="O202" t="s">
        <v>31</v>
      </c>
      <c r="P202" t="s">
        <v>31</v>
      </c>
      <c r="Q202" t="s">
        <v>31</v>
      </c>
      <c r="R202" t="s">
        <v>31</v>
      </c>
      <c r="S202" t="s">
        <v>31</v>
      </c>
      <c r="T202" t="s">
        <v>31</v>
      </c>
      <c r="U202" t="s">
        <v>31</v>
      </c>
      <c r="V202" t="s">
        <v>31</v>
      </c>
      <c r="W202" t="s">
        <v>31</v>
      </c>
      <c r="X202" t="s">
        <v>31</v>
      </c>
      <c r="Y202" t="s">
        <v>31</v>
      </c>
      <c r="Z202">
        <v>1</v>
      </c>
      <c r="AA202" t="s">
        <v>31</v>
      </c>
      <c r="AB202" s="1"/>
    </row>
    <row r="203" spans="1:28" x14ac:dyDescent="0.2">
      <c r="A203" t="s">
        <v>440</v>
      </c>
      <c r="B203">
        <v>1</v>
      </c>
      <c r="C203" t="s">
        <v>59</v>
      </c>
      <c r="D203" t="s">
        <v>437</v>
      </c>
      <c r="G203" t="s">
        <v>441</v>
      </c>
      <c r="H203">
        <v>150</v>
      </c>
      <c r="I203">
        <f>IF(Table13[[#This Row],[Group]]="Hardware",Table13[[#This Row],[List Price]]*1.07,Table13[[#This Row],[List Price]])</f>
        <v>160.5</v>
      </c>
      <c r="J203" t="s">
        <v>29</v>
      </c>
      <c r="K203" t="s">
        <v>293</v>
      </c>
      <c r="L203" t="s">
        <v>31</v>
      </c>
      <c r="M203" t="s">
        <v>31</v>
      </c>
      <c r="N203" t="s">
        <v>31</v>
      </c>
      <c r="O203" t="s">
        <v>31</v>
      </c>
      <c r="P203" t="s">
        <v>31</v>
      </c>
      <c r="Q203" t="s">
        <v>31</v>
      </c>
      <c r="R203" t="s">
        <v>31</v>
      </c>
      <c r="S203" t="s">
        <v>31</v>
      </c>
      <c r="T203" t="s">
        <v>31</v>
      </c>
      <c r="U203" t="s">
        <v>31</v>
      </c>
      <c r="V203" t="s">
        <v>31</v>
      </c>
      <c r="W203" t="s">
        <v>31</v>
      </c>
      <c r="X203" t="s">
        <v>31</v>
      </c>
      <c r="Y203" t="s">
        <v>31</v>
      </c>
      <c r="Z203">
        <v>1</v>
      </c>
      <c r="AA203" t="s">
        <v>31</v>
      </c>
      <c r="AB203" s="1"/>
    </row>
    <row r="204" spans="1:28" x14ac:dyDescent="0.2">
      <c r="A204" t="s">
        <v>442</v>
      </c>
      <c r="B204">
        <v>1</v>
      </c>
      <c r="C204" t="s">
        <v>59</v>
      </c>
      <c r="D204" t="s">
        <v>437</v>
      </c>
      <c r="G204" t="s">
        <v>443</v>
      </c>
      <c r="H204">
        <v>163</v>
      </c>
      <c r="I204">
        <f>IF(Table13[[#This Row],[Group]]="Hardware",Table13[[#This Row],[List Price]]*1.07,Table13[[#This Row],[List Price]])</f>
        <v>174.41</v>
      </c>
      <c r="J204" t="s">
        <v>34</v>
      </c>
      <c r="L204" t="s">
        <v>31</v>
      </c>
      <c r="M204" t="s">
        <v>31</v>
      </c>
      <c r="N204" t="s">
        <v>31</v>
      </c>
      <c r="O204" t="s">
        <v>31</v>
      </c>
      <c r="P204" t="s">
        <v>31</v>
      </c>
      <c r="Q204" t="s">
        <v>31</v>
      </c>
      <c r="R204" t="s">
        <v>31</v>
      </c>
      <c r="S204" t="s">
        <v>31</v>
      </c>
      <c r="T204" t="s">
        <v>31</v>
      </c>
      <c r="U204" t="s">
        <v>31</v>
      </c>
      <c r="V204" t="s">
        <v>31</v>
      </c>
      <c r="W204" t="s">
        <v>31</v>
      </c>
      <c r="X204" t="s">
        <v>31</v>
      </c>
      <c r="Y204" t="s">
        <v>31</v>
      </c>
      <c r="Z204">
        <v>1</v>
      </c>
      <c r="AA204" t="s">
        <v>31</v>
      </c>
      <c r="AB204" s="1"/>
    </row>
    <row r="205" spans="1:28" x14ac:dyDescent="0.2">
      <c r="A205" t="s">
        <v>444</v>
      </c>
      <c r="B205">
        <v>1</v>
      </c>
      <c r="C205" t="s">
        <v>59</v>
      </c>
      <c r="D205" t="s">
        <v>445</v>
      </c>
      <c r="G205" t="s">
        <v>446</v>
      </c>
      <c r="H205">
        <v>200</v>
      </c>
      <c r="I205">
        <f>IF(Table13[[#This Row],[Group]]="Hardware",Table13[[#This Row],[List Price]]*1.07,Table13[[#This Row],[List Price]])</f>
        <v>214</v>
      </c>
      <c r="J205" t="s">
        <v>29</v>
      </c>
      <c r="K205" t="s">
        <v>447</v>
      </c>
      <c r="L205" t="s">
        <v>31</v>
      </c>
      <c r="M205">
        <v>1</v>
      </c>
      <c r="N205" t="s">
        <v>31</v>
      </c>
      <c r="O205" t="s">
        <v>31</v>
      </c>
      <c r="P205" t="s">
        <v>31</v>
      </c>
      <c r="Q205">
        <v>1</v>
      </c>
      <c r="R205">
        <v>1</v>
      </c>
      <c r="S205">
        <v>1</v>
      </c>
      <c r="T205" t="s">
        <v>31</v>
      </c>
      <c r="U205" t="s">
        <v>31</v>
      </c>
      <c r="V205" t="s">
        <v>31</v>
      </c>
      <c r="W205">
        <v>1</v>
      </c>
      <c r="X205">
        <v>1</v>
      </c>
      <c r="Y205" t="s">
        <v>31</v>
      </c>
      <c r="Z205" t="s">
        <v>31</v>
      </c>
      <c r="AA205" t="s">
        <v>31</v>
      </c>
      <c r="AB205" s="1"/>
    </row>
    <row r="206" spans="1:28" x14ac:dyDescent="0.2">
      <c r="A206" t="s">
        <v>448</v>
      </c>
      <c r="B206">
        <v>1</v>
      </c>
      <c r="C206" t="s">
        <v>59</v>
      </c>
      <c r="D206" t="s">
        <v>445</v>
      </c>
      <c r="G206" t="s">
        <v>449</v>
      </c>
      <c r="H206">
        <v>5</v>
      </c>
      <c r="I206">
        <f>IF(Table13[[#This Row],[Group]]="Hardware",Table13[[#This Row],[List Price]]*1.07,Table13[[#This Row],[List Price]])</f>
        <v>5.3500000000000005</v>
      </c>
      <c r="J206" t="s">
        <v>29</v>
      </c>
      <c r="K206" t="s">
        <v>450</v>
      </c>
      <c r="L206" t="s">
        <v>31</v>
      </c>
      <c r="M206" t="s">
        <v>31</v>
      </c>
      <c r="N206" t="s">
        <v>31</v>
      </c>
      <c r="O206" t="s">
        <v>31</v>
      </c>
      <c r="P206" t="s">
        <v>31</v>
      </c>
      <c r="Q206" t="s">
        <v>31</v>
      </c>
      <c r="R206" t="s">
        <v>31</v>
      </c>
      <c r="S206" t="s">
        <v>31</v>
      </c>
      <c r="T206">
        <v>1</v>
      </c>
      <c r="U206" t="s">
        <v>31</v>
      </c>
      <c r="V206" t="s">
        <v>31</v>
      </c>
      <c r="W206" t="s">
        <v>31</v>
      </c>
      <c r="X206" t="s">
        <v>31</v>
      </c>
      <c r="Y206" t="s">
        <v>31</v>
      </c>
      <c r="Z206" t="s">
        <v>31</v>
      </c>
      <c r="AA206" t="s">
        <v>31</v>
      </c>
      <c r="AB206" s="1"/>
    </row>
    <row r="207" spans="1:28" x14ac:dyDescent="0.2">
      <c r="A207" t="s">
        <v>451</v>
      </c>
      <c r="B207">
        <v>0</v>
      </c>
      <c r="C207" t="s">
        <v>59</v>
      </c>
      <c r="D207" t="s">
        <v>445</v>
      </c>
      <c r="G207" t="s">
        <v>452</v>
      </c>
      <c r="H207">
        <v>0</v>
      </c>
      <c r="I207">
        <f>IF(Table13[[#This Row],[Group]]="Hardware",Table13[[#This Row],[List Price]]*1.07,Table13[[#This Row],[List Price]])</f>
        <v>0</v>
      </c>
      <c r="J207" t="s">
        <v>34</v>
      </c>
      <c r="K207" t="s">
        <v>453</v>
      </c>
      <c r="L207" t="s">
        <v>31</v>
      </c>
      <c r="M207" t="s">
        <v>31</v>
      </c>
      <c r="N207" t="s">
        <v>31</v>
      </c>
      <c r="O207" t="s">
        <v>31</v>
      </c>
      <c r="P207" t="s">
        <v>31</v>
      </c>
      <c r="Q207" t="s">
        <v>31</v>
      </c>
      <c r="R207" t="s">
        <v>31</v>
      </c>
      <c r="S207" t="s">
        <v>31</v>
      </c>
      <c r="T207" t="s">
        <v>31</v>
      </c>
      <c r="U207">
        <v>1</v>
      </c>
      <c r="V207" t="s">
        <v>31</v>
      </c>
      <c r="W207" t="s">
        <v>31</v>
      </c>
      <c r="X207" t="s">
        <v>31</v>
      </c>
      <c r="Y207" t="s">
        <v>31</v>
      </c>
      <c r="Z207" t="s">
        <v>31</v>
      </c>
      <c r="AA207" t="s">
        <v>31</v>
      </c>
      <c r="AB207" s="1"/>
    </row>
    <row r="208" spans="1:28" x14ac:dyDescent="0.2">
      <c r="A208" t="s">
        <v>454</v>
      </c>
      <c r="B208">
        <v>0</v>
      </c>
      <c r="C208" t="s">
        <v>59</v>
      </c>
      <c r="D208" t="s">
        <v>445</v>
      </c>
      <c r="G208" t="s">
        <v>455</v>
      </c>
      <c r="I208">
        <f>IF(Table13[[#This Row],[Group]]="Hardware",Table13[[#This Row],[List Price]]*1.07,Table13[[#This Row],[List Price]])</f>
        <v>0</v>
      </c>
      <c r="J208" t="s">
        <v>29</v>
      </c>
      <c r="L208" t="s">
        <v>31</v>
      </c>
      <c r="M208" t="s">
        <v>31</v>
      </c>
      <c r="N208" t="s">
        <v>31</v>
      </c>
      <c r="O208" t="s">
        <v>31</v>
      </c>
      <c r="P208" t="s">
        <v>31</v>
      </c>
      <c r="Q208" t="s">
        <v>31</v>
      </c>
      <c r="R208" t="s">
        <v>31</v>
      </c>
      <c r="S208" t="s">
        <v>31</v>
      </c>
      <c r="T208" t="s">
        <v>31</v>
      </c>
      <c r="U208">
        <v>1</v>
      </c>
      <c r="V208" t="s">
        <v>31</v>
      </c>
      <c r="W208" t="s">
        <v>31</v>
      </c>
      <c r="X208" t="s">
        <v>31</v>
      </c>
      <c r="Y208" t="s">
        <v>31</v>
      </c>
      <c r="Z208" t="s">
        <v>31</v>
      </c>
      <c r="AA208" t="s">
        <v>31</v>
      </c>
      <c r="AB208" s="1"/>
    </row>
    <row r="209" spans="1:28" x14ac:dyDescent="0.2">
      <c r="A209" t="s">
        <v>456</v>
      </c>
      <c r="B209">
        <v>1</v>
      </c>
      <c r="C209" t="s">
        <v>59</v>
      </c>
      <c r="D209" t="s">
        <v>445</v>
      </c>
      <c r="G209" t="s">
        <v>457</v>
      </c>
      <c r="H209">
        <v>83</v>
      </c>
      <c r="I209">
        <f>IF(Table13[[#This Row],[Group]]="Hardware",Table13[[#This Row],[List Price]]*1.07,Table13[[#This Row],[List Price]])</f>
        <v>88.81</v>
      </c>
      <c r="J209" t="s">
        <v>29</v>
      </c>
      <c r="L209" t="s">
        <v>31</v>
      </c>
      <c r="M209" t="s">
        <v>31</v>
      </c>
      <c r="N209" t="s">
        <v>31</v>
      </c>
      <c r="O209" t="s">
        <v>31</v>
      </c>
      <c r="P209" t="s">
        <v>31</v>
      </c>
      <c r="Q209" t="s">
        <v>31</v>
      </c>
      <c r="R209" t="s">
        <v>31</v>
      </c>
      <c r="S209" t="s">
        <v>31</v>
      </c>
      <c r="T209" t="s">
        <v>31</v>
      </c>
      <c r="U209" t="s">
        <v>31</v>
      </c>
      <c r="V209" t="s">
        <v>31</v>
      </c>
      <c r="W209" t="s">
        <v>31</v>
      </c>
      <c r="X209" t="s">
        <v>31</v>
      </c>
      <c r="Y209" t="s">
        <v>31</v>
      </c>
      <c r="Z209">
        <v>1</v>
      </c>
      <c r="AA209" t="s">
        <v>31</v>
      </c>
      <c r="AB209" s="1"/>
    </row>
    <row r="210" spans="1:28" x14ac:dyDescent="0.2">
      <c r="A210" t="s">
        <v>458</v>
      </c>
      <c r="B210">
        <v>1</v>
      </c>
      <c r="C210" t="s">
        <v>59</v>
      </c>
      <c r="D210" t="s">
        <v>445</v>
      </c>
      <c r="G210" t="s">
        <v>459</v>
      </c>
      <c r="H210">
        <v>105</v>
      </c>
      <c r="I210">
        <f>IF(Table13[[#This Row],[Group]]="Hardware",Table13[[#This Row],[List Price]]*1.07,Table13[[#This Row],[List Price]])</f>
        <v>112.35000000000001</v>
      </c>
      <c r="J210" t="s">
        <v>29</v>
      </c>
      <c r="L210" t="s">
        <v>31</v>
      </c>
      <c r="M210" t="s">
        <v>31</v>
      </c>
      <c r="N210" t="s">
        <v>31</v>
      </c>
      <c r="O210" t="s">
        <v>31</v>
      </c>
      <c r="P210" t="s">
        <v>31</v>
      </c>
      <c r="Q210" t="s">
        <v>31</v>
      </c>
      <c r="R210" t="s">
        <v>31</v>
      </c>
      <c r="S210" t="s">
        <v>31</v>
      </c>
      <c r="T210" t="s">
        <v>31</v>
      </c>
      <c r="U210" t="s">
        <v>31</v>
      </c>
      <c r="V210" t="s">
        <v>31</v>
      </c>
      <c r="W210" t="s">
        <v>31</v>
      </c>
      <c r="X210" t="s">
        <v>31</v>
      </c>
      <c r="Y210" t="s">
        <v>31</v>
      </c>
      <c r="Z210">
        <v>1</v>
      </c>
      <c r="AA210" t="s">
        <v>31</v>
      </c>
      <c r="AB210" s="1"/>
    </row>
    <row r="211" spans="1:28" x14ac:dyDescent="0.2">
      <c r="A211" t="s">
        <v>460</v>
      </c>
      <c r="B211">
        <v>1</v>
      </c>
      <c r="C211" t="s">
        <v>59</v>
      </c>
      <c r="D211" t="s">
        <v>445</v>
      </c>
      <c r="G211" t="s">
        <v>461</v>
      </c>
      <c r="H211">
        <v>13</v>
      </c>
      <c r="I211">
        <f>IF(Table13[[#This Row],[Group]]="Hardware",Table13[[#This Row],[List Price]]*1.07,Table13[[#This Row],[List Price]])</f>
        <v>13.91</v>
      </c>
      <c r="J211" t="s">
        <v>29</v>
      </c>
      <c r="L211" t="s">
        <v>31</v>
      </c>
      <c r="M211" t="s">
        <v>31</v>
      </c>
      <c r="N211" t="s">
        <v>31</v>
      </c>
      <c r="O211" t="s">
        <v>31</v>
      </c>
      <c r="P211" t="s">
        <v>31</v>
      </c>
      <c r="Q211" t="s">
        <v>31</v>
      </c>
      <c r="R211" t="s">
        <v>31</v>
      </c>
      <c r="S211" t="s">
        <v>31</v>
      </c>
      <c r="T211" t="s">
        <v>31</v>
      </c>
      <c r="U211" t="s">
        <v>31</v>
      </c>
      <c r="V211" t="s">
        <v>31</v>
      </c>
      <c r="W211" t="s">
        <v>31</v>
      </c>
      <c r="X211" t="s">
        <v>31</v>
      </c>
      <c r="Y211" t="s">
        <v>31</v>
      </c>
      <c r="Z211">
        <v>1</v>
      </c>
      <c r="AA211" t="s">
        <v>31</v>
      </c>
      <c r="AB211" s="1"/>
    </row>
    <row r="212" spans="1:28" x14ac:dyDescent="0.2">
      <c r="A212" t="s">
        <v>462</v>
      </c>
      <c r="B212">
        <v>1</v>
      </c>
      <c r="C212" t="s">
        <v>59</v>
      </c>
      <c r="D212" t="s">
        <v>445</v>
      </c>
      <c r="G212" t="s">
        <v>463</v>
      </c>
      <c r="H212">
        <v>105</v>
      </c>
      <c r="I212">
        <f>IF(Table13[[#This Row],[Group]]="Hardware",Table13[[#This Row],[List Price]]*1.07,Table13[[#This Row],[List Price]])</f>
        <v>112.35000000000001</v>
      </c>
      <c r="J212" t="s">
        <v>29</v>
      </c>
      <c r="L212" t="s">
        <v>31</v>
      </c>
      <c r="M212" t="s">
        <v>31</v>
      </c>
      <c r="N212" t="s">
        <v>31</v>
      </c>
      <c r="O212" t="s">
        <v>31</v>
      </c>
      <c r="P212" t="s">
        <v>31</v>
      </c>
      <c r="Q212" t="s">
        <v>31</v>
      </c>
      <c r="R212" t="s">
        <v>31</v>
      </c>
      <c r="S212" t="s">
        <v>31</v>
      </c>
      <c r="T212" t="s">
        <v>31</v>
      </c>
      <c r="U212" t="s">
        <v>31</v>
      </c>
      <c r="V212" t="s">
        <v>31</v>
      </c>
      <c r="W212" t="s">
        <v>31</v>
      </c>
      <c r="X212" t="s">
        <v>31</v>
      </c>
      <c r="Y212">
        <v>1</v>
      </c>
      <c r="Z212" t="s">
        <v>31</v>
      </c>
      <c r="AA212" t="s">
        <v>31</v>
      </c>
      <c r="AB212" s="1"/>
    </row>
    <row r="213" spans="1:28" x14ac:dyDescent="0.2">
      <c r="A213" t="s">
        <v>464</v>
      </c>
      <c r="B213">
        <v>1</v>
      </c>
      <c r="C213" t="s">
        <v>59</v>
      </c>
      <c r="D213" t="s">
        <v>445</v>
      </c>
      <c r="G213" t="s">
        <v>465</v>
      </c>
      <c r="H213">
        <v>284</v>
      </c>
      <c r="I213">
        <f>IF(Table13[[#This Row],[Group]]="Hardware",Table13[[#This Row],[List Price]]*1.07,Table13[[#This Row],[List Price]])</f>
        <v>303.88</v>
      </c>
      <c r="J213" t="s">
        <v>29</v>
      </c>
      <c r="K213" t="s">
        <v>466</v>
      </c>
      <c r="L213" t="s">
        <v>31</v>
      </c>
      <c r="M213" t="s">
        <v>31</v>
      </c>
      <c r="N213" t="s">
        <v>31</v>
      </c>
      <c r="O213" t="s">
        <v>31</v>
      </c>
      <c r="P213" t="s">
        <v>31</v>
      </c>
      <c r="Q213" t="s">
        <v>31</v>
      </c>
      <c r="R213" t="s">
        <v>31</v>
      </c>
      <c r="S213" t="s">
        <v>31</v>
      </c>
      <c r="T213" t="s">
        <v>31</v>
      </c>
      <c r="U213" t="s">
        <v>31</v>
      </c>
      <c r="V213" t="s">
        <v>31</v>
      </c>
      <c r="W213" t="s">
        <v>31</v>
      </c>
      <c r="X213" t="s">
        <v>31</v>
      </c>
      <c r="Y213">
        <v>1</v>
      </c>
      <c r="Z213" t="s">
        <v>31</v>
      </c>
      <c r="AA213" t="s">
        <v>31</v>
      </c>
      <c r="AB213" s="1"/>
    </row>
    <row r="214" spans="1:28" x14ac:dyDescent="0.2">
      <c r="A214" t="s">
        <v>467</v>
      </c>
      <c r="B214">
        <v>1</v>
      </c>
      <c r="C214" t="s">
        <v>26</v>
      </c>
      <c r="D214" t="s">
        <v>468</v>
      </c>
      <c r="G214" t="s">
        <v>469</v>
      </c>
      <c r="H214">
        <v>540</v>
      </c>
      <c r="I214">
        <f>IF(Table13[[#This Row],[Group]]="Hardware",Table13[[#This Row],[List Price]]*1.07,Table13[[#This Row],[List Price]])</f>
        <v>540</v>
      </c>
      <c r="J214" t="s">
        <v>34</v>
      </c>
      <c r="L214" t="s">
        <v>31</v>
      </c>
      <c r="M214" t="s">
        <v>31</v>
      </c>
      <c r="N214" t="s">
        <v>31</v>
      </c>
      <c r="O214" t="s">
        <v>31</v>
      </c>
      <c r="P214" t="s">
        <v>31</v>
      </c>
      <c r="Q214" t="s">
        <v>31</v>
      </c>
      <c r="R214" t="s">
        <v>31</v>
      </c>
      <c r="S214" t="s">
        <v>31</v>
      </c>
      <c r="T214" t="s">
        <v>31</v>
      </c>
      <c r="U214" t="s">
        <v>31</v>
      </c>
      <c r="V214" t="s">
        <v>31</v>
      </c>
      <c r="W214" t="s">
        <v>31</v>
      </c>
      <c r="X214">
        <v>1</v>
      </c>
      <c r="Y214" t="s">
        <v>31</v>
      </c>
      <c r="Z214" t="s">
        <v>31</v>
      </c>
      <c r="AA214" t="s">
        <v>31</v>
      </c>
      <c r="AB214" s="1"/>
    </row>
    <row r="215" spans="1:28" x14ac:dyDescent="0.2">
      <c r="A215" t="s">
        <v>470</v>
      </c>
      <c r="B215">
        <v>1</v>
      </c>
      <c r="C215" t="s">
        <v>26</v>
      </c>
      <c r="D215" t="s">
        <v>468</v>
      </c>
      <c r="F215">
        <v>1</v>
      </c>
      <c r="G215" t="s">
        <v>471</v>
      </c>
      <c r="H215">
        <v>140</v>
      </c>
      <c r="I215">
        <f>IF(Table13[[#This Row],[Group]]="Hardware",Table13[[#This Row],[List Price]]*1.07,Table13[[#This Row],[List Price]])</f>
        <v>140</v>
      </c>
      <c r="J215" t="s">
        <v>34</v>
      </c>
      <c r="K215" t="s">
        <v>472</v>
      </c>
      <c r="L215" t="s">
        <v>31</v>
      </c>
      <c r="M215" t="s">
        <v>31</v>
      </c>
      <c r="N215" t="s">
        <v>31</v>
      </c>
      <c r="O215">
        <v>1</v>
      </c>
      <c r="P215" t="s">
        <v>31</v>
      </c>
      <c r="Q215" t="s">
        <v>31</v>
      </c>
      <c r="R215" t="s">
        <v>31</v>
      </c>
      <c r="S215" t="s">
        <v>31</v>
      </c>
      <c r="T215" t="s">
        <v>31</v>
      </c>
      <c r="U215" t="s">
        <v>31</v>
      </c>
      <c r="V215" t="s">
        <v>31</v>
      </c>
      <c r="W215" t="s">
        <v>31</v>
      </c>
      <c r="X215">
        <v>1</v>
      </c>
      <c r="Y215" t="s">
        <v>31</v>
      </c>
      <c r="Z215" t="s">
        <v>31</v>
      </c>
      <c r="AA215" t="s">
        <v>31</v>
      </c>
      <c r="AB215" s="1"/>
    </row>
    <row r="216" spans="1:28" x14ac:dyDescent="0.2">
      <c r="A216" t="s">
        <v>473</v>
      </c>
      <c r="B216">
        <v>1</v>
      </c>
      <c r="C216" t="s">
        <v>26</v>
      </c>
      <c r="D216" t="s">
        <v>468</v>
      </c>
      <c r="G216" t="s">
        <v>474</v>
      </c>
      <c r="H216">
        <v>540</v>
      </c>
      <c r="I216">
        <f>IF(Table13[[#This Row],[Group]]="Hardware",Table13[[#This Row],[List Price]]*1.07,Table13[[#This Row],[List Price]])</f>
        <v>540</v>
      </c>
      <c r="J216" t="s">
        <v>34</v>
      </c>
      <c r="L216" t="s">
        <v>31</v>
      </c>
      <c r="M216" t="s">
        <v>31</v>
      </c>
      <c r="N216" t="s">
        <v>31</v>
      </c>
      <c r="O216">
        <v>1</v>
      </c>
      <c r="P216">
        <v>1</v>
      </c>
      <c r="Q216" t="s">
        <v>31</v>
      </c>
      <c r="R216" t="s">
        <v>31</v>
      </c>
      <c r="S216" t="s">
        <v>31</v>
      </c>
      <c r="T216" t="s">
        <v>31</v>
      </c>
      <c r="U216" t="s">
        <v>31</v>
      </c>
      <c r="V216">
        <v>1</v>
      </c>
      <c r="W216" t="s">
        <v>31</v>
      </c>
      <c r="X216" t="s">
        <v>31</v>
      </c>
      <c r="Y216" t="s">
        <v>31</v>
      </c>
      <c r="Z216" t="s">
        <v>31</v>
      </c>
      <c r="AA216" t="s">
        <v>31</v>
      </c>
      <c r="AB216" s="1"/>
    </row>
    <row r="217" spans="1:28" x14ac:dyDescent="0.2">
      <c r="A217" t="s">
        <v>475</v>
      </c>
      <c r="B217">
        <v>1</v>
      </c>
      <c r="C217" t="s">
        <v>26</v>
      </c>
      <c r="D217" t="s">
        <v>468</v>
      </c>
      <c r="G217" t="s">
        <v>476</v>
      </c>
      <c r="H217">
        <v>540</v>
      </c>
      <c r="I217">
        <f>IF(Table13[[#This Row],[Group]]="Hardware",Table13[[#This Row],[List Price]]*1.07,Table13[[#This Row],[List Price]])</f>
        <v>540</v>
      </c>
      <c r="J217" t="s">
        <v>34</v>
      </c>
      <c r="L217">
        <v>1</v>
      </c>
      <c r="M217">
        <v>1</v>
      </c>
      <c r="N217">
        <v>1</v>
      </c>
      <c r="O217" t="s">
        <v>31</v>
      </c>
      <c r="P217" t="s">
        <v>31</v>
      </c>
      <c r="Q217" t="s">
        <v>31</v>
      </c>
      <c r="R217" t="s">
        <v>31</v>
      </c>
      <c r="S217" t="s">
        <v>31</v>
      </c>
      <c r="T217" t="s">
        <v>31</v>
      </c>
      <c r="U217" t="s">
        <v>31</v>
      </c>
      <c r="V217" t="s">
        <v>31</v>
      </c>
      <c r="W217" t="s">
        <v>31</v>
      </c>
      <c r="X217" t="s">
        <v>31</v>
      </c>
      <c r="Y217" t="s">
        <v>31</v>
      </c>
      <c r="Z217" t="s">
        <v>31</v>
      </c>
      <c r="AA217" t="s">
        <v>31</v>
      </c>
      <c r="AB217" s="1"/>
    </row>
    <row r="218" spans="1:28" x14ac:dyDescent="0.2">
      <c r="A218" t="s">
        <v>477</v>
      </c>
      <c r="B218">
        <v>1</v>
      </c>
      <c r="C218" t="s">
        <v>26</v>
      </c>
      <c r="D218" t="s">
        <v>468</v>
      </c>
      <c r="G218" t="s">
        <v>478</v>
      </c>
      <c r="H218">
        <v>930</v>
      </c>
      <c r="I218">
        <f>IF(Table13[[#This Row],[Group]]="Hardware",Table13[[#This Row],[List Price]]*1.07,Table13[[#This Row],[List Price]])</f>
        <v>930</v>
      </c>
      <c r="J218" t="s">
        <v>34</v>
      </c>
      <c r="L218" t="s">
        <v>31</v>
      </c>
      <c r="M218" t="s">
        <v>31</v>
      </c>
      <c r="N218" t="s">
        <v>31</v>
      </c>
      <c r="O218" t="s">
        <v>31</v>
      </c>
      <c r="P218" t="s">
        <v>31</v>
      </c>
      <c r="Q218" t="s">
        <v>31</v>
      </c>
      <c r="R218">
        <v>1</v>
      </c>
      <c r="S218" t="s">
        <v>31</v>
      </c>
      <c r="T218" t="s">
        <v>31</v>
      </c>
      <c r="U218" t="s">
        <v>31</v>
      </c>
      <c r="V218" t="s">
        <v>31</v>
      </c>
      <c r="W218" t="s">
        <v>31</v>
      </c>
      <c r="X218" t="s">
        <v>31</v>
      </c>
      <c r="Y218" t="s">
        <v>31</v>
      </c>
      <c r="Z218" t="s">
        <v>31</v>
      </c>
      <c r="AA218" t="s">
        <v>31</v>
      </c>
      <c r="AB218" s="1"/>
    </row>
    <row r="219" spans="1:28" x14ac:dyDescent="0.2">
      <c r="A219" t="s">
        <v>479</v>
      </c>
      <c r="B219">
        <v>1</v>
      </c>
      <c r="C219" t="s">
        <v>26</v>
      </c>
      <c r="D219" t="s">
        <v>468</v>
      </c>
      <c r="G219" t="s">
        <v>480</v>
      </c>
      <c r="H219">
        <v>930</v>
      </c>
      <c r="I219">
        <f>IF(Table13[[#This Row],[Group]]="Hardware",Table13[[#This Row],[List Price]]*1.07,Table13[[#This Row],[List Price]])</f>
        <v>930</v>
      </c>
      <c r="J219" t="s">
        <v>34</v>
      </c>
      <c r="L219" t="s">
        <v>31</v>
      </c>
      <c r="M219" t="s">
        <v>31</v>
      </c>
      <c r="N219" t="s">
        <v>31</v>
      </c>
      <c r="O219" t="s">
        <v>31</v>
      </c>
      <c r="P219" t="s">
        <v>31</v>
      </c>
      <c r="Q219" t="s">
        <v>31</v>
      </c>
      <c r="R219" t="s">
        <v>31</v>
      </c>
      <c r="S219">
        <v>1</v>
      </c>
      <c r="T219" t="s">
        <v>31</v>
      </c>
      <c r="U219" t="s">
        <v>31</v>
      </c>
      <c r="V219" t="s">
        <v>31</v>
      </c>
      <c r="W219" t="s">
        <v>31</v>
      </c>
      <c r="X219" t="s">
        <v>31</v>
      </c>
      <c r="Y219" t="s">
        <v>31</v>
      </c>
      <c r="Z219" t="s">
        <v>31</v>
      </c>
      <c r="AA219" t="s">
        <v>31</v>
      </c>
      <c r="AB219" s="1"/>
    </row>
    <row r="220" spans="1:28" x14ac:dyDescent="0.2">
      <c r="A220" t="s">
        <v>481</v>
      </c>
      <c r="B220">
        <v>1</v>
      </c>
      <c r="C220" t="s">
        <v>26</v>
      </c>
      <c r="D220" t="s">
        <v>468</v>
      </c>
      <c r="G220" t="s">
        <v>482</v>
      </c>
      <c r="H220">
        <v>930</v>
      </c>
      <c r="I220">
        <f>IF(Table13[[#This Row],[Group]]="Hardware",Table13[[#This Row],[List Price]]*1.07,Table13[[#This Row],[List Price]])</f>
        <v>930</v>
      </c>
      <c r="J220" t="s">
        <v>34</v>
      </c>
      <c r="L220" t="s">
        <v>31</v>
      </c>
      <c r="M220" t="s">
        <v>31</v>
      </c>
      <c r="N220" t="s">
        <v>31</v>
      </c>
      <c r="O220" t="s">
        <v>31</v>
      </c>
      <c r="P220" t="s">
        <v>31</v>
      </c>
      <c r="Q220" t="s">
        <v>31</v>
      </c>
      <c r="R220" t="s">
        <v>31</v>
      </c>
      <c r="S220" t="s">
        <v>31</v>
      </c>
      <c r="T220">
        <v>1</v>
      </c>
      <c r="U220" t="s">
        <v>31</v>
      </c>
      <c r="V220" t="s">
        <v>31</v>
      </c>
      <c r="W220" t="s">
        <v>31</v>
      </c>
      <c r="X220" t="s">
        <v>31</v>
      </c>
      <c r="Y220" t="s">
        <v>31</v>
      </c>
      <c r="Z220" t="s">
        <v>31</v>
      </c>
      <c r="AA220" t="s">
        <v>31</v>
      </c>
      <c r="AB220" s="1"/>
    </row>
    <row r="221" spans="1:28" x14ac:dyDescent="0.2">
      <c r="A221" t="s">
        <v>483</v>
      </c>
      <c r="B221">
        <v>1</v>
      </c>
      <c r="C221" t="s">
        <v>26</v>
      </c>
      <c r="D221" t="s">
        <v>468</v>
      </c>
      <c r="G221" t="s">
        <v>484</v>
      </c>
      <c r="H221">
        <v>930</v>
      </c>
      <c r="I221">
        <f>IF(Table13[[#This Row],[Group]]="Hardware",Table13[[#This Row],[List Price]]*1.07,Table13[[#This Row],[List Price]])</f>
        <v>930</v>
      </c>
      <c r="J221" t="s">
        <v>34</v>
      </c>
      <c r="L221" t="s">
        <v>31</v>
      </c>
      <c r="M221" t="s">
        <v>31</v>
      </c>
      <c r="N221" t="s">
        <v>31</v>
      </c>
      <c r="O221" t="s">
        <v>31</v>
      </c>
      <c r="P221" t="s">
        <v>31</v>
      </c>
      <c r="Q221">
        <v>1</v>
      </c>
      <c r="R221" t="s">
        <v>31</v>
      </c>
      <c r="S221" t="s">
        <v>31</v>
      </c>
      <c r="T221" t="s">
        <v>31</v>
      </c>
      <c r="U221" t="s">
        <v>31</v>
      </c>
      <c r="V221" t="s">
        <v>31</v>
      </c>
      <c r="W221" t="s">
        <v>31</v>
      </c>
      <c r="X221" t="s">
        <v>31</v>
      </c>
      <c r="Y221" t="s">
        <v>31</v>
      </c>
      <c r="Z221" t="s">
        <v>31</v>
      </c>
      <c r="AA221" t="s">
        <v>31</v>
      </c>
      <c r="AB221" s="1"/>
    </row>
    <row r="222" spans="1:28" x14ac:dyDescent="0.2">
      <c r="A222" t="s">
        <v>485</v>
      </c>
      <c r="B222">
        <v>0</v>
      </c>
      <c r="C222" t="s">
        <v>26</v>
      </c>
      <c r="D222" t="s">
        <v>468</v>
      </c>
      <c r="G222" t="s">
        <v>486</v>
      </c>
      <c r="I222">
        <f>IF(Table13[[#This Row],[Group]]="Hardware",Table13[[#This Row],[List Price]]*1.07,Table13[[#This Row],[List Price]])</f>
        <v>0</v>
      </c>
      <c r="J222" t="s">
        <v>34</v>
      </c>
      <c r="K222" t="s">
        <v>108</v>
      </c>
      <c r="L222" t="s">
        <v>31</v>
      </c>
      <c r="M222" t="s">
        <v>31</v>
      </c>
      <c r="N222" t="s">
        <v>31</v>
      </c>
      <c r="O222" t="s">
        <v>31</v>
      </c>
      <c r="P222" t="s">
        <v>31</v>
      </c>
      <c r="Q222" t="s">
        <v>31</v>
      </c>
      <c r="R222" t="s">
        <v>31</v>
      </c>
      <c r="S222" t="s">
        <v>31</v>
      </c>
      <c r="T222" t="s">
        <v>31</v>
      </c>
      <c r="U222">
        <v>1</v>
      </c>
      <c r="V222" t="s">
        <v>31</v>
      </c>
      <c r="W222" t="s">
        <v>31</v>
      </c>
      <c r="X222" t="s">
        <v>31</v>
      </c>
      <c r="Y222" t="s">
        <v>31</v>
      </c>
      <c r="Z222" t="s">
        <v>31</v>
      </c>
      <c r="AA222" t="s">
        <v>31</v>
      </c>
      <c r="AB222" s="1"/>
    </row>
    <row r="223" spans="1:28" x14ac:dyDescent="0.2">
      <c r="A223" t="s">
        <v>487</v>
      </c>
      <c r="B223">
        <v>1</v>
      </c>
      <c r="C223" t="s">
        <v>26</v>
      </c>
      <c r="D223" t="s">
        <v>468</v>
      </c>
      <c r="F223">
        <v>1</v>
      </c>
      <c r="G223" t="s">
        <v>488</v>
      </c>
      <c r="H223">
        <v>140</v>
      </c>
      <c r="I223">
        <f>IF(Table13[[#This Row],[Group]]="Hardware",Table13[[#This Row],[List Price]]*1.07,Table13[[#This Row],[List Price]])</f>
        <v>140</v>
      </c>
      <c r="J223" t="s">
        <v>34</v>
      </c>
      <c r="L223" t="s">
        <v>31</v>
      </c>
      <c r="M223" t="s">
        <v>31</v>
      </c>
      <c r="N223" t="s">
        <v>31</v>
      </c>
      <c r="O223" t="s">
        <v>31</v>
      </c>
      <c r="P223" t="s">
        <v>31</v>
      </c>
      <c r="Q223" t="s">
        <v>31</v>
      </c>
      <c r="R223" t="s">
        <v>31</v>
      </c>
      <c r="S223" t="s">
        <v>31</v>
      </c>
      <c r="T223" t="s">
        <v>31</v>
      </c>
      <c r="U223" t="s">
        <v>31</v>
      </c>
      <c r="V223" t="s">
        <v>31</v>
      </c>
      <c r="W223">
        <v>1</v>
      </c>
      <c r="X223" t="s">
        <v>31</v>
      </c>
      <c r="Y223">
        <v>1</v>
      </c>
      <c r="Z223" t="s">
        <v>31</v>
      </c>
      <c r="AA223" t="s">
        <v>31</v>
      </c>
      <c r="AB223" s="1"/>
    </row>
    <row r="224" spans="1:28" x14ac:dyDescent="0.2">
      <c r="A224" t="s">
        <v>489</v>
      </c>
      <c r="B224">
        <v>1</v>
      </c>
      <c r="C224" t="s">
        <v>59</v>
      </c>
      <c r="D224" t="s">
        <v>490</v>
      </c>
      <c r="G224" t="s">
        <v>491</v>
      </c>
      <c r="H224">
        <v>159</v>
      </c>
      <c r="I224">
        <f>IF(Table13[[#This Row],[Group]]="Hardware",Table13[[#This Row],[List Price]]*1.07,Table13[[#This Row],[List Price]])</f>
        <v>170.13000000000002</v>
      </c>
      <c r="J224" t="s">
        <v>29</v>
      </c>
      <c r="L224" t="s">
        <v>31</v>
      </c>
      <c r="M224" t="s">
        <v>31</v>
      </c>
      <c r="N224" t="s">
        <v>31</v>
      </c>
      <c r="O224">
        <v>1</v>
      </c>
      <c r="P224">
        <v>1</v>
      </c>
      <c r="Q224" t="s">
        <v>31</v>
      </c>
      <c r="R224" t="s">
        <v>31</v>
      </c>
      <c r="S224" t="s">
        <v>31</v>
      </c>
      <c r="T224" t="s">
        <v>31</v>
      </c>
      <c r="U224" t="s">
        <v>31</v>
      </c>
      <c r="V224">
        <v>1</v>
      </c>
      <c r="W224" t="s">
        <v>31</v>
      </c>
      <c r="X224" t="s">
        <v>31</v>
      </c>
      <c r="Y224" t="s">
        <v>31</v>
      </c>
      <c r="Z224" t="s">
        <v>31</v>
      </c>
      <c r="AA224" t="s">
        <v>31</v>
      </c>
      <c r="AB224" s="1"/>
    </row>
    <row r="225" spans="1:28" x14ac:dyDescent="0.2">
      <c r="A225" t="s">
        <v>492</v>
      </c>
      <c r="B225">
        <v>1</v>
      </c>
      <c r="C225" t="s">
        <v>59</v>
      </c>
      <c r="D225" t="s">
        <v>490</v>
      </c>
      <c r="G225" t="s">
        <v>493</v>
      </c>
      <c r="H225">
        <v>159.23076923076923</v>
      </c>
      <c r="I225">
        <f>IF(Table13[[#This Row],[Group]]="Hardware",Table13[[#This Row],[List Price]]*1.07,Table13[[#This Row],[List Price]])</f>
        <v>170.37692307692308</v>
      </c>
      <c r="J225" t="s">
        <v>34</v>
      </c>
      <c r="L225">
        <v>1</v>
      </c>
      <c r="M225">
        <v>1</v>
      </c>
      <c r="N225">
        <v>1</v>
      </c>
      <c r="O225" t="s">
        <v>31</v>
      </c>
      <c r="P225" t="s">
        <v>31</v>
      </c>
      <c r="Q225" t="s">
        <v>31</v>
      </c>
      <c r="R225" t="s">
        <v>31</v>
      </c>
      <c r="S225" t="s">
        <v>31</v>
      </c>
      <c r="T225" t="s">
        <v>31</v>
      </c>
      <c r="U225" t="s">
        <v>31</v>
      </c>
      <c r="V225" t="s">
        <v>31</v>
      </c>
      <c r="W225" t="s">
        <v>31</v>
      </c>
      <c r="X225" t="s">
        <v>31</v>
      </c>
      <c r="Y225" t="s">
        <v>31</v>
      </c>
      <c r="Z225" t="s">
        <v>31</v>
      </c>
      <c r="AA225" t="s">
        <v>31</v>
      </c>
      <c r="AB225" s="1"/>
    </row>
  </sheetData>
  <phoneticPr fontId="1"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2025-01-16T16:10:21Z</dcterms:created>
  <dcterms:modified xsi:type="dcterms:W3CDTF">2025-01-16T19:08:59Z</dcterms:modified>
</cp:coreProperties>
</file>