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ckgedge/Library/Mobile Documents/com~apple~CloudDocs/Dev/data/msc/dissertation/iifo_data/lit_search_4/plan/"/>
    </mc:Choice>
  </mc:AlternateContent>
  <xr:revisionPtr revIDLastSave="0" documentId="13_ncr:1_{6C43A781-9F71-C84E-A140-A1D29076E329}" xr6:coauthVersionLast="47" xr6:coauthVersionMax="47" xr10:uidLastSave="{00000000-0000-0000-0000-000000000000}"/>
  <bookViews>
    <workbookView xWindow="0" yWindow="880" windowWidth="26120" windowHeight="15460" xr2:uid="{A81863E3-736B-48DE-8749-47C9CF9BE7DC}"/>
  </bookViews>
  <sheets>
    <sheet name="Sheet1" sheetId="1" r:id="rId1"/>
    <sheet name="Deadlines" sheetId="2" r:id="rId2"/>
    <sheet name="Holidays" sheetId="3" r:id="rId3"/>
  </sheets>
  <definedNames>
    <definedName name="display_week">Sheet1!$B$4</definedName>
    <definedName name="project_start">Sheet1!$B$3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C5" i="1"/>
  <c r="F5" i="1" l="1"/>
  <c r="E6" i="1"/>
  <c r="E4" i="1"/>
  <c r="F6" i="1" l="1"/>
  <c r="G5" i="1"/>
  <c r="G6" i="1" l="1"/>
  <c r="H5" i="1"/>
  <c r="I5" i="1" l="1"/>
  <c r="H6" i="1"/>
  <c r="I6" i="1" l="1"/>
  <c r="J5" i="1"/>
  <c r="K5" i="1" l="1"/>
  <c r="J6" i="1"/>
  <c r="L5" i="1" l="1"/>
  <c r="K6" i="1"/>
  <c r="L4" i="1" l="1"/>
  <c r="M5" i="1"/>
  <c r="L6" i="1"/>
  <c r="M6" i="1" l="1"/>
  <c r="N5" i="1"/>
  <c r="O5" i="1" l="1"/>
  <c r="N6" i="1"/>
  <c r="P5" i="1" l="1"/>
  <c r="O6" i="1"/>
  <c r="Q5" i="1" l="1"/>
  <c r="P6" i="1"/>
  <c r="R5" i="1" l="1"/>
  <c r="Q6" i="1"/>
  <c r="R6" i="1" l="1"/>
  <c r="S5" i="1"/>
  <c r="S6" i="1" l="1"/>
  <c r="T5" i="1"/>
  <c r="S4" i="1"/>
  <c r="T6" i="1" l="1"/>
  <c r="U5" i="1"/>
  <c r="V5" i="1" l="1"/>
  <c r="U6" i="1"/>
  <c r="V6" i="1" l="1"/>
  <c r="W5" i="1"/>
  <c r="W6" i="1" l="1"/>
  <c r="X5" i="1"/>
  <c r="Y5" i="1" l="1"/>
  <c r="X6" i="1"/>
  <c r="Y6" i="1" l="1"/>
  <c r="Z5" i="1"/>
  <c r="Z4" i="1" l="1"/>
  <c r="AA5" i="1"/>
  <c r="Z6" i="1"/>
  <c r="AB5" i="1" l="1"/>
  <c r="AA6" i="1"/>
  <c r="AC5" i="1" l="1"/>
  <c r="AB6" i="1"/>
  <c r="AD5" i="1" l="1"/>
  <c r="AC6" i="1"/>
  <c r="AD6" i="1" l="1"/>
  <c r="AE5" i="1"/>
  <c r="AF5" i="1" l="1"/>
  <c r="AE6" i="1"/>
  <c r="AF6" i="1" l="1"/>
  <c r="AG5" i="1"/>
  <c r="AG6" i="1" l="1"/>
  <c r="AG4" i="1"/>
  <c r="AH5" i="1"/>
  <c r="AH6" i="1" l="1"/>
  <c r="AI5" i="1"/>
  <c r="AJ5" i="1" l="1"/>
  <c r="AI6" i="1"/>
  <c r="AK5" i="1" l="1"/>
  <c r="AJ6" i="1"/>
  <c r="AK6" i="1" l="1"/>
  <c r="AL5" i="1"/>
  <c r="AM5" i="1" l="1"/>
  <c r="AM6" i="1" s="1"/>
  <c r="AL6" i="1"/>
</calcChain>
</file>

<file path=xl/sharedStrings.xml><?xml version="1.0" encoding="utf-8"?>
<sst xmlns="http://schemas.openxmlformats.org/spreadsheetml/2006/main" count="105" uniqueCount="104">
  <si>
    <t>Project Initiation and Planning</t>
  </si>
  <si>
    <t>Conduct Preliminary Literature Searches to identify potential topics</t>
  </si>
  <si>
    <t>Discuss ideas with Supervisor</t>
  </si>
  <si>
    <t>Set up Obsidian Workspace</t>
  </si>
  <si>
    <t>Organise folders and notes for project management</t>
  </si>
  <si>
    <t>Finalise Topic Selection</t>
  </si>
  <si>
    <t>Decide on specific focus for systematic review</t>
  </si>
  <si>
    <t>Contact Employer about using their data for own research</t>
  </si>
  <si>
    <t>Contact Prof Elaine Cole regarding ethics of accessing non-NHS data</t>
  </si>
  <si>
    <t>Deadline</t>
  </si>
  <si>
    <t>Date</t>
  </si>
  <si>
    <t>Submit Topic Proposal</t>
  </si>
  <si>
    <t>Develop Research Question and Objectives</t>
  </si>
  <si>
    <t>Use PICO framework</t>
  </si>
  <si>
    <t>Being drafting introduction</t>
  </si>
  <si>
    <t>Make enquiries about own research</t>
  </si>
  <si>
    <t>Bounce Ideas off of supervisor</t>
  </si>
  <si>
    <t>Define Inclusion and Exclusion Criteria</t>
  </si>
  <si>
    <t>Design Search Strategy</t>
  </si>
  <si>
    <t>Identify databases and key search terms</t>
  </si>
  <si>
    <t>Test Initial Searches on key databases</t>
  </si>
  <si>
    <t>Draft Methodolgy Section</t>
  </si>
  <si>
    <t>Detail search strategy, study selection process and data extraction plan.</t>
  </si>
  <si>
    <t>Detail Timeline</t>
  </si>
  <si>
    <t>Create Timeline and Gantt Chart</t>
  </si>
  <si>
    <t>Use Microsoft Excel to create Gantt chart.</t>
  </si>
  <si>
    <t>Review and Revise Project Plan</t>
  </si>
  <si>
    <t>Incorporate Supervisor Feedback</t>
  </si>
  <si>
    <t>Proofread for clarity and coherence.</t>
  </si>
  <si>
    <t>Submit Project Plan</t>
  </si>
  <si>
    <t>Protocol Registration</t>
  </si>
  <si>
    <t>Register Protocol</t>
  </si>
  <si>
    <t>Consider registering with PROSPERO</t>
  </si>
  <si>
    <t>Pilot Search Strategy</t>
  </si>
  <si>
    <t>Run test searches in a few databases</t>
  </si>
  <si>
    <t>Adjust terms as necessary</t>
  </si>
  <si>
    <t>Finalise Search Strategy</t>
  </si>
  <si>
    <t>Holiday</t>
  </si>
  <si>
    <t>Start Date</t>
  </si>
  <si>
    <t>End Date</t>
  </si>
  <si>
    <t>Semester 1 - Project Initiation and Planning</t>
  </si>
  <si>
    <t>Set up Workspace</t>
  </si>
  <si>
    <t>Create a plan for screening and managing data</t>
  </si>
  <si>
    <t>New Years Holiday</t>
  </si>
  <si>
    <t>Christmas Holiday</t>
  </si>
  <si>
    <t>Full Literature Search</t>
  </si>
  <si>
    <t>Begin full literature search</t>
  </si>
  <si>
    <t>Start with primary databases</t>
  </si>
  <si>
    <t>Continue Literature Search</t>
  </si>
  <si>
    <t>Save and organise search results</t>
  </si>
  <si>
    <t>Prepare for screening</t>
  </si>
  <si>
    <t>Remove duplicates in VS code using python</t>
  </si>
  <si>
    <t>Import unique papers to Zotero</t>
  </si>
  <si>
    <t>Semester 2 - Data Collection and Analysis</t>
  </si>
  <si>
    <t xml:space="preserve">Import unique papers to ASReview </t>
  </si>
  <si>
    <t>Begin title and abstract screening</t>
  </si>
  <si>
    <t>Apply inclusion/exclusion criteria</t>
  </si>
  <si>
    <t>Complete Title and Abstract Screening</t>
  </si>
  <si>
    <t>Resolve Uncertainties</t>
  </si>
  <si>
    <t>Document reasons for exclusions</t>
  </si>
  <si>
    <t>Title and Abstract Screening</t>
  </si>
  <si>
    <t>Full Text Screening</t>
  </si>
  <si>
    <t>Obtain full text articles</t>
  </si>
  <si>
    <t>Apply criteria fully</t>
  </si>
  <si>
    <t>Resolve Descrepancies</t>
  </si>
  <si>
    <t>Discuss with supervisor</t>
  </si>
  <si>
    <t>Finalise list of studies to include</t>
  </si>
  <si>
    <t>Today</t>
  </si>
  <si>
    <t>Update PRISMA flow diagram</t>
  </si>
  <si>
    <t>Data Extraction</t>
  </si>
  <si>
    <t>Begin Data Extraction</t>
  </si>
  <si>
    <t>Use prepared data extraction form in microsoft excel</t>
  </si>
  <si>
    <t>Quality Assessment</t>
  </si>
  <si>
    <t>Assess risk of bias</t>
  </si>
  <si>
    <t>Semester 3 - Data Synthesis and Writing</t>
  </si>
  <si>
    <t>Assess Heterogeneity</t>
  </si>
  <si>
    <t>Determine if meta-analysis is feasible</t>
  </si>
  <si>
    <t>Quantitative Analysis or narrative synthesis</t>
  </si>
  <si>
    <t>Data Synthesis and Analysis</t>
  </si>
  <si>
    <t>Conduct Meta-Analysis (if applicable)</t>
  </si>
  <si>
    <t>Develop narratie synthesis</t>
  </si>
  <si>
    <t>Identify themes and patterns</t>
  </si>
  <si>
    <t>Draft SPP Paper</t>
  </si>
  <si>
    <t>Introduction</t>
  </si>
  <si>
    <t>Methods</t>
  </si>
  <si>
    <t>Results</t>
  </si>
  <si>
    <t>Discussion</t>
  </si>
  <si>
    <t>Draft SPP Supplement</t>
  </si>
  <si>
    <t>Include supplementary analyses and additional tables</t>
  </si>
  <si>
    <t>Review and Revise Drafts</t>
  </si>
  <si>
    <t>Proofread and edit</t>
  </si>
  <si>
    <t>Prepare SPP Oral Presentation</t>
  </si>
  <si>
    <t>Develop slides for 20 minute presentation</t>
  </si>
  <si>
    <t>Record presentation</t>
  </si>
  <si>
    <t>Finalise all documents</t>
  </si>
  <si>
    <t>Check formatting and submission guidelines</t>
  </si>
  <si>
    <t>SPP Components</t>
  </si>
  <si>
    <t>START</t>
  </si>
  <si>
    <t>END</t>
  </si>
  <si>
    <t>TASK</t>
  </si>
  <si>
    <t>Project Start:</t>
  </si>
  <si>
    <t>Display Week:</t>
  </si>
  <si>
    <t>MSc Dissertation</t>
  </si>
  <si>
    <t>Complete searches in all planned databases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</si>
</sst>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theme="0"/>
      <name val="Aptos Narrow"/>
      <family val="2"/>
      <scheme val="minor"/>
    </font>
    <font>
      <sz val="20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 shrinkToFit="1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2" fillId="2" borderId="0" xfId="0" applyFont="1" applyFill="1" applyAlignment="1">
      <alignment vertical="center" shrinkToFit="1"/>
    </xf>
    <xf numFmtId="0" fontId="1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14" fontId="2" fillId="2" borderId="0" xfId="0" applyNumberFormat="1" applyFont="1" applyFill="1" applyAlignment="1">
      <alignment horizontal="center" vertical="center" shrinkToFit="1"/>
    </xf>
    <xf numFmtId="164" fontId="0" fillId="3" borderId="6" xfId="0" applyNumberFormat="1" applyFill="1" applyBorder="1" applyAlignment="1">
      <alignment horizontal="center" vertical="center"/>
    </xf>
    <xf numFmtId="164" fontId="0" fillId="3" borderId="7" xfId="0" applyNumberFormat="1" applyFill="1" applyBorder="1" applyAlignment="1">
      <alignment horizontal="center" vertical="center"/>
    </xf>
    <xf numFmtId="164" fontId="0" fillId="3" borderId="8" xfId="0" applyNumberFormat="1" applyFill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15" fontId="1" fillId="0" borderId="9" xfId="0" applyNumberFormat="1" applyFont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1" fillId="0" borderId="9" xfId="0" applyFont="1" applyBorder="1" applyAlignment="1">
      <alignment horizontal="left" vertical="center" indent="1"/>
    </xf>
    <xf numFmtId="0" fontId="0" fillId="0" borderId="9" xfId="0" applyBorder="1" applyAlignment="1">
      <alignment horizontal="left" vertical="center" indent="2"/>
    </xf>
    <xf numFmtId="15" fontId="0" fillId="0" borderId="9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left" vertical="center" indent="4"/>
    </xf>
    <xf numFmtId="15" fontId="0" fillId="3" borderId="3" xfId="0" applyNumberFormat="1" applyFill="1" applyBorder="1" applyAlignment="1">
      <alignment horizontal="center" vertical="center"/>
    </xf>
    <xf numFmtId="15" fontId="0" fillId="3" borderId="4" xfId="0" applyNumberFormat="1" applyFill="1" applyBorder="1" applyAlignment="1">
      <alignment horizontal="center" vertical="center"/>
    </xf>
    <xf numFmtId="15" fontId="0" fillId="3" borderId="5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2">
    <dxf>
      <font>
        <color auto="1"/>
      </font>
      <fill>
        <patternFill>
          <bgColor rgb="FF7030A0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croll" dx="39" fmlaLink="$B$4" horiz="1" max="100" page="0" val="18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1</xdr:row>
          <xdr:rowOff>63500</xdr:rowOff>
        </xdr:from>
        <xdr:to>
          <xdr:col>25</xdr:col>
          <xdr:colOff>0</xdr:colOff>
          <xdr:row>2</xdr:row>
          <xdr:rowOff>177800</xdr:rowOff>
        </xdr:to>
        <xdr:sp macro="" textlink="">
          <xdr:nvSpPr>
            <xdr:cNvPr id="1026" name="Scroll Ba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E983E-0CEF-4628-A4A4-03219D146933}">
  <dimension ref="A1:AM94"/>
  <sheetViews>
    <sheetView showGridLines="0" tabSelected="1" zoomScaleNormal="100" workbookViewId="0">
      <pane ySplit="6" topLeftCell="A38" activePane="bottomLeft" state="frozen"/>
      <selection pane="bottomLeft" activeCell="X41" sqref="X41"/>
    </sheetView>
  </sheetViews>
  <sheetFormatPr baseColWidth="10" defaultColWidth="9" defaultRowHeight="15" x14ac:dyDescent="0.2"/>
  <cols>
    <col min="1" max="1" width="57" style="4" bestFit="1" customWidth="1"/>
    <col min="2" max="2" width="10" style="5" customWidth="1"/>
    <col min="3" max="3" width="10.6640625" style="5" customWidth="1"/>
    <col min="4" max="4" width="13.1640625" style="4" customWidth="1"/>
    <col min="5" max="11" width="3" style="2" customWidth="1"/>
    <col min="12" max="39" width="3" style="4" customWidth="1"/>
    <col min="40" max="16384" width="9" style="4"/>
  </cols>
  <sheetData>
    <row r="1" spans="1:39" x14ac:dyDescent="0.2">
      <c r="A1" s="26" t="s">
        <v>102</v>
      </c>
    </row>
    <row r="2" spans="1:39" x14ac:dyDescent="0.2">
      <c r="A2" s="26"/>
    </row>
    <row r="3" spans="1:39" x14ac:dyDescent="0.2">
      <c r="A3" s="8" t="s">
        <v>100</v>
      </c>
      <c r="B3" s="27">
        <v>45551</v>
      </c>
      <c r="C3" s="28"/>
    </row>
    <row r="4" spans="1:39" x14ac:dyDescent="0.2">
      <c r="A4" s="8" t="s">
        <v>101</v>
      </c>
      <c r="B4" s="29">
        <v>18</v>
      </c>
      <c r="C4" s="30"/>
      <c r="E4" s="23">
        <f>E5</f>
        <v>45670</v>
      </c>
      <c r="F4" s="24"/>
      <c r="G4" s="24"/>
      <c r="H4" s="24"/>
      <c r="I4" s="24"/>
      <c r="J4" s="24"/>
      <c r="K4" s="25"/>
      <c r="L4" s="23">
        <f t="shared" ref="L4" si="0">L5</f>
        <v>45677</v>
      </c>
      <c r="M4" s="24"/>
      <c r="N4" s="24"/>
      <c r="O4" s="24"/>
      <c r="P4" s="24"/>
      <c r="Q4" s="24"/>
      <c r="R4" s="25"/>
      <c r="S4" s="23">
        <f t="shared" ref="S4" si="1">S5</f>
        <v>45684</v>
      </c>
      <c r="T4" s="24"/>
      <c r="U4" s="24"/>
      <c r="V4" s="24"/>
      <c r="W4" s="24"/>
      <c r="X4" s="24"/>
      <c r="Y4" s="25"/>
      <c r="Z4" s="23">
        <f t="shared" ref="Z4" si="2">Z5</f>
        <v>45691</v>
      </c>
      <c r="AA4" s="24"/>
      <c r="AB4" s="24"/>
      <c r="AC4" s="24"/>
      <c r="AD4" s="24"/>
      <c r="AE4" s="24"/>
      <c r="AF4" s="25"/>
      <c r="AG4" s="23">
        <f t="shared" ref="AG4" si="3">AG5</f>
        <v>45698</v>
      </c>
      <c r="AH4" s="24"/>
      <c r="AI4" s="24"/>
      <c r="AJ4" s="24"/>
      <c r="AK4" s="24"/>
      <c r="AL4" s="24"/>
      <c r="AM4" s="25"/>
    </row>
    <row r="5" spans="1:39" x14ac:dyDescent="0.2">
      <c r="B5" s="5" t="s">
        <v>67</v>
      </c>
      <c r="C5" s="5">
        <f ca="1">TODAY()</f>
        <v>45666</v>
      </c>
      <c r="E5" s="10">
        <f>B3-WEEKDAY(project_start,3)+(display_week-1)*7</f>
        <v>45670</v>
      </c>
      <c r="F5" s="11">
        <f>E5+1</f>
        <v>45671</v>
      </c>
      <c r="G5" s="11">
        <f t="shared" ref="G5:Y5" si="4">F5+1</f>
        <v>45672</v>
      </c>
      <c r="H5" s="11">
        <f t="shared" si="4"/>
        <v>45673</v>
      </c>
      <c r="I5" s="11">
        <f t="shared" si="4"/>
        <v>45674</v>
      </c>
      <c r="J5" s="11">
        <f t="shared" si="4"/>
        <v>45675</v>
      </c>
      <c r="K5" s="12">
        <f t="shared" si="4"/>
        <v>45676</v>
      </c>
      <c r="L5" s="10">
        <f t="shared" si="4"/>
        <v>45677</v>
      </c>
      <c r="M5" s="11">
        <f t="shared" si="4"/>
        <v>45678</v>
      </c>
      <c r="N5" s="11">
        <f t="shared" si="4"/>
        <v>45679</v>
      </c>
      <c r="O5" s="11">
        <f t="shared" si="4"/>
        <v>45680</v>
      </c>
      <c r="P5" s="11">
        <f t="shared" si="4"/>
        <v>45681</v>
      </c>
      <c r="Q5" s="11">
        <f t="shared" si="4"/>
        <v>45682</v>
      </c>
      <c r="R5" s="12">
        <f t="shared" si="4"/>
        <v>45683</v>
      </c>
      <c r="S5" s="10">
        <f t="shared" si="4"/>
        <v>45684</v>
      </c>
      <c r="T5" s="11">
        <f t="shared" si="4"/>
        <v>45685</v>
      </c>
      <c r="U5" s="11">
        <f t="shared" si="4"/>
        <v>45686</v>
      </c>
      <c r="V5" s="11">
        <f t="shared" si="4"/>
        <v>45687</v>
      </c>
      <c r="W5" s="11">
        <f t="shared" si="4"/>
        <v>45688</v>
      </c>
      <c r="X5" s="11">
        <f t="shared" si="4"/>
        <v>45689</v>
      </c>
      <c r="Y5" s="12">
        <f t="shared" si="4"/>
        <v>45690</v>
      </c>
      <c r="Z5" s="10">
        <f t="shared" ref="Z5:AM5" si="5">Y5+1</f>
        <v>45691</v>
      </c>
      <c r="AA5" s="11">
        <f t="shared" si="5"/>
        <v>45692</v>
      </c>
      <c r="AB5" s="11">
        <f t="shared" si="5"/>
        <v>45693</v>
      </c>
      <c r="AC5" s="11">
        <f t="shared" si="5"/>
        <v>45694</v>
      </c>
      <c r="AD5" s="11">
        <f t="shared" si="5"/>
        <v>45695</v>
      </c>
      <c r="AE5" s="11">
        <f t="shared" si="5"/>
        <v>45696</v>
      </c>
      <c r="AF5" s="12">
        <f t="shared" si="5"/>
        <v>45697</v>
      </c>
      <c r="AG5" s="10">
        <f t="shared" si="5"/>
        <v>45698</v>
      </c>
      <c r="AH5" s="11">
        <f t="shared" si="5"/>
        <v>45699</v>
      </c>
      <c r="AI5" s="11">
        <f t="shared" si="5"/>
        <v>45700</v>
      </c>
      <c r="AJ5" s="11">
        <f t="shared" si="5"/>
        <v>45701</v>
      </c>
      <c r="AK5" s="11">
        <f t="shared" si="5"/>
        <v>45702</v>
      </c>
      <c r="AL5" s="11">
        <f t="shared" si="5"/>
        <v>45703</v>
      </c>
      <c r="AM5" s="12">
        <f t="shared" si="5"/>
        <v>45704</v>
      </c>
    </row>
    <row r="6" spans="1:39" x14ac:dyDescent="0.2">
      <c r="A6" s="3" t="s">
        <v>99</v>
      </c>
      <c r="B6" s="9" t="s">
        <v>97</v>
      </c>
      <c r="C6" s="9" t="s">
        <v>98</v>
      </c>
      <c r="D6" s="6"/>
      <c r="E6" s="3" t="str">
        <f>LEFT(TEXT(E5, "ddd"), 1)</f>
        <v>M</v>
      </c>
      <c r="F6" s="3" t="str">
        <f t="shared" ref="F6:L6" si="6">LEFT(TEXT(F5, "ddd"), 1)</f>
        <v>T</v>
      </c>
      <c r="G6" s="3" t="str">
        <f t="shared" si="6"/>
        <v>W</v>
      </c>
      <c r="H6" s="3" t="str">
        <f t="shared" si="6"/>
        <v>T</v>
      </c>
      <c r="I6" s="3" t="str">
        <f t="shared" si="6"/>
        <v>F</v>
      </c>
      <c r="J6" s="3" t="str">
        <f t="shared" si="6"/>
        <v>S</v>
      </c>
      <c r="K6" s="3" t="str">
        <f t="shared" si="6"/>
        <v>S</v>
      </c>
      <c r="L6" s="3" t="str">
        <f t="shared" si="6"/>
        <v>M</v>
      </c>
      <c r="M6" s="3" t="str">
        <f t="shared" ref="M6" si="7">LEFT(TEXT(M5, "ddd"), 1)</f>
        <v>T</v>
      </c>
      <c r="N6" s="3" t="str">
        <f t="shared" ref="N6" si="8">LEFT(TEXT(N5, "ddd"), 1)</f>
        <v>W</v>
      </c>
      <c r="O6" s="3" t="str">
        <f t="shared" ref="O6" si="9">LEFT(TEXT(O5, "ddd"), 1)</f>
        <v>T</v>
      </c>
      <c r="P6" s="3" t="str">
        <f t="shared" ref="P6" si="10">LEFT(TEXT(P5, "ddd"), 1)</f>
        <v>F</v>
      </c>
      <c r="Q6" s="3" t="str">
        <f t="shared" ref="Q6" si="11">LEFT(TEXT(Q5, "ddd"), 1)</f>
        <v>S</v>
      </c>
      <c r="R6" s="3" t="str">
        <f t="shared" ref="R6:S6" si="12">LEFT(TEXT(R5, "ddd"), 1)</f>
        <v>S</v>
      </c>
      <c r="S6" s="3" t="str">
        <f t="shared" si="12"/>
        <v>M</v>
      </c>
      <c r="T6" s="3" t="str">
        <f t="shared" ref="T6" si="13">LEFT(TEXT(T5, "ddd"), 1)</f>
        <v>T</v>
      </c>
      <c r="U6" s="3" t="str">
        <f t="shared" ref="U6" si="14">LEFT(TEXT(U5, "ddd"), 1)</f>
        <v>W</v>
      </c>
      <c r="V6" s="3" t="str">
        <f t="shared" ref="V6" si="15">LEFT(TEXT(V5, "ddd"), 1)</f>
        <v>T</v>
      </c>
      <c r="W6" s="3" t="str">
        <f t="shared" ref="W6" si="16">LEFT(TEXT(W5, "ddd"), 1)</f>
        <v>F</v>
      </c>
      <c r="X6" s="3" t="str">
        <f t="shared" ref="X6" si="17">LEFT(TEXT(X5, "ddd"), 1)</f>
        <v>S</v>
      </c>
      <c r="Y6" s="3" t="str">
        <f t="shared" ref="Y6" si="18">LEFT(TEXT(Y5, "ddd"), 1)</f>
        <v>S</v>
      </c>
      <c r="Z6" s="3" t="str">
        <f t="shared" ref="Z6" si="19">LEFT(TEXT(Z5, "ddd"), 1)</f>
        <v>M</v>
      </c>
      <c r="AA6" s="3" t="str">
        <f t="shared" ref="AA6" si="20">LEFT(TEXT(AA5, "ddd"), 1)</f>
        <v>T</v>
      </c>
      <c r="AB6" s="3" t="str">
        <f t="shared" ref="AB6" si="21">LEFT(TEXT(AB5, "ddd"), 1)</f>
        <v>W</v>
      </c>
      <c r="AC6" s="3" t="str">
        <f t="shared" ref="AC6" si="22">LEFT(TEXT(AC5, "ddd"), 1)</f>
        <v>T</v>
      </c>
      <c r="AD6" s="3" t="str">
        <f t="shared" ref="AD6" si="23">LEFT(TEXT(AD5, "ddd"), 1)</f>
        <v>F</v>
      </c>
      <c r="AE6" s="3" t="str">
        <f t="shared" ref="AE6" si="24">LEFT(TEXT(AE5, "ddd"), 1)</f>
        <v>S</v>
      </c>
      <c r="AF6" s="3" t="str">
        <f t="shared" ref="AF6" si="25">LEFT(TEXT(AF5, "ddd"), 1)</f>
        <v>S</v>
      </c>
      <c r="AG6" s="3" t="str">
        <f t="shared" ref="AG6" si="26">LEFT(TEXT(AG5, "ddd"), 1)</f>
        <v>M</v>
      </c>
      <c r="AH6" s="3" t="str">
        <f t="shared" ref="AH6" si="27">LEFT(TEXT(AH5, "ddd"), 1)</f>
        <v>T</v>
      </c>
      <c r="AI6" s="3" t="str">
        <f t="shared" ref="AI6" si="28">LEFT(TEXT(AI5, "ddd"), 1)</f>
        <v>W</v>
      </c>
      <c r="AJ6" s="3" t="str">
        <f t="shared" ref="AJ6" si="29">LEFT(TEXT(AJ5, "ddd"), 1)</f>
        <v>T</v>
      </c>
      <c r="AK6" s="3" t="str">
        <f t="shared" ref="AK6" si="30">LEFT(TEXT(AK5, "ddd"), 1)</f>
        <v>F</v>
      </c>
      <c r="AL6" s="3" t="str">
        <f t="shared" ref="AL6" si="31">LEFT(TEXT(AL5, "ddd"), 1)</f>
        <v>S</v>
      </c>
      <c r="AM6" s="3" t="str">
        <f t="shared" ref="AM6" si="32">LEFT(TEXT(AM5, "ddd"), 1)</f>
        <v>S</v>
      </c>
    </row>
    <row r="7" spans="1:39" x14ac:dyDescent="0.2">
      <c r="A7" s="13" t="s">
        <v>40</v>
      </c>
      <c r="B7" s="14">
        <v>45579</v>
      </c>
      <c r="C7" s="14">
        <v>45586</v>
      </c>
      <c r="D7" s="15"/>
      <c r="E7" s="16"/>
      <c r="F7" s="16"/>
      <c r="G7" s="16"/>
      <c r="H7" s="16"/>
      <c r="I7" s="16"/>
      <c r="J7" s="16"/>
      <c r="K7" s="16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</row>
    <row r="8" spans="1:39" x14ac:dyDescent="0.2">
      <c r="A8" s="17" t="s">
        <v>0</v>
      </c>
      <c r="B8" s="14">
        <v>45579</v>
      </c>
      <c r="C8" s="14">
        <v>45585</v>
      </c>
      <c r="D8" s="15"/>
      <c r="E8" s="16"/>
      <c r="F8" s="16"/>
      <c r="G8" s="16"/>
      <c r="H8" s="16"/>
      <c r="I8" s="16"/>
      <c r="J8" s="16"/>
      <c r="K8" s="16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</row>
    <row r="9" spans="1:39" x14ac:dyDescent="0.2">
      <c r="A9" s="18" t="s">
        <v>1</v>
      </c>
      <c r="B9" s="19">
        <v>45579</v>
      </c>
      <c r="C9" s="19">
        <v>45585</v>
      </c>
      <c r="D9" s="15"/>
      <c r="E9" s="16"/>
      <c r="F9" s="16"/>
      <c r="G9" s="16"/>
      <c r="H9" s="16"/>
      <c r="I9" s="16"/>
      <c r="J9" s="16"/>
      <c r="K9" s="16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</row>
    <row r="10" spans="1:39" x14ac:dyDescent="0.2">
      <c r="A10" s="18" t="s">
        <v>2</v>
      </c>
      <c r="B10" s="19">
        <v>45579</v>
      </c>
      <c r="C10" s="19">
        <v>45585</v>
      </c>
      <c r="D10" s="15"/>
      <c r="E10" s="16"/>
      <c r="F10" s="16"/>
      <c r="G10" s="16"/>
      <c r="H10" s="16"/>
      <c r="I10" s="16"/>
      <c r="J10" s="16"/>
      <c r="K10" s="16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</row>
    <row r="11" spans="1:39" x14ac:dyDescent="0.2">
      <c r="A11" s="17" t="s">
        <v>41</v>
      </c>
      <c r="B11" s="14">
        <v>45579</v>
      </c>
      <c r="C11" s="14">
        <v>45585</v>
      </c>
      <c r="D11" s="15"/>
      <c r="E11" s="16"/>
      <c r="F11" s="16"/>
      <c r="G11" s="16"/>
      <c r="H11" s="16"/>
      <c r="I11" s="16"/>
      <c r="J11" s="16"/>
      <c r="K11" s="16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</row>
    <row r="12" spans="1:39" x14ac:dyDescent="0.2">
      <c r="A12" s="18" t="s">
        <v>3</v>
      </c>
      <c r="B12" s="19">
        <v>45579</v>
      </c>
      <c r="C12" s="19">
        <v>45585</v>
      </c>
      <c r="D12" s="15"/>
      <c r="E12" s="16"/>
      <c r="F12" s="16"/>
      <c r="G12" s="16"/>
      <c r="H12" s="16"/>
      <c r="I12" s="16"/>
      <c r="J12" s="16"/>
      <c r="K12" s="16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</row>
    <row r="13" spans="1:39" x14ac:dyDescent="0.2">
      <c r="A13" s="18" t="s">
        <v>4</v>
      </c>
      <c r="B13" s="19">
        <v>45579</v>
      </c>
      <c r="C13" s="19">
        <v>45585</v>
      </c>
      <c r="D13" s="15"/>
      <c r="E13" s="16"/>
      <c r="F13" s="16"/>
      <c r="G13" s="16"/>
      <c r="H13" s="16"/>
      <c r="I13" s="16"/>
      <c r="J13" s="16"/>
      <c r="K13" s="16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</row>
    <row r="14" spans="1:39" x14ac:dyDescent="0.2">
      <c r="A14" s="17" t="s">
        <v>15</v>
      </c>
      <c r="B14" s="14">
        <v>45586</v>
      </c>
      <c r="C14" s="14">
        <v>45592</v>
      </c>
      <c r="D14" s="15"/>
      <c r="E14" s="16"/>
      <c r="F14" s="16"/>
      <c r="G14" s="16"/>
      <c r="H14" s="16"/>
      <c r="I14" s="16"/>
      <c r="J14" s="16"/>
      <c r="K14" s="16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</row>
    <row r="15" spans="1:39" x14ac:dyDescent="0.2">
      <c r="A15" s="18" t="s">
        <v>7</v>
      </c>
      <c r="B15" s="19">
        <v>45586</v>
      </c>
      <c r="C15" s="19">
        <v>45592</v>
      </c>
      <c r="D15" s="15"/>
      <c r="E15" s="16"/>
      <c r="F15" s="16"/>
      <c r="G15" s="16"/>
      <c r="H15" s="16"/>
      <c r="I15" s="16"/>
      <c r="J15" s="16"/>
      <c r="K15" s="16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</row>
    <row r="16" spans="1:39" x14ac:dyDescent="0.2">
      <c r="A16" s="18" t="s">
        <v>8</v>
      </c>
      <c r="B16" s="19">
        <v>45586</v>
      </c>
      <c r="C16" s="19">
        <v>45592</v>
      </c>
      <c r="D16" s="15"/>
      <c r="E16" s="16"/>
      <c r="F16" s="16"/>
      <c r="G16" s="16"/>
      <c r="H16" s="16"/>
      <c r="I16" s="16"/>
      <c r="J16" s="16"/>
      <c r="K16" s="16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</row>
    <row r="17" spans="1:39" x14ac:dyDescent="0.2">
      <c r="A17" s="18" t="s">
        <v>16</v>
      </c>
      <c r="B17" s="19">
        <v>45586</v>
      </c>
      <c r="C17" s="19">
        <v>45592</v>
      </c>
      <c r="D17" s="15"/>
      <c r="E17" s="16"/>
      <c r="F17" s="16"/>
      <c r="G17" s="16"/>
      <c r="H17" s="16"/>
      <c r="I17" s="16"/>
      <c r="J17" s="16"/>
      <c r="K17" s="16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</row>
    <row r="18" spans="1:39" x14ac:dyDescent="0.2">
      <c r="A18" s="17" t="s">
        <v>5</v>
      </c>
      <c r="B18" s="14">
        <v>45588</v>
      </c>
      <c r="C18" s="14">
        <v>45606</v>
      </c>
      <c r="D18" s="15"/>
      <c r="E18" s="16"/>
      <c r="F18" s="16"/>
      <c r="G18" s="16"/>
      <c r="H18" s="16"/>
      <c r="I18" s="16"/>
      <c r="J18" s="16"/>
      <c r="K18" s="16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</row>
    <row r="19" spans="1:39" x14ac:dyDescent="0.2">
      <c r="A19" s="18" t="s">
        <v>6</v>
      </c>
      <c r="B19" s="19">
        <v>45606</v>
      </c>
      <c r="C19" s="19">
        <v>45607</v>
      </c>
      <c r="D19" s="15"/>
      <c r="E19" s="16"/>
      <c r="F19" s="16"/>
      <c r="G19" s="16"/>
      <c r="H19" s="16"/>
      <c r="I19" s="16"/>
      <c r="J19" s="16"/>
      <c r="K19" s="16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</row>
    <row r="20" spans="1:39" x14ac:dyDescent="0.2">
      <c r="A20" s="17" t="s">
        <v>12</v>
      </c>
      <c r="B20" s="14">
        <v>45607</v>
      </c>
      <c r="C20" s="14">
        <v>45608</v>
      </c>
      <c r="D20" s="15"/>
      <c r="E20" s="16"/>
      <c r="F20" s="16"/>
      <c r="G20" s="16"/>
      <c r="H20" s="16"/>
      <c r="I20" s="16"/>
      <c r="J20" s="16"/>
      <c r="K20" s="16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</row>
    <row r="21" spans="1:39" x14ac:dyDescent="0.2">
      <c r="A21" s="18" t="s">
        <v>13</v>
      </c>
      <c r="B21" s="19">
        <v>45607</v>
      </c>
      <c r="C21" s="19">
        <v>45608</v>
      </c>
      <c r="D21" s="15"/>
      <c r="E21" s="16"/>
      <c r="F21" s="16"/>
      <c r="G21" s="16"/>
      <c r="H21" s="16"/>
      <c r="I21" s="16"/>
      <c r="J21" s="16"/>
      <c r="K21" s="16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</row>
    <row r="22" spans="1:39" x14ac:dyDescent="0.2">
      <c r="A22" s="18" t="s">
        <v>14</v>
      </c>
      <c r="B22" s="19">
        <v>45607</v>
      </c>
      <c r="C22" s="19">
        <v>45608</v>
      </c>
      <c r="D22" s="15"/>
      <c r="E22" s="16"/>
      <c r="F22" s="16"/>
      <c r="G22" s="16"/>
      <c r="H22" s="16"/>
      <c r="I22" s="16"/>
      <c r="J22" s="16"/>
      <c r="K22" s="16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</row>
    <row r="23" spans="1:39" x14ac:dyDescent="0.2">
      <c r="A23" s="18" t="s">
        <v>17</v>
      </c>
      <c r="B23" s="19">
        <v>45607</v>
      </c>
      <c r="C23" s="19">
        <v>45608</v>
      </c>
      <c r="D23" s="15"/>
      <c r="E23" s="16"/>
      <c r="F23" s="16"/>
      <c r="G23" s="16"/>
      <c r="H23" s="16"/>
      <c r="I23" s="16"/>
      <c r="J23" s="16"/>
      <c r="K23" s="16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</row>
    <row r="24" spans="1:39" x14ac:dyDescent="0.2">
      <c r="A24" s="17" t="s">
        <v>18</v>
      </c>
      <c r="B24" s="14">
        <v>45608</v>
      </c>
      <c r="C24" s="14">
        <v>45613</v>
      </c>
      <c r="D24" s="15"/>
      <c r="E24" s="16"/>
      <c r="F24" s="16"/>
      <c r="G24" s="16"/>
      <c r="H24" s="16"/>
      <c r="I24" s="16"/>
      <c r="J24" s="16"/>
      <c r="K24" s="16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</row>
    <row r="25" spans="1:39" x14ac:dyDescent="0.2">
      <c r="A25" s="18" t="s">
        <v>19</v>
      </c>
      <c r="B25" s="19">
        <v>45608</v>
      </c>
      <c r="C25" s="19">
        <v>45613</v>
      </c>
      <c r="D25" s="15"/>
      <c r="E25" s="16"/>
      <c r="F25" s="16"/>
      <c r="G25" s="16"/>
      <c r="H25" s="16"/>
      <c r="I25" s="16"/>
      <c r="J25" s="16"/>
      <c r="K25" s="16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</row>
    <row r="26" spans="1:39" x14ac:dyDescent="0.2">
      <c r="A26" s="18" t="s">
        <v>20</v>
      </c>
      <c r="B26" s="19">
        <v>45608</v>
      </c>
      <c r="C26" s="19">
        <v>45613</v>
      </c>
      <c r="D26" s="15"/>
      <c r="E26" s="16"/>
      <c r="F26" s="16"/>
      <c r="G26" s="16"/>
      <c r="H26" s="16"/>
      <c r="I26" s="16"/>
      <c r="J26" s="16"/>
      <c r="K26" s="16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</row>
    <row r="27" spans="1:39" x14ac:dyDescent="0.2">
      <c r="A27" s="17" t="s">
        <v>21</v>
      </c>
      <c r="B27" s="14">
        <v>45608</v>
      </c>
      <c r="C27" s="14">
        <v>45613</v>
      </c>
      <c r="D27" s="15"/>
      <c r="E27" s="16"/>
      <c r="F27" s="16"/>
      <c r="G27" s="16"/>
      <c r="H27" s="16"/>
      <c r="I27" s="16"/>
      <c r="J27" s="16"/>
      <c r="K27" s="16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</row>
    <row r="28" spans="1:39" x14ac:dyDescent="0.2">
      <c r="A28" s="18" t="s">
        <v>22</v>
      </c>
      <c r="B28" s="19">
        <v>45608</v>
      </c>
      <c r="C28" s="19">
        <v>45613</v>
      </c>
      <c r="D28" s="15"/>
      <c r="E28" s="16"/>
      <c r="F28" s="16"/>
      <c r="G28" s="16"/>
      <c r="H28" s="16"/>
      <c r="I28" s="16"/>
      <c r="J28" s="16"/>
      <c r="K28" s="16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</row>
    <row r="29" spans="1:39" x14ac:dyDescent="0.2">
      <c r="A29" s="18" t="s">
        <v>23</v>
      </c>
      <c r="B29" s="19">
        <v>45608</v>
      </c>
      <c r="C29" s="19">
        <v>45613</v>
      </c>
      <c r="D29" s="15"/>
      <c r="E29" s="16"/>
      <c r="F29" s="16"/>
      <c r="G29" s="16"/>
      <c r="H29" s="16"/>
      <c r="I29" s="16"/>
      <c r="J29" s="16"/>
      <c r="K29" s="16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</row>
    <row r="30" spans="1:39" x14ac:dyDescent="0.2">
      <c r="A30" s="18" t="s">
        <v>24</v>
      </c>
      <c r="B30" s="19">
        <v>45608</v>
      </c>
      <c r="C30" s="19">
        <v>45613</v>
      </c>
      <c r="D30" s="15"/>
      <c r="E30" s="16"/>
      <c r="F30" s="16"/>
      <c r="G30" s="16"/>
      <c r="H30" s="16"/>
      <c r="I30" s="16"/>
      <c r="J30" s="16"/>
      <c r="K30" s="16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</row>
    <row r="31" spans="1:39" x14ac:dyDescent="0.2">
      <c r="A31" s="18" t="s">
        <v>25</v>
      </c>
      <c r="B31" s="19">
        <v>45608</v>
      </c>
      <c r="C31" s="19">
        <v>45613</v>
      </c>
      <c r="D31" s="15"/>
      <c r="E31" s="16"/>
      <c r="F31" s="16"/>
      <c r="G31" s="16"/>
      <c r="H31" s="16"/>
      <c r="I31" s="16"/>
      <c r="J31" s="16"/>
      <c r="K31" s="16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</row>
    <row r="32" spans="1:39" x14ac:dyDescent="0.2">
      <c r="A32" s="17" t="s">
        <v>26</v>
      </c>
      <c r="B32" s="14">
        <v>45614</v>
      </c>
      <c r="C32" s="14">
        <v>45620</v>
      </c>
      <c r="D32" s="15"/>
      <c r="E32" s="16"/>
      <c r="F32" s="16"/>
      <c r="G32" s="16"/>
      <c r="H32" s="16"/>
      <c r="I32" s="16"/>
      <c r="J32" s="16"/>
      <c r="K32" s="16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</row>
    <row r="33" spans="1:39" x14ac:dyDescent="0.2">
      <c r="A33" s="18" t="s">
        <v>27</v>
      </c>
      <c r="B33" s="19">
        <v>45614</v>
      </c>
      <c r="C33" s="19">
        <v>45620</v>
      </c>
      <c r="D33" s="15"/>
      <c r="E33" s="16"/>
      <c r="F33" s="16"/>
      <c r="G33" s="16"/>
      <c r="H33" s="16"/>
      <c r="I33" s="16"/>
      <c r="J33" s="16"/>
      <c r="K33" s="16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</row>
    <row r="34" spans="1:39" x14ac:dyDescent="0.2">
      <c r="A34" s="18" t="s">
        <v>28</v>
      </c>
      <c r="B34" s="19">
        <v>45614</v>
      </c>
      <c r="C34" s="19">
        <v>45620</v>
      </c>
      <c r="D34" s="15"/>
      <c r="E34" s="16"/>
      <c r="F34" s="16"/>
      <c r="G34" s="16"/>
      <c r="H34" s="16"/>
      <c r="I34" s="16"/>
      <c r="J34" s="16"/>
      <c r="K34" s="16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</row>
    <row r="35" spans="1:39" x14ac:dyDescent="0.2">
      <c r="A35" s="17" t="s">
        <v>30</v>
      </c>
      <c r="B35" s="14">
        <v>45621</v>
      </c>
      <c r="C35" s="14">
        <v>45627</v>
      </c>
      <c r="D35" s="15"/>
      <c r="E35" s="16"/>
      <c r="F35" s="16"/>
      <c r="G35" s="16"/>
      <c r="H35" s="16"/>
      <c r="I35" s="16"/>
      <c r="J35" s="16"/>
      <c r="K35" s="16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</row>
    <row r="36" spans="1:39" x14ac:dyDescent="0.2">
      <c r="A36" s="18" t="s">
        <v>31</v>
      </c>
      <c r="B36" s="19">
        <v>45621</v>
      </c>
      <c r="C36" s="19">
        <v>45627</v>
      </c>
      <c r="D36" s="15"/>
      <c r="E36" s="16"/>
      <c r="F36" s="16"/>
      <c r="G36" s="16"/>
      <c r="H36" s="16"/>
      <c r="I36" s="16"/>
      <c r="J36" s="16"/>
      <c r="K36" s="16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</row>
    <row r="37" spans="1:39" x14ac:dyDescent="0.2">
      <c r="A37" s="18" t="s">
        <v>32</v>
      </c>
      <c r="B37" s="19">
        <v>45621</v>
      </c>
      <c r="C37" s="19">
        <v>45627</v>
      </c>
      <c r="D37" s="15"/>
      <c r="E37" s="16"/>
      <c r="F37" s="16"/>
      <c r="G37" s="16"/>
      <c r="H37" s="16"/>
      <c r="I37" s="16"/>
      <c r="J37" s="16"/>
      <c r="K37" s="16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</row>
    <row r="38" spans="1:39" x14ac:dyDescent="0.2">
      <c r="A38" s="17" t="s">
        <v>33</v>
      </c>
      <c r="B38" s="14">
        <v>45635</v>
      </c>
      <c r="C38" s="14">
        <v>45641</v>
      </c>
      <c r="D38" s="15"/>
      <c r="E38" s="16"/>
      <c r="F38" s="16"/>
      <c r="G38" s="16"/>
      <c r="H38" s="16"/>
      <c r="I38" s="16"/>
      <c r="J38" s="16"/>
      <c r="K38" s="16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</row>
    <row r="39" spans="1:39" x14ac:dyDescent="0.2">
      <c r="A39" s="18" t="s">
        <v>34</v>
      </c>
      <c r="B39" s="19">
        <v>45635</v>
      </c>
      <c r="C39" s="19">
        <v>45641</v>
      </c>
      <c r="D39" s="15"/>
      <c r="E39" s="16"/>
      <c r="F39" s="16"/>
      <c r="G39" s="16"/>
      <c r="H39" s="16"/>
      <c r="I39" s="16"/>
      <c r="J39" s="16"/>
      <c r="K39" s="16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</row>
    <row r="40" spans="1:39" x14ac:dyDescent="0.2">
      <c r="A40" s="18" t="s">
        <v>35</v>
      </c>
      <c r="B40" s="19">
        <v>45635</v>
      </c>
      <c r="C40" s="19">
        <v>45641</v>
      </c>
      <c r="D40" s="15"/>
      <c r="E40" s="16"/>
      <c r="F40" s="16"/>
      <c r="G40" s="16"/>
      <c r="H40" s="16"/>
      <c r="I40" s="16"/>
      <c r="J40" s="16"/>
      <c r="K40" s="16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</row>
    <row r="41" spans="1:39" x14ac:dyDescent="0.2">
      <c r="A41" s="17" t="s">
        <v>45</v>
      </c>
      <c r="B41" s="14">
        <v>45642</v>
      </c>
      <c r="C41" s="14">
        <v>45648</v>
      </c>
      <c r="D41" s="15"/>
      <c r="E41" s="16"/>
      <c r="F41" s="16"/>
      <c r="G41" s="16"/>
      <c r="H41" s="16"/>
      <c r="I41" s="16"/>
      <c r="J41" s="16"/>
      <c r="K41" s="16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</row>
    <row r="42" spans="1:39" x14ac:dyDescent="0.2">
      <c r="A42" s="18" t="s">
        <v>36</v>
      </c>
      <c r="B42" s="19">
        <v>45642</v>
      </c>
      <c r="C42" s="19">
        <v>45648</v>
      </c>
      <c r="D42" s="15"/>
      <c r="E42" s="16"/>
      <c r="F42" s="16"/>
      <c r="G42" s="16"/>
      <c r="H42" s="16"/>
      <c r="I42" s="16"/>
      <c r="J42" s="16"/>
      <c r="K42" s="16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</row>
    <row r="43" spans="1:39" x14ac:dyDescent="0.2">
      <c r="A43" s="18" t="s">
        <v>42</v>
      </c>
      <c r="B43" s="19">
        <v>45642</v>
      </c>
      <c r="C43" s="19">
        <v>45648</v>
      </c>
      <c r="D43" s="15"/>
      <c r="E43" s="16"/>
      <c r="F43" s="16"/>
      <c r="G43" s="16"/>
      <c r="H43" s="16"/>
      <c r="I43" s="16"/>
      <c r="J43" s="16"/>
      <c r="K43" s="16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</row>
    <row r="44" spans="1:39" x14ac:dyDescent="0.2">
      <c r="A44" s="18" t="s">
        <v>46</v>
      </c>
      <c r="B44" s="19">
        <v>45659</v>
      </c>
      <c r="C44" s="19">
        <v>45665</v>
      </c>
      <c r="D44" s="15"/>
      <c r="E44" s="16"/>
      <c r="F44" s="16"/>
      <c r="G44" s="16"/>
      <c r="H44" s="16"/>
      <c r="I44" s="16"/>
      <c r="J44" s="16"/>
      <c r="K44" s="16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</row>
    <row r="45" spans="1:39" x14ac:dyDescent="0.2">
      <c r="A45" s="18" t="s">
        <v>47</v>
      </c>
      <c r="B45" s="19">
        <v>45659</v>
      </c>
      <c r="C45" s="19">
        <v>45665</v>
      </c>
      <c r="D45" s="15"/>
      <c r="E45" s="16"/>
      <c r="F45" s="16"/>
      <c r="G45" s="16"/>
      <c r="H45" s="16"/>
      <c r="I45" s="16"/>
      <c r="J45" s="16"/>
      <c r="K45" s="16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</row>
    <row r="46" spans="1:39" x14ac:dyDescent="0.2">
      <c r="A46" s="18" t="s">
        <v>48</v>
      </c>
      <c r="B46" s="19">
        <v>45666</v>
      </c>
      <c r="C46" s="19">
        <v>45306</v>
      </c>
      <c r="D46" s="15"/>
      <c r="E46" s="16"/>
      <c r="F46" s="16"/>
      <c r="G46" s="16"/>
      <c r="H46" s="16"/>
      <c r="I46" s="16"/>
      <c r="J46" s="16"/>
      <c r="K46" s="16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</row>
    <row r="47" spans="1:39" x14ac:dyDescent="0.2">
      <c r="A47" s="18" t="s">
        <v>103</v>
      </c>
      <c r="B47" s="19">
        <v>45666</v>
      </c>
      <c r="C47" s="19">
        <v>45306</v>
      </c>
      <c r="D47" s="15"/>
      <c r="E47" s="16"/>
      <c r="F47" s="16"/>
      <c r="G47" s="16"/>
      <c r="H47" s="16"/>
      <c r="I47" s="16"/>
      <c r="J47" s="16"/>
      <c r="K47" s="16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</row>
    <row r="48" spans="1:39" x14ac:dyDescent="0.2">
      <c r="A48" s="18" t="s">
        <v>49</v>
      </c>
      <c r="B48" s="19">
        <v>45666</v>
      </c>
      <c r="C48" s="19">
        <v>45306</v>
      </c>
      <c r="D48" s="15"/>
      <c r="E48" s="16"/>
      <c r="F48" s="16"/>
      <c r="G48" s="16"/>
      <c r="H48" s="16"/>
      <c r="I48" s="16"/>
      <c r="J48" s="16"/>
      <c r="K48" s="16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</row>
    <row r="49" spans="1:39" x14ac:dyDescent="0.2">
      <c r="A49" s="18" t="s">
        <v>50</v>
      </c>
      <c r="B49" s="19">
        <v>45673</v>
      </c>
      <c r="C49" s="19">
        <v>45678</v>
      </c>
      <c r="D49" s="15"/>
      <c r="E49" s="16"/>
      <c r="F49" s="16"/>
      <c r="G49" s="16"/>
      <c r="H49" s="16"/>
      <c r="I49" s="16"/>
      <c r="J49" s="16"/>
      <c r="K49" s="16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</row>
    <row r="50" spans="1:39" x14ac:dyDescent="0.2">
      <c r="A50" s="18" t="s">
        <v>51</v>
      </c>
      <c r="B50" s="19">
        <v>45673</v>
      </c>
      <c r="C50" s="19">
        <v>45678</v>
      </c>
      <c r="D50" s="15"/>
      <c r="E50" s="16"/>
      <c r="F50" s="16"/>
      <c r="G50" s="16"/>
      <c r="H50" s="16"/>
      <c r="I50" s="16"/>
      <c r="J50" s="16"/>
      <c r="K50" s="16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</row>
    <row r="51" spans="1:39" x14ac:dyDescent="0.2">
      <c r="A51" s="18" t="s">
        <v>52</v>
      </c>
      <c r="B51" s="19">
        <v>45673</v>
      </c>
      <c r="C51" s="19">
        <v>45678</v>
      </c>
      <c r="D51" s="15"/>
      <c r="E51" s="16"/>
      <c r="F51" s="16"/>
      <c r="G51" s="16"/>
      <c r="H51" s="16"/>
      <c r="I51" s="16"/>
      <c r="J51" s="16"/>
      <c r="K51" s="16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</row>
    <row r="52" spans="1:39" x14ac:dyDescent="0.2">
      <c r="A52" s="20" t="s">
        <v>53</v>
      </c>
      <c r="B52" s="14">
        <v>45659</v>
      </c>
      <c r="C52" s="14">
        <v>45764</v>
      </c>
      <c r="D52" s="15"/>
      <c r="E52" s="16"/>
      <c r="F52" s="16"/>
      <c r="G52" s="16"/>
      <c r="H52" s="16"/>
      <c r="I52" s="16"/>
      <c r="J52" s="16"/>
      <c r="K52" s="16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</row>
    <row r="53" spans="1:39" x14ac:dyDescent="0.2">
      <c r="A53" s="17" t="s">
        <v>60</v>
      </c>
      <c r="B53" s="14">
        <v>45679</v>
      </c>
      <c r="C53" s="14">
        <v>45340</v>
      </c>
      <c r="D53" s="15"/>
      <c r="E53" s="16"/>
      <c r="F53" s="16"/>
      <c r="G53" s="16"/>
      <c r="H53" s="16"/>
      <c r="I53" s="16"/>
      <c r="J53" s="16"/>
      <c r="K53" s="16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</row>
    <row r="54" spans="1:39" x14ac:dyDescent="0.2">
      <c r="A54" s="18" t="s">
        <v>54</v>
      </c>
      <c r="B54" s="19">
        <v>45679</v>
      </c>
      <c r="C54" s="19">
        <v>45685</v>
      </c>
      <c r="D54" s="15"/>
      <c r="E54" s="16"/>
      <c r="F54" s="16"/>
      <c r="G54" s="16"/>
      <c r="H54" s="16"/>
      <c r="I54" s="16"/>
      <c r="J54" s="16"/>
      <c r="K54" s="16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</row>
    <row r="55" spans="1:39" x14ac:dyDescent="0.2">
      <c r="A55" s="18" t="s">
        <v>55</v>
      </c>
      <c r="B55" s="19">
        <v>45679</v>
      </c>
      <c r="C55" s="19">
        <v>45685</v>
      </c>
      <c r="D55" s="15"/>
      <c r="E55" s="16"/>
      <c r="F55" s="16"/>
      <c r="G55" s="16"/>
      <c r="H55" s="16"/>
      <c r="I55" s="16"/>
      <c r="J55" s="16"/>
      <c r="K55" s="16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</row>
    <row r="56" spans="1:39" x14ac:dyDescent="0.2">
      <c r="A56" s="18" t="s">
        <v>56</v>
      </c>
      <c r="B56" s="19">
        <v>45679</v>
      </c>
      <c r="C56" s="19">
        <v>45685</v>
      </c>
      <c r="D56" s="15"/>
      <c r="E56" s="16"/>
      <c r="F56" s="16"/>
      <c r="G56" s="16"/>
      <c r="H56" s="16"/>
      <c r="I56" s="16"/>
      <c r="J56" s="16"/>
      <c r="K56" s="16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</row>
    <row r="57" spans="1:39" x14ac:dyDescent="0.2">
      <c r="A57" s="18" t="s">
        <v>57</v>
      </c>
      <c r="B57" s="19">
        <v>45686</v>
      </c>
      <c r="C57" s="19">
        <v>45706</v>
      </c>
      <c r="D57" s="15"/>
      <c r="E57" s="16"/>
      <c r="F57" s="16"/>
      <c r="G57" s="16"/>
      <c r="H57" s="16"/>
      <c r="I57" s="16"/>
      <c r="J57" s="16"/>
      <c r="K57" s="16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</row>
    <row r="58" spans="1:39" x14ac:dyDescent="0.2">
      <c r="A58" s="18" t="s">
        <v>58</v>
      </c>
      <c r="B58" s="19">
        <v>45686</v>
      </c>
      <c r="C58" s="19">
        <v>45706</v>
      </c>
      <c r="D58" s="15"/>
      <c r="E58" s="16"/>
      <c r="F58" s="16"/>
      <c r="G58" s="16"/>
      <c r="H58" s="16"/>
      <c r="I58" s="16"/>
      <c r="J58" s="16"/>
      <c r="K58" s="16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</row>
    <row r="59" spans="1:39" x14ac:dyDescent="0.2">
      <c r="A59" s="18" t="s">
        <v>59</v>
      </c>
      <c r="B59" s="19">
        <v>45686</v>
      </c>
      <c r="C59" s="19">
        <v>45706</v>
      </c>
      <c r="D59" s="15"/>
      <c r="E59" s="16"/>
      <c r="F59" s="16"/>
      <c r="G59" s="16"/>
      <c r="H59" s="16"/>
      <c r="I59" s="16"/>
      <c r="J59" s="16"/>
      <c r="K59" s="16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</row>
    <row r="60" spans="1:39" x14ac:dyDescent="0.2">
      <c r="A60" s="17" t="s">
        <v>61</v>
      </c>
      <c r="B60" s="14">
        <v>45707</v>
      </c>
      <c r="C60" s="14">
        <v>45727</v>
      </c>
      <c r="D60" s="15"/>
      <c r="E60" s="16"/>
      <c r="F60" s="16"/>
      <c r="G60" s="16"/>
      <c r="H60" s="16"/>
      <c r="I60" s="16"/>
      <c r="J60" s="16"/>
      <c r="K60" s="16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</row>
    <row r="61" spans="1:39" x14ac:dyDescent="0.2">
      <c r="A61" s="18" t="s">
        <v>62</v>
      </c>
      <c r="B61" s="19">
        <v>45707</v>
      </c>
      <c r="C61" s="19">
        <v>45727</v>
      </c>
      <c r="D61" s="15"/>
      <c r="E61" s="16"/>
      <c r="F61" s="16"/>
      <c r="G61" s="16"/>
      <c r="H61" s="16"/>
      <c r="I61" s="16"/>
      <c r="J61" s="16"/>
      <c r="K61" s="16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</row>
    <row r="62" spans="1:39" x14ac:dyDescent="0.2">
      <c r="A62" s="18" t="s">
        <v>63</v>
      </c>
      <c r="B62" s="19">
        <v>45707</v>
      </c>
      <c r="C62" s="19">
        <v>45727</v>
      </c>
      <c r="D62" s="15"/>
      <c r="E62" s="16"/>
      <c r="F62" s="16"/>
      <c r="G62" s="16"/>
      <c r="H62" s="16"/>
      <c r="I62" s="16"/>
      <c r="J62" s="16"/>
      <c r="K62" s="16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</row>
    <row r="63" spans="1:39" x14ac:dyDescent="0.2">
      <c r="A63" s="18" t="s">
        <v>64</v>
      </c>
      <c r="B63" s="19">
        <v>45728</v>
      </c>
      <c r="C63" s="19">
        <v>45734</v>
      </c>
      <c r="D63" s="15"/>
      <c r="E63" s="16"/>
      <c r="F63" s="16"/>
      <c r="G63" s="16"/>
      <c r="H63" s="16"/>
      <c r="I63" s="16"/>
      <c r="J63" s="16"/>
      <c r="K63" s="16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</row>
    <row r="64" spans="1:39" x14ac:dyDescent="0.2">
      <c r="A64" s="18" t="s">
        <v>65</v>
      </c>
      <c r="B64" s="19">
        <v>45728</v>
      </c>
      <c r="C64" s="19">
        <v>45734</v>
      </c>
      <c r="D64" s="15"/>
      <c r="E64" s="16"/>
      <c r="F64" s="16"/>
      <c r="G64" s="16"/>
      <c r="H64" s="16"/>
      <c r="I64" s="16"/>
      <c r="J64" s="16"/>
      <c r="K64" s="16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</row>
    <row r="65" spans="1:39" x14ac:dyDescent="0.2">
      <c r="A65" s="18" t="s">
        <v>66</v>
      </c>
      <c r="B65" s="19">
        <v>45728</v>
      </c>
      <c r="C65" s="19">
        <v>45734</v>
      </c>
      <c r="D65" s="15"/>
      <c r="E65" s="16"/>
      <c r="F65" s="16"/>
      <c r="G65" s="16"/>
      <c r="H65" s="16"/>
      <c r="I65" s="16"/>
      <c r="J65" s="16"/>
      <c r="K65" s="16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</row>
    <row r="66" spans="1:39" x14ac:dyDescent="0.2">
      <c r="A66" s="18" t="s">
        <v>68</v>
      </c>
      <c r="B66" s="19">
        <v>45735</v>
      </c>
      <c r="C66" s="19">
        <v>45741</v>
      </c>
      <c r="D66" s="15"/>
      <c r="E66" s="16"/>
      <c r="F66" s="16"/>
      <c r="G66" s="16"/>
      <c r="H66" s="16"/>
      <c r="I66" s="16"/>
      <c r="J66" s="16"/>
      <c r="K66" s="16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</row>
    <row r="67" spans="1:39" x14ac:dyDescent="0.2">
      <c r="A67" s="17" t="s">
        <v>69</v>
      </c>
      <c r="B67" s="14">
        <v>45742</v>
      </c>
      <c r="C67" s="14">
        <v>45748</v>
      </c>
      <c r="D67" s="15"/>
      <c r="E67" s="16"/>
      <c r="F67" s="16"/>
      <c r="G67" s="16"/>
      <c r="H67" s="16"/>
      <c r="I67" s="16"/>
      <c r="J67" s="16"/>
      <c r="K67" s="16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</row>
    <row r="68" spans="1:39" x14ac:dyDescent="0.2">
      <c r="A68" s="18" t="s">
        <v>70</v>
      </c>
      <c r="B68" s="19">
        <v>45742</v>
      </c>
      <c r="C68" s="19">
        <v>45762</v>
      </c>
      <c r="D68" s="15"/>
      <c r="E68" s="16"/>
      <c r="F68" s="16"/>
      <c r="G68" s="16"/>
      <c r="H68" s="16"/>
      <c r="I68" s="16"/>
      <c r="J68" s="16"/>
      <c r="K68" s="16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</row>
    <row r="69" spans="1:39" x14ac:dyDescent="0.2">
      <c r="A69" s="18" t="s">
        <v>71</v>
      </c>
      <c r="B69" s="19">
        <v>45742</v>
      </c>
      <c r="C69" s="19">
        <v>45762</v>
      </c>
      <c r="D69" s="15"/>
      <c r="E69" s="16"/>
      <c r="F69" s="16"/>
      <c r="G69" s="16"/>
      <c r="H69" s="16"/>
      <c r="I69" s="16"/>
      <c r="J69" s="16"/>
      <c r="K69" s="16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</row>
    <row r="70" spans="1:39" x14ac:dyDescent="0.2">
      <c r="A70" s="17" t="s">
        <v>72</v>
      </c>
      <c r="B70" s="14">
        <v>45763</v>
      </c>
      <c r="C70" s="14">
        <v>45764</v>
      </c>
      <c r="D70" s="15"/>
      <c r="E70" s="16"/>
      <c r="F70" s="16"/>
      <c r="G70" s="16"/>
      <c r="H70" s="16"/>
      <c r="I70" s="16"/>
      <c r="J70" s="16"/>
      <c r="K70" s="16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</row>
    <row r="71" spans="1:39" x14ac:dyDescent="0.2">
      <c r="A71" s="18" t="s">
        <v>73</v>
      </c>
      <c r="B71" s="19">
        <v>45763</v>
      </c>
      <c r="C71" s="19">
        <v>45764</v>
      </c>
      <c r="D71" s="15"/>
      <c r="E71" s="16"/>
      <c r="F71" s="16"/>
      <c r="G71" s="16"/>
      <c r="H71" s="16"/>
      <c r="I71" s="16"/>
      <c r="J71" s="16"/>
      <c r="K71" s="16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</row>
    <row r="72" spans="1:39" x14ac:dyDescent="0.2">
      <c r="A72" s="20" t="s">
        <v>74</v>
      </c>
      <c r="B72" s="14">
        <v>45769</v>
      </c>
      <c r="C72" s="14">
        <v>45844</v>
      </c>
      <c r="D72" s="15"/>
      <c r="E72" s="16"/>
      <c r="F72" s="16"/>
      <c r="G72" s="16"/>
      <c r="H72" s="16"/>
      <c r="I72" s="16"/>
      <c r="J72" s="16"/>
      <c r="K72" s="16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</row>
    <row r="73" spans="1:39" x14ac:dyDescent="0.2">
      <c r="A73" s="17" t="s">
        <v>75</v>
      </c>
      <c r="B73" s="14">
        <v>45769</v>
      </c>
      <c r="C73" s="14">
        <v>45775</v>
      </c>
      <c r="D73" s="15"/>
      <c r="E73" s="16"/>
      <c r="F73" s="16"/>
      <c r="G73" s="16"/>
      <c r="H73" s="16"/>
      <c r="I73" s="16"/>
      <c r="J73" s="16"/>
      <c r="K73" s="16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</row>
    <row r="74" spans="1:39" x14ac:dyDescent="0.2">
      <c r="A74" s="18" t="s">
        <v>76</v>
      </c>
      <c r="B74" s="19">
        <v>45769</v>
      </c>
      <c r="C74" s="19">
        <v>45775</v>
      </c>
      <c r="D74" s="15"/>
      <c r="E74" s="16"/>
      <c r="F74" s="16"/>
      <c r="G74" s="16"/>
      <c r="H74" s="16"/>
      <c r="I74" s="16"/>
      <c r="J74" s="16"/>
      <c r="K74" s="16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</row>
    <row r="75" spans="1:39" x14ac:dyDescent="0.2">
      <c r="A75" s="17" t="s">
        <v>78</v>
      </c>
      <c r="B75" s="14">
        <v>45776</v>
      </c>
      <c r="C75" s="14">
        <v>45782</v>
      </c>
      <c r="D75" s="15"/>
      <c r="E75" s="16"/>
      <c r="F75" s="16"/>
      <c r="G75" s="16"/>
      <c r="H75" s="16"/>
      <c r="I75" s="16"/>
      <c r="J75" s="16"/>
      <c r="K75" s="16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</row>
    <row r="76" spans="1:39" x14ac:dyDescent="0.2">
      <c r="A76" s="18" t="s">
        <v>77</v>
      </c>
      <c r="B76" s="19">
        <v>45776</v>
      </c>
      <c r="C76" s="19">
        <v>45782</v>
      </c>
      <c r="D76" s="15"/>
      <c r="E76" s="16"/>
      <c r="F76" s="16"/>
      <c r="G76" s="16"/>
      <c r="H76" s="16"/>
      <c r="I76" s="16"/>
      <c r="J76" s="16"/>
      <c r="K76" s="16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</row>
    <row r="77" spans="1:39" x14ac:dyDescent="0.2">
      <c r="A77" s="18" t="s">
        <v>79</v>
      </c>
      <c r="B77" s="19">
        <v>45783</v>
      </c>
      <c r="C77" s="19">
        <v>45796</v>
      </c>
      <c r="D77" s="15"/>
      <c r="E77" s="16"/>
      <c r="F77" s="16"/>
      <c r="G77" s="16"/>
      <c r="H77" s="16"/>
      <c r="I77" s="16"/>
      <c r="J77" s="16"/>
      <c r="K77" s="16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</row>
    <row r="78" spans="1:39" x14ac:dyDescent="0.2">
      <c r="A78" s="18" t="s">
        <v>80</v>
      </c>
      <c r="B78" s="19">
        <v>45783</v>
      </c>
      <c r="C78" s="19">
        <v>45796</v>
      </c>
      <c r="D78" s="15"/>
      <c r="E78" s="16"/>
      <c r="F78" s="16"/>
      <c r="G78" s="16"/>
      <c r="H78" s="16"/>
      <c r="I78" s="16"/>
      <c r="J78" s="16"/>
      <c r="K78" s="16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</row>
    <row r="79" spans="1:39" x14ac:dyDescent="0.2">
      <c r="A79" s="18" t="s">
        <v>81</v>
      </c>
      <c r="B79" s="19">
        <v>45783</v>
      </c>
      <c r="C79" s="19">
        <v>45796</v>
      </c>
      <c r="D79" s="15"/>
      <c r="E79" s="16"/>
      <c r="F79" s="16"/>
      <c r="G79" s="16"/>
      <c r="H79" s="16"/>
      <c r="I79" s="16"/>
      <c r="J79" s="16"/>
      <c r="K79" s="16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</row>
    <row r="80" spans="1:39" s="7" customFormat="1" x14ac:dyDescent="0.2">
      <c r="A80" s="17" t="s">
        <v>82</v>
      </c>
      <c r="B80" s="14">
        <v>45797</v>
      </c>
      <c r="C80" s="14">
        <v>45810</v>
      </c>
      <c r="D80" s="13"/>
      <c r="E80" s="21"/>
      <c r="F80" s="21"/>
      <c r="G80" s="21"/>
      <c r="H80" s="21"/>
      <c r="I80" s="21"/>
      <c r="J80" s="21"/>
      <c r="K80" s="21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</row>
    <row r="81" spans="1:39" x14ac:dyDescent="0.2">
      <c r="A81" s="18" t="s">
        <v>83</v>
      </c>
      <c r="B81" s="19">
        <v>45797</v>
      </c>
      <c r="C81" s="19">
        <v>45810</v>
      </c>
      <c r="D81" s="15"/>
      <c r="E81" s="16"/>
      <c r="F81" s="16"/>
      <c r="G81" s="16"/>
      <c r="H81" s="16"/>
      <c r="I81" s="16"/>
      <c r="J81" s="16"/>
      <c r="K81" s="16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</row>
    <row r="82" spans="1:39" x14ac:dyDescent="0.2">
      <c r="A82" s="22" t="s">
        <v>84</v>
      </c>
      <c r="B82" s="19">
        <v>45797</v>
      </c>
      <c r="C82" s="19">
        <v>45810</v>
      </c>
      <c r="D82" s="15"/>
      <c r="E82" s="16"/>
      <c r="F82" s="16"/>
      <c r="G82" s="16"/>
      <c r="H82" s="16"/>
      <c r="I82" s="16"/>
      <c r="J82" s="16"/>
      <c r="K82" s="16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</row>
    <row r="83" spans="1:39" x14ac:dyDescent="0.2">
      <c r="A83" s="18" t="s">
        <v>85</v>
      </c>
      <c r="B83" s="19">
        <v>45797</v>
      </c>
      <c r="C83" s="19">
        <v>45810</v>
      </c>
      <c r="D83" s="15"/>
      <c r="E83" s="16"/>
      <c r="F83" s="16"/>
      <c r="G83" s="16"/>
      <c r="H83" s="16"/>
      <c r="I83" s="16"/>
      <c r="J83" s="16"/>
      <c r="K83" s="16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</row>
    <row r="84" spans="1:39" x14ac:dyDescent="0.2">
      <c r="A84" s="22" t="s">
        <v>86</v>
      </c>
      <c r="B84" s="19">
        <v>45797</v>
      </c>
      <c r="C84" s="19">
        <v>45810</v>
      </c>
      <c r="D84" s="15"/>
      <c r="E84" s="16"/>
      <c r="F84" s="16"/>
      <c r="G84" s="16"/>
      <c r="H84" s="16"/>
      <c r="I84" s="16"/>
      <c r="J84" s="16"/>
      <c r="K84" s="16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</row>
    <row r="85" spans="1:39" s="7" customFormat="1" x14ac:dyDescent="0.2">
      <c r="A85" s="17" t="s">
        <v>87</v>
      </c>
      <c r="B85" s="14">
        <v>45811</v>
      </c>
      <c r="C85" s="14">
        <v>45824</v>
      </c>
      <c r="D85" s="13"/>
      <c r="E85" s="21"/>
      <c r="F85" s="21"/>
      <c r="G85" s="21"/>
      <c r="H85" s="21"/>
      <c r="I85" s="21"/>
      <c r="J85" s="21"/>
      <c r="K85" s="21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</row>
    <row r="86" spans="1:39" x14ac:dyDescent="0.2">
      <c r="A86" s="18" t="s">
        <v>88</v>
      </c>
      <c r="B86" s="19">
        <v>45811</v>
      </c>
      <c r="C86" s="19">
        <v>45824</v>
      </c>
      <c r="D86" s="15"/>
      <c r="E86" s="16"/>
      <c r="F86" s="16"/>
      <c r="G86" s="16"/>
      <c r="H86" s="16"/>
      <c r="I86" s="16"/>
      <c r="J86" s="16"/>
      <c r="K86" s="16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</row>
    <row r="87" spans="1:39" x14ac:dyDescent="0.2">
      <c r="A87" s="18" t="s">
        <v>89</v>
      </c>
      <c r="B87" s="19">
        <v>45825</v>
      </c>
      <c r="C87" s="19">
        <v>45831</v>
      </c>
      <c r="D87" s="15"/>
      <c r="E87" s="16"/>
      <c r="F87" s="16"/>
      <c r="G87" s="16"/>
      <c r="H87" s="16"/>
      <c r="I87" s="16"/>
      <c r="J87" s="16"/>
      <c r="K87" s="16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</row>
    <row r="88" spans="1:39" x14ac:dyDescent="0.2">
      <c r="A88" s="18" t="s">
        <v>27</v>
      </c>
      <c r="B88" s="19">
        <v>45825</v>
      </c>
      <c r="C88" s="19">
        <v>45831</v>
      </c>
      <c r="D88" s="15"/>
      <c r="E88" s="16"/>
      <c r="F88" s="16"/>
      <c r="G88" s="16"/>
      <c r="H88" s="16"/>
      <c r="I88" s="16"/>
      <c r="J88" s="16"/>
      <c r="K88" s="16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</row>
    <row r="89" spans="1:39" x14ac:dyDescent="0.2">
      <c r="A89" s="22" t="s">
        <v>90</v>
      </c>
      <c r="B89" s="19">
        <v>45825</v>
      </c>
      <c r="C89" s="19">
        <v>45831</v>
      </c>
      <c r="D89" s="15"/>
      <c r="E89" s="16"/>
      <c r="F89" s="16"/>
      <c r="G89" s="16"/>
      <c r="H89" s="16"/>
      <c r="I89" s="16"/>
      <c r="J89" s="16"/>
      <c r="K89" s="16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</row>
    <row r="90" spans="1:39" x14ac:dyDescent="0.2">
      <c r="A90" s="17" t="s">
        <v>91</v>
      </c>
      <c r="B90" s="14">
        <v>45832</v>
      </c>
      <c r="C90" s="14">
        <v>45844</v>
      </c>
      <c r="D90" s="15"/>
      <c r="E90" s="16"/>
      <c r="F90" s="16"/>
      <c r="G90" s="16"/>
      <c r="H90" s="16"/>
      <c r="I90" s="16"/>
      <c r="J90" s="16"/>
      <c r="K90" s="16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</row>
    <row r="91" spans="1:39" x14ac:dyDescent="0.2">
      <c r="A91" s="18" t="s">
        <v>92</v>
      </c>
      <c r="B91" s="19">
        <v>45832</v>
      </c>
      <c r="C91" s="19">
        <v>45838</v>
      </c>
      <c r="D91" s="15"/>
      <c r="E91" s="16"/>
      <c r="F91" s="16"/>
      <c r="G91" s="16"/>
      <c r="H91" s="16"/>
      <c r="I91" s="16"/>
      <c r="J91" s="16"/>
      <c r="K91" s="16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</row>
    <row r="92" spans="1:39" x14ac:dyDescent="0.2">
      <c r="A92" s="18" t="s">
        <v>93</v>
      </c>
      <c r="B92" s="19">
        <v>45839</v>
      </c>
      <c r="C92" s="19">
        <v>45844</v>
      </c>
      <c r="D92" s="15"/>
      <c r="E92" s="16"/>
      <c r="F92" s="16"/>
      <c r="G92" s="16"/>
      <c r="H92" s="16"/>
      <c r="I92" s="16"/>
      <c r="J92" s="16"/>
      <c r="K92" s="16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</row>
    <row r="93" spans="1:39" x14ac:dyDescent="0.2">
      <c r="A93" s="18" t="s">
        <v>94</v>
      </c>
      <c r="B93" s="19">
        <v>45839</v>
      </c>
      <c r="C93" s="19">
        <v>45844</v>
      </c>
      <c r="D93" s="15"/>
      <c r="E93" s="16"/>
      <c r="F93" s="16"/>
      <c r="G93" s="16"/>
      <c r="H93" s="16"/>
      <c r="I93" s="16"/>
      <c r="J93" s="16"/>
      <c r="K93" s="16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</row>
    <row r="94" spans="1:39" x14ac:dyDescent="0.2">
      <c r="A94" s="18" t="s">
        <v>95</v>
      </c>
      <c r="B94" s="19">
        <v>45839</v>
      </c>
      <c r="C94" s="19">
        <v>45844</v>
      </c>
      <c r="D94" s="15"/>
      <c r="E94" s="16"/>
      <c r="F94" s="16"/>
      <c r="G94" s="16"/>
      <c r="H94" s="16"/>
      <c r="I94" s="16"/>
      <c r="J94" s="16"/>
      <c r="K94" s="16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</row>
  </sheetData>
  <mergeCells count="8">
    <mergeCell ref="AG4:AM4"/>
    <mergeCell ref="A1:A2"/>
    <mergeCell ref="E4:K4"/>
    <mergeCell ref="L4:R4"/>
    <mergeCell ref="S4:Y4"/>
    <mergeCell ref="B3:C3"/>
    <mergeCell ref="B4:C4"/>
    <mergeCell ref="Z4:AF4"/>
  </mergeCells>
  <conditionalFormatting sqref="D7:D94">
    <cfRule type="dataBar" priority="1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{686332CA-623B-4AB2-B282-578277B87684}</x14:id>
        </ext>
      </extLst>
    </cfRule>
  </conditionalFormatting>
  <conditionalFormatting sqref="E5:AM94">
    <cfRule type="expression" dxfId="1" priority="2">
      <formula>XEA$5=TODAY()</formula>
    </cfRule>
  </conditionalFormatting>
  <conditionalFormatting sqref="E7:AM94">
    <cfRule type="expression" dxfId="0" priority="3">
      <formula>AND(E$5&gt;=$B7,E$5&lt;=$C7)</formula>
    </cfRule>
  </conditionalFormatting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Scroll Bar 2">
              <controlPr defaultSize="0" autoPict="0">
                <anchor moveWithCells="1">
                  <from>
                    <xdr:col>4</xdr:col>
                    <xdr:colOff>12700</xdr:colOff>
                    <xdr:row>1</xdr:row>
                    <xdr:rowOff>63500</xdr:rowOff>
                  </from>
                  <to>
                    <xdr:col>25</xdr:col>
                    <xdr:colOff>0</xdr:colOff>
                    <xdr:row>2</xdr:row>
                    <xdr:rowOff>177800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86332CA-623B-4AB2-B282-578277B8768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D7:D94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D80A4-1261-4371-9FC0-1A9A0FB8C192}">
  <dimension ref="A1:B4"/>
  <sheetViews>
    <sheetView workbookViewId="0">
      <selection activeCell="B5" sqref="B5"/>
    </sheetView>
  </sheetViews>
  <sheetFormatPr baseColWidth="10" defaultColWidth="8.83203125" defaultRowHeight="15" x14ac:dyDescent="0.2"/>
  <cols>
    <col min="1" max="1" width="18.33203125" bestFit="1" customWidth="1"/>
    <col min="2" max="2" width="10" bestFit="1" customWidth="1"/>
  </cols>
  <sheetData>
    <row r="1" spans="1:2" x14ac:dyDescent="0.2">
      <c r="A1" t="s">
        <v>9</v>
      </c>
      <c r="B1" t="s">
        <v>10</v>
      </c>
    </row>
    <row r="2" spans="1:2" x14ac:dyDescent="0.2">
      <c r="A2" t="s">
        <v>11</v>
      </c>
      <c r="B2" s="1">
        <v>45571</v>
      </c>
    </row>
    <row r="3" spans="1:2" x14ac:dyDescent="0.2">
      <c r="A3" t="s">
        <v>29</v>
      </c>
      <c r="B3" s="1">
        <v>45620</v>
      </c>
    </row>
    <row r="4" spans="1:2" x14ac:dyDescent="0.2">
      <c r="A4" t="s">
        <v>96</v>
      </c>
      <c r="B4" s="1">
        <v>45844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22E77-3376-4404-9BD1-919EE200D7B9}">
  <dimension ref="A1:C3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6" bestFit="1" customWidth="1"/>
    <col min="2" max="3" width="10" bestFit="1" customWidth="1"/>
  </cols>
  <sheetData>
    <row r="1" spans="1:3" x14ac:dyDescent="0.2">
      <c r="A1" t="s">
        <v>37</v>
      </c>
      <c r="B1" t="s">
        <v>38</v>
      </c>
      <c r="C1" t="s">
        <v>39</v>
      </c>
    </row>
    <row r="2" spans="1:3" x14ac:dyDescent="0.2">
      <c r="A2" t="s">
        <v>44</v>
      </c>
      <c r="B2" s="1">
        <v>45650</v>
      </c>
      <c r="C2" s="1">
        <v>45653</v>
      </c>
    </row>
    <row r="3" spans="1:3" x14ac:dyDescent="0.2">
      <c r="A3" t="s">
        <v>43</v>
      </c>
      <c r="B3" s="1">
        <v>45656</v>
      </c>
      <c r="C3" s="1">
        <v>45658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Deadlines</vt:lpstr>
      <vt:lpstr>Holidays</vt:lpstr>
      <vt:lpstr>display_week</vt:lpstr>
      <vt:lpstr>project_start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Galbraith-Edge</dc:creator>
  <cp:lastModifiedBy>Jack McIntyre Galbraith-Edge</cp:lastModifiedBy>
  <dcterms:created xsi:type="dcterms:W3CDTF">2024-11-20T02:44:28Z</dcterms:created>
  <dcterms:modified xsi:type="dcterms:W3CDTF">2025-01-09T11:21:36Z</dcterms:modified>
</cp:coreProperties>
</file>