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cher_salary_data" sheetId="1" r:id="rId4"/>
    <sheet state="visible" name="States" sheetId="2" r:id="rId5"/>
  </sheets>
  <definedNames/>
  <calcPr/>
</workbook>
</file>

<file path=xl/sharedStrings.xml><?xml version="1.0" encoding="utf-8"?>
<sst xmlns="http://schemas.openxmlformats.org/spreadsheetml/2006/main" count="265" uniqueCount="124">
  <si>
    <t>State_name</t>
  </si>
  <si>
    <t>State_url</t>
  </si>
  <si>
    <t>State_Pupil</t>
  </si>
  <si>
    <t>State_Inmate</t>
  </si>
  <si>
    <t>State_Salary</t>
  </si>
  <si>
    <t>Region</t>
  </si>
  <si>
    <t>Division</t>
  </si>
  <si>
    <t>Alaska</t>
  </si>
  <si>
    <t>http://teachersalaryproject.org/state-data/ak</t>
  </si>
  <si>
    <t>Arkansas</t>
  </si>
  <si>
    <t>http://teachersalaryproject.org/state-data/ar</t>
  </si>
  <si>
    <t>Arizona</t>
  </si>
  <si>
    <t>http://teachersalaryproject.org/state-data/az</t>
  </si>
  <si>
    <t>California</t>
  </si>
  <si>
    <t>http://teachersalaryproject.org/state-data/ca</t>
  </si>
  <si>
    <t>Colorado</t>
  </si>
  <si>
    <t>http://teachersalaryproject.org/state-data/co</t>
  </si>
  <si>
    <t>Connecticut</t>
  </si>
  <si>
    <t>http://teachersalaryproject.org/state-data/ct</t>
  </si>
  <si>
    <t>Florida</t>
  </si>
  <si>
    <t>http://teachersalaryproject.org/state-data/fl</t>
  </si>
  <si>
    <t>Delaware</t>
  </si>
  <si>
    <t>http://teachersalaryproject.org/state-data/de</t>
  </si>
  <si>
    <t>Georgia</t>
  </si>
  <si>
    <t>http://teachersalaryproject.org/state-data/ga</t>
  </si>
  <si>
    <t>Hawaii</t>
  </si>
  <si>
    <t>http://teachersalaryproject.org/state-data/hi</t>
  </si>
  <si>
    <t>Iowa</t>
  </si>
  <si>
    <t>http://teachersalaryproject.org/state-data/ia</t>
  </si>
  <si>
    <t>Kentucky</t>
  </si>
  <si>
    <t>http://teachersalaryproject.org/state-data/ky</t>
  </si>
  <si>
    <t>Idaho</t>
  </si>
  <si>
    <t>http://teachersalaryproject.org/state-data/id</t>
  </si>
  <si>
    <t>Illinois</t>
  </si>
  <si>
    <t>http://teachersalaryproject.org/state-data/il</t>
  </si>
  <si>
    <t>Kansas</t>
  </si>
  <si>
    <t>http://teachersalaryproject.org/state-data/ks</t>
  </si>
  <si>
    <t>Indiana</t>
  </si>
  <si>
    <t>http://teachersalaryproject.org/state-data/in</t>
  </si>
  <si>
    <t>Louisiana</t>
  </si>
  <si>
    <t>http://teachersalaryproject.org/state-data/la</t>
  </si>
  <si>
    <t>Massachusetts</t>
  </si>
  <si>
    <t>http://teachersalaryproject.org/state-data/ma</t>
  </si>
  <si>
    <t>South Dakota</t>
  </si>
  <si>
    <t>http://teachersalaryproject.org/state-data/sd</t>
  </si>
  <si>
    <t>Wyoming</t>
  </si>
  <si>
    <t>http://teachersalaryproject.org/state-data/wy</t>
  </si>
  <si>
    <t>Wisconsin</t>
  </si>
  <si>
    <t>http://teachersalaryproject.org/state-data/wi</t>
  </si>
  <si>
    <t>West Virginia</t>
  </si>
  <si>
    <t>http://teachersalaryproject.org/state-data/wv</t>
  </si>
  <si>
    <t>Virginia</t>
  </si>
  <si>
    <t>http://teachersalaryproject.org/state-data/va</t>
  </si>
  <si>
    <t>Vermont</t>
  </si>
  <si>
    <t>http://teachersalaryproject.org/state-data/vt</t>
  </si>
  <si>
    <t>Utah</t>
  </si>
  <si>
    <t>http://teachersalaryproject.org/state-data/ut</t>
  </si>
  <si>
    <t>Texas</t>
  </si>
  <si>
    <t>http://teachersalaryproject.org/state-data/tx</t>
  </si>
  <si>
    <t>Tennessee</t>
  </si>
  <si>
    <t>http://teachersalaryproject.org/state-data/tn</t>
  </si>
  <si>
    <t>South Carolina</t>
  </si>
  <si>
    <t>http://teachersalaryproject.org/state-data/sc</t>
  </si>
  <si>
    <t>Rhode Island</t>
  </si>
  <si>
    <t>http://teachersalaryproject.org/state-data/ri</t>
  </si>
  <si>
    <t>Pennsylvania</t>
  </si>
  <si>
    <t>http://teachersalaryproject.org/state-data/pa</t>
  </si>
  <si>
    <t>Oklahoma</t>
  </si>
  <si>
    <t>http://teachersalaryproject.org/state-data/ok</t>
  </si>
  <si>
    <t>Ohio</t>
  </si>
  <si>
    <t>http://teachersalaryproject.org/state-data/oh</t>
  </si>
  <si>
    <t>North Dakota</t>
  </si>
  <si>
    <t>http://teachersalaryproject.org/state-data/nd</t>
  </si>
  <si>
    <t>North Carolina</t>
  </si>
  <si>
    <t>http://teachersalaryproject.org/state-data/nc</t>
  </si>
  <si>
    <t>New York</t>
  </si>
  <si>
    <t>http://teachersalaryproject.org/state-data/ny</t>
  </si>
  <si>
    <t>New Jersey</t>
  </si>
  <si>
    <t>http://teachersalaryproject.org/state-data/nj</t>
  </si>
  <si>
    <t>New Hampshire</t>
  </si>
  <si>
    <t>http://teachersalaryproject.org/state-data/nh</t>
  </si>
  <si>
    <t>Nevada</t>
  </si>
  <si>
    <t>http://teachersalaryproject.org/state-data/nv</t>
  </si>
  <si>
    <t>Nebraska</t>
  </si>
  <si>
    <t>http://teachersalaryproject.org/state-data/ne</t>
  </si>
  <si>
    <t>Montana</t>
  </si>
  <si>
    <t>http://teachersalaryproject.org/state-data/mt</t>
  </si>
  <si>
    <t>Missouri</t>
  </si>
  <si>
    <t>http://teachersalaryproject.org/state-data/mo</t>
  </si>
  <si>
    <t>Mississippi</t>
  </si>
  <si>
    <t>http://teachersalaryproject.org/state-data/ms</t>
  </si>
  <si>
    <t>Minnesota</t>
  </si>
  <si>
    <t>http://teachersalaryproject.org/state-data/mn</t>
  </si>
  <si>
    <t>Michigan</t>
  </si>
  <si>
    <t>http://teachersalaryproject.org/state-data/mi</t>
  </si>
  <si>
    <t>Maryland</t>
  </si>
  <si>
    <t>http://teachersalaryproject.org/state-data/md</t>
  </si>
  <si>
    <t>Maine</t>
  </si>
  <si>
    <t>http://teachersalaryproject.org/state-data/me</t>
  </si>
  <si>
    <t>Alabama</t>
  </si>
  <si>
    <t>http://teachersalaryproject.org/state-data/al</t>
  </si>
  <si>
    <t>Washington</t>
  </si>
  <si>
    <t>http://teachersalaryproject.org/state-data/wa</t>
  </si>
  <si>
    <t>Oregon</t>
  </si>
  <si>
    <t>http://teachersalaryproject.org/state-data/or</t>
  </si>
  <si>
    <t>New Mexico</t>
  </si>
  <si>
    <t>http://teachersalaryproject.org/state-data/nm</t>
  </si>
  <si>
    <t>State</t>
  </si>
  <si>
    <t>Region#</t>
  </si>
  <si>
    <t>Division#</t>
  </si>
  <si>
    <t>South</t>
  </si>
  <si>
    <t>East South Central</t>
  </si>
  <si>
    <t>West</t>
  </si>
  <si>
    <t>Pacific</t>
  </si>
  <si>
    <t>Mountain</t>
  </si>
  <si>
    <t>West South Central</t>
  </si>
  <si>
    <t>Northeast</t>
  </si>
  <si>
    <t>New England</t>
  </si>
  <si>
    <t>South Atlantic</t>
  </si>
  <si>
    <t>District of Columbia</t>
  </si>
  <si>
    <t>Midwest</t>
  </si>
  <si>
    <t>East North Central</t>
  </si>
  <si>
    <t>West North Central</t>
  </si>
  <si>
    <t>Mid-Atlantic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</si>
</sst>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[Red]\(&quot;$&quot;#,##0\)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10" xfId="0" applyFont="1" applyNumberFormat="1"/>
    <xf borderId="0" fillId="0" fontId="0" numFmtId="164" xfId="0" applyAlignment="1" applyFont="1" applyNumberFormat="1">
      <alignment readingOrder="0"/>
    </xf>
    <xf borderId="0" fillId="0" fontId="0" numFmtId="0" xfId="0" applyFont="1"/>
    <xf borderId="0" fillId="0" fontId="1" numFmtId="10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44.86"/>
    <col customWidth="1" min="3" max="3" width="16.29"/>
    <col customWidth="1" min="4" max="4" width="14.29"/>
    <col customWidth="1" min="5" max="5" width="16.29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1" t="s">
        <v>7</v>
      </c>
      <c r="B2" s="1" t="s">
        <v>8</v>
      </c>
      <c r="C2" s="3">
        <v>16674.0</v>
      </c>
      <c r="D2" s="3">
        <v>44000.0</v>
      </c>
      <c r="E2" s="4">
        <v>-0.01</v>
      </c>
      <c r="F2" s="2" t="str">
        <f>VLOOKUP(A2,States!$A$2:$E$52,3)</f>
        <v>West</v>
      </c>
      <c r="G2" s="1" t="str">
        <f>VLOOKUP(A2,States!$A$2:$E$52,5)</f>
        <v>Pacific</v>
      </c>
    </row>
    <row r="3">
      <c r="A3" s="1" t="s">
        <v>9</v>
      </c>
      <c r="B3" s="1" t="s">
        <v>10</v>
      </c>
      <c r="C3" s="3">
        <v>9353.0</v>
      </c>
      <c r="D3" s="3">
        <v>24391.0</v>
      </c>
      <c r="E3" s="4">
        <v>-0.001</v>
      </c>
      <c r="F3" s="2" t="str">
        <f>VLOOKUP(A3,States!$A$2:$E$52,3)</f>
        <v>South</v>
      </c>
      <c r="G3" s="1" t="str">
        <f>VLOOKUP(A3,States!$A$2:$E$52,5)</f>
        <v>West South Central</v>
      </c>
    </row>
    <row r="4">
      <c r="A4" s="1" t="s">
        <v>11</v>
      </c>
      <c r="B4" s="1" t="s">
        <v>12</v>
      </c>
      <c r="C4" s="3">
        <v>7666.0</v>
      </c>
      <c r="D4" s="3">
        <v>24805.0</v>
      </c>
      <c r="E4" s="4">
        <v>-0.046</v>
      </c>
      <c r="F4" s="2" t="str">
        <f>VLOOKUP(A4,States!$A$2:$E$52,3)</f>
        <v>West</v>
      </c>
      <c r="G4" s="1" t="str">
        <f>VLOOKUP(A4,States!$A$2:$E$52,5)</f>
        <v>Mountain</v>
      </c>
    </row>
    <row r="5">
      <c r="A5" s="1" t="s">
        <v>13</v>
      </c>
      <c r="B5" s="1" t="s">
        <v>14</v>
      </c>
      <c r="C5" s="3">
        <v>9139.0</v>
      </c>
      <c r="D5" s="3">
        <v>47421.0</v>
      </c>
      <c r="E5" s="4">
        <v>-0.012</v>
      </c>
      <c r="F5" s="2" t="str">
        <f>VLOOKUP(A5,States!$A$2:$E$52,3)</f>
        <v>West</v>
      </c>
      <c r="G5" s="1" t="str">
        <f>VLOOKUP(A5,States!$A$2:$E$52,5)</f>
        <v>Pacific</v>
      </c>
    </row>
    <row r="6">
      <c r="A6" s="1" t="s">
        <v>15</v>
      </c>
      <c r="B6" s="1" t="s">
        <v>16</v>
      </c>
      <c r="C6" s="3">
        <v>8724.0</v>
      </c>
      <c r="D6" s="3">
        <v>30374.0</v>
      </c>
      <c r="E6" s="4">
        <v>0.055</v>
      </c>
      <c r="F6" s="2" t="str">
        <f>VLOOKUP(A6,States!$A$2:$E$52,3)</f>
        <v>West</v>
      </c>
      <c r="G6" s="1" t="str">
        <f>VLOOKUP(A6,States!$A$2:$E$52,5)</f>
        <v>Mountain</v>
      </c>
    </row>
    <row r="7">
      <c r="A7" s="1" t="s">
        <v>17</v>
      </c>
      <c r="B7" s="1" t="s">
        <v>18</v>
      </c>
      <c r="C7" s="3">
        <v>15600.0</v>
      </c>
      <c r="D7" s="3">
        <v>50262.0</v>
      </c>
      <c r="E7" s="4">
        <v>0.016</v>
      </c>
      <c r="F7" s="2" t="str">
        <f>VLOOKUP(A7,States!$A$2:$E$52,3)</f>
        <v>Northeast</v>
      </c>
      <c r="G7" s="1" t="str">
        <f>VLOOKUP(A7,States!$A$2:$E$52,5)</f>
        <v>New England</v>
      </c>
    </row>
    <row r="8">
      <c r="A8" s="1" t="s">
        <v>19</v>
      </c>
      <c r="B8" s="1" t="s">
        <v>20</v>
      </c>
      <c r="C8" s="3">
        <v>8887.0</v>
      </c>
      <c r="D8" s="3">
        <v>20553.0</v>
      </c>
      <c r="E8" s="4">
        <v>-0.073</v>
      </c>
      <c r="F8" s="2" t="str">
        <f>VLOOKUP(A8,States!$A$2:$E$52,3)</f>
        <v>South</v>
      </c>
      <c r="G8" s="1" t="str">
        <f>VLOOKUP(A8,States!$A$2:$E$52,5)</f>
        <v>South Atlantic</v>
      </c>
    </row>
    <row r="9">
      <c r="A9" s="1" t="s">
        <v>21</v>
      </c>
      <c r="B9" s="1" t="s">
        <v>22</v>
      </c>
      <c r="C9" s="3">
        <v>12685.0</v>
      </c>
      <c r="D9" s="3">
        <v>32967.0</v>
      </c>
      <c r="E9" s="4">
        <v>-0.047</v>
      </c>
      <c r="F9" s="2" t="str">
        <f>VLOOKUP(A9,States!$A$2:$E$52,3)</f>
        <v>South</v>
      </c>
      <c r="G9" s="1" t="str">
        <f>VLOOKUP(A9,States!$A$2:$E$52,5)</f>
        <v>South Atlantic</v>
      </c>
    </row>
    <row r="10">
      <c r="A10" s="1" t="s">
        <v>23</v>
      </c>
      <c r="B10" s="1" t="s">
        <v>24</v>
      </c>
      <c r="C10" s="3">
        <v>9253.0</v>
      </c>
      <c r="D10" s="3">
        <v>21039.0</v>
      </c>
      <c r="E10" s="4">
        <v>-0.059</v>
      </c>
      <c r="F10" s="2" t="str">
        <f>VLOOKUP(A10,States!$A$2:$E$52,3)</f>
        <v>South</v>
      </c>
      <c r="G10" s="1" t="str">
        <f>VLOOKUP(A10,States!$A$2:$E$52,5)</f>
        <v>South Atlantic</v>
      </c>
    </row>
    <row r="11">
      <c r="A11" s="1" t="s">
        <v>25</v>
      </c>
      <c r="B11" s="1" t="s">
        <v>26</v>
      </c>
      <c r="C11" s="3">
        <v>12004.0</v>
      </c>
      <c r="D11" s="3">
        <v>20000.0</v>
      </c>
      <c r="E11" s="4">
        <v>-0.006</v>
      </c>
      <c r="F11" s="2" t="str">
        <f>VLOOKUP(A11,States!$A$2:$E$52,3)</f>
        <v>West</v>
      </c>
      <c r="G11" s="1" t="str">
        <f>VLOOKUP(A11,States!$A$2:$E$52,5)</f>
        <v>Pacific</v>
      </c>
    </row>
    <row r="12">
      <c r="A12" s="1" t="s">
        <v>27</v>
      </c>
      <c r="B12" s="1" t="s">
        <v>28</v>
      </c>
      <c r="C12" s="3">
        <v>9807.0</v>
      </c>
      <c r="D12" s="3">
        <v>32925.0</v>
      </c>
      <c r="E12" s="4">
        <v>0.03</v>
      </c>
      <c r="F12" s="2" t="str">
        <f>VLOOKUP(A12,States!$A$2:$E$52,3)</f>
        <v>Midwest</v>
      </c>
      <c r="G12" s="1" t="str">
        <f>VLOOKUP(A12,States!$A$2:$E$52,5)</f>
        <v>West North Central</v>
      </c>
    </row>
    <row r="13">
      <c r="A13" s="1" t="s">
        <v>29</v>
      </c>
      <c r="B13" s="1" t="s">
        <v>30</v>
      </c>
      <c r="C13" s="3">
        <v>9309.0</v>
      </c>
      <c r="D13" s="3">
        <v>14603.0</v>
      </c>
      <c r="E13" s="4">
        <v>0.027</v>
      </c>
      <c r="F13" s="2" t="str">
        <f>VLOOKUP(A13,States!$A$2:$E$52,3)</f>
        <v>South</v>
      </c>
      <c r="G13" s="1" t="str">
        <f>VLOOKUP(A13,States!$A$2:$E$52,5)</f>
        <v>East South Central</v>
      </c>
    </row>
    <row r="14">
      <c r="A14" s="1" t="s">
        <v>31</v>
      </c>
      <c r="B14" s="1" t="s">
        <v>32</v>
      </c>
      <c r="C14" s="3">
        <v>6824.0</v>
      </c>
      <c r="D14" s="3">
        <v>19545.0</v>
      </c>
      <c r="E14" s="4">
        <v>-0.029</v>
      </c>
      <c r="F14" s="2" t="str">
        <f>VLOOKUP(A14,States!$A$2:$E$52,3)</f>
        <v>West</v>
      </c>
      <c r="G14" s="1" t="str">
        <f>VLOOKUP(A14,States!$A$2:$E$52,5)</f>
        <v>Mountain</v>
      </c>
    </row>
    <row r="15">
      <c r="A15" s="1" t="s">
        <v>33</v>
      </c>
      <c r="B15" s="1" t="s">
        <v>34</v>
      </c>
      <c r="C15" s="3">
        <v>10774.0</v>
      </c>
      <c r="D15" s="3">
        <v>38268.0</v>
      </c>
      <c r="E15" s="4">
        <v>-0.087</v>
      </c>
      <c r="F15" s="2" t="str">
        <f>VLOOKUP(A15,States!$A$2:$E$52,3)</f>
        <v>Midwest</v>
      </c>
      <c r="G15" s="1" t="str">
        <f>VLOOKUP(A15,States!$A$2:$E$52,5)</f>
        <v>East North Central</v>
      </c>
    </row>
    <row r="16">
      <c r="A16" s="1" t="s">
        <v>35</v>
      </c>
      <c r="B16" s="1" t="s">
        <v>36</v>
      </c>
      <c r="C16" s="3">
        <v>9498.0</v>
      </c>
      <c r="D16" s="3">
        <v>18207.0</v>
      </c>
      <c r="E16" s="4">
        <v>-0.013</v>
      </c>
      <c r="F16" s="2" t="str">
        <f>VLOOKUP(A16,States!$A$2:$E$52,3)</f>
        <v>Midwest</v>
      </c>
      <c r="G16" s="1" t="str">
        <f>VLOOKUP(A16,States!$A$2:$E$52,5)</f>
        <v>West North Central</v>
      </c>
    </row>
    <row r="17">
      <c r="A17" s="1" t="s">
        <v>37</v>
      </c>
      <c r="B17" s="1" t="s">
        <v>38</v>
      </c>
      <c r="C17" s="3">
        <v>9370.0</v>
      </c>
      <c r="D17" s="3">
        <v>14823.0</v>
      </c>
      <c r="E17" s="4">
        <v>-0.101</v>
      </c>
      <c r="F17" s="2" t="str">
        <f>VLOOKUP(A17,States!$A$2:$E$52,3)</f>
        <v>Midwest</v>
      </c>
      <c r="G17" s="1" t="str">
        <f>VLOOKUP(A17,States!$A$2:$E$52,5)</f>
        <v>East North Central</v>
      </c>
    </row>
    <row r="18">
      <c r="A18" s="1" t="s">
        <v>39</v>
      </c>
      <c r="B18" s="1" t="s">
        <v>40</v>
      </c>
      <c r="C18" s="3">
        <v>10723.0</v>
      </c>
      <c r="D18" s="3">
        <v>17486.0</v>
      </c>
      <c r="E18" s="4">
        <v>0.082</v>
      </c>
      <c r="F18" s="2" t="str">
        <f>VLOOKUP(A18,States!$A$2:$E$52,3)</f>
        <v>South</v>
      </c>
      <c r="G18" s="1" t="str">
        <f>VLOOKUP(A18,States!$A$2:$E$52,5)</f>
        <v>West South Central</v>
      </c>
    </row>
    <row r="19">
      <c r="A19" s="1" t="s">
        <v>41</v>
      </c>
      <c r="B19" s="1" t="s">
        <v>42</v>
      </c>
      <c r="C19" s="3">
        <v>13941.0</v>
      </c>
      <c r="D19" s="5">
        <v>47102.0</v>
      </c>
      <c r="E19" s="4">
        <v>0.141</v>
      </c>
      <c r="F19" s="2" t="str">
        <f>VLOOKUP(A19,States!$A$2:$E$52,3)</f>
        <v>Northeast</v>
      </c>
      <c r="G19" s="1" t="str">
        <f>VLOOKUP(A19,States!$A$2:$E$52,5)</f>
        <v>New England</v>
      </c>
    </row>
    <row r="20">
      <c r="A20" s="1" t="s">
        <v>43</v>
      </c>
      <c r="B20" s="1" t="s">
        <v>44</v>
      </c>
      <c r="C20" s="3">
        <v>8805.0</v>
      </c>
      <c r="D20" s="3">
        <v>13853.0</v>
      </c>
      <c r="E20" s="4">
        <v>-0.029</v>
      </c>
      <c r="F20" s="2" t="str">
        <f>VLOOKUP(A20,States!$A$2:$E$52,3)</f>
        <v>Midwest</v>
      </c>
      <c r="G20" s="1" t="str">
        <f>VLOOKUP(A20,States!$A$2:$E$52,5)</f>
        <v>West North Central</v>
      </c>
    </row>
    <row r="21" ht="15.75" customHeight="1">
      <c r="A21" s="1" t="s">
        <v>45</v>
      </c>
      <c r="B21" s="1" t="s">
        <v>46</v>
      </c>
      <c r="C21" s="3">
        <v>15849.0</v>
      </c>
      <c r="D21" s="3">
        <v>43500.0</v>
      </c>
      <c r="E21" s="4">
        <v>0.184</v>
      </c>
      <c r="F21" s="2" t="str">
        <f>VLOOKUP(A21,States!$A$2:$E$52,3)</f>
        <v>West</v>
      </c>
      <c r="G21" s="1" t="str">
        <f>VLOOKUP(A21,States!$A$2:$E$52,5)</f>
        <v>Mountain</v>
      </c>
    </row>
    <row r="22" ht="15.75" customHeight="1">
      <c r="A22" s="1" t="s">
        <v>47</v>
      </c>
      <c r="B22" s="1" t="s">
        <v>48</v>
      </c>
      <c r="C22" s="3">
        <v>11774.0</v>
      </c>
      <c r="D22" s="3">
        <v>37994.0</v>
      </c>
      <c r="E22" s="4">
        <v>-0.002</v>
      </c>
      <c r="F22" s="2" t="str">
        <f>VLOOKUP(A22,States!$A$2:$E$52,3)</f>
        <v>Midwest</v>
      </c>
      <c r="G22" s="1" t="str">
        <f>VLOOKUP(A22,States!$A$2:$E$52,5)</f>
        <v>East North Central</v>
      </c>
    </row>
    <row r="23" ht="15.75" customHeight="1">
      <c r="A23" s="1" t="s">
        <v>49</v>
      </c>
      <c r="B23" s="1" t="s">
        <v>50</v>
      </c>
      <c r="C23" s="3">
        <v>11846.0</v>
      </c>
      <c r="D23" s="3">
        <v>26498.0</v>
      </c>
      <c r="E23" s="4">
        <v>-0.034</v>
      </c>
      <c r="F23" s="2" t="str">
        <f>VLOOKUP(A23,States!$A$2:$E$52,3)</f>
        <v>South</v>
      </c>
      <c r="G23" s="1" t="str">
        <f>VLOOKUP(A23,States!$A$2:$E$52,5)</f>
        <v>South Atlantic</v>
      </c>
    </row>
    <row r="24" ht="15.75" customHeight="1">
      <c r="A24" s="1" t="s">
        <v>51</v>
      </c>
      <c r="B24" s="1" t="s">
        <v>52</v>
      </c>
      <c r="C24" s="3">
        <v>10364.0</v>
      </c>
      <c r="D24" s="3">
        <v>25129.0</v>
      </c>
      <c r="E24" s="4">
        <v>-0.087</v>
      </c>
      <c r="F24" s="2" t="str">
        <f>VLOOKUP(A24,States!$A$2:$E$52,3)</f>
        <v>South</v>
      </c>
      <c r="G24" s="1" t="str">
        <f>VLOOKUP(A24,States!$A$2:$E$52,5)</f>
        <v>South Atlantic</v>
      </c>
    </row>
    <row r="25" ht="15.75" customHeight="1">
      <c r="A25" s="1" t="s">
        <v>53</v>
      </c>
      <c r="B25" s="6" t="s">
        <v>54</v>
      </c>
      <c r="C25" s="3">
        <v>15925.0</v>
      </c>
      <c r="D25" s="3">
        <v>49502.0</v>
      </c>
      <c r="E25" s="4">
        <v>0.026</v>
      </c>
      <c r="F25" s="2" t="str">
        <f>VLOOKUP(A25,States!$A$2:$E$52,3)</f>
        <v>Northeast</v>
      </c>
      <c r="G25" s="1" t="str">
        <f>VLOOKUP(A25,States!$A$2:$E$52,5)</f>
        <v>New England</v>
      </c>
    </row>
    <row r="26" ht="15.75" customHeight="1">
      <c r="A26" s="1" t="s">
        <v>55</v>
      </c>
      <c r="B26" s="1" t="s">
        <v>56</v>
      </c>
      <c r="C26" s="3">
        <v>6212.0</v>
      </c>
      <c r="D26" s="3">
        <v>29349.0</v>
      </c>
      <c r="E26" s="4">
        <v>-0.011</v>
      </c>
      <c r="F26" s="2" t="str">
        <f>VLOOKUP(A26,States!$A$2:$E$52,3)</f>
        <v>West</v>
      </c>
      <c r="G26" s="1" t="str">
        <f>VLOOKUP(A26,States!$A$2:$E$52,5)</f>
        <v>Mountain</v>
      </c>
    </row>
    <row r="27" ht="15.75" customHeight="1">
      <c r="A27" s="1" t="s">
        <v>57</v>
      </c>
      <c r="B27" s="1" t="s">
        <v>58</v>
      </c>
      <c r="C27" s="3">
        <v>8671.0</v>
      </c>
      <c r="D27" s="3">
        <v>21390.0</v>
      </c>
      <c r="E27" s="4">
        <v>-0.034</v>
      </c>
      <c r="F27" s="2" t="str">
        <f>VLOOKUP(A27,States!$A$2:$E$52,3)</f>
        <v>South</v>
      </c>
      <c r="G27" s="1" t="str">
        <f>VLOOKUP(A27,States!$A$2:$E$52,5)</f>
        <v>West South Central</v>
      </c>
    </row>
    <row r="28" ht="15.75" customHeight="1">
      <c r="A28" s="1" t="s">
        <v>59</v>
      </c>
      <c r="B28" s="1" t="s">
        <v>60</v>
      </c>
      <c r="C28" s="3">
        <v>8242.0</v>
      </c>
      <c r="D28" s="3">
        <v>23558.0</v>
      </c>
      <c r="E28" s="7">
        <v>-0.042</v>
      </c>
      <c r="F28" s="2" t="str">
        <f>VLOOKUP(A28,States!$A$2:$E$52,3)</f>
        <v>South</v>
      </c>
      <c r="G28" s="1" t="str">
        <f>VLOOKUP(A28,States!$A$2:$E$52,5)</f>
        <v>East South Central</v>
      </c>
    </row>
    <row r="29" ht="15.75" customHeight="1">
      <c r="A29" s="1" t="s">
        <v>61</v>
      </c>
      <c r="B29" s="1" t="s">
        <v>62</v>
      </c>
      <c r="C29" s="3">
        <v>8986.0</v>
      </c>
      <c r="D29" s="3">
        <v>16762.0</v>
      </c>
      <c r="E29" s="4">
        <v>-0.069</v>
      </c>
      <c r="F29" s="2" t="str">
        <f>VLOOKUP(A29,States!$A$2:$E$52,3)</f>
        <v>South</v>
      </c>
      <c r="G29" s="1" t="str">
        <f>VLOOKUP(A29,States!$A$2:$E$52,5)</f>
        <v>South Atlantic</v>
      </c>
    </row>
    <row r="30" ht="15.75" customHeight="1">
      <c r="A30" s="1" t="s">
        <v>63</v>
      </c>
      <c r="B30" s="1" t="s">
        <v>64</v>
      </c>
      <c r="C30" s="3">
        <v>13815.0</v>
      </c>
      <c r="D30" s="3">
        <v>49133.0</v>
      </c>
      <c r="E30" s="4">
        <v>-0.021</v>
      </c>
      <c r="F30" s="2" t="str">
        <f>VLOOKUP(A30,States!$A$2:$E$52,3)</f>
        <v>Northeast</v>
      </c>
      <c r="G30" s="1" t="str">
        <f>VLOOKUP(A30,States!$A$2:$E$52,5)</f>
        <v>New England</v>
      </c>
    </row>
    <row r="31" ht="15.75" customHeight="1">
      <c r="A31" s="1" t="s">
        <v>65</v>
      </c>
      <c r="B31" s="1" t="s">
        <v>66</v>
      </c>
      <c r="C31" s="3">
        <v>13467.0</v>
      </c>
      <c r="D31" s="3">
        <v>42339.0</v>
      </c>
      <c r="E31" s="4">
        <v>-0.041</v>
      </c>
      <c r="F31" s="2" t="str">
        <f>VLOOKUP(A31,States!$A$2:$E$52,3)</f>
        <v>Northeast</v>
      </c>
      <c r="G31" s="1" t="str">
        <f>VLOOKUP(A31,States!$A$2:$E$52,5)</f>
        <v>Mid-Atlantic</v>
      </c>
    </row>
    <row r="32" ht="15.75" customHeight="1">
      <c r="A32" s="1" t="s">
        <v>67</v>
      </c>
      <c r="B32" s="1" t="s">
        <v>68</v>
      </c>
      <c r="C32" s="3">
        <v>7587.0</v>
      </c>
      <c r="D32" s="3">
        <v>18467.0</v>
      </c>
      <c r="E32" s="4">
        <v>0.001</v>
      </c>
      <c r="F32" s="2" t="str">
        <f>VLOOKUP(A32,States!$A$2:$E$52,3)</f>
        <v>South</v>
      </c>
      <c r="G32" s="1" t="str">
        <f>VLOOKUP(A32,States!$A$2:$E$52,5)</f>
        <v>West South Central</v>
      </c>
    </row>
    <row r="33" ht="15.75" customHeight="1">
      <c r="A33" s="1" t="s">
        <v>69</v>
      </c>
      <c r="B33" s="1" t="s">
        <v>70</v>
      </c>
      <c r="C33" s="3">
        <v>11223.0</v>
      </c>
      <c r="D33" s="3">
        <v>25814.0</v>
      </c>
      <c r="E33" s="4">
        <v>0.009</v>
      </c>
      <c r="F33" s="2" t="str">
        <f>VLOOKUP(A33,States!$A$2:$E$52,3)</f>
        <v>Midwest</v>
      </c>
      <c r="G33" s="1" t="str">
        <f>VLOOKUP(A33,States!$A$2:$E$52,5)</f>
        <v>East North Central</v>
      </c>
    </row>
    <row r="34" ht="15.75" customHeight="1">
      <c r="A34" s="1" t="s">
        <v>71</v>
      </c>
      <c r="B34" s="1" t="s">
        <v>72</v>
      </c>
      <c r="C34" s="3">
        <v>11420.0</v>
      </c>
      <c r="D34" s="3">
        <v>39271.0</v>
      </c>
      <c r="E34" s="4">
        <v>0.119</v>
      </c>
      <c r="F34" s="2" t="str">
        <f>VLOOKUP(A34,States!$A$2:$E$52,3)</f>
        <v>Midwest</v>
      </c>
      <c r="G34" s="1" t="str">
        <f>VLOOKUP(A34,States!$A$2:$E$52,5)</f>
        <v>West North Central</v>
      </c>
    </row>
    <row r="35" ht="15.75" customHeight="1">
      <c r="A35" s="1" t="s">
        <v>73</v>
      </c>
      <c r="B35" s="1" t="s">
        <v>74</v>
      </c>
      <c r="C35" s="3">
        <v>8312.0</v>
      </c>
      <c r="D35" s="3">
        <v>29965.0</v>
      </c>
      <c r="E35" s="4">
        <v>-0.157</v>
      </c>
      <c r="F35" s="2" t="str">
        <f>VLOOKUP(A35,States!$A$2:$E$52,3)</f>
        <v>South</v>
      </c>
      <c r="G35" s="1" t="str">
        <f>VLOOKUP(A35,States!$A$2:$E$52,5)</f>
        <v>South Atlantic</v>
      </c>
    </row>
    <row r="36" ht="15.75" customHeight="1">
      <c r="A36" s="1" t="s">
        <v>75</v>
      </c>
      <c r="B36" s="1" t="s">
        <v>76</v>
      </c>
      <c r="C36" s="3">
        <v>19076.0</v>
      </c>
      <c r="D36" s="3">
        <v>60076.0</v>
      </c>
      <c r="E36" s="4">
        <v>0.106</v>
      </c>
      <c r="F36" s="2" t="str">
        <f>VLOOKUP(A36,States!$A$2:$E$52,3)</f>
        <v>Northeast</v>
      </c>
      <c r="G36" s="1" t="str">
        <f>VLOOKUP(A36,States!$A$2:$E$52,5)</f>
        <v>Mid-Atlantic</v>
      </c>
    </row>
    <row r="37" ht="15.75" customHeight="1">
      <c r="A37" s="1" t="s">
        <v>77</v>
      </c>
      <c r="B37" s="1" t="s">
        <v>78</v>
      </c>
      <c r="C37" s="3">
        <v>15968.0</v>
      </c>
      <c r="D37" s="3">
        <v>54865.0</v>
      </c>
      <c r="E37" s="4">
        <v>-0.005</v>
      </c>
      <c r="F37" s="2" t="str">
        <f>VLOOKUP(A37,States!$A$2:$E$52,3)</f>
        <v>Northeast</v>
      </c>
      <c r="G37" s="1" t="str">
        <f>VLOOKUP(A37,States!$A$2:$E$52,5)</f>
        <v>Mid-Atlantic</v>
      </c>
    </row>
    <row r="38" ht="15.75" customHeight="1">
      <c r="A38" s="1" t="s">
        <v>79</v>
      </c>
      <c r="B38" s="1" t="s">
        <v>80</v>
      </c>
      <c r="C38" s="3">
        <v>13224.0</v>
      </c>
      <c r="D38" s="3">
        <v>34080.0</v>
      </c>
      <c r="E38" s="4">
        <v>0.061</v>
      </c>
      <c r="F38" s="2" t="str">
        <f>VLOOKUP(A38,States!$A$2:$E$52,3)</f>
        <v>Northeast</v>
      </c>
      <c r="G38" s="1" t="str">
        <f>VLOOKUP(A38,States!$A$2:$E$52,5)</f>
        <v>New England</v>
      </c>
    </row>
    <row r="39" ht="15.75" customHeight="1">
      <c r="A39" s="1" t="s">
        <v>81</v>
      </c>
      <c r="B39" s="1" t="s">
        <v>82</v>
      </c>
      <c r="C39" s="3">
        <v>8527.0</v>
      </c>
      <c r="D39" s="3">
        <v>20656.0</v>
      </c>
      <c r="E39" s="4">
        <v>0.049</v>
      </c>
      <c r="F39" s="2" t="str">
        <f>VLOOKUP(A39,States!$A$2:$E$52,3)</f>
        <v>West</v>
      </c>
      <c r="G39" s="1" t="str">
        <f>VLOOKUP(A39,States!$A$2:$E$52,5)</f>
        <v>Mountain</v>
      </c>
    </row>
    <row r="40" ht="15.75" customHeight="1">
      <c r="A40" s="1" t="s">
        <v>83</v>
      </c>
      <c r="B40" s="1" t="s">
        <v>84</v>
      </c>
      <c r="C40" s="3">
        <v>10825.0</v>
      </c>
      <c r="D40" s="3">
        <v>35950.0</v>
      </c>
      <c r="E40" s="4">
        <v>0.041</v>
      </c>
      <c r="F40" s="2" t="str">
        <f>VLOOKUP(A40,States!$A$2:$E$52,3)</f>
        <v>Midwest</v>
      </c>
      <c r="G40" s="1" t="str">
        <f>VLOOKUP(A40,States!$A$2:$E$52,5)</f>
        <v>West North Central</v>
      </c>
    </row>
    <row r="41" ht="15.75" customHeight="1">
      <c r="A41" s="1" t="s">
        <v>85</v>
      </c>
      <c r="B41" s="1" t="s">
        <v>86</v>
      </c>
      <c r="C41" s="3">
        <v>10639.0</v>
      </c>
      <c r="D41" s="3">
        <v>30227.0</v>
      </c>
      <c r="E41" s="4">
        <v>0.106</v>
      </c>
      <c r="F41" s="2" t="str">
        <f>VLOOKUP(A41,States!$A$2:$E$52,3)</f>
        <v>West</v>
      </c>
      <c r="G41" s="1" t="str">
        <f>VLOOKUP(A41,States!$A$2:$E$52,5)</f>
        <v>Mountain</v>
      </c>
    </row>
    <row r="42" ht="15.75" customHeight="1">
      <c r="A42" s="1" t="s">
        <v>87</v>
      </c>
      <c r="B42" s="1" t="s">
        <v>88</v>
      </c>
      <c r="C42" s="3">
        <v>9410.0</v>
      </c>
      <c r="D42" s="3">
        <v>22350.0</v>
      </c>
      <c r="E42" s="4">
        <v>-0.002</v>
      </c>
      <c r="F42" s="2" t="str">
        <f>VLOOKUP(A42,States!$A$2:$E$52,3)</f>
        <v>Midwest</v>
      </c>
      <c r="G42" s="1" t="str">
        <f>VLOOKUP(A42,States!$A$2:$E$52,5)</f>
        <v>West North Central</v>
      </c>
    </row>
    <row r="43" ht="15.75" customHeight="1">
      <c r="A43" s="1" t="s">
        <v>89</v>
      </c>
      <c r="B43" s="1" t="s">
        <v>90</v>
      </c>
      <c r="C43" s="3">
        <v>7928.0</v>
      </c>
      <c r="D43" s="3">
        <v>18000.0</v>
      </c>
      <c r="E43" s="4">
        <v>-0.02</v>
      </c>
      <c r="F43" s="2" t="str">
        <f>VLOOKUP(A43,States!$A$2:$E$52,3)</f>
        <v>South</v>
      </c>
      <c r="G43" s="1" t="str">
        <f>VLOOKUP(A43,States!$A$2:$E$52,5)</f>
        <v>East South Central</v>
      </c>
    </row>
    <row r="44" ht="15.75" customHeight="1">
      <c r="A44" s="1" t="s">
        <v>91</v>
      </c>
      <c r="B44" s="1" t="s">
        <v>92</v>
      </c>
      <c r="C44" s="3">
        <v>10712.0</v>
      </c>
      <c r="D44" s="3">
        <v>41364.0</v>
      </c>
      <c r="E44" s="4">
        <v>-0.006</v>
      </c>
      <c r="F44" s="2" t="str">
        <f>VLOOKUP(A44,States!$A$2:$E$52,3)</f>
        <v>Midwest</v>
      </c>
      <c r="G44" s="1" t="str">
        <f>VLOOKUP(A44,States!$A$2:$E$52,5)</f>
        <v>West North Central</v>
      </c>
    </row>
    <row r="45" ht="15.75" customHeight="1">
      <c r="A45" s="1" t="s">
        <v>93</v>
      </c>
      <c r="B45" s="1" t="s">
        <v>94</v>
      </c>
      <c r="C45" s="3">
        <v>10823.0</v>
      </c>
      <c r="D45" s="3">
        <v>28117.0</v>
      </c>
      <c r="E45" s="4">
        <v>-0.081</v>
      </c>
      <c r="F45" s="2" t="str">
        <f>VLOOKUP(A45,States!$A$2:$E$52,3)</f>
        <v>Midwest</v>
      </c>
      <c r="G45" s="1" t="str">
        <f>VLOOKUP(A45,States!$A$2:$E$52,5)</f>
        <v>East North Central</v>
      </c>
    </row>
    <row r="46" ht="15.75" customHeight="1">
      <c r="A46" s="1" t="s">
        <v>95</v>
      </c>
      <c r="B46" s="1" t="s">
        <v>96</v>
      </c>
      <c r="C46" s="3">
        <v>13871.0</v>
      </c>
      <c r="D46" s="3">
        <v>38383.0</v>
      </c>
      <c r="E46" s="4">
        <v>0.033</v>
      </c>
      <c r="F46" s="2" t="str">
        <f>VLOOKUP(A46,States!$A$2:$E$52,3)</f>
        <v>South</v>
      </c>
      <c r="G46" s="1" t="str">
        <f>VLOOKUP(A46,States!$A$2:$E$52,5)</f>
        <v>South Atlantic</v>
      </c>
    </row>
    <row r="47" ht="15.75" customHeight="1">
      <c r="A47" s="1" t="s">
        <v>97</v>
      </c>
      <c r="B47" s="1" t="s">
        <v>98</v>
      </c>
      <c r="C47" s="3">
        <v>11438.0</v>
      </c>
      <c r="D47" s="3">
        <v>46404.0</v>
      </c>
      <c r="E47" s="4">
        <v>-0.006</v>
      </c>
      <c r="F47" s="2" t="str">
        <f>VLOOKUP(A47,States!$A$2:$E$52,3)</f>
        <v>Northeast</v>
      </c>
      <c r="G47" s="1" t="str">
        <f>VLOOKUP(A47,States!$A$2:$E$52,5)</f>
        <v>New England</v>
      </c>
    </row>
    <row r="48" ht="15.75" customHeight="1">
      <c r="A48" s="1" t="s">
        <v>99</v>
      </c>
      <c r="B48" s="1" t="s">
        <v>100</v>
      </c>
      <c r="C48" s="3">
        <v>8813.0</v>
      </c>
      <c r="D48" s="3">
        <v>17285.0</v>
      </c>
      <c r="E48" s="4">
        <v>0.011</v>
      </c>
      <c r="F48" s="2" t="str">
        <f>VLOOKUP(A48,States!$A$2:$E$52,3)</f>
        <v>South</v>
      </c>
      <c r="G48" s="1" t="str">
        <f>VLOOKUP(A48,States!$A$2:$E$52,5)</f>
        <v>East South Central</v>
      </c>
    </row>
    <row r="49" ht="15.75" customHeight="1">
      <c r="A49" s="1" t="s">
        <v>101</v>
      </c>
      <c r="B49" s="1" t="s">
        <v>102</v>
      </c>
      <c r="C49" s="3">
        <v>9483.0</v>
      </c>
      <c r="D49" s="3">
        <v>46897.0</v>
      </c>
      <c r="E49" s="4">
        <v>-0.059</v>
      </c>
      <c r="F49" s="2" t="str">
        <f>VLOOKUP(A49,States!$A$2:$E$52,3)</f>
        <v>West</v>
      </c>
      <c r="G49" s="1" t="str">
        <f>VLOOKUP(A49,States!$A$2:$E$52,5)</f>
        <v>Pacific</v>
      </c>
    </row>
    <row r="50" ht="15.75" customHeight="1">
      <c r="A50" s="1" t="s">
        <v>103</v>
      </c>
      <c r="B50" s="1" t="s">
        <v>104</v>
      </c>
      <c r="C50" s="3">
        <v>9682.0</v>
      </c>
      <c r="D50" s="3">
        <v>30000.0</v>
      </c>
      <c r="E50" s="4">
        <v>-0.027</v>
      </c>
      <c r="F50" s="2" t="str">
        <f>VLOOKUP(A50,States!$A$2:$E$52,3)</f>
        <v>West</v>
      </c>
      <c r="G50" s="1" t="str">
        <f>VLOOKUP(A50,States!$A$2:$E$52,5)</f>
        <v>Pacific</v>
      </c>
    </row>
    <row r="51" ht="15.75" customHeight="1">
      <c r="A51" s="1" t="s">
        <v>105</v>
      </c>
      <c r="B51" s="1" t="s">
        <v>106</v>
      </c>
      <c r="C51" s="3">
        <v>9070.0</v>
      </c>
      <c r="D51" s="3">
        <v>39000.0</v>
      </c>
      <c r="E51" s="4">
        <v>-0.019</v>
      </c>
      <c r="F51" s="2" t="str">
        <f>VLOOKUP(A51,States!$A$2:$E$52,3)</f>
        <v>West</v>
      </c>
      <c r="G51" s="1" t="str">
        <f>VLOOKUP(A51,States!$A$2:$E$52,5)</f>
        <v>Mountain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9.71"/>
    <col customWidth="1" min="3" max="3" width="11.57"/>
    <col customWidth="1" min="4" max="4" width="9.71"/>
    <col customWidth="1" min="5" max="5" width="21.71"/>
    <col customWidth="1" min="6" max="26" width="8.71"/>
  </cols>
  <sheetData>
    <row r="1">
      <c r="A1" s="8" t="s">
        <v>107</v>
      </c>
      <c r="B1" s="8" t="s">
        <v>108</v>
      </c>
      <c r="C1" s="8" t="s">
        <v>5</v>
      </c>
      <c r="D1" s="8" t="s">
        <v>109</v>
      </c>
      <c r="E1" s="8" t="s">
        <v>6</v>
      </c>
    </row>
    <row r="2">
      <c r="A2" s="1" t="s">
        <v>99</v>
      </c>
      <c r="B2" s="1">
        <v>3.0</v>
      </c>
      <c r="C2" s="1" t="s">
        <v>110</v>
      </c>
      <c r="D2" s="1">
        <v>6.0</v>
      </c>
      <c r="E2" s="1" t="s">
        <v>111</v>
      </c>
    </row>
    <row r="3">
      <c r="A3" s="1" t="s">
        <v>7</v>
      </c>
      <c r="B3" s="1">
        <v>4.0</v>
      </c>
      <c r="C3" s="1" t="s">
        <v>112</v>
      </c>
      <c r="D3" s="1">
        <v>9.0</v>
      </c>
      <c r="E3" s="1" t="s">
        <v>113</v>
      </c>
    </row>
    <row r="4">
      <c r="A4" s="1" t="s">
        <v>11</v>
      </c>
      <c r="B4" s="1">
        <v>4.0</v>
      </c>
      <c r="C4" s="1" t="s">
        <v>112</v>
      </c>
      <c r="D4" s="1">
        <v>8.0</v>
      </c>
      <c r="E4" s="1" t="s">
        <v>114</v>
      </c>
    </row>
    <row r="5">
      <c r="A5" s="1" t="s">
        <v>9</v>
      </c>
      <c r="B5" s="1">
        <v>3.0</v>
      </c>
      <c r="C5" s="1" t="s">
        <v>110</v>
      </c>
      <c r="D5" s="1">
        <v>7.0</v>
      </c>
      <c r="E5" s="1" t="s">
        <v>115</v>
      </c>
    </row>
    <row r="6">
      <c r="A6" s="1" t="s">
        <v>13</v>
      </c>
      <c r="B6" s="1">
        <v>4.0</v>
      </c>
      <c r="C6" s="1" t="s">
        <v>112</v>
      </c>
      <c r="D6" s="1">
        <v>9.0</v>
      </c>
      <c r="E6" s="1" t="s">
        <v>113</v>
      </c>
    </row>
    <row r="7">
      <c r="A7" s="1" t="s">
        <v>15</v>
      </c>
      <c r="B7" s="1">
        <v>4.0</v>
      </c>
      <c r="C7" s="1" t="s">
        <v>112</v>
      </c>
      <c r="D7" s="1">
        <v>8.0</v>
      </c>
      <c r="E7" s="1" t="s">
        <v>114</v>
      </c>
    </row>
    <row r="8">
      <c r="A8" s="1" t="s">
        <v>17</v>
      </c>
      <c r="B8" s="1">
        <v>1.0</v>
      </c>
      <c r="C8" s="1" t="s">
        <v>116</v>
      </c>
      <c r="D8" s="1">
        <v>1.0</v>
      </c>
      <c r="E8" s="1" t="s">
        <v>117</v>
      </c>
    </row>
    <row r="9">
      <c r="A9" s="1" t="s">
        <v>21</v>
      </c>
      <c r="B9" s="1">
        <v>3.0</v>
      </c>
      <c r="C9" s="1" t="s">
        <v>110</v>
      </c>
      <c r="D9" s="1">
        <v>5.0</v>
      </c>
      <c r="E9" s="1" t="s">
        <v>118</v>
      </c>
    </row>
    <row r="10">
      <c r="A10" s="1" t="s">
        <v>119</v>
      </c>
      <c r="B10" s="1">
        <v>3.0</v>
      </c>
      <c r="C10" s="1" t="s">
        <v>110</v>
      </c>
      <c r="D10" s="1">
        <v>5.0</v>
      </c>
      <c r="E10" s="1" t="s">
        <v>118</v>
      </c>
    </row>
    <row r="11">
      <c r="A11" s="1" t="s">
        <v>19</v>
      </c>
      <c r="B11" s="1">
        <v>3.0</v>
      </c>
      <c r="C11" s="1" t="s">
        <v>110</v>
      </c>
      <c r="D11" s="1">
        <v>5.0</v>
      </c>
      <c r="E11" s="1" t="s">
        <v>118</v>
      </c>
    </row>
    <row r="12">
      <c r="A12" s="1" t="s">
        <v>23</v>
      </c>
      <c r="B12" s="1">
        <v>3.0</v>
      </c>
      <c r="C12" s="1" t="s">
        <v>110</v>
      </c>
      <c r="D12" s="1">
        <v>5.0</v>
      </c>
      <c r="E12" s="1" t="s">
        <v>118</v>
      </c>
    </row>
    <row r="13">
      <c r="A13" s="1" t="s">
        <v>25</v>
      </c>
      <c r="B13" s="1">
        <v>4.0</v>
      </c>
      <c r="C13" s="1" t="s">
        <v>112</v>
      </c>
      <c r="D13" s="1">
        <v>9.0</v>
      </c>
      <c r="E13" s="1" t="s">
        <v>113</v>
      </c>
    </row>
    <row r="14">
      <c r="A14" s="1" t="s">
        <v>31</v>
      </c>
      <c r="B14" s="1">
        <v>4.0</v>
      </c>
      <c r="C14" s="1" t="s">
        <v>112</v>
      </c>
      <c r="D14" s="1">
        <v>8.0</v>
      </c>
      <c r="E14" s="1" t="s">
        <v>114</v>
      </c>
    </row>
    <row r="15">
      <c r="A15" s="1" t="s">
        <v>33</v>
      </c>
      <c r="B15" s="1">
        <v>2.0</v>
      </c>
      <c r="C15" s="1" t="s">
        <v>120</v>
      </c>
      <c r="D15" s="1">
        <v>3.0</v>
      </c>
      <c r="E15" s="1" t="s">
        <v>121</v>
      </c>
    </row>
    <row r="16">
      <c r="A16" s="1" t="s">
        <v>37</v>
      </c>
      <c r="B16" s="1">
        <v>2.0</v>
      </c>
      <c r="C16" s="1" t="s">
        <v>120</v>
      </c>
      <c r="D16" s="1">
        <v>3.0</v>
      </c>
      <c r="E16" s="1" t="s">
        <v>121</v>
      </c>
    </row>
    <row r="17">
      <c r="A17" s="1" t="s">
        <v>27</v>
      </c>
      <c r="B17" s="1">
        <v>2.0</v>
      </c>
      <c r="C17" s="1" t="s">
        <v>120</v>
      </c>
      <c r="D17" s="1">
        <v>4.0</v>
      </c>
      <c r="E17" s="1" t="s">
        <v>122</v>
      </c>
    </row>
    <row r="18">
      <c r="A18" s="1" t="s">
        <v>35</v>
      </c>
      <c r="B18" s="1">
        <v>2.0</v>
      </c>
      <c r="C18" s="1" t="s">
        <v>120</v>
      </c>
      <c r="D18" s="1">
        <v>4.0</v>
      </c>
      <c r="E18" s="1" t="s">
        <v>122</v>
      </c>
    </row>
    <row r="19">
      <c r="A19" s="1" t="s">
        <v>29</v>
      </c>
      <c r="B19" s="1">
        <v>3.0</v>
      </c>
      <c r="C19" s="1" t="s">
        <v>110</v>
      </c>
      <c r="D19" s="1">
        <v>6.0</v>
      </c>
      <c r="E19" s="1" t="s">
        <v>111</v>
      </c>
    </row>
    <row r="20">
      <c r="A20" s="1" t="s">
        <v>39</v>
      </c>
      <c r="B20" s="1">
        <v>3.0</v>
      </c>
      <c r="C20" s="1" t="s">
        <v>110</v>
      </c>
      <c r="D20" s="1">
        <v>7.0</v>
      </c>
      <c r="E20" s="1" t="s">
        <v>115</v>
      </c>
    </row>
    <row r="21" ht="15.75" customHeight="1">
      <c r="A21" s="1" t="s">
        <v>97</v>
      </c>
      <c r="B21" s="1">
        <v>1.0</v>
      </c>
      <c r="C21" s="1" t="s">
        <v>116</v>
      </c>
      <c r="D21" s="1">
        <v>1.0</v>
      </c>
      <c r="E21" s="1" t="s">
        <v>117</v>
      </c>
    </row>
    <row r="22" ht="15.75" customHeight="1">
      <c r="A22" s="1" t="s">
        <v>95</v>
      </c>
      <c r="B22" s="1">
        <v>3.0</v>
      </c>
      <c r="C22" s="1" t="s">
        <v>110</v>
      </c>
      <c r="D22" s="1">
        <v>5.0</v>
      </c>
      <c r="E22" s="1" t="s">
        <v>118</v>
      </c>
    </row>
    <row r="23" ht="15.75" customHeight="1">
      <c r="A23" s="1" t="s">
        <v>41</v>
      </c>
      <c r="B23" s="1">
        <v>1.0</v>
      </c>
      <c r="C23" s="1" t="s">
        <v>116</v>
      </c>
      <c r="D23" s="1">
        <v>1.0</v>
      </c>
      <c r="E23" s="1" t="s">
        <v>117</v>
      </c>
    </row>
    <row r="24" ht="15.75" customHeight="1">
      <c r="A24" s="1" t="s">
        <v>93</v>
      </c>
      <c r="B24" s="1">
        <v>2.0</v>
      </c>
      <c r="C24" s="1" t="s">
        <v>120</v>
      </c>
      <c r="D24" s="1">
        <v>3.0</v>
      </c>
      <c r="E24" s="1" t="s">
        <v>121</v>
      </c>
    </row>
    <row r="25" ht="15.75" customHeight="1">
      <c r="A25" s="1" t="s">
        <v>91</v>
      </c>
      <c r="B25" s="1">
        <v>2.0</v>
      </c>
      <c r="C25" s="1" t="s">
        <v>120</v>
      </c>
      <c r="D25" s="1">
        <v>4.0</v>
      </c>
      <c r="E25" s="1" t="s">
        <v>122</v>
      </c>
    </row>
    <row r="26" ht="15.75" customHeight="1">
      <c r="A26" s="1" t="s">
        <v>89</v>
      </c>
      <c r="B26" s="1">
        <v>3.0</v>
      </c>
      <c r="C26" s="1" t="s">
        <v>110</v>
      </c>
      <c r="D26" s="1">
        <v>6.0</v>
      </c>
      <c r="E26" s="1" t="s">
        <v>111</v>
      </c>
    </row>
    <row r="27" ht="15.75" customHeight="1">
      <c r="A27" s="1" t="s">
        <v>87</v>
      </c>
      <c r="B27" s="1">
        <v>2.0</v>
      </c>
      <c r="C27" s="1" t="s">
        <v>120</v>
      </c>
      <c r="D27" s="1">
        <v>4.0</v>
      </c>
      <c r="E27" s="1" t="s">
        <v>122</v>
      </c>
    </row>
    <row r="28" ht="15.75" customHeight="1">
      <c r="A28" s="1" t="s">
        <v>85</v>
      </c>
      <c r="B28" s="1">
        <v>4.0</v>
      </c>
      <c r="C28" s="1" t="s">
        <v>112</v>
      </c>
      <c r="D28" s="1">
        <v>8.0</v>
      </c>
      <c r="E28" s="1" t="s">
        <v>114</v>
      </c>
    </row>
    <row r="29" ht="15.75" customHeight="1">
      <c r="A29" s="1" t="s">
        <v>83</v>
      </c>
      <c r="B29" s="1">
        <v>2.0</v>
      </c>
      <c r="C29" s="1" t="s">
        <v>120</v>
      </c>
      <c r="D29" s="1">
        <v>4.0</v>
      </c>
      <c r="E29" s="1" t="s">
        <v>122</v>
      </c>
    </row>
    <row r="30" ht="15.75" customHeight="1">
      <c r="A30" s="1" t="s">
        <v>81</v>
      </c>
      <c r="B30" s="1">
        <v>4.0</v>
      </c>
      <c r="C30" s="1" t="s">
        <v>112</v>
      </c>
      <c r="D30" s="1">
        <v>8.0</v>
      </c>
      <c r="E30" s="1" t="s">
        <v>114</v>
      </c>
    </row>
    <row r="31" ht="15.75" customHeight="1">
      <c r="A31" s="1" t="s">
        <v>79</v>
      </c>
      <c r="B31" s="1">
        <v>1.0</v>
      </c>
      <c r="C31" s="1" t="s">
        <v>116</v>
      </c>
      <c r="D31" s="1">
        <v>1.0</v>
      </c>
      <c r="E31" s="1" t="s">
        <v>117</v>
      </c>
    </row>
    <row r="32" ht="15.75" customHeight="1">
      <c r="A32" s="1" t="s">
        <v>77</v>
      </c>
      <c r="B32" s="1">
        <v>1.0</v>
      </c>
      <c r="C32" s="1" t="s">
        <v>116</v>
      </c>
      <c r="D32" s="1">
        <v>2.0</v>
      </c>
      <c r="E32" s="1" t="s">
        <v>123</v>
      </c>
    </row>
    <row r="33" ht="15.75" customHeight="1">
      <c r="A33" s="1" t="s">
        <v>105</v>
      </c>
      <c r="B33" s="1">
        <v>4.0</v>
      </c>
      <c r="C33" s="1" t="s">
        <v>112</v>
      </c>
      <c r="D33" s="1">
        <v>8.0</v>
      </c>
      <c r="E33" s="1" t="s">
        <v>114</v>
      </c>
    </row>
    <row r="34" ht="15.75" customHeight="1">
      <c r="A34" s="1" t="s">
        <v>75</v>
      </c>
      <c r="B34" s="1">
        <v>1.0</v>
      </c>
      <c r="C34" s="1" t="s">
        <v>116</v>
      </c>
      <c r="D34" s="1">
        <v>2.0</v>
      </c>
      <c r="E34" s="1" t="s">
        <v>123</v>
      </c>
    </row>
    <row r="35" ht="15.75" customHeight="1">
      <c r="A35" s="1" t="s">
        <v>73</v>
      </c>
      <c r="B35" s="1">
        <v>3.0</v>
      </c>
      <c r="C35" s="1" t="s">
        <v>110</v>
      </c>
      <c r="D35" s="1">
        <v>5.0</v>
      </c>
      <c r="E35" s="1" t="s">
        <v>118</v>
      </c>
    </row>
    <row r="36" ht="15.75" customHeight="1">
      <c r="A36" s="1" t="s">
        <v>71</v>
      </c>
      <c r="B36" s="1">
        <v>2.0</v>
      </c>
      <c r="C36" s="1" t="s">
        <v>120</v>
      </c>
      <c r="D36" s="1">
        <v>4.0</v>
      </c>
      <c r="E36" s="1" t="s">
        <v>122</v>
      </c>
    </row>
    <row r="37" ht="15.75" customHeight="1">
      <c r="A37" s="1" t="s">
        <v>69</v>
      </c>
      <c r="B37" s="1">
        <v>2.0</v>
      </c>
      <c r="C37" s="1" t="s">
        <v>120</v>
      </c>
      <c r="D37" s="1">
        <v>3.0</v>
      </c>
      <c r="E37" s="1" t="s">
        <v>121</v>
      </c>
    </row>
    <row r="38" ht="15.75" customHeight="1">
      <c r="A38" s="1" t="s">
        <v>67</v>
      </c>
      <c r="B38" s="1">
        <v>3.0</v>
      </c>
      <c r="C38" s="1" t="s">
        <v>110</v>
      </c>
      <c r="D38" s="1">
        <v>7.0</v>
      </c>
      <c r="E38" s="1" t="s">
        <v>115</v>
      </c>
    </row>
    <row r="39" ht="15.75" customHeight="1">
      <c r="A39" s="1" t="s">
        <v>103</v>
      </c>
      <c r="B39" s="1">
        <v>4.0</v>
      </c>
      <c r="C39" s="1" t="s">
        <v>112</v>
      </c>
      <c r="D39" s="1">
        <v>9.0</v>
      </c>
      <c r="E39" s="1" t="s">
        <v>113</v>
      </c>
    </row>
    <row r="40" ht="15.75" customHeight="1">
      <c r="A40" s="1" t="s">
        <v>65</v>
      </c>
      <c r="B40" s="1">
        <v>1.0</v>
      </c>
      <c r="C40" s="1" t="s">
        <v>116</v>
      </c>
      <c r="D40" s="1">
        <v>2.0</v>
      </c>
      <c r="E40" s="1" t="s">
        <v>123</v>
      </c>
    </row>
    <row r="41" ht="15.75" customHeight="1">
      <c r="A41" s="1" t="s">
        <v>63</v>
      </c>
      <c r="B41" s="1">
        <v>1.0</v>
      </c>
      <c r="C41" s="1" t="s">
        <v>116</v>
      </c>
      <c r="D41" s="1">
        <v>1.0</v>
      </c>
      <c r="E41" s="1" t="s">
        <v>117</v>
      </c>
    </row>
    <row r="42" ht="15.75" customHeight="1">
      <c r="A42" s="1" t="s">
        <v>61</v>
      </c>
      <c r="B42" s="1">
        <v>3.0</v>
      </c>
      <c r="C42" s="1" t="s">
        <v>110</v>
      </c>
      <c r="D42" s="1">
        <v>5.0</v>
      </c>
      <c r="E42" s="1" t="s">
        <v>118</v>
      </c>
    </row>
    <row r="43" ht="15.75" customHeight="1">
      <c r="A43" s="1" t="s">
        <v>43</v>
      </c>
      <c r="B43" s="1">
        <v>2.0</v>
      </c>
      <c r="C43" s="1" t="s">
        <v>120</v>
      </c>
      <c r="D43" s="1">
        <v>4.0</v>
      </c>
      <c r="E43" s="1" t="s">
        <v>122</v>
      </c>
    </row>
    <row r="44" ht="15.75" customHeight="1">
      <c r="A44" s="1" t="s">
        <v>59</v>
      </c>
      <c r="B44" s="1">
        <v>3.0</v>
      </c>
      <c r="C44" s="1" t="s">
        <v>110</v>
      </c>
      <c r="D44" s="1">
        <v>6.0</v>
      </c>
      <c r="E44" s="1" t="s">
        <v>111</v>
      </c>
    </row>
    <row r="45" ht="15.75" customHeight="1">
      <c r="A45" s="1" t="s">
        <v>57</v>
      </c>
      <c r="B45" s="1">
        <v>3.0</v>
      </c>
      <c r="C45" s="1" t="s">
        <v>110</v>
      </c>
      <c r="D45" s="1">
        <v>7.0</v>
      </c>
      <c r="E45" s="1" t="s">
        <v>115</v>
      </c>
    </row>
    <row r="46" ht="15.75" customHeight="1">
      <c r="A46" s="1" t="s">
        <v>55</v>
      </c>
      <c r="B46" s="1">
        <v>4.0</v>
      </c>
      <c r="C46" s="1" t="s">
        <v>112</v>
      </c>
      <c r="D46" s="1">
        <v>8.0</v>
      </c>
      <c r="E46" s="1" t="s">
        <v>114</v>
      </c>
    </row>
    <row r="47" ht="15.75" customHeight="1">
      <c r="A47" s="1" t="s">
        <v>53</v>
      </c>
      <c r="B47" s="1">
        <v>1.0</v>
      </c>
      <c r="C47" s="1" t="s">
        <v>116</v>
      </c>
      <c r="D47" s="1">
        <v>1.0</v>
      </c>
      <c r="E47" s="1" t="s">
        <v>117</v>
      </c>
    </row>
    <row r="48" ht="15.75" customHeight="1">
      <c r="A48" s="1" t="s">
        <v>51</v>
      </c>
      <c r="B48" s="1">
        <v>3.0</v>
      </c>
      <c r="C48" s="1" t="s">
        <v>110</v>
      </c>
      <c r="D48" s="1">
        <v>5.0</v>
      </c>
      <c r="E48" s="1" t="s">
        <v>118</v>
      </c>
    </row>
    <row r="49" ht="15.75" customHeight="1">
      <c r="A49" s="1" t="s">
        <v>101</v>
      </c>
      <c r="B49" s="1">
        <v>4.0</v>
      </c>
      <c r="C49" s="1" t="s">
        <v>112</v>
      </c>
      <c r="D49" s="1">
        <v>9.0</v>
      </c>
      <c r="E49" s="1" t="s">
        <v>113</v>
      </c>
    </row>
    <row r="50" ht="15.75" customHeight="1">
      <c r="A50" s="1" t="s">
        <v>49</v>
      </c>
      <c r="B50" s="1">
        <v>3.0</v>
      </c>
      <c r="C50" s="1" t="s">
        <v>110</v>
      </c>
      <c r="D50" s="1">
        <v>5.0</v>
      </c>
      <c r="E50" s="1" t="s">
        <v>118</v>
      </c>
    </row>
    <row r="51" ht="15.75" customHeight="1">
      <c r="A51" s="1" t="s">
        <v>47</v>
      </c>
      <c r="B51" s="1">
        <v>2.0</v>
      </c>
      <c r="C51" s="1" t="s">
        <v>120</v>
      </c>
      <c r="D51" s="1">
        <v>3.0</v>
      </c>
      <c r="E51" s="1" t="s">
        <v>121</v>
      </c>
    </row>
    <row r="52" ht="15.75" customHeight="1">
      <c r="A52" s="1" t="s">
        <v>45</v>
      </c>
      <c r="B52" s="1">
        <v>4.0</v>
      </c>
      <c r="C52" s="1" t="s">
        <v>112</v>
      </c>
      <c r="D52" s="1">
        <v>8.0</v>
      </c>
      <c r="E52" s="1" t="s">
        <v>114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