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82109\Desktop\3. ChatGPT최적화\도서\3. 실습자료\12장 SCM 재고 최적화 전략\"/>
    </mc:Choice>
  </mc:AlternateContent>
  <xr:revisionPtr revIDLastSave="0" documentId="13_ncr:1_{C5335C1B-2522-477A-9AD3-516334C07EBC}" xr6:coauthVersionLast="47" xr6:coauthVersionMax="47" xr10:uidLastSave="{00000000-0000-0000-0000-000000000000}"/>
  <bookViews>
    <workbookView xWindow="43080" yWindow="2460" windowWidth="38640" windowHeight="21120" xr2:uid="{00000000-000D-0000-FFFF-FFFF00000000}"/>
  </bookViews>
  <sheets>
    <sheet name="AHP_Calculation_WithFormulas" sheetId="1" r:id="rId1"/>
    <sheet name="비교행렬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C10" i="2"/>
  <c r="B10" i="2"/>
  <c r="E6" i="2"/>
  <c r="E13" i="2" s="1"/>
  <c r="D6" i="2"/>
  <c r="D12" i="2" s="1"/>
  <c r="C6" i="2"/>
  <c r="C12" i="2" s="1"/>
  <c r="B6" i="2"/>
  <c r="B13" i="2" s="1"/>
  <c r="F10" i="2" l="1"/>
  <c r="F12" i="2"/>
  <c r="F11" i="2"/>
  <c r="F13" i="2"/>
  <c r="B14" i="2"/>
  <c r="E10" i="2"/>
  <c r="C11" i="2"/>
  <c r="D11" i="2"/>
  <c r="E11" i="2"/>
  <c r="C13" i="2"/>
  <c r="D13" i="2"/>
  <c r="D10" i="2"/>
  <c r="D14" i="2" s="1"/>
  <c r="E12" i="2"/>
  <c r="E14" i="2" l="1"/>
  <c r="C14" i="2"/>
  <c r="E11" i="1"/>
  <c r="E10" i="1"/>
  <c r="E9" i="1"/>
  <c r="E8" i="1"/>
  <c r="D11" i="1"/>
  <c r="D10" i="1"/>
  <c r="D9" i="1"/>
  <c r="D8" i="1"/>
  <c r="C11" i="1"/>
  <c r="C10" i="1"/>
  <c r="C9" i="1"/>
  <c r="C8" i="1"/>
  <c r="B11" i="1"/>
  <c r="B10" i="1"/>
  <c r="B9" i="1"/>
  <c r="B8" i="1"/>
  <c r="E6" i="1"/>
  <c r="D6" i="1"/>
  <c r="C6" i="1"/>
  <c r="B6" i="1"/>
  <c r="F11" i="1" l="1"/>
  <c r="F8" i="1"/>
  <c r="F9" i="1"/>
  <c r="F10" i="1"/>
</calcChain>
</file>

<file path=xl/sharedStrings.xml><?xml version="1.0" encoding="utf-8"?>
<sst xmlns="http://schemas.openxmlformats.org/spreadsheetml/2006/main" count="33" uniqueCount="8">
  <si>
    <t>Fill Rate</t>
  </si>
  <si>
    <t>품절률</t>
  </si>
  <si>
    <t>회전율</t>
  </si>
  <si>
    <t>C2C</t>
  </si>
  <si>
    <t>Column Sum</t>
  </si>
  <si>
    <t>Normalized Matrix + Priority</t>
  </si>
  <si>
    <t>기준 KPI</t>
    <phoneticPr fontId="2" type="noConversion"/>
  </si>
  <si>
    <t>평균(가중치)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</si>
</sst>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7" formatCode="_-* #,##0.00_-;\-* #,##0.00_-;_-* &quot;-&quot;_-;_-@_-"/>
    <numFmt numFmtId="178" formatCode="_-* #,##0.000_-;\-* #,##0.00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177" fontId="0" fillId="0" borderId="0" xfId="1" applyNumberFormat="1" applyFont="1" applyAlignment="1"/>
    <xf numFmtId="178" fontId="0" fillId="0" borderId="0" xfId="1" applyNumberFormat="1" applyFont="1" applyAlignment="1"/>
    <xf numFmtId="2" fontId="0" fillId="0" borderId="0" xfId="0" applyNumberFormat="1"/>
    <xf numFmtId="177" fontId="0" fillId="2" borderId="1" xfId="1" applyNumberFormat="1" applyFont="1" applyFill="1" applyBorder="1" applyAlignment="1"/>
    <xf numFmtId="177" fontId="3" fillId="2" borderId="1" xfId="1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center" vertical="top"/>
    </xf>
    <xf numFmtId="177" fontId="3" fillId="3" borderId="1" xfId="1" applyNumberFormat="1" applyFont="1" applyFill="1" applyBorder="1" applyAlignment="1">
      <alignment horizontal="center" vertical="top"/>
    </xf>
    <xf numFmtId="12" fontId="0" fillId="0" borderId="1" xfId="1" applyNumberFormat="1" applyFont="1" applyBorder="1" applyAlignment="1">
      <alignment horizontal="right" vertical="center"/>
    </xf>
    <xf numFmtId="12" fontId="0" fillId="0" borderId="1" xfId="1" applyNumberFormat="1" applyFont="1" applyBorder="1" applyAlignment="1">
      <alignment horizontal="center"/>
    </xf>
    <xf numFmtId="12" fontId="0" fillId="0" borderId="1" xfId="1" applyNumberFormat="1" applyFont="1" applyBorder="1" applyAlignment="1">
      <alignment horizontal="right"/>
    </xf>
    <xf numFmtId="12" fontId="0" fillId="0" borderId="1" xfId="1" applyNumberFormat="1" applyFont="1" applyBorder="1" applyAlignment="1">
      <alignment horizontal="center" vertical="center"/>
    </xf>
    <xf numFmtId="177" fontId="0" fillId="4" borderId="1" xfId="1" applyNumberFormat="1" applyFont="1" applyFill="1" applyBorder="1" applyAlignment="1"/>
    <xf numFmtId="177" fontId="0" fillId="4" borderId="1" xfId="1" applyNumberFormat="1" applyFont="1" applyFill="1" applyBorder="1" applyAlignment="1">
      <alignment horizontal="center" vertical="center"/>
    </xf>
    <xf numFmtId="177" fontId="0" fillId="4" borderId="1" xfId="1" applyNumberFormat="1" applyFont="1" applyFill="1" applyBorder="1" applyAlignment="1">
      <alignment horizontal="center"/>
    </xf>
    <xf numFmtId="9" fontId="3" fillId="2" borderId="1" xfId="2" applyFont="1" applyFill="1" applyBorder="1" applyAlignment="1">
      <alignment horizontal="center" vertical="top"/>
    </xf>
    <xf numFmtId="177" fontId="0" fillId="0" borderId="1" xfId="1" applyNumberFormat="1" applyFont="1" applyBorder="1" applyAlignment="1"/>
    <xf numFmtId="9" fontId="0" fillId="4" borderId="1" xfId="2" applyFont="1" applyFill="1" applyBorder="1" applyAlignment="1"/>
    <xf numFmtId="0" fontId="0" fillId="4" borderId="1" xfId="0" applyFill="1" applyBorder="1"/>
  </cellXfs>
  <cellStyles count="3">
    <cellStyle name="백분율" xfId="2" builtinId="5"/>
    <cellStyle name="쉼표 [0]" xfId="1" builtinId="6"/>
    <cellStyle name="표준" xfId="0" builtinId="0"/>
  </cellStyles>
  <dxfs count="0"/>
  <tableStyles count="1" defaultTableStyle="TableStyleMedium9" defaultPivotStyle="PivotStyleLight16">
    <tableStyle name="Invisible" pivot="0" table="0" count="0" xr9:uid="{1DBB3C15-1910-4FEF-B99B-05C9BDBE24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45" zoomScaleNormal="145" workbookViewId="0">
      <selection activeCell="C25" sqref="C25"/>
    </sheetView>
  </sheetViews>
  <sheetFormatPr defaultRowHeight="16.899999999999999" x14ac:dyDescent="0.6"/>
  <cols>
    <col min="1" max="1" width="25.4375" bestFit="1" customWidth="1"/>
    <col min="2" max="4" width="11.0625" bestFit="1" customWidth="1"/>
    <col min="5" max="5" width="12.1875" bestFit="1" customWidth="1"/>
    <col min="6" max="6" width="9" style="2"/>
  </cols>
  <sheetData>
    <row r="1" spans="1:6" x14ac:dyDescent="0.6">
      <c r="B1" t="s">
        <v>0</v>
      </c>
      <c r="C1" t="s">
        <v>1</v>
      </c>
      <c r="D1" t="s">
        <v>2</v>
      </c>
      <c r="E1" t="s">
        <v>3</v>
      </c>
    </row>
    <row r="2" spans="1:6" x14ac:dyDescent="0.6">
      <c r="A2" t="s">
        <v>0</v>
      </c>
      <c r="B2">
        <v>1</v>
      </c>
      <c r="C2">
        <v>3</v>
      </c>
      <c r="D2">
        <v>2</v>
      </c>
      <c r="E2">
        <v>4</v>
      </c>
    </row>
    <row r="3" spans="1:6" x14ac:dyDescent="0.6">
      <c r="A3" t="s">
        <v>1</v>
      </c>
      <c r="B3">
        <v>0.33333333333333331</v>
      </c>
      <c r="C3">
        <v>1</v>
      </c>
      <c r="D3">
        <v>0.5</v>
      </c>
      <c r="E3">
        <v>2</v>
      </c>
    </row>
    <row r="4" spans="1:6" x14ac:dyDescent="0.6">
      <c r="A4" t="s">
        <v>2</v>
      </c>
      <c r="B4">
        <v>0.5</v>
      </c>
      <c r="C4">
        <v>2</v>
      </c>
      <c r="D4">
        <v>1</v>
      </c>
      <c r="E4">
        <v>3</v>
      </c>
    </row>
    <row r="5" spans="1:6" x14ac:dyDescent="0.6">
      <c r="A5" t="s">
        <v>3</v>
      </c>
      <c r="B5">
        <v>0.25</v>
      </c>
      <c r="C5">
        <v>0.5</v>
      </c>
      <c r="D5">
        <v>0.33333333333333331</v>
      </c>
      <c r="E5">
        <v>1</v>
      </c>
    </row>
    <row r="6" spans="1:6" x14ac:dyDescent="0.6">
      <c r="A6" t="s">
        <v>4</v>
      </c>
      <c r="B6" s="3">
        <f>SUM(B2:B5)</f>
        <v>2.083333333333333</v>
      </c>
      <c r="C6" s="3">
        <f>SUM(C2:C5)</f>
        <v>6.5</v>
      </c>
      <c r="D6" s="3">
        <f>SUM(D2:D5)</f>
        <v>3.8333333333333335</v>
      </c>
      <c r="E6" s="3">
        <f>SUM(E2:E5)</f>
        <v>10</v>
      </c>
    </row>
    <row r="7" spans="1:6" x14ac:dyDescent="0.6">
      <c r="A7" t="s">
        <v>5</v>
      </c>
    </row>
    <row r="8" spans="1:6" x14ac:dyDescent="0.6">
      <c r="A8" t="s">
        <v>0</v>
      </c>
      <c r="B8" s="1">
        <f>B2/B6</f>
        <v>0.48000000000000009</v>
      </c>
      <c r="C8" s="1">
        <f>C2/C6</f>
        <v>0.46153846153846156</v>
      </c>
      <c r="D8" s="1">
        <f>D2/D6</f>
        <v>0.52173913043478259</v>
      </c>
      <c r="E8" s="1">
        <f>E2/E6</f>
        <v>0.4</v>
      </c>
      <c r="F8" s="2">
        <f>AVERAGE(B8:E8)</f>
        <v>0.46581939799331107</v>
      </c>
    </row>
    <row r="9" spans="1:6" x14ac:dyDescent="0.6">
      <c r="A9" t="s">
        <v>1</v>
      </c>
      <c r="B9" s="1">
        <f>B3/B6</f>
        <v>0.16</v>
      </c>
      <c r="C9" s="1">
        <f>C3/C6</f>
        <v>0.15384615384615385</v>
      </c>
      <c r="D9" s="1">
        <f>D3/D6</f>
        <v>0.13043478260869565</v>
      </c>
      <c r="E9" s="1">
        <f>E3/E6</f>
        <v>0.2</v>
      </c>
      <c r="F9" s="2">
        <f>AVERAGE(B9:E9)</f>
        <v>0.16107023411371241</v>
      </c>
    </row>
    <row r="10" spans="1:6" x14ac:dyDescent="0.6">
      <c r="A10" t="s">
        <v>2</v>
      </c>
      <c r="B10" s="1">
        <f>B4/B6</f>
        <v>0.24000000000000005</v>
      </c>
      <c r="C10" s="1">
        <f>C4/C6</f>
        <v>0.30769230769230771</v>
      </c>
      <c r="D10" s="1">
        <f>D4/D6</f>
        <v>0.2608695652173913</v>
      </c>
      <c r="E10" s="1">
        <f>E4/E6</f>
        <v>0.3</v>
      </c>
      <c r="F10" s="2">
        <f>AVERAGE(B10:E10)</f>
        <v>0.27714046822742477</v>
      </c>
    </row>
    <row r="11" spans="1:6" x14ac:dyDescent="0.6">
      <c r="A11" t="s">
        <v>3</v>
      </c>
      <c r="B11" s="1">
        <f>B5/B6</f>
        <v>0.12000000000000002</v>
      </c>
      <c r="C11" s="1">
        <f>C5/C6</f>
        <v>7.6923076923076927E-2</v>
      </c>
      <c r="D11" s="1">
        <f>D5/D6</f>
        <v>8.6956521739130432E-2</v>
      </c>
      <c r="E11" s="1">
        <f>E5/E6</f>
        <v>0.1</v>
      </c>
      <c r="F11" s="2">
        <f>AVERAGE(B11:E11)</f>
        <v>9.5969899665551833E-2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90D-92C0-4C68-BEA1-7C68DAF8591D}">
  <dimension ref="A1:F14"/>
  <sheetViews>
    <sheetView zoomScale="160" zoomScaleNormal="160" workbookViewId="0">
      <selection activeCell="F12" sqref="F12"/>
    </sheetView>
  </sheetViews>
  <sheetFormatPr defaultRowHeight="16.899999999999999" x14ac:dyDescent="0.6"/>
  <cols>
    <col min="6" max="6" width="13.3125" bestFit="1" customWidth="1"/>
  </cols>
  <sheetData>
    <row r="1" spans="1:6" x14ac:dyDescent="0.6">
      <c r="A1" s="4" t="s">
        <v>6</v>
      </c>
      <c r="B1" s="5" t="s">
        <v>0</v>
      </c>
      <c r="C1" s="5" t="s">
        <v>1</v>
      </c>
      <c r="D1" s="5" t="s">
        <v>2</v>
      </c>
      <c r="E1" s="6" t="s">
        <v>3</v>
      </c>
    </row>
    <row r="2" spans="1:6" x14ac:dyDescent="0.6">
      <c r="A2" s="7" t="s">
        <v>0</v>
      </c>
      <c r="B2" s="8">
        <v>1</v>
      </c>
      <c r="C2" s="8">
        <v>3</v>
      </c>
      <c r="D2" s="8">
        <v>2</v>
      </c>
      <c r="E2" s="8">
        <v>4</v>
      </c>
    </row>
    <row r="3" spans="1:6" x14ac:dyDescent="0.6">
      <c r="A3" s="7" t="s">
        <v>1</v>
      </c>
      <c r="B3" s="9">
        <v>0.33333333333333331</v>
      </c>
      <c r="C3" s="10">
        <v>1</v>
      </c>
      <c r="D3" s="9">
        <v>0.5</v>
      </c>
      <c r="E3" s="10">
        <v>2</v>
      </c>
    </row>
    <row r="4" spans="1:6" x14ac:dyDescent="0.6">
      <c r="A4" s="7" t="s">
        <v>2</v>
      </c>
      <c r="B4" s="9">
        <v>0.5</v>
      </c>
      <c r="C4" s="10">
        <v>2</v>
      </c>
      <c r="D4" s="10">
        <v>1</v>
      </c>
      <c r="E4" s="10">
        <v>3</v>
      </c>
    </row>
    <row r="5" spans="1:6" x14ac:dyDescent="0.6">
      <c r="A5" s="7" t="s">
        <v>3</v>
      </c>
      <c r="B5" s="11">
        <v>0.25</v>
      </c>
      <c r="C5" s="11">
        <v>0.5</v>
      </c>
      <c r="D5" s="11">
        <v>0.33333333333333331</v>
      </c>
      <c r="E5" s="8">
        <v>1</v>
      </c>
    </row>
    <row r="6" spans="1:6" x14ac:dyDescent="0.6">
      <c r="A6" s="12"/>
      <c r="B6" s="13">
        <f>SUM(B2:B5)</f>
        <v>2.083333333333333</v>
      </c>
      <c r="C6" s="13">
        <f t="shared" ref="C6:E6" si="0">SUM(C2:C5)</f>
        <v>6.5</v>
      </c>
      <c r="D6" s="13">
        <f t="shared" si="0"/>
        <v>3.8333333333333335</v>
      </c>
      <c r="E6" s="14">
        <f t="shared" si="0"/>
        <v>10</v>
      </c>
    </row>
    <row r="9" spans="1:6" x14ac:dyDescent="0.6">
      <c r="A9" s="4" t="s">
        <v>6</v>
      </c>
      <c r="B9" s="6" t="s">
        <v>0</v>
      </c>
      <c r="C9" s="6" t="s">
        <v>1</v>
      </c>
      <c r="D9" s="6" t="s">
        <v>2</v>
      </c>
      <c r="E9" s="6" t="s">
        <v>3</v>
      </c>
      <c r="F9" s="15" t="s">
        <v>7</v>
      </c>
    </row>
    <row r="10" spans="1:6" x14ac:dyDescent="0.6">
      <c r="A10" s="7" t="s">
        <v>0</v>
      </c>
      <c r="B10" s="16">
        <f>B2/B$6</f>
        <v>0.48000000000000009</v>
      </c>
      <c r="C10" s="16">
        <f t="shared" ref="C10:E10" si="1">C2/C$6</f>
        <v>0.46153846153846156</v>
      </c>
      <c r="D10" s="16">
        <f t="shared" si="1"/>
        <v>0.52173913043478259</v>
      </c>
      <c r="E10" s="16">
        <f t="shared" si="1"/>
        <v>0.4</v>
      </c>
      <c r="F10" s="17">
        <f>AVERAGE(B10:E10)</f>
        <v>0.46581939799331107</v>
      </c>
    </row>
    <row r="11" spans="1:6" x14ac:dyDescent="0.6">
      <c r="A11" s="7" t="s">
        <v>1</v>
      </c>
      <c r="B11" s="16">
        <f t="shared" ref="B11:E13" si="2">B3/B$6</f>
        <v>0.16</v>
      </c>
      <c r="C11" s="16">
        <f t="shared" si="2"/>
        <v>0.15384615384615385</v>
      </c>
      <c r="D11" s="16">
        <f t="shared" si="2"/>
        <v>0.13043478260869565</v>
      </c>
      <c r="E11" s="16">
        <f t="shared" si="2"/>
        <v>0.2</v>
      </c>
      <c r="F11" s="17">
        <f t="shared" ref="F11:F13" si="3">AVERAGE(B11:E11)</f>
        <v>0.16107023411371241</v>
      </c>
    </row>
    <row r="12" spans="1:6" x14ac:dyDescent="0.6">
      <c r="A12" s="7" t="s">
        <v>2</v>
      </c>
      <c r="B12" s="16">
        <f t="shared" si="2"/>
        <v>0.24000000000000005</v>
      </c>
      <c r="C12" s="16">
        <f t="shared" si="2"/>
        <v>0.30769230769230771</v>
      </c>
      <c r="D12" s="16">
        <f t="shared" si="2"/>
        <v>0.2608695652173913</v>
      </c>
      <c r="E12" s="16">
        <f t="shared" si="2"/>
        <v>0.3</v>
      </c>
      <c r="F12" s="17">
        <f t="shared" si="3"/>
        <v>0.27714046822742477</v>
      </c>
    </row>
    <row r="13" spans="1:6" x14ac:dyDescent="0.6">
      <c r="A13" s="7" t="s">
        <v>3</v>
      </c>
      <c r="B13" s="16">
        <f t="shared" si="2"/>
        <v>0.12000000000000002</v>
      </c>
      <c r="C13" s="16">
        <f t="shared" si="2"/>
        <v>7.6923076923076927E-2</v>
      </c>
      <c r="D13" s="16">
        <f t="shared" si="2"/>
        <v>8.6956521739130432E-2</v>
      </c>
      <c r="E13" s="16">
        <f t="shared" si="2"/>
        <v>0.1</v>
      </c>
      <c r="F13" s="17">
        <f t="shared" si="3"/>
        <v>9.5969899665551833E-2</v>
      </c>
    </row>
    <row r="14" spans="1:6" hidden="1" x14ac:dyDescent="0.6">
      <c r="A14" s="12"/>
      <c r="B14" s="12">
        <f>SUM(B10:B13)</f>
        <v>1.0000000000000002</v>
      </c>
      <c r="C14" s="12">
        <f t="shared" ref="C14:E14" si="4">SUM(C10:C13)</f>
        <v>1</v>
      </c>
      <c r="D14" s="12">
        <f t="shared" si="4"/>
        <v>1</v>
      </c>
      <c r="E14" s="12">
        <f t="shared" si="4"/>
        <v>1.0000000000000002</v>
      </c>
      <c r="F14" s="18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AHP_Calculation_WithFormulas</vt:lpstr>
      <vt:lpstr>비교행렬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JENNY LIM</cp:lastModifiedBy>
  <dcterms:created xsi:type="dcterms:W3CDTF">2025-06-06T09:00:44Z</dcterms:created>
  <dcterms:modified xsi:type="dcterms:W3CDTF">2025-06-06T09:24:47Z</dcterms:modified>
</cp:coreProperties>
</file>