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行政区划\读取excel\"/>
    </mc:Choice>
  </mc:AlternateContent>
  <xr:revisionPtr revIDLastSave="0" documentId="8_{9EE15F11-A256-4363-9332-CF6CD2DEA6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世界" sheetId="13" r:id="rId1"/>
    <sheet name="日本" sheetId="4" r:id="rId2"/>
    <sheet name="韩国" sheetId="5" r:id="rId3"/>
    <sheet name="加拿大" sheetId="9" r:id="rId4"/>
    <sheet name="印度" sheetId="10" r:id="rId5"/>
    <sheet name="美国" sheetId="12" r:id="rId6"/>
    <sheet name="英国" sheetId="11" r:id="rId7"/>
    <sheet name="意大利" sheetId="6" r:id="rId8"/>
    <sheet name="巴西" sheetId="7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3" l="1"/>
  <c r="R3" i="13"/>
  <c r="R117" i="13"/>
  <c r="Q117" i="13"/>
  <c r="R109" i="13"/>
  <c r="R99" i="13"/>
  <c r="Q99" i="13"/>
  <c r="R96" i="13"/>
  <c r="R89" i="13"/>
  <c r="Q89" i="13"/>
  <c r="R43" i="13"/>
  <c r="Q43" i="13"/>
  <c r="Q3" i="13"/>
  <c r="R4" i="13"/>
  <c r="P117" i="13" l="1"/>
  <c r="O117" i="13"/>
  <c r="N117" i="13"/>
  <c r="M117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O2" i="13" l="1"/>
  <c r="J2" i="13"/>
  <c r="H2" i="13"/>
  <c r="P2" i="13"/>
  <c r="F2" i="13"/>
  <c r="N2" i="13"/>
  <c r="E2" i="13"/>
  <c r="M2" i="13"/>
  <c r="G2" i="13"/>
  <c r="Q2" i="13"/>
  <c r="I2" i="13"/>
  <c r="K2" i="13"/>
  <c r="L2" i="13"/>
  <c r="C2" i="13"/>
  <c r="D2" i="13"/>
</calcChain>
</file>

<file path=xl/sharedStrings.xml><?xml version="1.0" encoding="utf-8"?>
<sst xmlns="http://schemas.openxmlformats.org/spreadsheetml/2006/main" count="502" uniqueCount="502">
  <si>
    <t>北海道</t>
    <phoneticPr fontId="3" type="noConversion"/>
  </si>
  <si>
    <t>宫城县</t>
    <phoneticPr fontId="3" type="noConversion"/>
  </si>
  <si>
    <t>秋田县</t>
    <phoneticPr fontId="3" type="noConversion"/>
  </si>
  <si>
    <t>枥木县</t>
    <phoneticPr fontId="3" type="noConversion"/>
  </si>
  <si>
    <t>埼玉县</t>
    <phoneticPr fontId="3" type="noConversion"/>
  </si>
  <si>
    <t>千叶县</t>
    <phoneticPr fontId="3" type="noConversion"/>
  </si>
  <si>
    <t>东京都</t>
    <phoneticPr fontId="3" type="noConversion"/>
  </si>
  <si>
    <t>神奈川县</t>
    <phoneticPr fontId="3" type="noConversion"/>
  </si>
  <si>
    <t>新潟县</t>
  </si>
  <si>
    <t>石川县</t>
    <phoneticPr fontId="3" type="noConversion"/>
  </si>
  <si>
    <t>山梨县</t>
    <phoneticPr fontId="3" type="noConversion"/>
  </si>
  <si>
    <t>长野县</t>
    <phoneticPr fontId="3" type="noConversion"/>
  </si>
  <si>
    <t>岐阜县</t>
  </si>
  <si>
    <t>静冈县</t>
    <phoneticPr fontId="3" type="noConversion"/>
  </si>
  <si>
    <t>三重县</t>
    <phoneticPr fontId="3" type="noConversion"/>
  </si>
  <si>
    <t>佐贺县</t>
    <phoneticPr fontId="3" type="noConversion"/>
  </si>
  <si>
    <t>京都府</t>
    <phoneticPr fontId="3" type="noConversion"/>
  </si>
  <si>
    <t>大阪府</t>
    <phoneticPr fontId="3" type="noConversion"/>
  </si>
  <si>
    <t>爱知县</t>
    <phoneticPr fontId="3" type="noConversion"/>
  </si>
  <si>
    <t>兵库县</t>
    <phoneticPr fontId="3" type="noConversion"/>
  </si>
  <si>
    <t>奈良县</t>
    <phoneticPr fontId="3" type="noConversion"/>
  </si>
  <si>
    <t>和歌山县</t>
    <phoneticPr fontId="3" type="noConversion"/>
  </si>
  <si>
    <t>山口县</t>
    <phoneticPr fontId="3" type="noConversion"/>
  </si>
  <si>
    <t>爱媛县</t>
    <phoneticPr fontId="3" type="noConversion"/>
  </si>
  <si>
    <t>高知县</t>
    <phoneticPr fontId="3" type="noConversion"/>
  </si>
  <si>
    <t>福冈县</t>
    <phoneticPr fontId="3" type="noConversion"/>
  </si>
  <si>
    <t>熊本县</t>
    <phoneticPr fontId="3" type="noConversion"/>
  </si>
  <si>
    <t>大分县</t>
    <phoneticPr fontId="3" type="noConversion"/>
  </si>
  <si>
    <t>宫崎县</t>
    <phoneticPr fontId="3" type="noConversion"/>
  </si>
  <si>
    <t>冲绳县</t>
    <phoneticPr fontId="3" type="noConversion"/>
  </si>
  <si>
    <t>首尔</t>
    <phoneticPr fontId="1" type="noConversion"/>
  </si>
  <si>
    <t>釜山</t>
    <phoneticPr fontId="1" type="noConversion"/>
  </si>
  <si>
    <t>大邱</t>
    <phoneticPr fontId="1" type="noConversion"/>
  </si>
  <si>
    <t>仁川</t>
    <phoneticPr fontId="1" type="noConversion"/>
  </si>
  <si>
    <t>光州</t>
    <phoneticPr fontId="1" type="noConversion"/>
  </si>
  <si>
    <t>大田</t>
    <phoneticPr fontId="1" type="noConversion"/>
  </si>
  <si>
    <t>蔚山</t>
    <phoneticPr fontId="1" type="noConversion"/>
  </si>
  <si>
    <t>世宗</t>
    <phoneticPr fontId="1" type="noConversion"/>
  </si>
  <si>
    <t>江原道</t>
    <phoneticPr fontId="1" type="noConversion"/>
  </si>
  <si>
    <t>忠北</t>
    <phoneticPr fontId="1" type="noConversion"/>
  </si>
  <si>
    <t>忠南</t>
    <phoneticPr fontId="1" type="noConversion"/>
  </si>
  <si>
    <t>全北</t>
    <phoneticPr fontId="1" type="noConversion"/>
  </si>
  <si>
    <t>全南</t>
    <phoneticPr fontId="1" type="noConversion"/>
  </si>
  <si>
    <t>庆北</t>
    <phoneticPr fontId="1" type="noConversion"/>
  </si>
  <si>
    <t>庆南</t>
    <phoneticPr fontId="1" type="noConversion"/>
  </si>
  <si>
    <t>济州</t>
    <phoneticPr fontId="1" type="noConversion"/>
  </si>
  <si>
    <t>京畿道</t>
    <phoneticPr fontId="1" type="noConversion"/>
  </si>
  <si>
    <t>伦巴第</t>
    <phoneticPr fontId="3" type="noConversion"/>
  </si>
  <si>
    <t>Lombardia</t>
  </si>
  <si>
    <t>艾米利亚-罗马涅</t>
    <phoneticPr fontId="3" type="noConversion"/>
  </si>
  <si>
    <t>Emilia-Romagna</t>
  </si>
  <si>
    <t>威尼托</t>
    <phoneticPr fontId="3" type="noConversion"/>
  </si>
  <si>
    <t>Veneto</t>
  </si>
  <si>
    <t>马尔凯</t>
    <phoneticPr fontId="3" type="noConversion"/>
  </si>
  <si>
    <t>Marche</t>
  </si>
  <si>
    <t>皮埃蒙特</t>
    <phoneticPr fontId="3" type="noConversion"/>
  </si>
  <si>
    <t>Piemonte</t>
  </si>
  <si>
    <t>托斯卡纳</t>
    <phoneticPr fontId="3" type="noConversion"/>
  </si>
  <si>
    <t>Toscana</t>
  </si>
  <si>
    <t>拉齐奥</t>
    <phoneticPr fontId="3" type="noConversion"/>
  </si>
  <si>
    <t>Lazio</t>
    <phoneticPr fontId="3" type="noConversion"/>
  </si>
  <si>
    <t>坎帕尼亚</t>
    <phoneticPr fontId="3" type="noConversion"/>
  </si>
  <si>
    <t>Campania</t>
  </si>
  <si>
    <t>Liguria</t>
  </si>
  <si>
    <t>利古里亚</t>
    <phoneticPr fontId="3" type="noConversion"/>
  </si>
  <si>
    <t>弗留利-威尼斯朱利亚</t>
    <phoneticPr fontId="3" type="noConversion"/>
  </si>
  <si>
    <t>Friuli-Venezia Giulia</t>
    <phoneticPr fontId="3" type="noConversion"/>
  </si>
  <si>
    <t>西西里</t>
    <phoneticPr fontId="3" type="noConversion"/>
  </si>
  <si>
    <t>Sicilia</t>
  </si>
  <si>
    <t>普利亚</t>
    <phoneticPr fontId="3" type="noConversion"/>
  </si>
  <si>
    <t>Puglia</t>
  </si>
  <si>
    <t>翁布里亚</t>
    <phoneticPr fontId="3" type="noConversion"/>
  </si>
  <si>
    <t>Umbria</t>
  </si>
  <si>
    <t>阿布鲁佐</t>
    <phoneticPr fontId="3" type="noConversion"/>
  </si>
  <si>
    <t>Abruzzi</t>
  </si>
  <si>
    <t>特伦蒂诺</t>
    <phoneticPr fontId="3" type="noConversion"/>
  </si>
  <si>
    <t>Trentino</t>
  </si>
  <si>
    <t>莫利塞</t>
    <phoneticPr fontId="3" type="noConversion"/>
  </si>
  <si>
    <t>Molise</t>
  </si>
  <si>
    <t>瓦莱达奥斯塔</t>
    <phoneticPr fontId="3" type="noConversion"/>
  </si>
  <si>
    <t>Valle d'Aosta</t>
    <phoneticPr fontId="3" type="noConversion"/>
  </si>
  <si>
    <t>卡拉布里亚</t>
    <phoneticPr fontId="3" type="noConversion"/>
  </si>
  <si>
    <t>Calabria</t>
  </si>
  <si>
    <t>撒丁</t>
    <phoneticPr fontId="3" type="noConversion"/>
  </si>
  <si>
    <t>Sardegna</t>
    <phoneticPr fontId="3" type="noConversion"/>
  </si>
  <si>
    <t>巴西利卡塔</t>
    <phoneticPr fontId="3" type="noConversion"/>
  </si>
  <si>
    <t>Basilicata</t>
  </si>
  <si>
    <t>博尔扎诺</t>
    <phoneticPr fontId="3" type="noConversion"/>
  </si>
  <si>
    <t>Bolzano</t>
    <phoneticPr fontId="3" type="noConversion"/>
  </si>
  <si>
    <t>3/6/17:00</t>
    <phoneticPr fontId="3" type="noConversion"/>
  </si>
  <si>
    <t>RO - Rondônia</t>
  </si>
  <si>
    <t>AM - Amazonas</t>
  </si>
  <si>
    <t>PA - Pará</t>
  </si>
  <si>
    <t>MA - Maranhão</t>
  </si>
  <si>
    <t>PI - Piauí</t>
  </si>
  <si>
    <t>CE - Ceará</t>
  </si>
  <si>
    <t>RN - Rio Grande do Norte</t>
  </si>
  <si>
    <t>PB - Paraíba</t>
  </si>
  <si>
    <t>PE - Pernambuco</t>
  </si>
  <si>
    <t>AL - Alagoas</t>
  </si>
  <si>
    <t>SE - Sergipe</t>
  </si>
  <si>
    <t>BA - Bahia</t>
  </si>
  <si>
    <t>MG - Minas Gerais</t>
  </si>
  <si>
    <t>ES - Espírito Santo</t>
  </si>
  <si>
    <t>RJ - Rio de Janeiro</t>
  </si>
  <si>
    <t>SP - São Paulo 1</t>
  </si>
  <si>
    <t>PR - Paraná</t>
  </si>
  <si>
    <t>SC - Santa Catarina</t>
  </si>
  <si>
    <t>RS - Rio Grande do Sul</t>
  </si>
  <si>
    <t>MS - Mato Grosso do Sul</t>
  </si>
  <si>
    <t>MT - Mato Grosso</t>
  </si>
  <si>
    <t>GO - Goiás</t>
  </si>
  <si>
    <t>DF - Distrito Federal</t>
  </si>
  <si>
    <t>Quebec</t>
    <phoneticPr fontId="1" type="noConversion"/>
  </si>
  <si>
    <t>Midlands</t>
  </si>
  <si>
    <t>Ontario</t>
    <phoneticPr fontId="1" type="noConversion"/>
  </si>
  <si>
    <t>British Columbia</t>
    <phoneticPr fontId="1" type="noConversion"/>
  </si>
  <si>
    <t>East of England</t>
  </si>
  <si>
    <t>London</t>
  </si>
  <si>
    <t>North East and Yorkshire</t>
  </si>
  <si>
    <t>North West</t>
  </si>
  <si>
    <t>South East</t>
  </si>
  <si>
    <t>South West</t>
  </si>
  <si>
    <t>To be determined</t>
  </si>
  <si>
    <t>朗多尼亚</t>
    <phoneticPr fontId="1" type="noConversion"/>
  </si>
  <si>
    <t>亚马逊</t>
    <phoneticPr fontId="1" type="noConversion"/>
  </si>
  <si>
    <t>帕拉</t>
    <phoneticPr fontId="1" type="noConversion"/>
  </si>
  <si>
    <t>马拉尼昂</t>
    <phoneticPr fontId="1" type="noConversion"/>
  </si>
  <si>
    <t>皮奥伊</t>
    <phoneticPr fontId="1" type="noConversion"/>
  </si>
  <si>
    <t>塞阿拉</t>
    <phoneticPr fontId="1" type="noConversion"/>
  </si>
  <si>
    <t>北里奥格兰德州</t>
    <phoneticPr fontId="1" type="noConversion"/>
  </si>
  <si>
    <t>帕拉伊巴</t>
    <phoneticPr fontId="1" type="noConversion"/>
  </si>
  <si>
    <t>伯南布哥州</t>
    <phoneticPr fontId="1" type="noConversion"/>
  </si>
  <si>
    <t>巴伊亚</t>
    <phoneticPr fontId="1" type="noConversion"/>
  </si>
  <si>
    <t>米纳斯吉拉斯州</t>
    <phoneticPr fontId="1" type="noConversion"/>
  </si>
  <si>
    <t>圣埃斯皮里图</t>
    <phoneticPr fontId="1" type="noConversion"/>
  </si>
  <si>
    <t>里约热内卢</t>
    <phoneticPr fontId="1" type="noConversion"/>
  </si>
  <si>
    <t>圣保罗</t>
    <phoneticPr fontId="1" type="noConversion"/>
  </si>
  <si>
    <t>巴拉那州</t>
    <phoneticPr fontId="1" type="noConversion"/>
  </si>
  <si>
    <t>圣卡塔琳娜州</t>
    <phoneticPr fontId="1" type="noConversion"/>
  </si>
  <si>
    <t>南里奥格兰德州</t>
    <phoneticPr fontId="1" type="noConversion"/>
  </si>
  <si>
    <t>南马托格罗素</t>
    <phoneticPr fontId="1" type="noConversion"/>
  </si>
  <si>
    <t>马托格罗素</t>
    <phoneticPr fontId="1" type="noConversion"/>
  </si>
  <si>
    <t>戈亚斯州</t>
    <phoneticPr fontId="1" type="noConversion"/>
  </si>
  <si>
    <t>3/7/16:00</t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</si>
  <si>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/7/18:35</t>
    </r>
    <phoneticPr fontId="1" type="noConversion"/>
  </si>
  <si>
    <t>Delhi</t>
    <phoneticPr fontId="1" type="noConversion"/>
  </si>
  <si>
    <t>Haryana</t>
    <phoneticPr fontId="1" type="noConversion"/>
  </si>
  <si>
    <t>Kerala</t>
    <phoneticPr fontId="1" type="noConversion"/>
  </si>
  <si>
    <t>Rajasthan</t>
    <phoneticPr fontId="1" type="noConversion"/>
  </si>
  <si>
    <t>Telengana</t>
    <phoneticPr fontId="1" type="noConversion"/>
  </si>
  <si>
    <t>Uttar Pradesh</t>
    <phoneticPr fontId="1" type="noConversion"/>
  </si>
  <si>
    <t>Unassigned Location(From Diamond Princess)</t>
    <phoneticPr fontId="1" type="noConversion"/>
  </si>
  <si>
    <t>Grand Princess Cruise Ship</t>
    <phoneticPr fontId="1" type="noConversion"/>
  </si>
  <si>
    <t>3/7/12:00</t>
    <phoneticPr fontId="3" type="noConversion"/>
  </si>
  <si>
    <t>3/8/12:00</t>
    <phoneticPr fontId="3" type="noConversion"/>
  </si>
  <si>
    <t>福岛县</t>
    <phoneticPr fontId="3" type="noConversion"/>
  </si>
  <si>
    <t>群马县</t>
    <phoneticPr fontId="3" type="noConversion"/>
  </si>
  <si>
    <t>广岛县</t>
    <phoneticPr fontId="3" type="noConversion"/>
  </si>
  <si>
    <t>3/8/0:00</t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</si>
  <si>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/8/17:00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</si>
  <si>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/8/17:30</t>
    </r>
    <phoneticPr fontId="1" type="noConversion"/>
  </si>
  <si>
    <t>Asia</t>
    <phoneticPr fontId="1" type="noConversion"/>
  </si>
  <si>
    <t>中国</t>
  </si>
  <si>
    <t>China</t>
    <phoneticPr fontId="1" type="noConversion"/>
  </si>
  <si>
    <t>中国大陆</t>
    <phoneticPr fontId="1" type="noConversion"/>
  </si>
  <si>
    <t>Mainland China</t>
    <phoneticPr fontId="1" type="noConversion"/>
  </si>
  <si>
    <t>香港</t>
    <phoneticPr fontId="1" type="noConversion"/>
  </si>
  <si>
    <t>Hong Kong</t>
    <phoneticPr fontId="1" type="noConversion"/>
  </si>
  <si>
    <t>澳门</t>
    <phoneticPr fontId="1" type="noConversion"/>
  </si>
  <si>
    <t>Macao</t>
    <phoneticPr fontId="1" type="noConversion"/>
  </si>
  <si>
    <t>台湾</t>
    <phoneticPr fontId="1" type="noConversion"/>
  </si>
  <si>
    <t>Taiwan</t>
    <phoneticPr fontId="1" type="noConversion"/>
  </si>
  <si>
    <t>韩国</t>
  </si>
  <si>
    <t>日本</t>
  </si>
  <si>
    <t>Japan</t>
  </si>
  <si>
    <t>伊朗</t>
  </si>
  <si>
    <t>新加坡</t>
  </si>
  <si>
    <t>Singapore</t>
  </si>
  <si>
    <t>泰国</t>
  </si>
  <si>
    <t>Thailand</t>
  </si>
  <si>
    <t>阿联酋</t>
  </si>
  <si>
    <t>United Arab Emirates</t>
  </si>
  <si>
    <t>马来西亚</t>
  </si>
  <si>
    <t>Malaysia</t>
  </si>
  <si>
    <t>越南</t>
    <phoneticPr fontId="1" type="noConversion"/>
  </si>
  <si>
    <t>以色列</t>
  </si>
  <si>
    <t>Israel</t>
  </si>
  <si>
    <t>伊拉克</t>
  </si>
  <si>
    <t>Iraq</t>
  </si>
  <si>
    <t>黎巴嫩</t>
    <phoneticPr fontId="1" type="noConversion"/>
  </si>
  <si>
    <t>Lebanon</t>
  </si>
  <si>
    <t>科威特</t>
  </si>
  <si>
    <t>Kuwait</t>
  </si>
  <si>
    <t>巴林</t>
  </si>
  <si>
    <t>Bahrain</t>
    <phoneticPr fontId="1" type="noConversion"/>
  </si>
  <si>
    <t>菲律宾</t>
    <phoneticPr fontId="1" type="noConversion"/>
  </si>
  <si>
    <t>Philippines</t>
  </si>
  <si>
    <t>柬埔寨</t>
    <phoneticPr fontId="1" type="noConversion"/>
  </si>
  <si>
    <t>Cambodia</t>
  </si>
  <si>
    <t>斯里兰卡</t>
  </si>
  <si>
    <t>Sri Lanka</t>
  </si>
  <si>
    <t>尼泊尔</t>
  </si>
  <si>
    <t>Nepal</t>
  </si>
  <si>
    <t>印度</t>
    <phoneticPr fontId="1" type="noConversion"/>
  </si>
  <si>
    <t>India</t>
  </si>
  <si>
    <t>阿曼</t>
    <phoneticPr fontId="1" type="noConversion"/>
  </si>
  <si>
    <t>Oman</t>
  </si>
  <si>
    <t>阿富汗</t>
    <phoneticPr fontId="1" type="noConversion"/>
  </si>
  <si>
    <t>Afghanistan</t>
  </si>
  <si>
    <t>巴基斯坦</t>
    <phoneticPr fontId="1" type="noConversion"/>
  </si>
  <si>
    <t>Pakistan</t>
    <phoneticPr fontId="1" type="noConversion"/>
  </si>
  <si>
    <t>阿塞拜疆</t>
    <phoneticPr fontId="1" type="noConversion"/>
  </si>
  <si>
    <t>Azerbaijan</t>
  </si>
  <si>
    <t>卡塔尔</t>
    <phoneticPr fontId="1" type="noConversion"/>
  </si>
  <si>
    <t>Qatar</t>
  </si>
  <si>
    <t>亚美尼亚</t>
    <phoneticPr fontId="1" type="noConversion"/>
  </si>
  <si>
    <t>Armenia</t>
  </si>
  <si>
    <t>印度尼西亚</t>
    <phoneticPr fontId="1" type="noConversion"/>
  </si>
  <si>
    <t>Indonesia</t>
    <phoneticPr fontId="1" type="noConversion"/>
  </si>
  <si>
    <t>沙特阿拉伯</t>
    <phoneticPr fontId="1" type="noConversion"/>
  </si>
  <si>
    <t>Saudi Arabia</t>
    <phoneticPr fontId="1" type="noConversion"/>
  </si>
  <si>
    <t>约旦</t>
    <phoneticPr fontId="1" type="noConversion"/>
  </si>
  <si>
    <t>Jordan</t>
    <phoneticPr fontId="1" type="noConversion"/>
  </si>
  <si>
    <t>不丹</t>
    <phoneticPr fontId="1" type="noConversion"/>
  </si>
  <si>
    <t>Bhutan</t>
  </si>
  <si>
    <t>马尔代夫</t>
    <phoneticPr fontId="1" type="noConversion"/>
  </si>
  <si>
    <t>Maldives</t>
    <phoneticPr fontId="1" type="noConversion"/>
  </si>
  <si>
    <t>其他</t>
  </si>
  <si>
    <t>other</t>
    <phoneticPr fontId="1" type="noConversion"/>
  </si>
  <si>
    <t>钻石公主号邮轮</t>
    <phoneticPr fontId="1" type="noConversion"/>
  </si>
  <si>
    <t>International conveyance‡ (Diamond Princess)</t>
  </si>
  <si>
    <t>Europe</t>
    <phoneticPr fontId="1" type="noConversion"/>
  </si>
  <si>
    <t>意大利</t>
    <phoneticPr fontId="1" type="noConversion"/>
  </si>
  <si>
    <t>Italy</t>
  </si>
  <si>
    <t>法国</t>
    <phoneticPr fontId="1" type="noConversion"/>
  </si>
  <si>
    <t>France</t>
  </si>
  <si>
    <t>英国</t>
    <phoneticPr fontId="1" type="noConversion"/>
  </si>
  <si>
    <t>德国</t>
    <phoneticPr fontId="1" type="noConversion"/>
  </si>
  <si>
    <t>Germany</t>
  </si>
  <si>
    <t>瑞典</t>
    <phoneticPr fontId="1" type="noConversion"/>
  </si>
  <si>
    <t>Sweden</t>
  </si>
  <si>
    <t>西班牙</t>
    <phoneticPr fontId="1" type="noConversion"/>
  </si>
  <si>
    <t>Spain</t>
  </si>
  <si>
    <t>俄罗斯</t>
    <phoneticPr fontId="1" type="noConversion"/>
  </si>
  <si>
    <t>芬兰</t>
    <phoneticPr fontId="1" type="noConversion"/>
  </si>
  <si>
    <t>Finland</t>
  </si>
  <si>
    <t>比利时</t>
    <phoneticPr fontId="1" type="noConversion"/>
  </si>
  <si>
    <t>Belgium</t>
  </si>
  <si>
    <t>克罗地亚</t>
    <phoneticPr fontId="1" type="noConversion"/>
  </si>
  <si>
    <t>Croatia</t>
    <phoneticPr fontId="1" type="noConversion"/>
  </si>
  <si>
    <t>瑞士</t>
    <phoneticPr fontId="1" type="noConversion"/>
  </si>
  <si>
    <t>Switzerland</t>
    <phoneticPr fontId="1" type="noConversion"/>
  </si>
  <si>
    <t>奥地利</t>
    <phoneticPr fontId="1" type="noConversion"/>
  </si>
  <si>
    <t>Austria</t>
  </si>
  <si>
    <t>希腊</t>
    <phoneticPr fontId="1" type="noConversion"/>
  </si>
  <si>
    <t>Greece</t>
    <phoneticPr fontId="1" type="noConversion"/>
  </si>
  <si>
    <t>格鲁吉亚</t>
    <phoneticPr fontId="1" type="noConversion"/>
  </si>
  <si>
    <t>Georgia</t>
    <phoneticPr fontId="1" type="noConversion"/>
  </si>
  <si>
    <t>挪威</t>
    <phoneticPr fontId="1" type="noConversion"/>
  </si>
  <si>
    <t>Norway</t>
    <phoneticPr fontId="1" type="noConversion"/>
  </si>
  <si>
    <t>罗马尼亚</t>
    <phoneticPr fontId="1" type="noConversion"/>
  </si>
  <si>
    <t>Romania</t>
    <phoneticPr fontId="1" type="noConversion"/>
  </si>
  <si>
    <t>爱沙尼亚</t>
    <phoneticPr fontId="1" type="noConversion"/>
  </si>
  <si>
    <t>Estonia</t>
    <phoneticPr fontId="1" type="noConversion"/>
  </si>
  <si>
    <t>丹麦</t>
    <phoneticPr fontId="1" type="noConversion"/>
  </si>
  <si>
    <t>Denmark</t>
    <phoneticPr fontId="1" type="noConversion"/>
  </si>
  <si>
    <t>北马其顿</t>
    <phoneticPr fontId="1" type="noConversion"/>
  </si>
  <si>
    <t>North Macedonia</t>
    <phoneticPr fontId="1" type="noConversion"/>
  </si>
  <si>
    <t>荷兰</t>
    <phoneticPr fontId="1" type="noConversion"/>
  </si>
  <si>
    <t>Netherlands</t>
    <phoneticPr fontId="1" type="noConversion"/>
  </si>
  <si>
    <t>立陶宛</t>
    <phoneticPr fontId="1" type="noConversion"/>
  </si>
  <si>
    <t>Lithuania</t>
    <phoneticPr fontId="1" type="noConversion"/>
  </si>
  <si>
    <t>白俄罗斯</t>
    <phoneticPr fontId="1" type="noConversion"/>
  </si>
  <si>
    <t>Belarus</t>
    <phoneticPr fontId="1" type="noConversion"/>
  </si>
  <si>
    <t>摩纳哥</t>
    <phoneticPr fontId="1" type="noConversion"/>
  </si>
  <si>
    <t>Monaco</t>
    <phoneticPr fontId="1" type="noConversion"/>
  </si>
  <si>
    <t>冰岛</t>
    <phoneticPr fontId="1" type="noConversion"/>
  </si>
  <si>
    <t>Iceland</t>
    <phoneticPr fontId="1" type="noConversion"/>
  </si>
  <si>
    <t>圣马力诺</t>
    <phoneticPr fontId="1" type="noConversion"/>
  </si>
  <si>
    <t>San Marino</t>
    <phoneticPr fontId="1" type="noConversion"/>
  </si>
  <si>
    <t>卢森堡</t>
    <phoneticPr fontId="1" type="noConversion"/>
  </si>
  <si>
    <t>Luxembourg</t>
    <phoneticPr fontId="1" type="noConversion"/>
  </si>
  <si>
    <t>爱尔兰</t>
    <phoneticPr fontId="1" type="noConversion"/>
  </si>
  <si>
    <t>Ireland</t>
    <phoneticPr fontId="1" type="noConversion"/>
  </si>
  <si>
    <t>捷克</t>
    <phoneticPr fontId="1" type="noConversion"/>
  </si>
  <si>
    <t>Czechia</t>
    <phoneticPr fontId="1" type="noConversion"/>
  </si>
  <si>
    <t>安道尔</t>
    <phoneticPr fontId="1" type="noConversion"/>
  </si>
  <si>
    <t>Andorra</t>
    <phoneticPr fontId="1" type="noConversion"/>
  </si>
  <si>
    <t>葡萄牙</t>
    <phoneticPr fontId="1" type="noConversion"/>
  </si>
  <si>
    <t>Portugal</t>
    <phoneticPr fontId="1" type="noConversion"/>
  </si>
  <si>
    <t>乌克兰</t>
    <phoneticPr fontId="1" type="noConversion"/>
  </si>
  <si>
    <t>Ukraine</t>
    <phoneticPr fontId="1" type="noConversion"/>
  </si>
  <si>
    <t>拉脱维亚</t>
    <phoneticPr fontId="1" type="noConversion"/>
  </si>
  <si>
    <t>Latvia</t>
    <phoneticPr fontId="1" type="noConversion"/>
  </si>
  <si>
    <t>波兰</t>
    <phoneticPr fontId="1" type="noConversion"/>
  </si>
  <si>
    <t>Poland</t>
    <phoneticPr fontId="1" type="noConversion"/>
  </si>
  <si>
    <t>列支敦士登</t>
    <phoneticPr fontId="1" type="noConversion"/>
  </si>
  <si>
    <t>Liechtenstein</t>
    <phoneticPr fontId="1" type="noConversion"/>
  </si>
  <si>
    <t>匈牙利</t>
    <phoneticPr fontId="1" type="noConversion"/>
  </si>
  <si>
    <t>Hungary</t>
    <phoneticPr fontId="1" type="noConversion"/>
  </si>
  <si>
    <t>斯洛文尼亚</t>
    <phoneticPr fontId="1" type="noConversion"/>
  </si>
  <si>
    <t>Slovenia</t>
    <phoneticPr fontId="1" type="noConversion"/>
  </si>
  <si>
    <t>波黑</t>
    <phoneticPr fontId="1" type="noConversion"/>
  </si>
  <si>
    <t>Bosnia and Herzegovina</t>
    <phoneticPr fontId="1" type="noConversion"/>
  </si>
  <si>
    <t>塞尔维亚</t>
    <phoneticPr fontId="1" type="noConversion"/>
  </si>
  <si>
    <t>Serbia</t>
    <phoneticPr fontId="1" type="noConversion"/>
  </si>
  <si>
    <t>梵蒂冈</t>
    <phoneticPr fontId="1" type="noConversion"/>
  </si>
  <si>
    <t>Holy See</t>
    <phoneticPr fontId="1" type="noConversion"/>
  </si>
  <si>
    <t>斯洛伐克</t>
    <phoneticPr fontId="1" type="noConversion"/>
  </si>
  <si>
    <t>Slovakia</t>
    <phoneticPr fontId="1" type="noConversion"/>
  </si>
  <si>
    <t>马耳他</t>
    <phoneticPr fontId="1" type="noConversion"/>
  </si>
  <si>
    <t>Malta</t>
    <phoneticPr fontId="1" type="noConversion"/>
  </si>
  <si>
    <t>保加利亚</t>
  </si>
  <si>
    <t>Bulgaria</t>
    <phoneticPr fontId="1" type="noConversion"/>
  </si>
  <si>
    <t>摩尔多瓦</t>
    <phoneticPr fontId="1" type="noConversion"/>
  </si>
  <si>
    <t>Republic of Moldova</t>
    <phoneticPr fontId="1" type="noConversion"/>
  </si>
  <si>
    <t>North America</t>
    <phoneticPr fontId="1" type="noConversion"/>
  </si>
  <si>
    <t>美国</t>
    <phoneticPr fontId="1" type="noConversion"/>
  </si>
  <si>
    <t>United States of America</t>
    <phoneticPr fontId="1" type="noConversion"/>
  </si>
  <si>
    <t>加拿大</t>
    <phoneticPr fontId="1" type="noConversion"/>
  </si>
  <si>
    <t>Canada</t>
  </si>
  <si>
    <t>墨西哥</t>
    <phoneticPr fontId="1" type="noConversion"/>
  </si>
  <si>
    <t>Mexico</t>
    <phoneticPr fontId="1" type="noConversion"/>
  </si>
  <si>
    <t>多米尼加</t>
    <phoneticPr fontId="1" type="noConversion"/>
  </si>
  <si>
    <t>Dominican Republic</t>
    <phoneticPr fontId="1" type="noConversion"/>
  </si>
  <si>
    <t>哥斯达黎加</t>
    <phoneticPr fontId="1" type="noConversion"/>
  </si>
  <si>
    <t>Costa Rica</t>
  </si>
  <si>
    <t>Oceania</t>
  </si>
  <si>
    <t>澳大利亚</t>
    <phoneticPr fontId="1" type="noConversion"/>
  </si>
  <si>
    <t>Australia</t>
  </si>
  <si>
    <t>新西兰</t>
    <phoneticPr fontId="1" type="noConversion"/>
  </si>
  <si>
    <t>New Zealand</t>
  </si>
  <si>
    <t>Africa</t>
    <phoneticPr fontId="1" type="noConversion"/>
  </si>
  <si>
    <r>
      <rPr>
        <sz val="11"/>
        <color rgb="FF333333"/>
        <rFont val="等线"/>
        <family val="2"/>
      </rPr>
      <t>埃及</t>
    </r>
    <phoneticPr fontId="1" type="noConversion"/>
  </si>
  <si>
    <t>Egypt</t>
  </si>
  <si>
    <t>阿尔及利亚</t>
    <phoneticPr fontId="1" type="noConversion"/>
  </si>
  <si>
    <t>Algeria</t>
  </si>
  <si>
    <t>尼日利亚</t>
    <phoneticPr fontId="1" type="noConversion"/>
  </si>
  <si>
    <t>Nigeria</t>
  </si>
  <si>
    <t>塞内加尔</t>
    <phoneticPr fontId="1" type="noConversion"/>
  </si>
  <si>
    <t>Senegal</t>
  </si>
  <si>
    <t>摩洛哥</t>
    <phoneticPr fontId="1" type="noConversion"/>
  </si>
  <si>
    <t>Morocco</t>
  </si>
  <si>
    <t>突尼斯</t>
    <phoneticPr fontId="1" type="noConversion"/>
  </si>
  <si>
    <t>Tunisia</t>
  </si>
  <si>
    <t>喀麦隆</t>
    <phoneticPr fontId="1" type="noConversion"/>
  </si>
  <si>
    <t>Cameroon</t>
  </si>
  <si>
    <t>南非</t>
    <phoneticPr fontId="1" type="noConversion"/>
  </si>
  <si>
    <t>South Africa</t>
    <phoneticPr fontId="1" type="noConversion"/>
  </si>
  <si>
    <t>多哥</t>
    <phoneticPr fontId="1" type="noConversion"/>
  </si>
  <si>
    <t>Togo</t>
  </si>
  <si>
    <t>南美洲</t>
    <phoneticPr fontId="1" type="noConversion"/>
  </si>
  <si>
    <t>South America</t>
    <phoneticPr fontId="1" type="noConversion"/>
  </si>
  <si>
    <t>巴西</t>
    <phoneticPr fontId="1" type="noConversion"/>
  </si>
  <si>
    <t>Brazil</t>
    <phoneticPr fontId="1" type="noConversion"/>
  </si>
  <si>
    <t>厄瓜多尔</t>
    <phoneticPr fontId="1" type="noConversion"/>
  </si>
  <si>
    <t>Ecuador</t>
    <phoneticPr fontId="1" type="noConversion"/>
  </si>
  <si>
    <t>阿根廷</t>
    <phoneticPr fontId="1" type="noConversion"/>
  </si>
  <si>
    <t>Argentina</t>
  </si>
  <si>
    <t>智利</t>
    <phoneticPr fontId="1" type="noConversion"/>
  </si>
  <si>
    <t>Chile</t>
  </si>
  <si>
    <t>哥伦比亚</t>
    <phoneticPr fontId="1" type="noConversion"/>
  </si>
  <si>
    <t>Colombia</t>
  </si>
  <si>
    <t>秘鲁</t>
    <phoneticPr fontId="1" type="noConversion"/>
  </si>
  <si>
    <t>Peru</t>
    <phoneticPr fontId="1" type="noConversion"/>
  </si>
  <si>
    <t>其他地区</t>
    <phoneticPr fontId="1" type="noConversion"/>
  </si>
  <si>
    <t>other territories</t>
    <phoneticPr fontId="1" type="noConversion"/>
  </si>
  <si>
    <t>直布罗陀</t>
    <phoneticPr fontId="1" type="noConversion"/>
  </si>
  <si>
    <t>Gibraltar</t>
  </si>
  <si>
    <t>巴勒斯坦占领地区</t>
    <phoneticPr fontId="1" type="noConversion"/>
  </si>
  <si>
    <t>occupied Palestinian territory</t>
  </si>
  <si>
    <t>圣马丁</t>
    <phoneticPr fontId="1" type="noConversion"/>
  </si>
  <si>
    <t>Saint Barthélemy</t>
  </si>
  <si>
    <t>圣巴托洛缪岛 </t>
  </si>
  <si>
    <t>Saint Martin</t>
  </si>
  <si>
    <t>法罗群岛</t>
    <phoneticPr fontId="1" type="noConversion"/>
  </si>
  <si>
    <t>Faroe Islands</t>
  </si>
  <si>
    <t>法属圭亚那</t>
  </si>
  <si>
    <t>French Guiana</t>
  </si>
  <si>
    <t>马提尼克岛</t>
  </si>
  <si>
    <t>Martinique</t>
  </si>
  <si>
    <t>世界</t>
    <phoneticPr fontId="1" type="noConversion"/>
  </si>
  <si>
    <t>Alberta</t>
    <phoneticPr fontId="1" type="noConversion"/>
  </si>
  <si>
    <t>3/6 6PM</t>
    <phoneticPr fontId="1" type="noConversion"/>
  </si>
  <si>
    <t>3/8 10AM</t>
    <phoneticPr fontId="1" type="noConversion"/>
  </si>
  <si>
    <t>Ladakh</t>
  </si>
  <si>
    <t>Tamil Nadu</t>
  </si>
  <si>
    <t>3/9/12:00</t>
    <phoneticPr fontId="3" type="noConversion"/>
  </si>
  <si>
    <t>Hiroshima</t>
  </si>
  <si>
    <t>Ehime</t>
    <phoneticPr fontId="3" type="noConversion"/>
  </si>
  <si>
    <t>Yamaguchi</t>
  </si>
  <si>
    <t>Oita</t>
  </si>
  <si>
    <t>Fukuoka</t>
  </si>
  <si>
    <t>Kumamoto</t>
  </si>
  <si>
    <t>Miyazaki</t>
  </si>
  <si>
    <t>Gunma</t>
  </si>
  <si>
    <t>Hokkaido</t>
  </si>
  <si>
    <t>Okinawa</t>
  </si>
  <si>
    <t>Kochi</t>
  </si>
  <si>
    <t>Nara</t>
  </si>
  <si>
    <t>Osaka</t>
  </si>
  <si>
    <t>Kyoto</t>
  </si>
  <si>
    <t>Hyogo</t>
  </si>
  <si>
    <t>Wakayama</t>
  </si>
  <si>
    <t>Shiga</t>
  </si>
  <si>
    <t>Mie</t>
  </si>
  <si>
    <t>Gifu</t>
    <phoneticPr fontId="3" type="noConversion"/>
  </si>
  <si>
    <t>Ishikawa</t>
  </si>
  <si>
    <t>Shizuoka</t>
  </si>
  <si>
    <t>Yamanashi</t>
    <phoneticPr fontId="3" type="noConversion"/>
  </si>
  <si>
    <t>Nagano</t>
  </si>
  <si>
    <t>Niigata</t>
  </si>
  <si>
    <t>Kanagawa</t>
  </si>
  <si>
    <t>Saitama</t>
  </si>
  <si>
    <t>Chiba</t>
  </si>
  <si>
    <t>Tokyo</t>
    <phoneticPr fontId="3" type="noConversion"/>
  </si>
  <si>
    <t>Aichi</t>
  </si>
  <si>
    <t>Tochigi</t>
    <phoneticPr fontId="3" type="noConversion"/>
  </si>
  <si>
    <t>Fukushima</t>
  </si>
  <si>
    <t>Miyagi</t>
  </si>
  <si>
    <t>Akita</t>
  </si>
  <si>
    <r>
      <t>3</t>
    </r>
    <r>
      <rPr>
        <sz val="11"/>
        <color theme="1"/>
        <rFont val="等线"/>
        <family val="3"/>
        <charset val="134"/>
        <scheme val="minor"/>
      </rPr>
      <t>/10/0:00</t>
    </r>
    <phoneticPr fontId="1" type="noConversion"/>
  </si>
  <si>
    <t>3/9/4PM</t>
    <phoneticPr fontId="1" type="noConversion"/>
  </si>
  <si>
    <t>Jammu and Kashmir</t>
  </si>
  <si>
    <r>
      <t>3</t>
    </r>
    <r>
      <rPr>
        <sz val="11"/>
        <color theme="1"/>
        <rFont val="等线"/>
        <family val="3"/>
        <charset val="134"/>
        <scheme val="minor"/>
      </rPr>
      <t>/9/17:00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</si>
  <si>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/9/16:10</t>
    </r>
    <phoneticPr fontId="1" type="noConversion"/>
  </si>
  <si>
    <t>AC- Acre</t>
    <phoneticPr fontId="1" type="noConversion"/>
  </si>
  <si>
    <t>Arizona，AZ</t>
    <phoneticPr fontId="1" type="noConversion"/>
  </si>
  <si>
    <t>California，CA</t>
    <phoneticPr fontId="1" type="noConversion"/>
  </si>
  <si>
    <t>Colorado，CO</t>
    <phoneticPr fontId="1" type="noConversion"/>
  </si>
  <si>
    <t>Connecticut，CT</t>
    <phoneticPr fontId="1" type="noConversion"/>
  </si>
  <si>
    <t>District of Columbia，DC</t>
    <phoneticPr fontId="1" type="noConversion"/>
  </si>
  <si>
    <t>Florida，FL</t>
    <phoneticPr fontId="1" type="noConversion"/>
  </si>
  <si>
    <t>Georgia，GA</t>
    <phoneticPr fontId="1" type="noConversion"/>
  </si>
  <si>
    <t>Hawaii，HI</t>
    <phoneticPr fontId="1" type="noConversion"/>
  </si>
  <si>
    <t>Iowa，IA</t>
    <phoneticPr fontId="1" type="noConversion"/>
  </si>
  <si>
    <t>Illinois，IL</t>
    <phoneticPr fontId="1" type="noConversion"/>
  </si>
  <si>
    <t>Indiana，IN</t>
    <phoneticPr fontId="1" type="noConversion"/>
  </si>
  <si>
    <t>Kansas，KS</t>
    <phoneticPr fontId="1" type="noConversion"/>
  </si>
  <si>
    <t>Kentucky，KY</t>
    <phoneticPr fontId="1" type="noConversion"/>
  </si>
  <si>
    <t>Louisiana，LA</t>
    <phoneticPr fontId="1" type="noConversion"/>
  </si>
  <si>
    <t>Massachusetts，MA</t>
    <phoneticPr fontId="1" type="noConversion"/>
  </si>
  <si>
    <t>Maryland，MD</t>
    <phoneticPr fontId="1" type="noConversion"/>
  </si>
  <si>
    <t>Minnesota，MN</t>
    <phoneticPr fontId="1" type="noConversion"/>
  </si>
  <si>
    <t>Missouri，MO</t>
    <phoneticPr fontId="1" type="noConversion"/>
  </si>
  <si>
    <t>North Carolina，NC</t>
    <phoneticPr fontId="1" type="noConversion"/>
  </si>
  <si>
    <t>Nebraska，NE</t>
    <phoneticPr fontId="1" type="noConversion"/>
  </si>
  <si>
    <t>New Hampshire，NH</t>
    <phoneticPr fontId="1" type="noConversion"/>
  </si>
  <si>
    <t>New Jersey，NJ</t>
    <phoneticPr fontId="1" type="noConversion"/>
  </si>
  <si>
    <t>Nevada，NV</t>
    <phoneticPr fontId="1" type="noConversion"/>
  </si>
  <si>
    <t>New York，NY</t>
    <phoneticPr fontId="1" type="noConversion"/>
  </si>
  <si>
    <t>Ohio，OH</t>
    <phoneticPr fontId="1" type="noConversion"/>
  </si>
  <si>
    <t>Oklahoma，OK</t>
    <phoneticPr fontId="1" type="noConversion"/>
  </si>
  <si>
    <t>Oregon，OR</t>
    <phoneticPr fontId="1" type="noConversion"/>
  </si>
  <si>
    <t>Pennsylvania，PA</t>
    <phoneticPr fontId="1" type="noConversion"/>
  </si>
  <si>
    <r>
      <t>Rhode</t>
    </r>
    <r>
      <rPr>
        <sz val="11"/>
        <color theme="1"/>
        <rFont val="Tahoma"/>
        <family val="3"/>
        <charset val="1"/>
      </rPr>
      <t> </t>
    </r>
    <r>
      <rPr>
        <sz val="11"/>
        <color theme="1"/>
        <rFont val="等线"/>
        <family val="3"/>
        <charset val="134"/>
        <scheme val="minor"/>
      </rPr>
      <t>Island，RI</t>
    </r>
    <phoneticPr fontId="1" type="noConversion"/>
  </si>
  <si>
    <r>
      <t>South</t>
    </r>
    <r>
      <rPr>
        <sz val="11"/>
        <color theme="1"/>
        <rFont val="Tahoma"/>
        <family val="3"/>
        <charset val="1"/>
      </rPr>
      <t> </t>
    </r>
    <r>
      <rPr>
        <sz val="11"/>
        <color theme="1"/>
        <rFont val="等线"/>
        <family val="3"/>
        <charset val="134"/>
        <scheme val="minor"/>
      </rPr>
      <t>Carolina，SC</t>
    </r>
    <phoneticPr fontId="1" type="noConversion"/>
  </si>
  <si>
    <t>Tennessee，TN</t>
    <phoneticPr fontId="1" type="noConversion"/>
  </si>
  <si>
    <t>Texas，TX</t>
    <phoneticPr fontId="1" type="noConversion"/>
  </si>
  <si>
    <t>Utah，UT</t>
    <phoneticPr fontId="1" type="noConversion"/>
  </si>
  <si>
    <t>Virginia，VA</t>
    <phoneticPr fontId="1" type="noConversion"/>
  </si>
  <si>
    <t>Vermont，VT</t>
    <phoneticPr fontId="1" type="noConversion"/>
  </si>
  <si>
    <t>Washington，WA</t>
    <phoneticPr fontId="1" type="noConversion"/>
  </si>
  <si>
    <t>Wisconsin，WI</t>
    <phoneticPr fontId="1" type="noConversion"/>
  </si>
  <si>
    <t>孟加拉国</t>
    <phoneticPr fontId="1" type="noConversion"/>
  </si>
  <si>
    <t>Bangladesh</t>
  </si>
  <si>
    <t>阿尔巴尼亚</t>
    <phoneticPr fontId="1" type="noConversion"/>
  </si>
  <si>
    <t>Albania</t>
    <phoneticPr fontId="1" type="noConversion"/>
  </si>
  <si>
    <t>巴拉圭</t>
    <phoneticPr fontId="1" type="noConversion"/>
  </si>
  <si>
    <t>Paraguay</t>
    <phoneticPr fontId="1" type="noConversion"/>
  </si>
  <si>
    <t>3/10/12:00</t>
    <phoneticPr fontId="3" type="noConversion"/>
  </si>
  <si>
    <t>3/11/0:00</t>
    <phoneticPr fontId="1" type="noConversion"/>
  </si>
  <si>
    <t>3/10/9PM</t>
    <phoneticPr fontId="1" type="noConversion"/>
  </si>
  <si>
    <t>Punjab</t>
  </si>
  <si>
    <t>Karnataka</t>
  </si>
  <si>
    <t>Maharashtra</t>
  </si>
  <si>
    <t>3/10/17:00</t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</si>
  <si>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/10/16:05</t>
    </r>
    <phoneticPr fontId="1" type="noConversion"/>
  </si>
  <si>
    <t>文莱</t>
    <phoneticPr fontId="1" type="noConversion"/>
  </si>
  <si>
    <t>蒙古</t>
    <phoneticPr fontId="1" type="noConversion"/>
  </si>
  <si>
    <t>塞浦路斯</t>
    <phoneticPr fontId="1" type="noConversion"/>
  </si>
  <si>
    <t>根西岛</t>
    <phoneticPr fontId="1" type="noConversion"/>
  </si>
  <si>
    <t>巴拿马</t>
    <phoneticPr fontId="1" type="noConversion"/>
  </si>
  <si>
    <t>Michigan</t>
    <phoneticPr fontId="1" type="noConversion"/>
  </si>
  <si>
    <t>来源：Johns Hopkins University   https://gisanddata.maps.arcgis.com/apps/opsdashboard/index.html#/bda7594740fd40299423467b48e9ecf6</t>
  </si>
  <si>
    <t>Republic of Korea</t>
    <phoneticPr fontId="1" type="noConversion"/>
  </si>
  <si>
    <t>Iran (Islamic Republic of)</t>
    <phoneticPr fontId="1" type="noConversion"/>
  </si>
  <si>
    <t>Viet Nam</t>
    <phoneticPr fontId="1" type="noConversion"/>
  </si>
  <si>
    <t>The United Kingdom</t>
    <phoneticPr fontId="1" type="noConversion"/>
  </si>
  <si>
    <t>Russian Federation</t>
    <phoneticPr fontId="1" type="noConversion"/>
  </si>
  <si>
    <t>日期</t>
    <phoneticPr fontId="1" type="noConversion"/>
  </si>
  <si>
    <t>亚洲</t>
    <phoneticPr fontId="1" type="noConversion"/>
  </si>
  <si>
    <t>欧洲</t>
    <phoneticPr fontId="1" type="noConversion"/>
  </si>
  <si>
    <t>北美洲</t>
    <phoneticPr fontId="1" type="noConversion"/>
  </si>
  <si>
    <t>大洋洲</t>
    <phoneticPr fontId="1" type="noConversion"/>
  </si>
  <si>
    <t>非洲</t>
    <phoneticPr fontId="1" type="noConversion"/>
  </si>
  <si>
    <t>Brunei</t>
  </si>
  <si>
    <t>Mongolia</t>
  </si>
  <si>
    <t>Northern Cyprus</t>
  </si>
  <si>
    <t>Panama</t>
  </si>
  <si>
    <t>Guernsey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</si>
</sst>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B0C0C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等线"/>
      <family val="3"/>
      <charset val="134"/>
    </font>
    <font>
      <sz val="11"/>
      <color rgb="FF333333"/>
      <name val="等线"/>
      <family val="2"/>
    </font>
    <font>
      <sz val="11"/>
      <color rgb="FF333333"/>
      <name val="Segoe UI"/>
      <family val="2"/>
    </font>
    <font>
      <sz val="11"/>
      <color theme="1"/>
      <name val="Tahoma"/>
      <family val="3"/>
      <charset val="1"/>
    </font>
    <font>
      <sz val="11"/>
      <color rgb="FFFF0000"/>
      <name val="等线"/>
      <charset val="134"/>
      <scheme val="minor"/>
    </font>
    <font>
      <sz val="11"/>
      <color rgb="FFFF0000"/>
      <name val="Segoe UI"/>
      <family val="2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5" fillId="2" borderId="0" xfId="0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2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topLeftCell="A100" workbookViewId="0">
      <pane xSplit="1" topLeftCell="B1" activePane="topRight" state="frozen"/>
      <selection pane="topRight" activeCell="B125" sqref="B125"/>
    </sheetView>
  </sheetViews>
  <sheetFormatPr defaultRowHeight="13.8" x14ac:dyDescent="0.25"/>
  <cols>
    <col min="1" max="1" width="14.77734375" style="12" customWidth="1"/>
    <col min="2" max="2" width="22.109375" style="12" customWidth="1"/>
    <col min="3" max="12" width="10.77734375" style="13" customWidth="1"/>
    <col min="13" max="13" width="8.88671875" style="13"/>
    <col min="14" max="16" width="10.77734375" style="13" customWidth="1"/>
    <col min="17" max="17" width="10.21875" style="13" customWidth="1"/>
    <col min="18" max="18" width="10.44140625" style="13" customWidth="1"/>
    <col min="19" max="16384" width="8.88671875" style="13"/>
  </cols>
  <sheetData>
    <row r="1" spans="1:18" ht="15" customHeight="1" x14ac:dyDescent="0.25">
      <c r="A1" s="24" t="s">
        <v>491</v>
      </c>
      <c r="B1" s="13"/>
      <c r="C1" s="15">
        <v>43885</v>
      </c>
      <c r="D1" s="15">
        <v>43886</v>
      </c>
      <c r="E1" s="15">
        <v>43887</v>
      </c>
      <c r="F1" s="15">
        <v>43888</v>
      </c>
      <c r="G1" s="15">
        <v>43889</v>
      </c>
      <c r="H1" s="15">
        <v>43890</v>
      </c>
      <c r="I1" s="15">
        <v>43891</v>
      </c>
      <c r="J1" s="15">
        <v>43892</v>
      </c>
      <c r="K1" s="15">
        <v>43893</v>
      </c>
      <c r="L1" s="15">
        <v>43894</v>
      </c>
      <c r="M1" s="15">
        <v>43895</v>
      </c>
      <c r="N1" s="15">
        <v>43896</v>
      </c>
      <c r="O1" s="15">
        <v>43897</v>
      </c>
      <c r="P1" s="15">
        <v>43898</v>
      </c>
      <c r="Q1" s="15">
        <v>43899</v>
      </c>
      <c r="R1" s="15">
        <v>43900</v>
      </c>
    </row>
    <row r="2" spans="1:18" ht="15" customHeight="1" x14ac:dyDescent="0.25">
      <c r="A2" s="9" t="s">
        <v>382</v>
      </c>
      <c r="B2" s="9"/>
      <c r="C2" s="16">
        <f t="shared" ref="C2:L2" si="0">C3+C41+C43+C89+C96+C99</f>
        <v>79838</v>
      </c>
      <c r="D2" s="16">
        <f t="shared" si="0"/>
        <v>80649</v>
      </c>
      <c r="E2" s="16">
        <f t="shared" si="0"/>
        <v>81548</v>
      </c>
      <c r="F2" s="16">
        <f t="shared" si="0"/>
        <v>82622</v>
      </c>
      <c r="G2" s="16">
        <f t="shared" si="0"/>
        <v>84079</v>
      </c>
      <c r="H2" s="16">
        <f t="shared" si="0"/>
        <v>85976</v>
      </c>
      <c r="I2" s="16">
        <f t="shared" si="0"/>
        <v>87347</v>
      </c>
      <c r="J2" s="16">
        <f t="shared" si="0"/>
        <v>89073</v>
      </c>
      <c r="K2" s="16">
        <f t="shared" si="0"/>
        <v>90980</v>
      </c>
      <c r="L2" s="16">
        <f t="shared" si="0"/>
        <v>93222</v>
      </c>
      <c r="M2" s="16">
        <f>M3+M41+M43+M89+M96+M99+M109+M117</f>
        <v>95478</v>
      </c>
      <c r="N2" s="16">
        <f>N3+N41+N43+N89+N96+N99+N109+N117</f>
        <v>98294</v>
      </c>
      <c r="O2" s="16">
        <f t="shared" ref="O2:R2" si="1">O3+O41+O43+O89+O96+O99+O109+O117</f>
        <v>101973</v>
      </c>
      <c r="P2" s="16">
        <f t="shared" si="1"/>
        <v>105631</v>
      </c>
      <c r="Q2" s="16">
        <f t="shared" si="1"/>
        <v>109597</v>
      </c>
      <c r="R2" s="16">
        <f t="shared" si="1"/>
        <v>113732</v>
      </c>
    </row>
    <row r="3" spans="1:18" ht="15" customHeight="1" x14ac:dyDescent="0.25">
      <c r="A3" s="10" t="s">
        <v>492</v>
      </c>
      <c r="B3" s="10" t="s">
        <v>162</v>
      </c>
      <c r="C3" s="14">
        <f t="shared" ref="C3:L3" si="2">SUM(C5:C35)</f>
        <v>78918</v>
      </c>
      <c r="D3" s="14">
        <f t="shared" si="2"/>
        <v>79595</v>
      </c>
      <c r="E3" s="14">
        <f t="shared" si="2"/>
        <v>80392</v>
      </c>
      <c r="F3" s="14">
        <f t="shared" si="2"/>
        <v>81338</v>
      </c>
      <c r="G3" s="14">
        <f t="shared" si="2"/>
        <v>82482</v>
      </c>
      <c r="H3" s="14">
        <f t="shared" si="2"/>
        <v>84051</v>
      </c>
      <c r="I3" s="14">
        <f t="shared" si="2"/>
        <v>85083</v>
      </c>
      <c r="J3" s="14">
        <f t="shared" si="2"/>
        <v>86123</v>
      </c>
      <c r="K3" s="14">
        <f t="shared" si="2"/>
        <v>87412</v>
      </c>
      <c r="L3" s="14">
        <f t="shared" si="2"/>
        <v>88966</v>
      </c>
      <c r="M3" s="14">
        <f>SUM(M5:M36)</f>
        <v>90209</v>
      </c>
      <c r="N3" s="14">
        <f>SUM(N5:N37)</f>
        <v>91479</v>
      </c>
      <c r="O3" s="14">
        <f t="shared" ref="O3:P3" si="3">SUM(O5:O37)</f>
        <v>93390</v>
      </c>
      <c r="P3" s="14">
        <f t="shared" si="3"/>
        <v>94994</v>
      </c>
      <c r="Q3" s="14">
        <f>SUM(Q5:Q40)</f>
        <v>96140</v>
      </c>
      <c r="R3" s="14">
        <f>SUM(R5:R40)</f>
        <v>97070</v>
      </c>
    </row>
    <row r="4" spans="1:18" ht="15" customHeight="1" x14ac:dyDescent="0.25">
      <c r="A4" s="11" t="s">
        <v>163</v>
      </c>
      <c r="B4" s="11" t="s">
        <v>164</v>
      </c>
      <c r="C4" s="17">
        <f t="shared" ref="C4:R4" si="4">C5+C6+C7+C8</f>
        <v>77779</v>
      </c>
      <c r="D4" s="17">
        <f t="shared" si="4"/>
        <v>78190</v>
      </c>
      <c r="E4" s="17">
        <f t="shared" si="4"/>
        <v>78630</v>
      </c>
      <c r="F4" s="17">
        <f t="shared" si="4"/>
        <v>78959</v>
      </c>
      <c r="G4" s="17">
        <f t="shared" si="4"/>
        <v>79389</v>
      </c>
      <c r="H4" s="17">
        <f t="shared" si="4"/>
        <v>79968</v>
      </c>
      <c r="I4" s="17">
        <f t="shared" si="4"/>
        <v>80174</v>
      </c>
      <c r="J4" s="17">
        <f t="shared" si="4"/>
        <v>80302</v>
      </c>
      <c r="K4" s="17">
        <f t="shared" si="4"/>
        <v>80422</v>
      </c>
      <c r="L4" s="17">
        <f t="shared" si="4"/>
        <v>80565</v>
      </c>
      <c r="M4" s="17">
        <f t="shared" si="4"/>
        <v>80710</v>
      </c>
      <c r="N4" s="17">
        <f t="shared" si="4"/>
        <v>80813</v>
      </c>
      <c r="O4" s="17">
        <f t="shared" si="4"/>
        <v>80859</v>
      </c>
      <c r="P4" s="17">
        <f t="shared" si="4"/>
        <v>80904</v>
      </c>
      <c r="Q4" s="17">
        <f t="shared" si="4"/>
        <v>80924</v>
      </c>
      <c r="R4" s="17">
        <f t="shared" si="4"/>
        <v>80955</v>
      </c>
    </row>
    <row r="5" spans="1:18" ht="15" customHeight="1" x14ac:dyDescent="0.25">
      <c r="A5" s="12" t="s">
        <v>165</v>
      </c>
      <c r="B5" s="12" t="s">
        <v>166</v>
      </c>
      <c r="C5" s="18">
        <v>77658</v>
      </c>
      <c r="D5" s="13">
        <v>78064</v>
      </c>
      <c r="E5" s="13">
        <v>78497</v>
      </c>
      <c r="F5" s="13">
        <v>78824</v>
      </c>
      <c r="G5" s="13">
        <v>79251</v>
      </c>
      <c r="H5" s="13">
        <v>79824</v>
      </c>
      <c r="I5" s="13">
        <v>80026</v>
      </c>
      <c r="J5" s="13">
        <v>80151</v>
      </c>
      <c r="K5" s="13">
        <v>80270</v>
      </c>
      <c r="L5" s="13">
        <v>80409</v>
      </c>
      <c r="M5" s="13">
        <v>80552</v>
      </c>
      <c r="N5" s="13">
        <v>80651</v>
      </c>
      <c r="O5" s="13">
        <v>80695</v>
      </c>
      <c r="P5" s="13">
        <v>80735</v>
      </c>
      <c r="Q5" s="13">
        <v>80754</v>
      </c>
      <c r="R5" s="13">
        <v>80778</v>
      </c>
    </row>
    <row r="6" spans="1:18" ht="15" customHeight="1" x14ac:dyDescent="0.25">
      <c r="A6" s="12" t="s">
        <v>167</v>
      </c>
      <c r="B6" s="12" t="s">
        <v>168</v>
      </c>
      <c r="C6" s="18">
        <v>81</v>
      </c>
      <c r="D6" s="13">
        <v>85</v>
      </c>
      <c r="E6" s="18">
        <v>91</v>
      </c>
      <c r="F6" s="13">
        <v>93</v>
      </c>
      <c r="G6" s="13">
        <v>94</v>
      </c>
      <c r="H6" s="13">
        <v>95</v>
      </c>
      <c r="I6" s="13">
        <v>98</v>
      </c>
      <c r="J6" s="13">
        <v>100</v>
      </c>
      <c r="K6" s="13">
        <v>100</v>
      </c>
      <c r="L6" s="13">
        <v>104</v>
      </c>
      <c r="M6" s="13">
        <v>104</v>
      </c>
      <c r="N6" s="13">
        <v>107</v>
      </c>
      <c r="O6" s="13">
        <v>109</v>
      </c>
      <c r="P6" s="13">
        <v>114</v>
      </c>
      <c r="Q6" s="13">
        <v>115</v>
      </c>
      <c r="R6" s="13">
        <v>120</v>
      </c>
    </row>
    <row r="7" spans="1:18" ht="15" customHeight="1" x14ac:dyDescent="0.25">
      <c r="A7" s="12" t="s">
        <v>169</v>
      </c>
      <c r="B7" s="12" t="s">
        <v>170</v>
      </c>
      <c r="C7" s="18">
        <v>10</v>
      </c>
      <c r="D7" s="18">
        <v>10</v>
      </c>
      <c r="E7" s="18">
        <v>10</v>
      </c>
      <c r="F7" s="13">
        <v>10</v>
      </c>
      <c r="G7" s="13">
        <v>10</v>
      </c>
      <c r="H7" s="13">
        <v>10</v>
      </c>
      <c r="I7" s="13">
        <v>10</v>
      </c>
      <c r="J7" s="13">
        <v>10</v>
      </c>
      <c r="K7" s="13">
        <v>10</v>
      </c>
      <c r="L7" s="13">
        <v>10</v>
      </c>
      <c r="M7" s="13">
        <v>10</v>
      </c>
      <c r="N7" s="13">
        <v>10</v>
      </c>
      <c r="O7" s="13">
        <v>10</v>
      </c>
      <c r="P7" s="13">
        <v>10</v>
      </c>
      <c r="Q7" s="13">
        <v>10</v>
      </c>
      <c r="R7" s="13">
        <v>10</v>
      </c>
    </row>
    <row r="8" spans="1:18" ht="15" customHeight="1" x14ac:dyDescent="0.25">
      <c r="A8" s="12" t="s">
        <v>171</v>
      </c>
      <c r="B8" s="12" t="s">
        <v>172</v>
      </c>
      <c r="C8" s="18">
        <v>30</v>
      </c>
      <c r="D8" s="18">
        <v>31</v>
      </c>
      <c r="E8" s="18">
        <v>32</v>
      </c>
      <c r="F8" s="13">
        <v>32</v>
      </c>
      <c r="G8" s="13">
        <v>34</v>
      </c>
      <c r="H8" s="13">
        <v>39</v>
      </c>
      <c r="I8" s="13">
        <v>40</v>
      </c>
      <c r="J8" s="13">
        <v>41</v>
      </c>
      <c r="K8" s="13">
        <v>42</v>
      </c>
      <c r="L8" s="13">
        <v>42</v>
      </c>
      <c r="M8" s="13">
        <v>44</v>
      </c>
      <c r="N8" s="13">
        <v>45</v>
      </c>
      <c r="O8" s="13">
        <v>45</v>
      </c>
      <c r="P8" s="13">
        <v>45</v>
      </c>
      <c r="Q8" s="13">
        <v>45</v>
      </c>
      <c r="R8" s="13">
        <v>47</v>
      </c>
    </row>
    <row r="9" spans="1:18" s="31" customFormat="1" ht="15" customHeight="1" x14ac:dyDescent="0.25">
      <c r="A9" s="30" t="s">
        <v>173</v>
      </c>
      <c r="B9" s="31" t="s">
        <v>486</v>
      </c>
      <c r="C9" s="32">
        <v>763</v>
      </c>
      <c r="D9" s="31">
        <v>977</v>
      </c>
      <c r="E9" s="33">
        <v>1261</v>
      </c>
      <c r="F9" s="31">
        <v>1766</v>
      </c>
      <c r="G9" s="31">
        <v>2337</v>
      </c>
      <c r="H9" s="31">
        <v>3150</v>
      </c>
      <c r="I9" s="31">
        <v>3736</v>
      </c>
      <c r="J9" s="31">
        <v>4212</v>
      </c>
      <c r="K9" s="31">
        <v>4812</v>
      </c>
      <c r="L9" s="31">
        <v>5328</v>
      </c>
      <c r="M9" s="31">
        <v>5766</v>
      </c>
      <c r="N9" s="31">
        <v>6284</v>
      </c>
      <c r="O9" s="31">
        <v>6767</v>
      </c>
      <c r="P9" s="31">
        <v>7134</v>
      </c>
      <c r="Q9" s="31">
        <v>7382</v>
      </c>
      <c r="R9" s="31">
        <v>7513</v>
      </c>
    </row>
    <row r="10" spans="1:18" ht="15" customHeight="1" x14ac:dyDescent="0.25">
      <c r="A10" s="12" t="s">
        <v>174</v>
      </c>
      <c r="B10" s="13" t="s">
        <v>175</v>
      </c>
      <c r="C10" s="18">
        <v>144</v>
      </c>
      <c r="D10" s="13">
        <v>157</v>
      </c>
      <c r="E10" s="13">
        <v>164</v>
      </c>
      <c r="F10" s="13">
        <v>186</v>
      </c>
      <c r="G10" s="13">
        <v>210</v>
      </c>
      <c r="H10" s="13">
        <v>230</v>
      </c>
      <c r="I10" s="13">
        <v>239</v>
      </c>
      <c r="J10" s="13">
        <v>254</v>
      </c>
      <c r="K10" s="13">
        <v>268</v>
      </c>
      <c r="L10" s="13">
        <v>284</v>
      </c>
      <c r="M10" s="13">
        <v>317</v>
      </c>
      <c r="N10" s="13">
        <v>349</v>
      </c>
      <c r="O10" s="13">
        <v>408</v>
      </c>
      <c r="P10" s="13">
        <v>455</v>
      </c>
      <c r="Q10" s="13">
        <v>488</v>
      </c>
      <c r="R10" s="13">
        <v>514</v>
      </c>
    </row>
    <row r="11" spans="1:18" s="31" customFormat="1" ht="15" customHeight="1" x14ac:dyDescent="0.25">
      <c r="A11" s="30" t="s">
        <v>176</v>
      </c>
      <c r="B11" s="31" t="s">
        <v>487</v>
      </c>
      <c r="C11" s="32">
        <v>43</v>
      </c>
      <c r="D11" s="31">
        <v>61</v>
      </c>
      <c r="E11" s="31">
        <v>95</v>
      </c>
      <c r="F11" s="31">
        <v>141</v>
      </c>
      <c r="G11" s="31">
        <v>245</v>
      </c>
      <c r="H11" s="31">
        <v>388</v>
      </c>
      <c r="I11" s="31">
        <v>593</v>
      </c>
      <c r="J11" s="31">
        <v>978</v>
      </c>
      <c r="K11" s="31">
        <v>1501</v>
      </c>
      <c r="L11" s="31">
        <v>2336</v>
      </c>
      <c r="M11" s="31">
        <v>2922</v>
      </c>
      <c r="N11" s="31">
        <v>3513</v>
      </c>
      <c r="O11" s="31">
        <v>4747</v>
      </c>
      <c r="P11" s="31">
        <v>5823</v>
      </c>
      <c r="Q11" s="31">
        <v>6566</v>
      </c>
      <c r="R11" s="31">
        <v>7161</v>
      </c>
    </row>
    <row r="12" spans="1:18" ht="15" customHeight="1" x14ac:dyDescent="0.25">
      <c r="A12" s="12" t="s">
        <v>177</v>
      </c>
      <c r="B12" s="13" t="s">
        <v>178</v>
      </c>
      <c r="C12" s="18">
        <v>89</v>
      </c>
      <c r="D12" s="13">
        <v>90</v>
      </c>
      <c r="E12" s="13">
        <v>91</v>
      </c>
      <c r="F12" s="13">
        <v>93</v>
      </c>
      <c r="G12" s="13">
        <v>96</v>
      </c>
      <c r="H12" s="13">
        <v>98</v>
      </c>
      <c r="I12" s="13">
        <v>102</v>
      </c>
      <c r="J12" s="13">
        <v>106</v>
      </c>
      <c r="K12" s="13">
        <v>108</v>
      </c>
      <c r="L12" s="13">
        <v>110</v>
      </c>
      <c r="M12" s="13">
        <v>110</v>
      </c>
      <c r="N12" s="13">
        <v>117</v>
      </c>
      <c r="O12" s="13">
        <v>130</v>
      </c>
      <c r="P12" s="13">
        <v>138</v>
      </c>
      <c r="Q12" s="13">
        <v>150</v>
      </c>
      <c r="R12" s="13">
        <v>160</v>
      </c>
    </row>
    <row r="13" spans="1:18" ht="15" customHeight="1" x14ac:dyDescent="0.25">
      <c r="A13" s="12" t="s">
        <v>179</v>
      </c>
      <c r="B13" s="13" t="s">
        <v>180</v>
      </c>
      <c r="C13" s="18">
        <v>35</v>
      </c>
      <c r="D13" s="13">
        <v>37</v>
      </c>
      <c r="E13" s="13">
        <v>40</v>
      </c>
      <c r="F13" s="13">
        <v>40</v>
      </c>
      <c r="G13" s="13">
        <v>40</v>
      </c>
      <c r="H13" s="13">
        <v>42</v>
      </c>
      <c r="I13" s="13">
        <v>42</v>
      </c>
      <c r="J13" s="13">
        <v>42</v>
      </c>
      <c r="K13" s="13">
        <v>43</v>
      </c>
      <c r="L13" s="13">
        <v>43</v>
      </c>
      <c r="M13" s="13">
        <v>47</v>
      </c>
      <c r="N13" s="13">
        <v>47</v>
      </c>
      <c r="O13" s="13">
        <v>48</v>
      </c>
      <c r="P13" s="13">
        <v>50</v>
      </c>
      <c r="Q13" s="13">
        <v>50</v>
      </c>
      <c r="R13" s="13">
        <v>53</v>
      </c>
    </row>
    <row r="14" spans="1:18" ht="15" customHeight="1" x14ac:dyDescent="0.25">
      <c r="A14" s="12" t="s">
        <v>181</v>
      </c>
      <c r="B14" s="13" t="s">
        <v>182</v>
      </c>
      <c r="C14" s="18">
        <v>13</v>
      </c>
      <c r="D14" s="13">
        <v>13</v>
      </c>
      <c r="E14" s="13">
        <v>13</v>
      </c>
      <c r="F14" s="13">
        <v>13</v>
      </c>
      <c r="G14" s="13">
        <v>19</v>
      </c>
      <c r="H14" s="13">
        <v>19</v>
      </c>
      <c r="I14" s="13">
        <v>19</v>
      </c>
      <c r="J14" s="13">
        <v>21</v>
      </c>
      <c r="K14" s="13">
        <v>21</v>
      </c>
      <c r="L14" s="13">
        <v>27</v>
      </c>
      <c r="M14" s="13">
        <v>27</v>
      </c>
      <c r="N14" s="13">
        <v>27</v>
      </c>
      <c r="O14" s="13">
        <v>45</v>
      </c>
      <c r="P14" s="13">
        <v>45</v>
      </c>
      <c r="Q14" s="13">
        <v>45</v>
      </c>
      <c r="R14" s="13">
        <v>59</v>
      </c>
    </row>
    <row r="15" spans="1:18" ht="15" customHeight="1" x14ac:dyDescent="0.25">
      <c r="A15" s="12" t="s">
        <v>183</v>
      </c>
      <c r="B15" s="13" t="s">
        <v>184</v>
      </c>
      <c r="C15" s="18">
        <v>22</v>
      </c>
      <c r="D15" s="13">
        <v>22</v>
      </c>
      <c r="E15" s="13">
        <v>22</v>
      </c>
      <c r="F15" s="13">
        <v>22</v>
      </c>
      <c r="G15" s="13">
        <v>24</v>
      </c>
      <c r="H15" s="13">
        <v>24</v>
      </c>
      <c r="I15" s="13">
        <v>24</v>
      </c>
      <c r="J15" s="13">
        <v>24</v>
      </c>
      <c r="K15" s="13">
        <v>29</v>
      </c>
      <c r="L15" s="13">
        <v>50</v>
      </c>
      <c r="M15" s="13">
        <v>50</v>
      </c>
      <c r="N15" s="13">
        <v>55</v>
      </c>
      <c r="O15" s="13">
        <v>83</v>
      </c>
      <c r="P15" s="13">
        <v>93</v>
      </c>
      <c r="Q15" s="13">
        <v>93</v>
      </c>
      <c r="R15" s="13">
        <v>117</v>
      </c>
    </row>
    <row r="16" spans="1:18" s="31" customFormat="1" ht="15" customHeight="1" x14ac:dyDescent="0.25">
      <c r="A16" s="30" t="s">
        <v>185</v>
      </c>
      <c r="B16" s="31" t="s">
        <v>488</v>
      </c>
      <c r="C16" s="32">
        <v>16</v>
      </c>
      <c r="D16" s="31">
        <v>16</v>
      </c>
      <c r="E16" s="31">
        <v>16</v>
      </c>
      <c r="F16" s="31">
        <v>16</v>
      </c>
      <c r="G16" s="31">
        <v>16</v>
      </c>
      <c r="H16" s="31">
        <v>16</v>
      </c>
      <c r="I16" s="31">
        <v>16</v>
      </c>
      <c r="J16" s="31">
        <v>16</v>
      </c>
      <c r="K16" s="31">
        <v>16</v>
      </c>
      <c r="L16" s="31">
        <v>16</v>
      </c>
      <c r="M16" s="31">
        <v>16</v>
      </c>
      <c r="N16" s="31">
        <v>16</v>
      </c>
      <c r="O16" s="31">
        <v>17</v>
      </c>
      <c r="P16" s="31">
        <v>21</v>
      </c>
      <c r="Q16" s="31">
        <v>30</v>
      </c>
      <c r="R16" s="31">
        <v>31</v>
      </c>
    </row>
    <row r="17" spans="1:18" ht="15" customHeight="1" x14ac:dyDescent="0.25">
      <c r="A17" s="12" t="s">
        <v>186</v>
      </c>
      <c r="B17" s="13" t="s">
        <v>187</v>
      </c>
      <c r="C17" s="18">
        <v>1</v>
      </c>
      <c r="D17" s="13">
        <v>2</v>
      </c>
      <c r="E17" s="13">
        <v>2</v>
      </c>
      <c r="F17" s="13">
        <v>2</v>
      </c>
      <c r="G17" s="13">
        <v>3</v>
      </c>
      <c r="H17" s="13">
        <v>5</v>
      </c>
      <c r="I17" s="13">
        <v>7</v>
      </c>
      <c r="J17" s="13">
        <v>7</v>
      </c>
      <c r="K17" s="13">
        <v>10</v>
      </c>
      <c r="L17" s="13">
        <v>12</v>
      </c>
      <c r="M17" s="13">
        <v>15</v>
      </c>
      <c r="N17" s="13">
        <v>15</v>
      </c>
      <c r="O17" s="13">
        <v>19</v>
      </c>
      <c r="P17" s="13">
        <v>25</v>
      </c>
      <c r="Q17" s="13">
        <v>39</v>
      </c>
      <c r="R17" s="13">
        <v>39</v>
      </c>
    </row>
    <row r="18" spans="1:18" ht="15" customHeight="1" x14ac:dyDescent="0.25">
      <c r="A18" s="12" t="s">
        <v>188</v>
      </c>
      <c r="B18" s="13" t="s">
        <v>189</v>
      </c>
      <c r="C18" s="18"/>
      <c r="D18" s="19">
        <v>1</v>
      </c>
      <c r="E18" s="13">
        <v>5</v>
      </c>
      <c r="F18" s="13">
        <v>6</v>
      </c>
      <c r="G18" s="13">
        <v>7</v>
      </c>
      <c r="H18" s="13">
        <v>8</v>
      </c>
      <c r="I18" s="13">
        <v>13</v>
      </c>
      <c r="J18" s="13">
        <v>19</v>
      </c>
      <c r="K18" s="13">
        <v>26</v>
      </c>
      <c r="L18" s="13">
        <v>31</v>
      </c>
      <c r="M18" s="13">
        <v>36</v>
      </c>
      <c r="N18" s="13">
        <v>36</v>
      </c>
      <c r="O18" s="13">
        <v>44</v>
      </c>
      <c r="P18" s="13">
        <v>54</v>
      </c>
      <c r="Q18" s="13">
        <v>60</v>
      </c>
      <c r="R18" s="13">
        <v>61</v>
      </c>
    </row>
    <row r="19" spans="1:18" ht="15" customHeight="1" x14ac:dyDescent="0.25">
      <c r="A19" s="12" t="s">
        <v>190</v>
      </c>
      <c r="B19" s="13" t="s">
        <v>191</v>
      </c>
      <c r="C19" s="18">
        <v>1</v>
      </c>
      <c r="D19" s="13">
        <v>1</v>
      </c>
      <c r="E19" s="13">
        <v>1</v>
      </c>
      <c r="F19" s="13">
        <v>2</v>
      </c>
      <c r="G19" s="13">
        <v>2</v>
      </c>
      <c r="H19" s="13">
        <v>2</v>
      </c>
      <c r="I19" s="13">
        <v>9</v>
      </c>
      <c r="J19" s="13">
        <v>10</v>
      </c>
      <c r="K19" s="13">
        <v>13</v>
      </c>
      <c r="L19" s="13">
        <v>13</v>
      </c>
      <c r="M19" s="13">
        <v>13</v>
      </c>
      <c r="N19" s="13">
        <v>16</v>
      </c>
      <c r="O19" s="13">
        <v>22</v>
      </c>
      <c r="P19" s="13">
        <v>28</v>
      </c>
      <c r="Q19" s="13">
        <v>32</v>
      </c>
      <c r="R19" s="13">
        <v>41</v>
      </c>
    </row>
    <row r="20" spans="1:18" ht="15" customHeight="1" x14ac:dyDescent="0.25">
      <c r="A20" s="12" t="s">
        <v>192</v>
      </c>
      <c r="B20" s="13" t="s">
        <v>193</v>
      </c>
      <c r="C20" s="20">
        <v>3</v>
      </c>
      <c r="D20" s="13">
        <v>8</v>
      </c>
      <c r="E20" s="13">
        <v>12</v>
      </c>
      <c r="F20" s="13">
        <v>43</v>
      </c>
      <c r="G20" s="13">
        <v>43</v>
      </c>
      <c r="H20" s="13">
        <v>45</v>
      </c>
      <c r="I20" s="13">
        <v>45</v>
      </c>
      <c r="J20" s="13">
        <v>56</v>
      </c>
      <c r="K20" s="13">
        <v>56</v>
      </c>
      <c r="L20" s="13">
        <v>56</v>
      </c>
      <c r="M20" s="13">
        <v>58</v>
      </c>
      <c r="N20" s="13">
        <v>58</v>
      </c>
      <c r="O20" s="13">
        <v>58</v>
      </c>
      <c r="P20" s="13">
        <v>62</v>
      </c>
      <c r="Q20" s="13">
        <v>64</v>
      </c>
      <c r="R20" s="13">
        <v>65</v>
      </c>
    </row>
    <row r="21" spans="1:18" ht="15" customHeight="1" x14ac:dyDescent="0.25">
      <c r="A21" s="12" t="s">
        <v>194</v>
      </c>
      <c r="B21" s="13" t="s">
        <v>195</v>
      </c>
      <c r="C21" s="18"/>
      <c r="D21" s="19">
        <v>8</v>
      </c>
      <c r="E21" s="13">
        <v>26</v>
      </c>
      <c r="F21" s="13">
        <v>33</v>
      </c>
      <c r="G21" s="13">
        <v>33</v>
      </c>
      <c r="H21" s="13">
        <v>38</v>
      </c>
      <c r="I21" s="13">
        <v>40</v>
      </c>
      <c r="J21" s="13">
        <v>47</v>
      </c>
      <c r="K21" s="13">
        <v>49</v>
      </c>
      <c r="L21" s="13">
        <v>49</v>
      </c>
      <c r="M21" s="13">
        <v>49</v>
      </c>
      <c r="N21" s="13">
        <v>49</v>
      </c>
      <c r="O21" s="13">
        <v>49</v>
      </c>
      <c r="P21" s="13">
        <v>56</v>
      </c>
      <c r="Q21" s="13">
        <v>79</v>
      </c>
      <c r="R21" s="13">
        <v>109</v>
      </c>
    </row>
    <row r="22" spans="1:18" ht="15" customHeight="1" x14ac:dyDescent="0.25">
      <c r="A22" s="12" t="s">
        <v>196</v>
      </c>
      <c r="B22" s="13" t="s">
        <v>197</v>
      </c>
      <c r="C22" s="18">
        <v>3</v>
      </c>
      <c r="D22" s="13">
        <v>3</v>
      </c>
      <c r="E22" s="13">
        <v>3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3</v>
      </c>
      <c r="M22" s="13">
        <v>3</v>
      </c>
      <c r="N22" s="13">
        <v>5</v>
      </c>
      <c r="O22" s="13">
        <v>5</v>
      </c>
      <c r="P22" s="13">
        <v>6</v>
      </c>
      <c r="Q22" s="13">
        <v>10</v>
      </c>
      <c r="R22" s="13">
        <v>33</v>
      </c>
    </row>
    <row r="23" spans="1:18" ht="15" customHeight="1" x14ac:dyDescent="0.25">
      <c r="A23" s="12" t="s">
        <v>198</v>
      </c>
      <c r="B23" s="13" t="s">
        <v>199</v>
      </c>
      <c r="C23" s="18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2</v>
      </c>
      <c r="Q23" s="13">
        <v>2</v>
      </c>
      <c r="R23" s="13">
        <v>2</v>
      </c>
    </row>
    <row r="24" spans="1:18" ht="15" customHeight="1" x14ac:dyDescent="0.25">
      <c r="A24" s="12" t="s">
        <v>200</v>
      </c>
      <c r="B24" s="13" t="s">
        <v>201</v>
      </c>
      <c r="C24" s="18">
        <v>1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</row>
    <row r="25" spans="1:18" ht="15" customHeight="1" x14ac:dyDescent="0.25">
      <c r="A25" s="12" t="s">
        <v>202</v>
      </c>
      <c r="B25" s="13" t="s">
        <v>203</v>
      </c>
      <c r="C25" s="18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</row>
    <row r="26" spans="1:18" ht="15" customHeight="1" x14ac:dyDescent="0.25">
      <c r="A26" s="12" t="s">
        <v>204</v>
      </c>
      <c r="B26" s="13" t="s">
        <v>205</v>
      </c>
      <c r="C26" s="18">
        <v>3</v>
      </c>
      <c r="D26" s="13">
        <v>3</v>
      </c>
      <c r="E26" s="13">
        <v>3</v>
      </c>
      <c r="F26" s="13">
        <v>3</v>
      </c>
      <c r="G26" s="13">
        <v>3</v>
      </c>
      <c r="H26" s="13">
        <v>3</v>
      </c>
      <c r="I26" s="13">
        <v>3</v>
      </c>
      <c r="J26" s="13">
        <v>3</v>
      </c>
      <c r="K26" s="13">
        <v>5</v>
      </c>
      <c r="L26" s="13">
        <v>6</v>
      </c>
      <c r="M26" s="13">
        <v>29</v>
      </c>
      <c r="N26" s="13">
        <v>30</v>
      </c>
      <c r="O26" s="13">
        <v>31</v>
      </c>
      <c r="P26" s="13">
        <v>34</v>
      </c>
      <c r="Q26" s="13">
        <v>43</v>
      </c>
      <c r="R26" s="13">
        <v>44</v>
      </c>
    </row>
    <row r="27" spans="1:18" ht="15" customHeight="1" x14ac:dyDescent="0.25">
      <c r="A27" s="12" t="s">
        <v>206</v>
      </c>
      <c r="B27" s="13" t="s">
        <v>207</v>
      </c>
      <c r="C27" s="18"/>
      <c r="D27" s="19">
        <v>2</v>
      </c>
      <c r="E27" s="13">
        <v>4</v>
      </c>
      <c r="F27" s="13">
        <v>4</v>
      </c>
      <c r="G27" s="13">
        <v>6</v>
      </c>
      <c r="H27" s="13">
        <v>6</v>
      </c>
      <c r="I27" s="13">
        <v>6</v>
      </c>
      <c r="J27" s="13">
        <v>6</v>
      </c>
      <c r="K27" s="13">
        <v>6</v>
      </c>
      <c r="L27" s="13">
        <v>12</v>
      </c>
      <c r="M27" s="13">
        <v>15</v>
      </c>
      <c r="N27" s="13">
        <v>16</v>
      </c>
      <c r="O27" s="13">
        <v>16</v>
      </c>
      <c r="P27" s="13">
        <v>16</v>
      </c>
      <c r="Q27" s="13">
        <v>16</v>
      </c>
      <c r="R27" s="13">
        <v>18</v>
      </c>
    </row>
    <row r="28" spans="1:18" ht="15" customHeight="1" x14ac:dyDescent="0.25">
      <c r="A28" s="13" t="s">
        <v>208</v>
      </c>
      <c r="B28" s="13" t="s">
        <v>209</v>
      </c>
      <c r="C28" s="18"/>
      <c r="D28" s="19">
        <v>1</v>
      </c>
      <c r="E28" s="18">
        <v>1</v>
      </c>
      <c r="F28" s="13">
        <v>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4</v>
      </c>
      <c r="Q28" s="13">
        <v>4</v>
      </c>
      <c r="R28" s="13">
        <v>4</v>
      </c>
    </row>
    <row r="29" spans="1:18" ht="15" customHeight="1" x14ac:dyDescent="0.25">
      <c r="A29" s="13" t="s">
        <v>210</v>
      </c>
      <c r="B29" s="13" t="s">
        <v>211</v>
      </c>
      <c r="C29" s="18"/>
      <c r="D29" s="18"/>
      <c r="F29" s="19">
        <v>2</v>
      </c>
      <c r="G29" s="13">
        <v>2</v>
      </c>
      <c r="H29" s="13">
        <v>2</v>
      </c>
      <c r="I29" s="13">
        <v>4</v>
      </c>
      <c r="J29" s="13">
        <v>4</v>
      </c>
      <c r="K29" s="13">
        <v>5</v>
      </c>
      <c r="L29" s="13">
        <v>5</v>
      </c>
      <c r="M29" s="13">
        <v>5</v>
      </c>
      <c r="N29" s="13">
        <v>5</v>
      </c>
      <c r="O29" s="13">
        <v>5</v>
      </c>
      <c r="P29" s="13">
        <v>5</v>
      </c>
      <c r="Q29" s="13">
        <v>6</v>
      </c>
      <c r="R29" s="13">
        <v>16</v>
      </c>
    </row>
    <row r="30" spans="1:18" ht="15" customHeight="1" x14ac:dyDescent="0.25">
      <c r="A30" s="13" t="s">
        <v>212</v>
      </c>
      <c r="B30" s="13" t="s">
        <v>213</v>
      </c>
      <c r="C30" s="18"/>
      <c r="D30" s="18"/>
      <c r="E30" s="18"/>
      <c r="I30" s="19">
        <v>3</v>
      </c>
      <c r="J30" s="13">
        <v>3</v>
      </c>
      <c r="K30" s="13">
        <v>3</v>
      </c>
      <c r="L30" s="13">
        <v>3</v>
      </c>
      <c r="M30" s="13">
        <v>3</v>
      </c>
      <c r="N30" s="13">
        <v>3</v>
      </c>
      <c r="O30" s="13">
        <v>9</v>
      </c>
      <c r="P30" s="13">
        <v>9</v>
      </c>
      <c r="Q30" s="13">
        <v>9</v>
      </c>
      <c r="R30" s="13">
        <v>9</v>
      </c>
    </row>
    <row r="31" spans="1:18" ht="15" customHeight="1" x14ac:dyDescent="0.25">
      <c r="A31" s="13" t="s">
        <v>214</v>
      </c>
      <c r="B31" s="13" t="s">
        <v>215</v>
      </c>
      <c r="C31" s="18"/>
      <c r="D31" s="18"/>
      <c r="E31" s="18"/>
      <c r="I31" s="19">
        <v>1</v>
      </c>
      <c r="J31" s="13">
        <v>3</v>
      </c>
      <c r="K31" s="13">
        <v>7</v>
      </c>
      <c r="L31" s="13">
        <v>8</v>
      </c>
      <c r="M31" s="13">
        <v>8</v>
      </c>
      <c r="N31" s="13">
        <v>8</v>
      </c>
      <c r="O31" s="13">
        <v>11</v>
      </c>
      <c r="P31" s="13">
        <v>12</v>
      </c>
      <c r="Q31" s="13">
        <v>15</v>
      </c>
      <c r="R31" s="13">
        <v>18</v>
      </c>
    </row>
    <row r="32" spans="1:18" ht="15" customHeight="1" x14ac:dyDescent="0.25">
      <c r="A32" s="13" t="s">
        <v>216</v>
      </c>
      <c r="B32" s="13" t="s">
        <v>217</v>
      </c>
      <c r="C32" s="18"/>
      <c r="D32" s="18"/>
      <c r="E32" s="18"/>
      <c r="J32" s="19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</row>
    <row r="33" spans="1:18" ht="15" customHeight="1" x14ac:dyDescent="0.25">
      <c r="A33" s="13" t="s">
        <v>218</v>
      </c>
      <c r="B33" s="13" t="s">
        <v>219</v>
      </c>
      <c r="C33" s="18"/>
      <c r="D33" s="18"/>
      <c r="E33" s="18"/>
      <c r="J33" s="19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4</v>
      </c>
      <c r="Q33" s="13">
        <v>6</v>
      </c>
      <c r="R33" s="13">
        <v>19</v>
      </c>
    </row>
    <row r="34" spans="1:18" ht="15" customHeight="1" x14ac:dyDescent="0.25">
      <c r="A34" s="13" t="s">
        <v>220</v>
      </c>
      <c r="B34" s="13" t="s">
        <v>221</v>
      </c>
      <c r="C34" s="18"/>
      <c r="D34" s="18"/>
      <c r="E34" s="18"/>
      <c r="K34" s="19">
        <v>1</v>
      </c>
      <c r="L34" s="13">
        <v>1</v>
      </c>
      <c r="M34" s="13">
        <v>2</v>
      </c>
      <c r="N34" s="13">
        <v>8</v>
      </c>
      <c r="O34" s="13">
        <v>8</v>
      </c>
      <c r="P34" s="13">
        <v>7</v>
      </c>
      <c r="Q34" s="13">
        <v>15</v>
      </c>
      <c r="R34" s="13">
        <v>15</v>
      </c>
    </row>
    <row r="35" spans="1:18" ht="15" customHeight="1" x14ac:dyDescent="0.25">
      <c r="A35" s="13" t="s">
        <v>222</v>
      </c>
      <c r="B35" s="13" t="s">
        <v>223</v>
      </c>
      <c r="C35" s="18"/>
      <c r="D35" s="18"/>
      <c r="E35" s="18"/>
      <c r="K35" s="19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</row>
    <row r="36" spans="1:18" ht="15" customHeight="1" x14ac:dyDescent="0.25">
      <c r="A36" s="13" t="s">
        <v>224</v>
      </c>
      <c r="B36" s="13" t="s">
        <v>225</v>
      </c>
      <c r="C36" s="18"/>
      <c r="D36" s="18"/>
      <c r="E36" s="18"/>
      <c r="N36" s="19">
        <v>1</v>
      </c>
      <c r="O36" s="13">
        <v>1</v>
      </c>
      <c r="P36" s="13">
        <v>1</v>
      </c>
      <c r="Q36" s="13">
        <v>1</v>
      </c>
      <c r="R36" s="13">
        <v>1</v>
      </c>
    </row>
    <row r="37" spans="1:18" ht="15" customHeight="1" x14ac:dyDescent="0.25">
      <c r="A37" s="13" t="s">
        <v>226</v>
      </c>
      <c r="B37" s="13" t="s">
        <v>227</v>
      </c>
      <c r="C37" s="18"/>
      <c r="D37" s="18"/>
      <c r="E37" s="18"/>
      <c r="P37" s="19">
        <v>2</v>
      </c>
      <c r="Q37" s="13">
        <v>4</v>
      </c>
      <c r="R37" s="13">
        <v>4</v>
      </c>
    </row>
    <row r="38" spans="1:18" ht="15" customHeight="1" x14ac:dyDescent="0.25">
      <c r="A38" s="24" t="s">
        <v>465</v>
      </c>
      <c r="B38" s="13" t="s">
        <v>466</v>
      </c>
      <c r="C38" s="18"/>
      <c r="D38" s="18"/>
      <c r="E38" s="18"/>
      <c r="Q38" s="19">
        <v>3</v>
      </c>
      <c r="R38" s="13">
        <v>3</v>
      </c>
    </row>
    <row r="39" spans="1:18" ht="15" customHeight="1" x14ac:dyDescent="0.25">
      <c r="A39" s="24" t="s">
        <v>479</v>
      </c>
      <c r="B39" s="13" t="s">
        <v>497</v>
      </c>
      <c r="C39" s="18"/>
      <c r="D39" s="18"/>
      <c r="E39" s="18"/>
      <c r="R39" s="19">
        <v>1</v>
      </c>
    </row>
    <row r="40" spans="1:18" ht="15" customHeight="1" x14ac:dyDescent="0.25">
      <c r="A40" s="24" t="s">
        <v>480</v>
      </c>
      <c r="B40" s="13" t="s">
        <v>498</v>
      </c>
      <c r="C40" s="18"/>
      <c r="D40" s="18"/>
      <c r="E40" s="18"/>
      <c r="R40" s="19">
        <v>1</v>
      </c>
    </row>
    <row r="41" spans="1:18" ht="15" customHeight="1" x14ac:dyDescent="0.25">
      <c r="A41" s="10" t="s">
        <v>228</v>
      </c>
      <c r="B41" s="10" t="s">
        <v>229</v>
      </c>
      <c r="C41" s="14">
        <v>685</v>
      </c>
      <c r="D41" s="14">
        <v>691</v>
      </c>
      <c r="E41" s="14">
        <v>691</v>
      </c>
      <c r="F41" s="14">
        <v>705</v>
      </c>
      <c r="G41" s="14">
        <v>705</v>
      </c>
      <c r="H41" s="14">
        <v>705</v>
      </c>
      <c r="I41" s="14">
        <v>705</v>
      </c>
      <c r="J41" s="14">
        <v>706</v>
      </c>
      <c r="K41" s="14">
        <v>706</v>
      </c>
      <c r="L41" s="14">
        <v>706</v>
      </c>
      <c r="M41" s="14">
        <v>706</v>
      </c>
      <c r="N41" s="14">
        <v>696</v>
      </c>
      <c r="O41" s="14">
        <v>696</v>
      </c>
      <c r="P41" s="14">
        <v>696</v>
      </c>
      <c r="Q41" s="14">
        <v>696</v>
      </c>
      <c r="R41" s="14">
        <v>696</v>
      </c>
    </row>
    <row r="42" spans="1:18" ht="15" customHeight="1" x14ac:dyDescent="0.25">
      <c r="A42" s="35" t="s">
        <v>230</v>
      </c>
      <c r="B42" s="13" t="s">
        <v>231</v>
      </c>
      <c r="C42" s="18">
        <v>685</v>
      </c>
      <c r="D42" s="13">
        <v>691</v>
      </c>
      <c r="E42" s="13">
        <v>691</v>
      </c>
      <c r="F42" s="13">
        <v>705</v>
      </c>
      <c r="G42" s="13">
        <v>705</v>
      </c>
      <c r="H42" s="13">
        <v>705</v>
      </c>
      <c r="I42" s="13">
        <v>705</v>
      </c>
      <c r="J42" s="13">
        <v>706</v>
      </c>
      <c r="K42" s="13">
        <v>706</v>
      </c>
      <c r="L42" s="13">
        <v>706</v>
      </c>
      <c r="M42" s="13">
        <v>706</v>
      </c>
      <c r="N42" s="13">
        <v>696</v>
      </c>
      <c r="O42" s="13">
        <v>696</v>
      </c>
      <c r="P42" s="13">
        <v>696</v>
      </c>
      <c r="Q42" s="13">
        <v>696</v>
      </c>
      <c r="R42" s="13">
        <v>696</v>
      </c>
    </row>
    <row r="43" spans="1:18" ht="15" customHeight="1" x14ac:dyDescent="0.25">
      <c r="A43" s="10" t="s">
        <v>493</v>
      </c>
      <c r="B43" s="10" t="s">
        <v>232</v>
      </c>
      <c r="C43" s="14">
        <f t="shared" ref="C43:K43" si="5">SUM(C44:C76)</f>
        <v>168</v>
      </c>
      <c r="D43" s="14">
        <f t="shared" si="5"/>
        <v>277</v>
      </c>
      <c r="E43" s="14">
        <f t="shared" si="5"/>
        <v>377</v>
      </c>
      <c r="F43" s="14">
        <f t="shared" si="5"/>
        <v>484</v>
      </c>
      <c r="G43" s="14">
        <f t="shared" si="5"/>
        <v>795</v>
      </c>
      <c r="H43" s="14">
        <f t="shared" si="5"/>
        <v>1114</v>
      </c>
      <c r="I43" s="14">
        <f t="shared" si="5"/>
        <v>1447</v>
      </c>
      <c r="J43" s="14">
        <f t="shared" si="5"/>
        <v>2125</v>
      </c>
      <c r="K43" s="14">
        <f t="shared" si="5"/>
        <v>2719</v>
      </c>
      <c r="L43" s="14">
        <f>SUM(L44:L80)</f>
        <v>3350</v>
      </c>
      <c r="M43" s="14">
        <f>SUM(M44:M81)</f>
        <v>4288</v>
      </c>
      <c r="N43" s="14">
        <f>SUM(N44:N86)</f>
        <v>5801</v>
      </c>
      <c r="O43" s="14">
        <f t="shared" ref="O43" si="6">SUM(O44:O86)</f>
        <v>7462</v>
      </c>
      <c r="P43" s="14">
        <f>SUM(P44:P87)</f>
        <v>9419</v>
      </c>
      <c r="Q43" s="14">
        <f>SUM(Q44:Q88)</f>
        <v>12194</v>
      </c>
      <c r="R43" s="14">
        <f>SUM(R44:R88)</f>
        <v>15082</v>
      </c>
    </row>
    <row r="44" spans="1:18" ht="15" customHeight="1" x14ac:dyDescent="0.25">
      <c r="A44" s="12" t="s">
        <v>233</v>
      </c>
      <c r="B44" s="13" t="s">
        <v>234</v>
      </c>
      <c r="C44" s="18">
        <v>124</v>
      </c>
      <c r="D44" s="13">
        <v>229</v>
      </c>
      <c r="E44" s="13">
        <v>322</v>
      </c>
      <c r="F44" s="13">
        <v>400</v>
      </c>
      <c r="G44" s="13">
        <v>650</v>
      </c>
      <c r="H44" s="13">
        <v>888</v>
      </c>
      <c r="I44" s="13">
        <v>1128</v>
      </c>
      <c r="J44" s="13">
        <v>1689</v>
      </c>
      <c r="K44" s="13">
        <v>2036</v>
      </c>
      <c r="L44" s="13">
        <v>2502</v>
      </c>
      <c r="M44" s="13">
        <v>3089</v>
      </c>
      <c r="N44" s="13">
        <v>3858</v>
      </c>
      <c r="O44" s="13">
        <v>4636</v>
      </c>
      <c r="P44" s="13">
        <v>5883</v>
      </c>
      <c r="Q44" s="13">
        <v>7375</v>
      </c>
      <c r="R44" s="13">
        <v>9172</v>
      </c>
    </row>
    <row r="45" spans="1:18" ht="15" customHeight="1" x14ac:dyDescent="0.25">
      <c r="A45" s="12" t="s">
        <v>235</v>
      </c>
      <c r="B45" s="13" t="s">
        <v>236</v>
      </c>
      <c r="C45" s="18">
        <v>12</v>
      </c>
      <c r="D45" s="13">
        <v>12</v>
      </c>
      <c r="E45" s="13">
        <v>12</v>
      </c>
      <c r="F45" s="13">
        <v>18</v>
      </c>
      <c r="G45" s="13">
        <v>38</v>
      </c>
      <c r="H45" s="13">
        <v>57</v>
      </c>
      <c r="I45" s="13">
        <v>100</v>
      </c>
      <c r="J45" s="13">
        <v>100</v>
      </c>
      <c r="K45" s="13">
        <v>191</v>
      </c>
      <c r="L45" s="13">
        <v>212</v>
      </c>
      <c r="M45" s="13">
        <v>282</v>
      </c>
      <c r="N45" s="13">
        <v>420</v>
      </c>
      <c r="O45" s="13">
        <v>613</v>
      </c>
      <c r="P45" s="13">
        <v>706</v>
      </c>
      <c r="Q45" s="13">
        <v>1116</v>
      </c>
      <c r="R45" s="13">
        <v>1402</v>
      </c>
    </row>
    <row r="46" spans="1:18" s="31" customFormat="1" ht="15" customHeight="1" x14ac:dyDescent="0.25">
      <c r="A46" s="30" t="s">
        <v>237</v>
      </c>
      <c r="B46" s="31" t="s">
        <v>489</v>
      </c>
      <c r="C46" s="32">
        <v>9</v>
      </c>
      <c r="D46" s="31">
        <v>13</v>
      </c>
      <c r="E46" s="31">
        <v>13</v>
      </c>
      <c r="F46" s="31">
        <v>13</v>
      </c>
      <c r="G46" s="31">
        <v>16</v>
      </c>
      <c r="H46" s="31">
        <v>20</v>
      </c>
      <c r="I46" s="31">
        <v>23</v>
      </c>
      <c r="J46" s="31">
        <v>36</v>
      </c>
      <c r="K46" s="31">
        <v>39</v>
      </c>
      <c r="L46" s="31">
        <v>51</v>
      </c>
      <c r="M46" s="31">
        <v>89</v>
      </c>
      <c r="N46" s="31">
        <v>118</v>
      </c>
      <c r="O46" s="31">
        <v>167</v>
      </c>
      <c r="P46" s="31">
        <v>210</v>
      </c>
      <c r="Q46" s="31">
        <v>277</v>
      </c>
      <c r="R46" s="31">
        <v>323</v>
      </c>
    </row>
    <row r="47" spans="1:18" ht="15" customHeight="1" x14ac:dyDescent="0.25">
      <c r="A47" s="12" t="s">
        <v>238</v>
      </c>
      <c r="B47" s="13" t="s">
        <v>239</v>
      </c>
      <c r="C47" s="18">
        <v>16</v>
      </c>
      <c r="D47" s="13">
        <v>16</v>
      </c>
      <c r="E47" s="13">
        <v>18</v>
      </c>
      <c r="F47" s="13">
        <v>21</v>
      </c>
      <c r="G47" s="13">
        <v>26</v>
      </c>
      <c r="H47" s="13">
        <v>57</v>
      </c>
      <c r="I47" s="13">
        <v>57</v>
      </c>
      <c r="J47" s="13">
        <v>129</v>
      </c>
      <c r="K47" s="13">
        <v>157</v>
      </c>
      <c r="L47" s="13">
        <v>196</v>
      </c>
      <c r="M47" s="13">
        <v>262</v>
      </c>
      <c r="N47" s="13">
        <v>534</v>
      </c>
      <c r="O47" s="13">
        <v>639</v>
      </c>
      <c r="P47" s="13">
        <v>795</v>
      </c>
      <c r="Q47" s="13">
        <v>1112</v>
      </c>
      <c r="R47" s="13">
        <v>1139</v>
      </c>
    </row>
    <row r="48" spans="1:18" ht="15" customHeight="1" x14ac:dyDescent="0.25">
      <c r="A48" s="12" t="s">
        <v>240</v>
      </c>
      <c r="B48" s="13" t="s">
        <v>241</v>
      </c>
      <c r="C48" s="18">
        <v>1</v>
      </c>
      <c r="D48" s="13">
        <v>1</v>
      </c>
      <c r="E48" s="13">
        <v>1</v>
      </c>
      <c r="F48" s="13">
        <v>2</v>
      </c>
      <c r="G48" s="13">
        <v>7</v>
      </c>
      <c r="H48" s="13">
        <v>12</v>
      </c>
      <c r="I48" s="13">
        <v>13</v>
      </c>
      <c r="J48" s="13">
        <v>14</v>
      </c>
      <c r="K48" s="13">
        <v>15</v>
      </c>
      <c r="L48" s="13">
        <v>24</v>
      </c>
      <c r="M48" s="13">
        <v>35</v>
      </c>
      <c r="N48" s="13">
        <v>61</v>
      </c>
      <c r="O48" s="13">
        <v>137</v>
      </c>
      <c r="P48" s="13">
        <v>161</v>
      </c>
      <c r="Q48" s="13">
        <v>203</v>
      </c>
      <c r="R48" s="13">
        <v>248</v>
      </c>
    </row>
    <row r="49" spans="1:18" ht="15" customHeight="1" x14ac:dyDescent="0.25">
      <c r="A49" s="12" t="s">
        <v>242</v>
      </c>
      <c r="B49" s="13" t="s">
        <v>243</v>
      </c>
      <c r="C49" s="18">
        <v>2</v>
      </c>
      <c r="D49" s="13">
        <v>2</v>
      </c>
      <c r="E49" s="13">
        <v>2</v>
      </c>
      <c r="F49" s="13">
        <v>12</v>
      </c>
      <c r="G49" s="13">
        <v>25</v>
      </c>
      <c r="H49" s="13">
        <v>32</v>
      </c>
      <c r="I49" s="13">
        <v>45</v>
      </c>
      <c r="J49" s="13">
        <v>45</v>
      </c>
      <c r="K49" s="13">
        <v>114</v>
      </c>
      <c r="L49" s="13">
        <v>151</v>
      </c>
      <c r="M49" s="13">
        <v>198</v>
      </c>
      <c r="N49" s="13">
        <v>257</v>
      </c>
      <c r="O49" s="13">
        <v>374</v>
      </c>
      <c r="P49" s="13">
        <v>430</v>
      </c>
      <c r="Q49" s="13">
        <v>589</v>
      </c>
      <c r="R49" s="13">
        <v>1024</v>
      </c>
    </row>
    <row r="50" spans="1:18" s="31" customFormat="1" ht="15" customHeight="1" x14ac:dyDescent="0.25">
      <c r="A50" s="30" t="s">
        <v>244</v>
      </c>
      <c r="B50" s="31" t="s">
        <v>490</v>
      </c>
      <c r="C50" s="32">
        <v>2</v>
      </c>
      <c r="D50" s="31">
        <v>2</v>
      </c>
      <c r="E50" s="31">
        <v>2</v>
      </c>
      <c r="F50" s="31">
        <v>2</v>
      </c>
      <c r="G50" s="31">
        <v>2</v>
      </c>
      <c r="H50" s="31">
        <v>2</v>
      </c>
      <c r="I50" s="31">
        <v>2</v>
      </c>
      <c r="J50" s="31">
        <v>2</v>
      </c>
      <c r="K50" s="31">
        <v>3</v>
      </c>
      <c r="L50" s="31">
        <v>3</v>
      </c>
      <c r="M50" s="31">
        <v>3</v>
      </c>
      <c r="N50" s="31">
        <v>4</v>
      </c>
      <c r="O50" s="31">
        <v>7</v>
      </c>
      <c r="P50" s="31">
        <v>7</v>
      </c>
      <c r="Q50" s="31">
        <v>7</v>
      </c>
      <c r="R50" s="31">
        <v>7</v>
      </c>
    </row>
    <row r="51" spans="1:18" ht="15" customHeight="1" x14ac:dyDescent="0.25">
      <c r="A51" s="12" t="s">
        <v>245</v>
      </c>
      <c r="B51" s="13" t="s">
        <v>246</v>
      </c>
      <c r="C51" s="18">
        <v>1</v>
      </c>
      <c r="D51" s="13">
        <v>1</v>
      </c>
      <c r="E51" s="13">
        <v>1</v>
      </c>
      <c r="F51" s="13">
        <v>2</v>
      </c>
      <c r="G51" s="13">
        <v>2</v>
      </c>
      <c r="H51" s="13">
        <v>2</v>
      </c>
      <c r="I51" s="13">
        <v>2</v>
      </c>
      <c r="J51" s="13">
        <v>6</v>
      </c>
      <c r="K51" s="13">
        <v>7</v>
      </c>
      <c r="L51" s="13">
        <v>7</v>
      </c>
      <c r="M51" s="13">
        <v>7</v>
      </c>
      <c r="N51" s="13">
        <v>12</v>
      </c>
      <c r="O51" s="13">
        <v>19</v>
      </c>
      <c r="P51" s="13">
        <v>19</v>
      </c>
      <c r="Q51" s="13">
        <v>30</v>
      </c>
      <c r="R51" s="13">
        <v>40</v>
      </c>
    </row>
    <row r="52" spans="1:18" ht="15" customHeight="1" x14ac:dyDescent="0.25">
      <c r="A52" s="12" t="s">
        <v>247</v>
      </c>
      <c r="B52" s="13" t="s">
        <v>248</v>
      </c>
      <c r="C52" s="18">
        <v>1</v>
      </c>
      <c r="D52" s="13">
        <v>1</v>
      </c>
      <c r="E52" s="13">
        <v>1</v>
      </c>
      <c r="F52" s="13">
        <v>1</v>
      </c>
      <c r="G52" s="13">
        <v>1</v>
      </c>
      <c r="H52" s="13">
        <v>1</v>
      </c>
      <c r="I52" s="13">
        <v>1</v>
      </c>
      <c r="J52" s="13">
        <v>1</v>
      </c>
      <c r="K52" s="13">
        <v>8</v>
      </c>
      <c r="L52" s="13">
        <v>8</v>
      </c>
      <c r="M52" s="13">
        <v>23</v>
      </c>
      <c r="N52" s="13">
        <v>50</v>
      </c>
      <c r="O52" s="13">
        <v>109</v>
      </c>
      <c r="P52" s="13">
        <v>169</v>
      </c>
      <c r="Q52" s="13">
        <v>200</v>
      </c>
      <c r="R52" s="13">
        <v>239</v>
      </c>
    </row>
    <row r="53" spans="1:18" ht="15" customHeight="1" x14ac:dyDescent="0.25">
      <c r="A53" s="12" t="s">
        <v>249</v>
      </c>
      <c r="B53" s="13" t="s">
        <v>250</v>
      </c>
      <c r="C53" s="18"/>
      <c r="E53" s="19">
        <v>2</v>
      </c>
      <c r="F53" s="13">
        <v>3</v>
      </c>
      <c r="G53" s="13">
        <v>3</v>
      </c>
      <c r="H53" s="13">
        <v>5</v>
      </c>
      <c r="I53" s="13">
        <v>7</v>
      </c>
      <c r="J53" s="13">
        <v>7</v>
      </c>
      <c r="K53" s="13">
        <v>9</v>
      </c>
      <c r="L53" s="13">
        <v>9</v>
      </c>
      <c r="M53" s="13">
        <v>9</v>
      </c>
      <c r="N53" s="13">
        <v>10</v>
      </c>
      <c r="O53" s="13">
        <v>11</v>
      </c>
      <c r="P53" s="13">
        <v>11</v>
      </c>
      <c r="Q53" s="13">
        <v>11</v>
      </c>
      <c r="R53" s="13">
        <v>12</v>
      </c>
    </row>
    <row r="54" spans="1:18" ht="15" customHeight="1" x14ac:dyDescent="0.25">
      <c r="A54" s="12" t="s">
        <v>251</v>
      </c>
      <c r="B54" s="13" t="s">
        <v>252</v>
      </c>
      <c r="C54" s="18"/>
      <c r="E54" s="19">
        <v>1</v>
      </c>
      <c r="F54" s="13">
        <v>1</v>
      </c>
      <c r="G54" s="13">
        <v>6</v>
      </c>
      <c r="H54" s="13">
        <v>10</v>
      </c>
      <c r="I54" s="13">
        <v>18</v>
      </c>
      <c r="J54" s="13">
        <v>24</v>
      </c>
      <c r="K54" s="13">
        <v>30</v>
      </c>
      <c r="L54" s="13">
        <v>37</v>
      </c>
      <c r="M54" s="13">
        <v>56</v>
      </c>
      <c r="N54" s="13">
        <v>86</v>
      </c>
      <c r="O54" s="13">
        <v>209</v>
      </c>
      <c r="P54" s="13">
        <v>264</v>
      </c>
      <c r="Q54" s="13">
        <v>332</v>
      </c>
      <c r="R54" s="13">
        <v>332</v>
      </c>
    </row>
    <row r="55" spans="1:18" ht="15" customHeight="1" x14ac:dyDescent="0.25">
      <c r="A55" s="12" t="s">
        <v>253</v>
      </c>
      <c r="B55" s="13" t="s">
        <v>254</v>
      </c>
      <c r="C55" s="18"/>
      <c r="E55" s="19">
        <v>2</v>
      </c>
      <c r="F55" s="13">
        <v>2</v>
      </c>
      <c r="G55" s="13">
        <v>4</v>
      </c>
      <c r="H55" s="13">
        <v>5</v>
      </c>
      <c r="I55" s="13">
        <v>10</v>
      </c>
      <c r="J55" s="13">
        <v>10</v>
      </c>
      <c r="K55" s="13">
        <v>18</v>
      </c>
      <c r="L55" s="13">
        <v>24</v>
      </c>
      <c r="M55" s="13">
        <v>37</v>
      </c>
      <c r="N55" s="13">
        <v>47</v>
      </c>
      <c r="O55" s="13">
        <v>66</v>
      </c>
      <c r="P55" s="13">
        <v>104</v>
      </c>
      <c r="Q55" s="13">
        <v>112</v>
      </c>
      <c r="R55" s="13">
        <v>131</v>
      </c>
    </row>
    <row r="56" spans="1:18" ht="15" customHeight="1" x14ac:dyDescent="0.25">
      <c r="A56" s="12" t="s">
        <v>255</v>
      </c>
      <c r="B56" s="12" t="s">
        <v>256</v>
      </c>
      <c r="C56" s="18"/>
      <c r="F56" s="19">
        <v>1</v>
      </c>
      <c r="G56" s="13">
        <v>3</v>
      </c>
      <c r="H56" s="13">
        <v>3</v>
      </c>
      <c r="I56" s="13">
        <v>3</v>
      </c>
      <c r="J56" s="13">
        <v>7</v>
      </c>
      <c r="K56" s="13">
        <v>7</v>
      </c>
      <c r="L56" s="13">
        <v>7</v>
      </c>
      <c r="M56" s="13">
        <v>9</v>
      </c>
      <c r="N56" s="13">
        <v>32</v>
      </c>
      <c r="O56" s="13">
        <v>32</v>
      </c>
      <c r="P56" s="13">
        <v>66</v>
      </c>
      <c r="Q56" s="13">
        <v>73</v>
      </c>
      <c r="R56" s="13">
        <v>73</v>
      </c>
    </row>
    <row r="57" spans="1:18" ht="15" customHeight="1" x14ac:dyDescent="0.25">
      <c r="A57" s="13" t="s">
        <v>257</v>
      </c>
      <c r="B57" s="13" t="s">
        <v>258</v>
      </c>
      <c r="C57" s="18"/>
      <c r="F57" s="19">
        <v>1</v>
      </c>
      <c r="G57" s="13">
        <v>1</v>
      </c>
      <c r="H57" s="13">
        <v>2</v>
      </c>
      <c r="I57" s="13">
        <v>3</v>
      </c>
      <c r="J57" s="13">
        <v>3</v>
      </c>
      <c r="K57" s="13">
        <v>3</v>
      </c>
      <c r="L57" s="13">
        <v>3</v>
      </c>
      <c r="M57" s="13">
        <v>3</v>
      </c>
      <c r="N57" s="13">
        <v>9</v>
      </c>
      <c r="O57" s="13">
        <v>9</v>
      </c>
      <c r="P57" s="13">
        <v>12</v>
      </c>
      <c r="Q57" s="13">
        <v>13</v>
      </c>
      <c r="R57" s="13">
        <v>15</v>
      </c>
    </row>
    <row r="58" spans="1:18" ht="15" customHeight="1" x14ac:dyDescent="0.25">
      <c r="A58" s="13" t="s">
        <v>259</v>
      </c>
      <c r="B58" s="13" t="s">
        <v>260</v>
      </c>
      <c r="C58" s="18"/>
      <c r="F58" s="19">
        <v>1</v>
      </c>
      <c r="G58" s="13">
        <v>4</v>
      </c>
      <c r="H58" s="13">
        <v>6</v>
      </c>
      <c r="I58" s="13">
        <v>15</v>
      </c>
      <c r="J58" s="13">
        <v>19</v>
      </c>
      <c r="K58" s="13">
        <v>25</v>
      </c>
      <c r="L58" s="13">
        <v>32</v>
      </c>
      <c r="M58" s="13">
        <v>56</v>
      </c>
      <c r="N58" s="13">
        <v>86</v>
      </c>
      <c r="O58" s="13">
        <v>113</v>
      </c>
      <c r="P58" s="13">
        <v>147</v>
      </c>
      <c r="Q58" s="13">
        <v>169</v>
      </c>
      <c r="R58" s="13">
        <v>192</v>
      </c>
    </row>
    <row r="59" spans="1:18" ht="15" customHeight="1" x14ac:dyDescent="0.25">
      <c r="A59" s="13" t="s">
        <v>261</v>
      </c>
      <c r="B59" s="13" t="s">
        <v>262</v>
      </c>
      <c r="C59" s="18"/>
      <c r="F59" s="19">
        <v>1</v>
      </c>
      <c r="G59" s="13">
        <v>1</v>
      </c>
      <c r="H59" s="13">
        <v>3</v>
      </c>
      <c r="I59" s="13">
        <v>3</v>
      </c>
      <c r="J59" s="13">
        <v>3</v>
      </c>
      <c r="K59" s="13">
        <v>3</v>
      </c>
      <c r="L59" s="13">
        <v>4</v>
      </c>
      <c r="M59" s="13">
        <v>4</v>
      </c>
      <c r="N59" s="13">
        <v>6</v>
      </c>
      <c r="O59" s="13">
        <v>7</v>
      </c>
      <c r="P59" s="13">
        <v>13</v>
      </c>
      <c r="Q59" s="13">
        <v>15</v>
      </c>
      <c r="R59" s="13">
        <v>15</v>
      </c>
    </row>
    <row r="60" spans="1:18" ht="15" customHeight="1" x14ac:dyDescent="0.25">
      <c r="A60" s="13" t="s">
        <v>263</v>
      </c>
      <c r="B60" s="13" t="s">
        <v>264</v>
      </c>
      <c r="C60" s="18"/>
      <c r="F60" s="19">
        <v>1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2</v>
      </c>
      <c r="M60" s="13">
        <v>2</v>
      </c>
      <c r="N60" s="13">
        <v>3</v>
      </c>
      <c r="O60" s="13">
        <v>10</v>
      </c>
      <c r="P60" s="13">
        <v>10</v>
      </c>
      <c r="Q60" s="13">
        <v>10</v>
      </c>
      <c r="R60" s="13">
        <v>10</v>
      </c>
    </row>
    <row r="61" spans="1:18" ht="15" customHeight="1" x14ac:dyDescent="0.25">
      <c r="A61" s="13" t="s">
        <v>265</v>
      </c>
      <c r="B61" s="13" t="s">
        <v>266</v>
      </c>
      <c r="C61" s="18"/>
      <c r="F61" s="19">
        <v>1</v>
      </c>
      <c r="G61" s="13">
        <v>1</v>
      </c>
      <c r="H61" s="13">
        <v>2</v>
      </c>
      <c r="I61" s="13">
        <v>3</v>
      </c>
      <c r="J61" s="13">
        <v>4</v>
      </c>
      <c r="K61" s="13">
        <v>5</v>
      </c>
      <c r="L61" s="13">
        <v>8</v>
      </c>
      <c r="M61" s="13">
        <v>10</v>
      </c>
      <c r="N61" s="13">
        <v>18</v>
      </c>
      <c r="O61" s="13">
        <v>23</v>
      </c>
      <c r="P61" s="13">
        <v>31</v>
      </c>
      <c r="Q61" s="13">
        <v>36</v>
      </c>
      <c r="R61" s="13">
        <v>90</v>
      </c>
    </row>
    <row r="62" spans="1:18" s="31" customFormat="1" ht="15" customHeight="1" x14ac:dyDescent="0.25">
      <c r="A62" s="31" t="s">
        <v>267</v>
      </c>
      <c r="B62" s="31" t="s">
        <v>268</v>
      </c>
      <c r="C62" s="32"/>
      <c r="F62" s="34">
        <v>1</v>
      </c>
      <c r="G62" s="31">
        <v>1</v>
      </c>
      <c r="H62" s="31">
        <v>1</v>
      </c>
      <c r="I62" s="31">
        <v>1</v>
      </c>
      <c r="J62" s="31">
        <v>1</v>
      </c>
      <c r="K62" s="31">
        <v>1</v>
      </c>
      <c r="L62" s="31">
        <v>1</v>
      </c>
      <c r="M62" s="31">
        <v>1</v>
      </c>
      <c r="N62" s="31">
        <v>1</v>
      </c>
      <c r="O62" s="31">
        <v>3</v>
      </c>
      <c r="P62" s="31">
        <v>3</v>
      </c>
      <c r="Q62" s="31">
        <v>3</v>
      </c>
      <c r="R62" s="31">
        <v>7</v>
      </c>
    </row>
    <row r="63" spans="1:18" ht="15" customHeight="1" x14ac:dyDescent="0.25">
      <c r="A63" s="13" t="s">
        <v>269</v>
      </c>
      <c r="B63" s="13" t="s">
        <v>270</v>
      </c>
      <c r="C63" s="18"/>
      <c r="D63" s="18"/>
      <c r="G63" s="19">
        <v>1</v>
      </c>
      <c r="H63" s="13">
        <v>2</v>
      </c>
      <c r="I63" s="13">
        <v>7</v>
      </c>
      <c r="J63" s="13">
        <v>13</v>
      </c>
      <c r="K63" s="13">
        <v>18</v>
      </c>
      <c r="L63" s="13">
        <v>28</v>
      </c>
      <c r="M63" s="13">
        <v>38</v>
      </c>
      <c r="N63" s="13">
        <v>82</v>
      </c>
      <c r="O63" s="13">
        <v>128</v>
      </c>
      <c r="P63" s="13">
        <v>188</v>
      </c>
      <c r="Q63" s="13">
        <v>265</v>
      </c>
      <c r="R63" s="13">
        <v>321</v>
      </c>
    </row>
    <row r="64" spans="1:18" ht="15" customHeight="1" x14ac:dyDescent="0.25">
      <c r="A64" s="13" t="s">
        <v>271</v>
      </c>
      <c r="B64" s="13" t="s">
        <v>272</v>
      </c>
      <c r="C64" s="18"/>
      <c r="D64" s="18"/>
      <c r="G64" s="19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</row>
    <row r="65" spans="1:18" ht="15" customHeight="1" x14ac:dyDescent="0.25">
      <c r="A65" s="13" t="s">
        <v>273</v>
      </c>
      <c r="B65" s="13" t="s">
        <v>274</v>
      </c>
      <c r="C65" s="18"/>
      <c r="D65" s="18"/>
      <c r="G65" s="19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6</v>
      </c>
      <c r="N65" s="13">
        <v>6</v>
      </c>
      <c r="O65" s="13">
        <v>6</v>
      </c>
      <c r="P65" s="13">
        <v>6</v>
      </c>
      <c r="Q65" s="13">
        <v>6</v>
      </c>
      <c r="R65" s="13">
        <v>6</v>
      </c>
    </row>
    <row r="66" spans="1:18" ht="15" customHeight="1" x14ac:dyDescent="0.25">
      <c r="A66" s="13" t="s">
        <v>275</v>
      </c>
      <c r="B66" s="13" t="s">
        <v>276</v>
      </c>
      <c r="C66" s="18"/>
      <c r="D66" s="18"/>
      <c r="I66" s="19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</row>
    <row r="67" spans="1:18" ht="15" customHeight="1" x14ac:dyDescent="0.25">
      <c r="A67" s="13" t="s">
        <v>277</v>
      </c>
      <c r="B67" s="13" t="s">
        <v>278</v>
      </c>
      <c r="J67" s="19">
        <v>2</v>
      </c>
      <c r="K67" s="13">
        <v>9</v>
      </c>
      <c r="L67" s="13">
        <v>16</v>
      </c>
      <c r="M67" s="13">
        <v>26</v>
      </c>
      <c r="N67" s="13">
        <v>26</v>
      </c>
      <c r="O67" s="13">
        <v>45</v>
      </c>
      <c r="P67" s="13">
        <v>45</v>
      </c>
      <c r="Q67" s="13">
        <v>55</v>
      </c>
      <c r="R67" s="13">
        <v>55</v>
      </c>
    </row>
    <row r="68" spans="1:18" ht="15" customHeight="1" x14ac:dyDescent="0.25">
      <c r="A68" s="13" t="s">
        <v>279</v>
      </c>
      <c r="B68" s="13" t="s">
        <v>280</v>
      </c>
      <c r="H68" s="19">
        <v>1</v>
      </c>
      <c r="I68" s="13">
        <v>1</v>
      </c>
      <c r="J68" s="13">
        <v>1</v>
      </c>
      <c r="K68" s="13">
        <v>8</v>
      </c>
      <c r="L68" s="13">
        <v>8</v>
      </c>
      <c r="M68" s="13">
        <v>16</v>
      </c>
      <c r="N68" s="13">
        <v>21</v>
      </c>
      <c r="O68" s="13">
        <v>24</v>
      </c>
      <c r="P68" s="13">
        <v>27</v>
      </c>
      <c r="Q68" s="13">
        <v>37</v>
      </c>
      <c r="R68" s="13">
        <v>49</v>
      </c>
    </row>
    <row r="69" spans="1:18" ht="15" customHeight="1" x14ac:dyDescent="0.25">
      <c r="A69" s="13" t="s">
        <v>281</v>
      </c>
      <c r="B69" s="13" t="s">
        <v>282</v>
      </c>
      <c r="J69" s="19">
        <v>1</v>
      </c>
      <c r="K69" s="13">
        <v>1</v>
      </c>
      <c r="L69" s="13">
        <v>1</v>
      </c>
      <c r="M69" s="13">
        <v>1</v>
      </c>
      <c r="N69" s="13">
        <v>1</v>
      </c>
      <c r="O69" s="13">
        <v>2</v>
      </c>
      <c r="P69" s="13">
        <v>2</v>
      </c>
      <c r="Q69" s="13">
        <v>2</v>
      </c>
      <c r="R69" s="13">
        <v>5</v>
      </c>
    </row>
    <row r="70" spans="1:18" ht="15" customHeight="1" x14ac:dyDescent="0.25">
      <c r="A70" s="13" t="s">
        <v>283</v>
      </c>
      <c r="B70" s="13" t="s">
        <v>284</v>
      </c>
      <c r="I70" s="19">
        <v>1</v>
      </c>
      <c r="J70" s="13">
        <v>1</v>
      </c>
      <c r="K70" s="13">
        <v>1</v>
      </c>
      <c r="L70" s="13">
        <v>2</v>
      </c>
      <c r="M70" s="13">
        <v>2</v>
      </c>
      <c r="N70" s="13">
        <v>14</v>
      </c>
      <c r="O70" s="13">
        <v>18</v>
      </c>
      <c r="P70" s="13">
        <v>19</v>
      </c>
      <c r="Q70" s="13">
        <v>21</v>
      </c>
      <c r="R70" s="13">
        <v>24</v>
      </c>
    </row>
    <row r="71" spans="1:18" ht="15" customHeight="1" x14ac:dyDescent="0.25">
      <c r="A71" s="13" t="s">
        <v>285</v>
      </c>
      <c r="B71" s="13" t="s">
        <v>286</v>
      </c>
      <c r="J71" s="19">
        <v>3</v>
      </c>
      <c r="K71" s="13">
        <v>3</v>
      </c>
      <c r="L71" s="13">
        <v>5</v>
      </c>
      <c r="M71" s="13">
        <v>5</v>
      </c>
      <c r="N71" s="13">
        <v>12</v>
      </c>
      <c r="O71" s="13">
        <v>12</v>
      </c>
      <c r="P71" s="13">
        <v>26</v>
      </c>
      <c r="Q71" s="13">
        <v>32</v>
      </c>
      <c r="R71" s="13">
        <v>38</v>
      </c>
    </row>
    <row r="72" spans="1:18" ht="15" customHeight="1" x14ac:dyDescent="0.25">
      <c r="A72" s="13" t="s">
        <v>287</v>
      </c>
      <c r="B72" s="13" t="s">
        <v>288</v>
      </c>
      <c r="K72" s="19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</v>
      </c>
    </row>
    <row r="73" spans="1:18" ht="15" customHeight="1" x14ac:dyDescent="0.25">
      <c r="A73" s="13" t="s">
        <v>289</v>
      </c>
      <c r="B73" s="13" t="s">
        <v>290</v>
      </c>
      <c r="K73" s="19">
        <v>2</v>
      </c>
      <c r="L73" s="13">
        <v>2</v>
      </c>
      <c r="M73" s="13">
        <v>7</v>
      </c>
      <c r="N73" s="13">
        <v>9</v>
      </c>
      <c r="O73" s="13">
        <v>13</v>
      </c>
      <c r="P73" s="13">
        <v>21</v>
      </c>
      <c r="Q73" s="13">
        <v>30</v>
      </c>
      <c r="R73" s="13">
        <v>30</v>
      </c>
    </row>
    <row r="74" spans="1:18" ht="15" customHeight="1" x14ac:dyDescent="0.25">
      <c r="A74" s="13" t="s">
        <v>291</v>
      </c>
      <c r="B74" s="13" t="s">
        <v>292</v>
      </c>
      <c r="L74" s="19">
        <v>1</v>
      </c>
      <c r="M74" s="13">
        <v>1</v>
      </c>
      <c r="N74" s="13">
        <v>1</v>
      </c>
      <c r="O74" s="13">
        <v>1</v>
      </c>
      <c r="P74" s="13">
        <v>1</v>
      </c>
      <c r="Q74" s="13">
        <v>1</v>
      </c>
      <c r="R74" s="13">
        <v>1</v>
      </c>
    </row>
    <row r="75" spans="1:18" ht="15" customHeight="1" x14ac:dyDescent="0.25">
      <c r="A75" s="13" t="s">
        <v>293</v>
      </c>
      <c r="B75" s="13" t="s">
        <v>294</v>
      </c>
      <c r="K75" s="19">
        <v>1</v>
      </c>
      <c r="L75" s="13">
        <v>1</v>
      </c>
      <c r="M75" s="13">
        <v>1</v>
      </c>
      <c r="N75" s="13">
        <v>1</v>
      </c>
      <c r="O75" s="13">
        <v>1</v>
      </c>
      <c r="P75" s="13">
        <v>1</v>
      </c>
      <c r="Q75" s="13">
        <v>3</v>
      </c>
      <c r="R75" s="13">
        <v>6</v>
      </c>
    </row>
    <row r="76" spans="1:18" ht="15" customHeight="1" x14ac:dyDescent="0.25">
      <c r="A76" s="13" t="s">
        <v>295</v>
      </c>
      <c r="B76" s="13" t="s">
        <v>296</v>
      </c>
      <c r="M76" s="13">
        <v>1</v>
      </c>
      <c r="N76" s="13">
        <v>1</v>
      </c>
      <c r="O76" s="13">
        <v>5</v>
      </c>
      <c r="P76" s="13">
        <v>6</v>
      </c>
      <c r="Q76" s="13">
        <v>11</v>
      </c>
      <c r="R76" s="13">
        <v>16</v>
      </c>
    </row>
    <row r="77" spans="1:18" ht="15" customHeight="1" x14ac:dyDescent="0.25">
      <c r="A77" s="13" t="s">
        <v>297</v>
      </c>
      <c r="B77" s="13" t="s">
        <v>298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</row>
    <row r="78" spans="1:18" ht="15" customHeight="1" x14ac:dyDescent="0.25">
      <c r="A78" s="13" t="s">
        <v>299</v>
      </c>
      <c r="B78" s="13" t="s">
        <v>300</v>
      </c>
      <c r="M78" s="13">
        <v>2</v>
      </c>
      <c r="N78" s="13">
        <v>2</v>
      </c>
      <c r="O78" s="13">
        <v>5</v>
      </c>
      <c r="P78" s="13">
        <v>7</v>
      </c>
      <c r="Q78" s="13">
        <v>9</v>
      </c>
      <c r="R78" s="13">
        <v>9</v>
      </c>
    </row>
    <row r="79" spans="1:18" ht="15" customHeight="1" x14ac:dyDescent="0.25">
      <c r="A79" s="13" t="s">
        <v>301</v>
      </c>
      <c r="B79" s="13" t="s">
        <v>302</v>
      </c>
      <c r="M79" s="13">
        <v>1</v>
      </c>
      <c r="N79" s="13">
        <v>6</v>
      </c>
      <c r="O79" s="13">
        <v>9</v>
      </c>
      <c r="P79" s="13">
        <v>12</v>
      </c>
      <c r="Q79" s="13">
        <v>16</v>
      </c>
      <c r="R79" s="13">
        <v>23</v>
      </c>
    </row>
    <row r="80" spans="1:18" ht="15" customHeight="1" x14ac:dyDescent="0.25">
      <c r="A80" s="13" t="s">
        <v>303</v>
      </c>
      <c r="B80" s="13" t="s">
        <v>304</v>
      </c>
      <c r="M80" s="13">
        <v>2</v>
      </c>
      <c r="N80" s="13">
        <v>2</v>
      </c>
      <c r="O80" s="13">
        <v>2</v>
      </c>
      <c r="P80" s="13">
        <v>2</v>
      </c>
      <c r="Q80" s="13">
        <v>2</v>
      </c>
      <c r="R80" s="13">
        <v>2</v>
      </c>
    </row>
    <row r="81" spans="1:18" ht="15" customHeight="1" x14ac:dyDescent="0.25">
      <c r="A81" s="13" t="s">
        <v>305</v>
      </c>
      <c r="B81" s="13" t="s">
        <v>306</v>
      </c>
      <c r="N81" s="19">
        <v>1</v>
      </c>
      <c r="O81" s="13">
        <v>1</v>
      </c>
      <c r="P81" s="13">
        <v>1</v>
      </c>
      <c r="Q81" s="13">
        <v>1</v>
      </c>
      <c r="R81" s="13">
        <v>1</v>
      </c>
    </row>
    <row r="82" spans="1:18" ht="15" customHeight="1" x14ac:dyDescent="0.25">
      <c r="A82" s="13" t="s">
        <v>307</v>
      </c>
      <c r="B82" s="13" t="s">
        <v>308</v>
      </c>
      <c r="O82" s="19">
        <v>1</v>
      </c>
      <c r="P82" s="13">
        <v>1</v>
      </c>
      <c r="Q82" s="13">
        <v>1</v>
      </c>
      <c r="R82" s="13">
        <v>1</v>
      </c>
    </row>
    <row r="83" spans="1:18" ht="15" customHeight="1" x14ac:dyDescent="0.25">
      <c r="A83" s="13" t="s">
        <v>309</v>
      </c>
      <c r="B83" s="13" t="s">
        <v>310</v>
      </c>
      <c r="O83" s="19">
        <v>1</v>
      </c>
      <c r="P83" s="13">
        <v>3</v>
      </c>
      <c r="Q83" s="13">
        <v>5</v>
      </c>
      <c r="R83" s="13">
        <v>7</v>
      </c>
    </row>
    <row r="84" spans="1:18" ht="15" customHeight="1" x14ac:dyDescent="0.25">
      <c r="A84" s="13" t="s">
        <v>311</v>
      </c>
      <c r="B84" s="13" t="s">
        <v>312</v>
      </c>
      <c r="P84" s="19">
        <v>3</v>
      </c>
      <c r="Q84" s="13">
        <v>3</v>
      </c>
      <c r="R84" s="13">
        <v>4</v>
      </c>
    </row>
    <row r="85" spans="1:18" ht="15" customHeight="1" x14ac:dyDescent="0.25">
      <c r="A85" s="13" t="s">
        <v>313</v>
      </c>
      <c r="B85" s="13" t="s">
        <v>314</v>
      </c>
      <c r="P85" s="19">
        <v>2</v>
      </c>
      <c r="Q85" s="13">
        <v>4</v>
      </c>
      <c r="R85" s="13">
        <v>4</v>
      </c>
    </row>
    <row r="86" spans="1:18" ht="15" customHeight="1" x14ac:dyDescent="0.25">
      <c r="A86" s="13" t="s">
        <v>315</v>
      </c>
      <c r="B86" s="13" t="s">
        <v>316</v>
      </c>
      <c r="P86" s="19">
        <v>1</v>
      </c>
      <c r="Q86" s="13">
        <v>1</v>
      </c>
      <c r="R86" s="13">
        <v>1</v>
      </c>
    </row>
    <row r="87" spans="1:18" ht="15" customHeight="1" x14ac:dyDescent="0.25">
      <c r="A87" s="24" t="s">
        <v>467</v>
      </c>
      <c r="B87" s="24" t="s">
        <v>468</v>
      </c>
      <c r="Q87" s="19">
        <v>2</v>
      </c>
      <c r="R87" s="13">
        <v>2</v>
      </c>
    </row>
    <row r="88" spans="1:18" ht="15" customHeight="1" x14ac:dyDescent="0.25">
      <c r="A88" s="24" t="s">
        <v>481</v>
      </c>
      <c r="B88" s="24" t="s">
        <v>499</v>
      </c>
      <c r="R88" s="19">
        <v>2</v>
      </c>
    </row>
    <row r="89" spans="1:18" ht="15" customHeight="1" x14ac:dyDescent="0.25">
      <c r="A89" s="10" t="s">
        <v>494</v>
      </c>
      <c r="B89" s="10" t="s">
        <v>317</v>
      </c>
      <c r="C89" s="14">
        <f t="shared" ref="C89:L89" si="7">SUM(C90:C93)</f>
        <v>44</v>
      </c>
      <c r="D89" s="14">
        <f t="shared" si="7"/>
        <v>63</v>
      </c>
      <c r="E89" s="14">
        <f t="shared" si="7"/>
        <v>63</v>
      </c>
      <c r="F89" s="14">
        <f t="shared" si="7"/>
        <v>70</v>
      </c>
      <c r="G89" s="14">
        <f t="shared" si="7"/>
        <v>70</v>
      </c>
      <c r="H89" s="14">
        <f t="shared" si="7"/>
        <v>78</v>
      </c>
      <c r="I89" s="14">
        <f t="shared" si="7"/>
        <v>83</v>
      </c>
      <c r="J89" s="14">
        <f t="shared" si="7"/>
        <v>87</v>
      </c>
      <c r="K89" s="14">
        <f t="shared" si="7"/>
        <v>97</v>
      </c>
      <c r="L89" s="14">
        <f t="shared" si="7"/>
        <v>144</v>
      </c>
      <c r="M89" s="14">
        <f>SUM(M90:M93)</f>
        <v>165</v>
      </c>
      <c r="N89" s="14">
        <f>SUM(N90:N94)</f>
        <v>199</v>
      </c>
      <c r="O89" s="14">
        <f t="shared" ref="O89:P89" si="8">SUM(O90:O94)</f>
        <v>270</v>
      </c>
      <c r="P89" s="14">
        <f t="shared" si="8"/>
        <v>283</v>
      </c>
      <c r="Q89" s="14">
        <f>SUM(Q90:Q95)</f>
        <v>292</v>
      </c>
      <c r="R89" s="14">
        <f>SUM(R90:R95)</f>
        <v>571</v>
      </c>
    </row>
    <row r="90" spans="1:18" ht="15" customHeight="1" x14ac:dyDescent="0.25">
      <c r="A90" s="12" t="s">
        <v>318</v>
      </c>
      <c r="B90" s="13" t="s">
        <v>319</v>
      </c>
      <c r="C90" s="18">
        <v>35</v>
      </c>
      <c r="D90" s="13">
        <v>53</v>
      </c>
      <c r="E90" s="13">
        <v>53</v>
      </c>
      <c r="F90" s="13">
        <v>59</v>
      </c>
      <c r="G90" s="13">
        <v>59</v>
      </c>
      <c r="H90" s="13">
        <v>62</v>
      </c>
      <c r="I90" s="13">
        <v>62</v>
      </c>
      <c r="J90" s="13">
        <v>62</v>
      </c>
      <c r="K90" s="13">
        <v>64</v>
      </c>
      <c r="L90" s="13">
        <v>108</v>
      </c>
      <c r="M90" s="13">
        <v>129</v>
      </c>
      <c r="N90" s="13">
        <v>148</v>
      </c>
      <c r="O90" s="13">
        <v>213</v>
      </c>
      <c r="P90" s="13">
        <v>213</v>
      </c>
      <c r="Q90" s="13">
        <v>213</v>
      </c>
      <c r="R90" s="13">
        <v>472</v>
      </c>
    </row>
    <row r="91" spans="1:18" ht="15" customHeight="1" x14ac:dyDescent="0.25">
      <c r="A91" s="12" t="s">
        <v>320</v>
      </c>
      <c r="B91" s="13" t="s">
        <v>321</v>
      </c>
      <c r="C91" s="18">
        <v>9</v>
      </c>
      <c r="D91" s="13">
        <v>10</v>
      </c>
      <c r="E91" s="13">
        <v>10</v>
      </c>
      <c r="F91" s="13">
        <v>11</v>
      </c>
      <c r="G91" s="13">
        <v>11</v>
      </c>
      <c r="H91" s="13">
        <v>14</v>
      </c>
      <c r="I91" s="13">
        <v>19</v>
      </c>
      <c r="J91" s="13">
        <v>19</v>
      </c>
      <c r="K91" s="13">
        <v>27</v>
      </c>
      <c r="L91" s="13">
        <v>30</v>
      </c>
      <c r="M91" s="13">
        <v>30</v>
      </c>
      <c r="N91" s="13">
        <v>45</v>
      </c>
      <c r="O91" s="13">
        <v>51</v>
      </c>
      <c r="P91" s="13">
        <v>57</v>
      </c>
      <c r="Q91" s="13">
        <v>62</v>
      </c>
      <c r="R91" s="13">
        <v>77</v>
      </c>
    </row>
    <row r="92" spans="1:18" ht="15" customHeight="1" x14ac:dyDescent="0.25">
      <c r="A92" s="12" t="s">
        <v>322</v>
      </c>
      <c r="B92" s="13" t="s">
        <v>323</v>
      </c>
      <c r="C92" s="18"/>
      <c r="H92" s="19">
        <v>2</v>
      </c>
      <c r="I92" s="13">
        <v>2</v>
      </c>
      <c r="J92" s="13">
        <v>5</v>
      </c>
      <c r="K92" s="13">
        <v>5</v>
      </c>
      <c r="L92" s="13">
        <v>5</v>
      </c>
      <c r="M92" s="13">
        <v>5</v>
      </c>
      <c r="N92" s="13">
        <v>5</v>
      </c>
      <c r="O92" s="13">
        <v>5</v>
      </c>
      <c r="P92" s="13">
        <v>7</v>
      </c>
      <c r="Q92" s="13">
        <v>7</v>
      </c>
      <c r="R92" s="13">
        <v>7</v>
      </c>
    </row>
    <row r="93" spans="1:18" s="31" customFormat="1" ht="15" customHeight="1" x14ac:dyDescent="0.25">
      <c r="A93" s="31" t="s">
        <v>324</v>
      </c>
      <c r="B93" s="31" t="s">
        <v>325</v>
      </c>
      <c r="C93" s="32"/>
      <c r="D93" s="32"/>
      <c r="J93" s="34">
        <v>1</v>
      </c>
      <c r="K93" s="31">
        <v>1</v>
      </c>
      <c r="L93" s="31">
        <v>1</v>
      </c>
      <c r="M93" s="31">
        <v>1</v>
      </c>
      <c r="N93" s="31">
        <v>1</v>
      </c>
      <c r="O93" s="31">
        <v>1</v>
      </c>
      <c r="P93" s="31">
        <v>1</v>
      </c>
      <c r="Q93" s="31">
        <v>1</v>
      </c>
      <c r="R93" s="31">
        <v>5</v>
      </c>
    </row>
    <row r="94" spans="1:18" ht="15" customHeight="1" x14ac:dyDescent="0.25">
      <c r="A94" s="13" t="s">
        <v>326</v>
      </c>
      <c r="B94" s="13" t="s">
        <v>327</v>
      </c>
      <c r="C94" s="18"/>
      <c r="D94" s="18"/>
      <c r="P94" s="19">
        <v>5</v>
      </c>
      <c r="Q94" s="13">
        <v>9</v>
      </c>
      <c r="R94" s="13">
        <v>9</v>
      </c>
    </row>
    <row r="95" spans="1:18" ht="15" customHeight="1" x14ac:dyDescent="0.25">
      <c r="A95" s="24" t="s">
        <v>483</v>
      </c>
      <c r="B95" s="13" t="s">
        <v>500</v>
      </c>
      <c r="C95" s="18"/>
      <c r="D95" s="18"/>
      <c r="R95" s="19">
        <v>1</v>
      </c>
    </row>
    <row r="96" spans="1:18" ht="15" customHeight="1" x14ac:dyDescent="0.25">
      <c r="A96" s="10" t="s">
        <v>495</v>
      </c>
      <c r="B96" s="10" t="s">
        <v>328</v>
      </c>
      <c r="C96" s="14">
        <f t="shared" ref="C96:R96" si="9">SUM(C97:C98)</f>
        <v>22</v>
      </c>
      <c r="D96" s="14">
        <f t="shared" si="9"/>
        <v>22</v>
      </c>
      <c r="E96" s="14">
        <f t="shared" si="9"/>
        <v>23</v>
      </c>
      <c r="F96" s="14">
        <f t="shared" si="9"/>
        <v>23</v>
      </c>
      <c r="G96" s="14">
        <f t="shared" si="9"/>
        <v>24</v>
      </c>
      <c r="H96" s="14">
        <f t="shared" si="9"/>
        <v>25</v>
      </c>
      <c r="I96" s="14">
        <f t="shared" si="9"/>
        <v>26</v>
      </c>
      <c r="J96" s="14">
        <f t="shared" si="9"/>
        <v>28</v>
      </c>
      <c r="K96" s="14">
        <f t="shared" si="9"/>
        <v>35</v>
      </c>
      <c r="L96" s="14">
        <f t="shared" si="9"/>
        <v>45</v>
      </c>
      <c r="M96" s="14">
        <f t="shared" si="9"/>
        <v>68</v>
      </c>
      <c r="N96" s="14">
        <f t="shared" si="9"/>
        <v>61</v>
      </c>
      <c r="O96" s="14">
        <f t="shared" si="9"/>
        <v>67</v>
      </c>
      <c r="P96" s="14">
        <f t="shared" si="9"/>
        <v>79</v>
      </c>
      <c r="Q96" s="14">
        <f t="shared" si="9"/>
        <v>82</v>
      </c>
      <c r="R96" s="14">
        <f t="shared" si="9"/>
        <v>97</v>
      </c>
    </row>
    <row r="97" spans="1:18" ht="15" customHeight="1" x14ac:dyDescent="0.25">
      <c r="A97" s="12" t="s">
        <v>329</v>
      </c>
      <c r="B97" s="13" t="s">
        <v>330</v>
      </c>
      <c r="C97" s="18">
        <v>22</v>
      </c>
      <c r="D97" s="13">
        <v>22</v>
      </c>
      <c r="E97" s="13">
        <v>23</v>
      </c>
      <c r="F97" s="13">
        <v>23</v>
      </c>
      <c r="G97" s="13">
        <v>23</v>
      </c>
      <c r="H97" s="13">
        <v>24</v>
      </c>
      <c r="I97" s="13">
        <v>25</v>
      </c>
      <c r="J97" s="13">
        <v>27</v>
      </c>
      <c r="K97" s="13">
        <v>33</v>
      </c>
      <c r="L97" s="13">
        <v>43</v>
      </c>
      <c r="M97" s="13">
        <v>66</v>
      </c>
      <c r="N97" s="13">
        <v>57</v>
      </c>
      <c r="O97" s="13">
        <v>62</v>
      </c>
      <c r="P97" s="13">
        <v>74</v>
      </c>
      <c r="Q97" s="13">
        <v>77</v>
      </c>
      <c r="R97" s="13">
        <v>92</v>
      </c>
    </row>
    <row r="98" spans="1:18" ht="15" customHeight="1" x14ac:dyDescent="0.25">
      <c r="A98" s="12" t="s">
        <v>331</v>
      </c>
      <c r="B98" s="13" t="s">
        <v>332</v>
      </c>
      <c r="C98" s="18"/>
      <c r="G98" s="19">
        <v>1</v>
      </c>
      <c r="H98" s="13">
        <v>1</v>
      </c>
      <c r="I98" s="13">
        <v>1</v>
      </c>
      <c r="J98" s="13">
        <v>1</v>
      </c>
      <c r="K98" s="13">
        <v>2</v>
      </c>
      <c r="L98" s="13">
        <v>2</v>
      </c>
      <c r="M98" s="13">
        <v>2</v>
      </c>
      <c r="N98" s="13">
        <v>4</v>
      </c>
      <c r="O98" s="13">
        <v>5</v>
      </c>
      <c r="P98" s="13">
        <v>5</v>
      </c>
      <c r="Q98" s="13">
        <v>5</v>
      </c>
      <c r="R98" s="13">
        <v>5</v>
      </c>
    </row>
    <row r="99" spans="1:18" ht="15" customHeight="1" x14ac:dyDescent="0.25">
      <c r="A99" s="36" t="s">
        <v>496</v>
      </c>
      <c r="B99" s="10" t="s">
        <v>333</v>
      </c>
      <c r="C99" s="14">
        <f t="shared" ref="C99:L99" si="10">SUM(C100:C105)</f>
        <v>1</v>
      </c>
      <c r="D99" s="14">
        <f t="shared" si="10"/>
        <v>1</v>
      </c>
      <c r="E99" s="14">
        <f t="shared" si="10"/>
        <v>2</v>
      </c>
      <c r="F99" s="14">
        <f t="shared" si="10"/>
        <v>2</v>
      </c>
      <c r="G99" s="14">
        <f t="shared" si="10"/>
        <v>3</v>
      </c>
      <c r="H99" s="14">
        <f t="shared" si="10"/>
        <v>3</v>
      </c>
      <c r="I99" s="14">
        <f t="shared" si="10"/>
        <v>3</v>
      </c>
      <c r="J99" s="14">
        <f t="shared" si="10"/>
        <v>4</v>
      </c>
      <c r="K99" s="14">
        <f t="shared" si="10"/>
        <v>11</v>
      </c>
      <c r="L99" s="14">
        <f t="shared" si="10"/>
        <v>11</v>
      </c>
      <c r="M99" s="14">
        <f>SUM(M100:M107)</f>
        <v>22</v>
      </c>
      <c r="N99" s="14">
        <f>SUM(N100:N108)</f>
        <v>25</v>
      </c>
      <c r="O99" s="14">
        <f t="shared" ref="O99:P99" si="11">SUM(O100:O108)</f>
        <v>32</v>
      </c>
      <c r="P99" s="14">
        <f t="shared" si="11"/>
        <v>78</v>
      </c>
      <c r="Q99" s="14">
        <f>SUM(Q100:Q108)</f>
        <v>91</v>
      </c>
      <c r="R99" s="14">
        <f>SUM(R100:R108)</f>
        <v>99</v>
      </c>
    </row>
    <row r="100" spans="1:18" ht="15" customHeight="1" x14ac:dyDescent="0.25">
      <c r="A100" s="12" t="s">
        <v>334</v>
      </c>
      <c r="B100" s="13" t="s">
        <v>335</v>
      </c>
      <c r="C100" s="18">
        <v>1</v>
      </c>
      <c r="D100" s="13">
        <v>1</v>
      </c>
      <c r="E100" s="18">
        <v>1</v>
      </c>
      <c r="F100" s="13">
        <v>1</v>
      </c>
      <c r="G100" s="13">
        <v>1</v>
      </c>
      <c r="H100" s="13">
        <v>1</v>
      </c>
      <c r="I100" s="13">
        <v>1</v>
      </c>
      <c r="J100" s="13">
        <v>2</v>
      </c>
      <c r="K100" s="13">
        <v>2</v>
      </c>
      <c r="L100" s="13">
        <v>2</v>
      </c>
      <c r="M100" s="13">
        <v>2</v>
      </c>
      <c r="N100" s="13">
        <v>3</v>
      </c>
      <c r="O100" s="13">
        <v>3</v>
      </c>
      <c r="P100" s="13">
        <v>48</v>
      </c>
      <c r="Q100" s="13">
        <v>55</v>
      </c>
      <c r="R100" s="13">
        <v>59</v>
      </c>
    </row>
    <row r="101" spans="1:18" ht="15" customHeight="1" x14ac:dyDescent="0.25">
      <c r="A101" s="12" t="s">
        <v>336</v>
      </c>
      <c r="B101" s="13" t="s">
        <v>337</v>
      </c>
      <c r="E101" s="19">
        <v>1</v>
      </c>
      <c r="F101" s="13">
        <v>1</v>
      </c>
      <c r="G101" s="13">
        <v>1</v>
      </c>
      <c r="H101" s="13">
        <v>1</v>
      </c>
      <c r="I101" s="13">
        <v>1</v>
      </c>
      <c r="J101" s="13">
        <v>1</v>
      </c>
      <c r="K101" s="13">
        <v>5</v>
      </c>
      <c r="L101" s="13">
        <v>5</v>
      </c>
      <c r="M101" s="13">
        <v>12</v>
      </c>
      <c r="N101" s="13">
        <v>12</v>
      </c>
      <c r="O101" s="13">
        <v>17</v>
      </c>
      <c r="P101" s="13">
        <v>17</v>
      </c>
      <c r="Q101" s="13">
        <v>20</v>
      </c>
      <c r="R101" s="13">
        <v>20</v>
      </c>
    </row>
    <row r="102" spans="1:18" ht="15" customHeight="1" x14ac:dyDescent="0.25">
      <c r="A102" s="13" t="s">
        <v>338</v>
      </c>
      <c r="B102" s="13" t="s">
        <v>339</v>
      </c>
      <c r="G102" s="19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3">
        <v>1</v>
      </c>
      <c r="P102" s="13">
        <v>1</v>
      </c>
      <c r="Q102" s="13">
        <v>2</v>
      </c>
      <c r="R102" s="13">
        <v>2</v>
      </c>
    </row>
    <row r="103" spans="1:18" ht="15" customHeight="1" x14ac:dyDescent="0.25">
      <c r="A103" s="13" t="s">
        <v>340</v>
      </c>
      <c r="B103" s="13" t="s">
        <v>341</v>
      </c>
      <c r="K103" s="19">
        <v>1</v>
      </c>
      <c r="L103" s="13">
        <v>1</v>
      </c>
      <c r="M103" s="13">
        <v>4</v>
      </c>
      <c r="N103" s="13">
        <v>4</v>
      </c>
      <c r="O103" s="13">
        <v>4</v>
      </c>
      <c r="P103" s="13">
        <v>4</v>
      </c>
      <c r="Q103" s="13">
        <v>4</v>
      </c>
      <c r="R103" s="13">
        <v>4</v>
      </c>
    </row>
    <row r="104" spans="1:18" ht="15" customHeight="1" x14ac:dyDescent="0.25">
      <c r="A104" s="13" t="s">
        <v>342</v>
      </c>
      <c r="B104" s="13" t="s">
        <v>343</v>
      </c>
      <c r="K104" s="19">
        <v>1</v>
      </c>
      <c r="L104" s="13">
        <v>1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</row>
    <row r="105" spans="1:18" ht="15" customHeight="1" x14ac:dyDescent="0.25">
      <c r="A105" s="13" t="s">
        <v>344</v>
      </c>
      <c r="B105" s="13" t="s">
        <v>345</v>
      </c>
      <c r="K105" s="19">
        <v>1</v>
      </c>
      <c r="L105" s="13">
        <v>1</v>
      </c>
      <c r="M105" s="13">
        <v>1</v>
      </c>
      <c r="N105" s="13">
        <v>1</v>
      </c>
      <c r="O105" s="13">
        <v>1</v>
      </c>
      <c r="P105" s="13">
        <v>1</v>
      </c>
      <c r="Q105" s="13">
        <v>2</v>
      </c>
      <c r="R105" s="13">
        <v>2</v>
      </c>
    </row>
    <row r="106" spans="1:18" ht="15" customHeight="1" x14ac:dyDescent="0.25">
      <c r="A106" s="13" t="s">
        <v>346</v>
      </c>
      <c r="B106" s="13" t="s">
        <v>347</v>
      </c>
      <c r="N106" s="19">
        <v>1</v>
      </c>
      <c r="O106" s="13">
        <v>2</v>
      </c>
      <c r="P106" s="13">
        <v>2</v>
      </c>
      <c r="Q106" s="13">
        <v>2</v>
      </c>
      <c r="R106" s="13">
        <v>2</v>
      </c>
    </row>
    <row r="107" spans="1:18" ht="15" customHeight="1" x14ac:dyDescent="0.25">
      <c r="A107" s="13" t="s">
        <v>348</v>
      </c>
      <c r="B107" s="13" t="s">
        <v>349</v>
      </c>
      <c r="N107" s="19">
        <v>1</v>
      </c>
      <c r="O107" s="13">
        <v>1</v>
      </c>
      <c r="P107" s="13">
        <v>2</v>
      </c>
      <c r="Q107" s="13">
        <v>3</v>
      </c>
      <c r="R107" s="13">
        <v>7</v>
      </c>
    </row>
    <row r="108" spans="1:18" ht="15" customHeight="1" x14ac:dyDescent="0.25">
      <c r="A108" s="13" t="s">
        <v>350</v>
      </c>
      <c r="B108" s="13" t="s">
        <v>351</v>
      </c>
      <c r="O108" s="19">
        <v>1</v>
      </c>
      <c r="P108" s="13">
        <v>1</v>
      </c>
      <c r="Q108" s="13">
        <v>1</v>
      </c>
      <c r="R108" s="13">
        <v>1</v>
      </c>
    </row>
    <row r="109" spans="1:18" ht="15" customHeight="1" x14ac:dyDescent="0.25">
      <c r="A109" s="14" t="s">
        <v>352</v>
      </c>
      <c r="B109" s="10" t="s">
        <v>353</v>
      </c>
      <c r="C109" s="14"/>
      <c r="D109" s="14"/>
      <c r="E109" s="14"/>
      <c r="F109" s="14">
        <f t="shared" ref="F109:M109" si="12">SUM(F110:F113)</f>
        <v>1</v>
      </c>
      <c r="G109" s="14">
        <f t="shared" si="12"/>
        <v>1</v>
      </c>
      <c r="H109" s="14">
        <f t="shared" si="12"/>
        <v>1</v>
      </c>
      <c r="I109" s="14">
        <f t="shared" si="12"/>
        <v>3</v>
      </c>
      <c r="J109" s="14">
        <f t="shared" si="12"/>
        <v>3</v>
      </c>
      <c r="K109" s="14">
        <f t="shared" si="12"/>
        <v>8</v>
      </c>
      <c r="L109" s="14">
        <f t="shared" si="12"/>
        <v>11</v>
      </c>
      <c r="M109" s="14">
        <f t="shared" si="12"/>
        <v>12</v>
      </c>
      <c r="N109" s="14">
        <f>SUM(N110:N115)</f>
        <v>22</v>
      </c>
      <c r="O109" s="14">
        <f t="shared" ref="O109" si="13">SUM(O110:O115)</f>
        <v>36</v>
      </c>
      <c r="P109" s="14">
        <f>SUM(P110:P116)</f>
        <v>54</v>
      </c>
      <c r="Q109" s="14">
        <f>SUM(Q110:Q116)</f>
        <v>70</v>
      </c>
      <c r="R109" s="14">
        <f>SUM(R110:R116)</f>
        <v>78</v>
      </c>
    </row>
    <row r="110" spans="1:18" ht="15" customHeight="1" x14ac:dyDescent="0.25">
      <c r="A110" s="13" t="s">
        <v>354</v>
      </c>
      <c r="B110" s="12" t="s">
        <v>355</v>
      </c>
      <c r="F110" s="19">
        <v>1</v>
      </c>
      <c r="G110" s="13">
        <v>1</v>
      </c>
      <c r="H110" s="13">
        <v>1</v>
      </c>
      <c r="I110" s="13">
        <v>2</v>
      </c>
      <c r="J110" s="13">
        <v>2</v>
      </c>
      <c r="K110" s="13">
        <v>2</v>
      </c>
      <c r="L110" s="13">
        <v>2</v>
      </c>
      <c r="M110" s="13">
        <v>3</v>
      </c>
      <c r="N110" s="13">
        <v>7</v>
      </c>
      <c r="O110" s="13">
        <v>13</v>
      </c>
      <c r="P110" s="13">
        <v>19</v>
      </c>
      <c r="Q110" s="13">
        <v>25</v>
      </c>
      <c r="R110" s="13">
        <v>25</v>
      </c>
    </row>
    <row r="111" spans="1:18" ht="15" customHeight="1" x14ac:dyDescent="0.25">
      <c r="A111" s="12" t="s">
        <v>356</v>
      </c>
      <c r="B111" s="12" t="s">
        <v>357</v>
      </c>
      <c r="I111" s="19">
        <v>1</v>
      </c>
      <c r="J111" s="13">
        <v>1</v>
      </c>
      <c r="K111" s="13">
        <v>6</v>
      </c>
      <c r="L111" s="13">
        <v>7</v>
      </c>
      <c r="M111" s="13">
        <v>7</v>
      </c>
      <c r="N111" s="13">
        <v>13</v>
      </c>
      <c r="O111" s="13">
        <v>14</v>
      </c>
      <c r="P111" s="13">
        <v>14</v>
      </c>
      <c r="Q111" s="13">
        <v>15</v>
      </c>
      <c r="R111" s="13">
        <v>15</v>
      </c>
    </row>
    <row r="112" spans="1:18" ht="15" customHeight="1" x14ac:dyDescent="0.25">
      <c r="A112" s="12" t="s">
        <v>358</v>
      </c>
      <c r="B112" s="13" t="s">
        <v>359</v>
      </c>
      <c r="L112" s="19">
        <v>1</v>
      </c>
      <c r="M112" s="13">
        <v>1</v>
      </c>
      <c r="N112" s="13">
        <v>1</v>
      </c>
      <c r="O112" s="13">
        <v>2</v>
      </c>
      <c r="P112" s="13">
        <v>9</v>
      </c>
      <c r="Q112" s="13">
        <v>12</v>
      </c>
      <c r="R112" s="13">
        <v>12</v>
      </c>
    </row>
    <row r="113" spans="1:18" ht="15" customHeight="1" x14ac:dyDescent="0.25">
      <c r="A113" s="12" t="s">
        <v>360</v>
      </c>
      <c r="B113" s="13" t="s">
        <v>361</v>
      </c>
      <c r="L113" s="19">
        <v>1</v>
      </c>
      <c r="M113" s="13">
        <v>1</v>
      </c>
      <c r="N113" s="13">
        <v>1</v>
      </c>
      <c r="O113" s="13">
        <v>5</v>
      </c>
      <c r="P113" s="13">
        <v>5</v>
      </c>
      <c r="Q113" s="13">
        <v>10</v>
      </c>
      <c r="R113" s="13">
        <v>13</v>
      </c>
    </row>
    <row r="114" spans="1:18" ht="15" customHeight="1" x14ac:dyDescent="0.25">
      <c r="A114" s="12" t="s">
        <v>362</v>
      </c>
      <c r="B114" s="13" t="s">
        <v>363</v>
      </c>
      <c r="O114" s="19">
        <v>1</v>
      </c>
      <c r="P114" s="13">
        <v>1</v>
      </c>
      <c r="Q114" s="13">
        <v>1</v>
      </c>
      <c r="R114" s="13">
        <v>3</v>
      </c>
    </row>
    <row r="115" spans="1:18" ht="15" customHeight="1" x14ac:dyDescent="0.25">
      <c r="A115" s="12" t="s">
        <v>364</v>
      </c>
      <c r="B115" s="13" t="s">
        <v>365</v>
      </c>
      <c r="O115" s="19">
        <v>1</v>
      </c>
      <c r="P115" s="13">
        <v>6</v>
      </c>
      <c r="Q115" s="13">
        <v>6</v>
      </c>
      <c r="R115" s="13">
        <v>9</v>
      </c>
    </row>
    <row r="116" spans="1:18" ht="15" customHeight="1" x14ac:dyDescent="0.25">
      <c r="A116" s="22" t="s">
        <v>469</v>
      </c>
      <c r="B116" s="24" t="s">
        <v>470</v>
      </c>
      <c r="Q116" s="19">
        <v>1</v>
      </c>
      <c r="R116" s="13">
        <v>1</v>
      </c>
    </row>
    <row r="117" spans="1:18" ht="15" customHeight="1" x14ac:dyDescent="0.25">
      <c r="A117" s="14" t="s">
        <v>366</v>
      </c>
      <c r="B117" s="10" t="s">
        <v>367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>
        <f>SUM(M118:M121)</f>
        <v>8</v>
      </c>
      <c r="N117" s="14">
        <f>SUM(N118:N124)</f>
        <v>11</v>
      </c>
      <c r="O117" s="14">
        <f t="shared" ref="O117" si="14">SUM(O118:O124)</f>
        <v>20</v>
      </c>
      <c r="P117" s="14">
        <f>SUM(P118:P124)</f>
        <v>28</v>
      </c>
      <c r="Q117" s="14">
        <f>SUM(Q118:Q125)</f>
        <v>32</v>
      </c>
      <c r="R117" s="14">
        <f>SUM(R118:R125)</f>
        <v>39</v>
      </c>
    </row>
    <row r="118" spans="1:18" ht="15" customHeight="1" x14ac:dyDescent="0.25">
      <c r="A118" s="12" t="s">
        <v>368</v>
      </c>
      <c r="B118" s="13" t="s">
        <v>369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</row>
    <row r="119" spans="1:18" ht="15" customHeight="1" x14ac:dyDescent="0.25">
      <c r="A119" s="12" t="s">
        <v>370</v>
      </c>
      <c r="B119" s="12" t="s">
        <v>371</v>
      </c>
      <c r="M119" s="19">
        <v>4</v>
      </c>
      <c r="N119" s="13">
        <v>7</v>
      </c>
      <c r="O119" s="13">
        <v>16</v>
      </c>
      <c r="P119" s="13">
        <v>16</v>
      </c>
      <c r="Q119" s="13">
        <v>19</v>
      </c>
      <c r="R119" s="13">
        <v>26</v>
      </c>
    </row>
    <row r="120" spans="1:18" ht="15" customHeight="1" x14ac:dyDescent="0.25">
      <c r="A120" s="12" t="s">
        <v>372</v>
      </c>
      <c r="B120" s="13" t="s">
        <v>373</v>
      </c>
      <c r="M120" s="13">
        <v>2</v>
      </c>
      <c r="N120" s="13">
        <v>2</v>
      </c>
      <c r="O120" s="13">
        <v>2</v>
      </c>
      <c r="P120" s="13">
        <v>2</v>
      </c>
      <c r="Q120" s="13">
        <v>2</v>
      </c>
      <c r="R120" s="13">
        <v>2</v>
      </c>
    </row>
    <row r="121" spans="1:18" ht="15" customHeight="1" x14ac:dyDescent="0.25">
      <c r="A121" s="12" t="s">
        <v>374</v>
      </c>
      <c r="B121" s="12" t="s">
        <v>375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</row>
    <row r="122" spans="1:18" ht="15" customHeight="1" x14ac:dyDescent="0.25">
      <c r="A122" s="12" t="s">
        <v>376</v>
      </c>
      <c r="B122" s="12" t="s">
        <v>377</v>
      </c>
      <c r="P122" s="13">
        <v>1</v>
      </c>
      <c r="Q122" s="13">
        <v>2</v>
      </c>
      <c r="R122" s="13">
        <v>1</v>
      </c>
    </row>
    <row r="123" spans="1:18" ht="15" customHeight="1" x14ac:dyDescent="0.25">
      <c r="A123" s="12" t="s">
        <v>378</v>
      </c>
      <c r="B123" s="12" t="s">
        <v>379</v>
      </c>
      <c r="P123" s="19">
        <v>5</v>
      </c>
      <c r="Q123" s="13">
        <v>5</v>
      </c>
      <c r="R123" s="13">
        <v>5</v>
      </c>
    </row>
    <row r="124" spans="1:18" ht="15" customHeight="1" x14ac:dyDescent="0.25">
      <c r="A124" s="12" t="s">
        <v>380</v>
      </c>
      <c r="B124" s="12" t="s">
        <v>381</v>
      </c>
      <c r="P124" s="19">
        <v>2</v>
      </c>
      <c r="Q124" s="13">
        <v>2</v>
      </c>
      <c r="R124" s="13">
        <v>2</v>
      </c>
    </row>
    <row r="125" spans="1:18" x14ac:dyDescent="0.25">
      <c r="A125" s="26" t="s">
        <v>482</v>
      </c>
      <c r="B125" s="12" t="s">
        <v>501</v>
      </c>
      <c r="R125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E34" sqref="E34"/>
    </sheetView>
  </sheetViews>
  <sheetFormatPr defaultRowHeight="13.8" x14ac:dyDescent="0.25"/>
  <cols>
    <col min="1" max="2" width="10.6640625" style="1" customWidth="1"/>
    <col min="3" max="3" width="10.33203125" style="1" customWidth="1"/>
    <col min="4" max="4" width="10" style="1" customWidth="1"/>
    <col min="5" max="5" width="10.33203125" style="1" customWidth="1"/>
    <col min="6" max="6" width="9.44140625" style="1" customWidth="1"/>
    <col min="7" max="16384" width="8.88671875" style="1"/>
  </cols>
  <sheetData>
    <row r="1" spans="1:6" x14ac:dyDescent="0.25">
      <c r="C1" s="2" t="s">
        <v>154</v>
      </c>
      <c r="D1" s="1" t="s">
        <v>155</v>
      </c>
      <c r="E1" s="1" t="s">
        <v>388</v>
      </c>
      <c r="F1" s="1" t="s">
        <v>471</v>
      </c>
    </row>
    <row r="2" spans="1:6" x14ac:dyDescent="0.25">
      <c r="A2" s="1" t="s">
        <v>0</v>
      </c>
      <c r="B2" s="1" t="s">
        <v>397</v>
      </c>
      <c r="C2" s="1">
        <v>89</v>
      </c>
      <c r="D2" s="1">
        <v>97</v>
      </c>
      <c r="E2" s="1">
        <v>100</v>
      </c>
      <c r="F2" s="1">
        <v>107</v>
      </c>
    </row>
    <row r="3" spans="1:6" x14ac:dyDescent="0.25">
      <c r="A3" s="1" t="s">
        <v>1</v>
      </c>
      <c r="B3" s="1" t="s">
        <v>420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1" t="s">
        <v>2</v>
      </c>
      <c r="B4" s="1" t="s">
        <v>421</v>
      </c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" t="s">
        <v>156</v>
      </c>
      <c r="B5" s="21" t="s">
        <v>419</v>
      </c>
      <c r="D5" s="1">
        <v>1</v>
      </c>
      <c r="E5" s="1">
        <v>1</v>
      </c>
      <c r="F5" s="1">
        <v>1</v>
      </c>
    </row>
    <row r="6" spans="1:6" x14ac:dyDescent="0.25">
      <c r="A6" s="1" t="s">
        <v>3</v>
      </c>
      <c r="B6" s="21" t="s">
        <v>418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2" t="s">
        <v>4</v>
      </c>
      <c r="B7" s="21" t="s">
        <v>414</v>
      </c>
      <c r="C7" s="1">
        <v>4</v>
      </c>
      <c r="D7" s="1">
        <v>4</v>
      </c>
      <c r="E7" s="1">
        <v>5</v>
      </c>
      <c r="F7" s="1">
        <v>5</v>
      </c>
    </row>
    <row r="8" spans="1:6" x14ac:dyDescent="0.25">
      <c r="A8" s="2" t="s">
        <v>157</v>
      </c>
      <c r="B8" s="21" t="s">
        <v>396</v>
      </c>
      <c r="D8" s="1">
        <v>1</v>
      </c>
      <c r="E8" s="1">
        <v>1</v>
      </c>
      <c r="F8" s="1">
        <v>1</v>
      </c>
    </row>
    <row r="9" spans="1:6" x14ac:dyDescent="0.25">
      <c r="A9" s="2" t="s">
        <v>5</v>
      </c>
      <c r="B9" s="21" t="s">
        <v>415</v>
      </c>
      <c r="C9" s="1">
        <v>16</v>
      </c>
      <c r="D9" s="1">
        <v>20</v>
      </c>
      <c r="E9" s="1">
        <v>20</v>
      </c>
      <c r="F9" s="1">
        <v>20</v>
      </c>
    </row>
    <row r="10" spans="1:6" x14ac:dyDescent="0.25">
      <c r="A10" s="2" t="s">
        <v>6</v>
      </c>
      <c r="B10" s="21" t="s">
        <v>416</v>
      </c>
      <c r="C10" s="1">
        <v>55</v>
      </c>
      <c r="D10" s="1">
        <v>60</v>
      </c>
      <c r="E10" s="1">
        <v>60</v>
      </c>
      <c r="F10" s="1">
        <v>60</v>
      </c>
    </row>
    <row r="11" spans="1:6" x14ac:dyDescent="0.25">
      <c r="A11" s="2" t="s">
        <v>7</v>
      </c>
      <c r="B11" s="21" t="s">
        <v>413</v>
      </c>
      <c r="C11" s="1">
        <v>31</v>
      </c>
      <c r="D11" s="1">
        <v>34</v>
      </c>
      <c r="E11" s="1">
        <v>34</v>
      </c>
      <c r="F11" s="1">
        <v>34</v>
      </c>
    </row>
    <row r="12" spans="1:6" x14ac:dyDescent="0.25">
      <c r="A12" s="1" t="s">
        <v>8</v>
      </c>
      <c r="B12" s="1" t="s">
        <v>412</v>
      </c>
      <c r="C12" s="1">
        <v>5</v>
      </c>
      <c r="D12" s="1">
        <v>6</v>
      </c>
      <c r="E12" s="1">
        <v>6</v>
      </c>
      <c r="F12" s="1">
        <v>8</v>
      </c>
    </row>
    <row r="13" spans="1:6" x14ac:dyDescent="0.25">
      <c r="A13" s="2" t="s">
        <v>9</v>
      </c>
      <c r="B13" s="21" t="s">
        <v>408</v>
      </c>
      <c r="C13" s="1">
        <v>4</v>
      </c>
      <c r="D13" s="1">
        <v>4</v>
      </c>
      <c r="E13" s="1">
        <v>4</v>
      </c>
      <c r="F13" s="1">
        <v>5</v>
      </c>
    </row>
    <row r="14" spans="1:6" x14ac:dyDescent="0.25">
      <c r="A14" s="2" t="s">
        <v>10</v>
      </c>
      <c r="B14" s="21" t="s">
        <v>410</v>
      </c>
      <c r="C14" s="1">
        <v>1</v>
      </c>
      <c r="D14" s="1">
        <v>2</v>
      </c>
      <c r="E14" s="1">
        <v>2</v>
      </c>
      <c r="F14" s="1">
        <v>2</v>
      </c>
    </row>
    <row r="15" spans="1:6" x14ac:dyDescent="0.25">
      <c r="A15" s="2" t="s">
        <v>11</v>
      </c>
      <c r="B15" s="21" t="s">
        <v>411</v>
      </c>
      <c r="C15" s="1">
        <v>2</v>
      </c>
      <c r="D15" s="1">
        <v>2</v>
      </c>
      <c r="E15" s="1">
        <v>2</v>
      </c>
      <c r="F15" s="1">
        <v>2</v>
      </c>
    </row>
    <row r="16" spans="1:6" x14ac:dyDescent="0.25">
      <c r="A16" s="1" t="s">
        <v>12</v>
      </c>
      <c r="B16" s="21" t="s">
        <v>407</v>
      </c>
      <c r="C16" s="1">
        <v>2</v>
      </c>
      <c r="D16" s="1">
        <v>2</v>
      </c>
      <c r="E16" s="1">
        <v>2</v>
      </c>
      <c r="F16" s="1">
        <v>2</v>
      </c>
    </row>
    <row r="17" spans="1:6" x14ac:dyDescent="0.25">
      <c r="A17" s="2" t="s">
        <v>13</v>
      </c>
      <c r="B17" s="21" t="s">
        <v>409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18</v>
      </c>
      <c r="B18" s="21" t="s">
        <v>417</v>
      </c>
      <c r="C18" s="1">
        <v>61</v>
      </c>
      <c r="D18" s="1">
        <v>68</v>
      </c>
      <c r="E18" s="1">
        <v>79</v>
      </c>
      <c r="F18" s="1">
        <v>84</v>
      </c>
    </row>
    <row r="19" spans="1:6" x14ac:dyDescent="0.25">
      <c r="A19" s="2" t="s">
        <v>14</v>
      </c>
      <c r="B19" s="21" t="s">
        <v>406</v>
      </c>
      <c r="C19" s="1">
        <v>1</v>
      </c>
      <c r="D19" s="1">
        <v>1</v>
      </c>
      <c r="E19" s="1">
        <v>1</v>
      </c>
      <c r="F19" s="1">
        <v>1</v>
      </c>
    </row>
    <row r="20" spans="1:6" x14ac:dyDescent="0.25">
      <c r="A20" s="2" t="s">
        <v>15</v>
      </c>
      <c r="B20" s="21" t="s">
        <v>405</v>
      </c>
      <c r="C20" s="1">
        <v>1</v>
      </c>
      <c r="D20" s="1">
        <v>1</v>
      </c>
      <c r="E20" s="1">
        <v>1</v>
      </c>
      <c r="F20" s="1">
        <v>1</v>
      </c>
    </row>
    <row r="21" spans="1:6" x14ac:dyDescent="0.25">
      <c r="A21" s="2" t="s">
        <v>16</v>
      </c>
      <c r="B21" s="21" t="s">
        <v>402</v>
      </c>
      <c r="C21" s="1">
        <v>7</v>
      </c>
      <c r="D21" s="1">
        <v>8</v>
      </c>
      <c r="E21" s="1">
        <v>8</v>
      </c>
      <c r="F21" s="1">
        <v>9</v>
      </c>
    </row>
    <row r="22" spans="1:6" x14ac:dyDescent="0.25">
      <c r="A22" s="2" t="s">
        <v>17</v>
      </c>
      <c r="B22" s="21" t="s">
        <v>401</v>
      </c>
      <c r="C22" s="1">
        <v>26</v>
      </c>
      <c r="D22" s="1">
        <v>33</v>
      </c>
      <c r="E22" s="1">
        <v>44</v>
      </c>
      <c r="F22" s="1">
        <v>44</v>
      </c>
    </row>
    <row r="23" spans="1:6" x14ac:dyDescent="0.25">
      <c r="A23" s="2" t="s">
        <v>19</v>
      </c>
      <c r="B23" s="21" t="s">
        <v>403</v>
      </c>
      <c r="C23" s="1">
        <v>7</v>
      </c>
      <c r="D23" s="1">
        <v>9</v>
      </c>
      <c r="E23" s="1">
        <v>11</v>
      </c>
      <c r="F23" s="1">
        <v>13</v>
      </c>
    </row>
    <row r="24" spans="1:6" x14ac:dyDescent="0.25">
      <c r="A24" s="2" t="s">
        <v>20</v>
      </c>
      <c r="B24" s="21" t="s">
        <v>400</v>
      </c>
      <c r="C24" s="1">
        <v>2</v>
      </c>
      <c r="D24" s="1">
        <v>2</v>
      </c>
      <c r="E24" s="1">
        <v>2</v>
      </c>
      <c r="F24" s="1">
        <v>3</v>
      </c>
    </row>
    <row r="25" spans="1:6" x14ac:dyDescent="0.25">
      <c r="A25" s="2" t="s">
        <v>21</v>
      </c>
      <c r="B25" s="21" t="s">
        <v>404</v>
      </c>
      <c r="C25" s="1">
        <v>12</v>
      </c>
      <c r="D25" s="1">
        <v>12</v>
      </c>
      <c r="E25" s="1">
        <v>12</v>
      </c>
      <c r="F25" s="1">
        <v>12</v>
      </c>
    </row>
    <row r="26" spans="1:6" x14ac:dyDescent="0.25">
      <c r="A26" s="2" t="s">
        <v>158</v>
      </c>
      <c r="B26" s="21" t="s">
        <v>389</v>
      </c>
      <c r="D26" s="1">
        <v>1</v>
      </c>
      <c r="E26" s="1">
        <v>1</v>
      </c>
      <c r="F26" s="1">
        <v>1</v>
      </c>
    </row>
    <row r="27" spans="1:6" x14ac:dyDescent="0.25">
      <c r="A27" s="2" t="s">
        <v>22</v>
      </c>
      <c r="B27" s="21" t="s">
        <v>391</v>
      </c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" t="s">
        <v>23</v>
      </c>
      <c r="B28" s="21" t="s">
        <v>390</v>
      </c>
      <c r="C28" s="1">
        <v>1</v>
      </c>
      <c r="D28" s="1">
        <v>1</v>
      </c>
      <c r="E28" s="1">
        <v>1</v>
      </c>
      <c r="F28" s="1">
        <v>1</v>
      </c>
    </row>
    <row r="29" spans="1:6" x14ac:dyDescent="0.25">
      <c r="A29" s="2" t="s">
        <v>24</v>
      </c>
      <c r="B29" s="21" t="s">
        <v>399</v>
      </c>
      <c r="C29" s="1">
        <v>9</v>
      </c>
      <c r="D29" s="1">
        <v>9</v>
      </c>
      <c r="E29" s="1">
        <v>11</v>
      </c>
      <c r="F29" s="1">
        <v>11</v>
      </c>
    </row>
    <row r="30" spans="1:6" x14ac:dyDescent="0.25">
      <c r="A30" s="2" t="s">
        <v>25</v>
      </c>
      <c r="B30" s="21" t="s">
        <v>393</v>
      </c>
      <c r="C30" s="1">
        <v>3</v>
      </c>
      <c r="D30" s="1">
        <v>3</v>
      </c>
      <c r="E30" s="1">
        <v>3</v>
      </c>
      <c r="F30" s="1">
        <v>3</v>
      </c>
    </row>
    <row r="31" spans="1:6" x14ac:dyDescent="0.25">
      <c r="A31" s="2" t="s">
        <v>26</v>
      </c>
      <c r="B31" s="21" t="s">
        <v>394</v>
      </c>
      <c r="C31" s="1">
        <v>5</v>
      </c>
      <c r="D31" s="1">
        <v>5</v>
      </c>
      <c r="E31" s="1">
        <v>5</v>
      </c>
      <c r="F31" s="1">
        <v>5</v>
      </c>
    </row>
    <row r="32" spans="1:6" x14ac:dyDescent="0.25">
      <c r="A32" s="2" t="s">
        <v>27</v>
      </c>
      <c r="B32" s="21" t="s">
        <v>392</v>
      </c>
      <c r="C32" s="1">
        <v>1</v>
      </c>
      <c r="D32" s="1">
        <v>1</v>
      </c>
      <c r="E32" s="1">
        <v>1</v>
      </c>
      <c r="F32" s="1">
        <v>1</v>
      </c>
    </row>
    <row r="33" spans="1:6" x14ac:dyDescent="0.25">
      <c r="A33" s="2" t="s">
        <v>28</v>
      </c>
      <c r="B33" s="21" t="s">
        <v>395</v>
      </c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" t="s">
        <v>29</v>
      </c>
      <c r="B34" s="21" t="s">
        <v>398</v>
      </c>
      <c r="C34" s="1">
        <v>3</v>
      </c>
      <c r="D34" s="1">
        <v>3</v>
      </c>
      <c r="E34" s="1">
        <v>3</v>
      </c>
      <c r="F34" s="1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D21" sqref="D21"/>
    </sheetView>
  </sheetViews>
  <sheetFormatPr defaultRowHeight="13.8" x14ac:dyDescent="0.25"/>
  <cols>
    <col min="1" max="1" width="10.33203125" style="1" customWidth="1"/>
    <col min="2" max="3" width="8.88671875" style="1"/>
    <col min="4" max="4" width="9.88671875" style="1" customWidth="1"/>
    <col min="5" max="16384" width="8.88671875" style="1"/>
  </cols>
  <sheetData>
    <row r="1" spans="1:5" x14ac:dyDescent="0.25">
      <c r="A1" s="5"/>
      <c r="B1" s="2" t="s">
        <v>144</v>
      </c>
      <c r="C1" s="1" t="s">
        <v>159</v>
      </c>
      <c r="D1" s="21" t="s">
        <v>422</v>
      </c>
      <c r="E1" s="1" t="s">
        <v>472</v>
      </c>
    </row>
    <row r="2" spans="1:5" x14ac:dyDescent="0.25">
      <c r="A2" s="2" t="s">
        <v>30</v>
      </c>
      <c r="B2" s="1">
        <v>108</v>
      </c>
      <c r="C2" s="1">
        <v>120</v>
      </c>
      <c r="D2" s="1">
        <v>141</v>
      </c>
      <c r="E2" s="1">
        <v>198</v>
      </c>
    </row>
    <row r="3" spans="1:5" x14ac:dyDescent="0.25">
      <c r="A3" s="2" t="s">
        <v>31</v>
      </c>
      <c r="B3" s="1">
        <v>96</v>
      </c>
      <c r="C3" s="1">
        <v>97</v>
      </c>
      <c r="D3" s="1">
        <v>96</v>
      </c>
      <c r="E3" s="1">
        <v>98</v>
      </c>
    </row>
    <row r="4" spans="1:5" x14ac:dyDescent="0.25">
      <c r="A4" s="2" t="s">
        <v>32</v>
      </c>
      <c r="B4" s="1">
        <v>5084</v>
      </c>
      <c r="C4" s="1">
        <v>5381</v>
      </c>
      <c r="D4" s="1">
        <v>5663</v>
      </c>
      <c r="E4" s="1">
        <v>5794</v>
      </c>
    </row>
    <row r="5" spans="1:5" x14ac:dyDescent="0.25">
      <c r="A5" s="2" t="s">
        <v>33</v>
      </c>
      <c r="B5" s="1">
        <v>9</v>
      </c>
      <c r="C5" s="1">
        <v>9</v>
      </c>
      <c r="D5" s="1">
        <v>13</v>
      </c>
      <c r="E5" s="1">
        <v>25</v>
      </c>
    </row>
    <row r="6" spans="1:5" x14ac:dyDescent="0.25">
      <c r="A6" s="2" t="s">
        <v>34</v>
      </c>
      <c r="B6" s="1">
        <v>13</v>
      </c>
      <c r="C6" s="1">
        <v>13</v>
      </c>
      <c r="D6" s="1">
        <v>15</v>
      </c>
      <c r="E6" s="1">
        <v>15</v>
      </c>
    </row>
    <row r="7" spans="1:5" x14ac:dyDescent="0.25">
      <c r="A7" s="2" t="s">
        <v>35</v>
      </c>
      <c r="B7" s="1">
        <v>18</v>
      </c>
      <c r="C7" s="1">
        <v>18</v>
      </c>
      <c r="D7" s="1">
        <v>18</v>
      </c>
      <c r="E7" s="1">
        <v>18</v>
      </c>
    </row>
    <row r="8" spans="1:5" x14ac:dyDescent="0.25">
      <c r="A8" s="2" t="s">
        <v>36</v>
      </c>
      <c r="B8" s="1">
        <v>23</v>
      </c>
      <c r="C8" s="1">
        <v>24</v>
      </c>
      <c r="D8" s="1">
        <v>24</v>
      </c>
      <c r="E8" s="1">
        <v>25</v>
      </c>
    </row>
    <row r="9" spans="1:5" x14ac:dyDescent="0.25">
      <c r="A9" s="2" t="s">
        <v>37</v>
      </c>
      <c r="B9" s="1">
        <v>2</v>
      </c>
      <c r="C9" s="1">
        <v>3</v>
      </c>
      <c r="D9" s="1">
        <v>8</v>
      </c>
      <c r="E9" s="1">
        <v>10</v>
      </c>
    </row>
    <row r="10" spans="1:5" x14ac:dyDescent="0.25">
      <c r="A10" s="2" t="s">
        <v>46</v>
      </c>
      <c r="B10" s="1">
        <v>130</v>
      </c>
      <c r="C10" s="1">
        <v>141</v>
      </c>
      <c r="D10" s="1">
        <v>163</v>
      </c>
      <c r="E10" s="1">
        <v>175</v>
      </c>
    </row>
    <row r="11" spans="1:5" x14ac:dyDescent="0.25">
      <c r="A11" s="2" t="s">
        <v>38</v>
      </c>
      <c r="B11" s="1">
        <v>26</v>
      </c>
      <c r="C11" s="1">
        <v>27</v>
      </c>
      <c r="D11" s="1">
        <v>28</v>
      </c>
      <c r="E11" s="1">
        <v>29</v>
      </c>
    </row>
    <row r="12" spans="1:5" x14ac:dyDescent="0.25">
      <c r="A12" s="2" t="s">
        <v>39</v>
      </c>
      <c r="B12" s="1">
        <v>20</v>
      </c>
      <c r="C12" s="1">
        <v>24</v>
      </c>
      <c r="D12" s="1">
        <v>25</v>
      </c>
      <c r="E12" s="1">
        <v>27</v>
      </c>
    </row>
    <row r="13" spans="1:5" x14ac:dyDescent="0.25">
      <c r="A13" s="2" t="s">
        <v>40</v>
      </c>
      <c r="B13" s="1">
        <v>92</v>
      </c>
      <c r="C13" s="1">
        <v>98</v>
      </c>
      <c r="D13" s="1">
        <v>104</v>
      </c>
      <c r="E13" s="1">
        <v>112</v>
      </c>
    </row>
    <row r="14" spans="1:5" x14ac:dyDescent="0.25">
      <c r="A14" s="2" t="s">
        <v>41</v>
      </c>
      <c r="B14" s="1">
        <v>7</v>
      </c>
      <c r="C14" s="1">
        <v>7</v>
      </c>
      <c r="D14" s="1">
        <v>7</v>
      </c>
      <c r="E14" s="1">
        <v>7</v>
      </c>
    </row>
    <row r="15" spans="1:5" x14ac:dyDescent="0.25">
      <c r="A15" s="2" t="s">
        <v>42</v>
      </c>
      <c r="B15" s="1">
        <v>4</v>
      </c>
      <c r="C15" s="1">
        <v>4</v>
      </c>
      <c r="D15" s="1">
        <v>4</v>
      </c>
      <c r="E15" s="1">
        <v>4</v>
      </c>
    </row>
    <row r="16" spans="1:5" x14ac:dyDescent="0.25">
      <c r="A16" s="2" t="s">
        <v>43</v>
      </c>
      <c r="B16" s="1">
        <v>1049</v>
      </c>
      <c r="C16" s="1">
        <v>1081</v>
      </c>
      <c r="D16" s="1">
        <v>1117</v>
      </c>
      <c r="E16" s="1">
        <v>1135</v>
      </c>
    </row>
    <row r="17" spans="1:5" x14ac:dyDescent="0.25">
      <c r="A17" s="2" t="s">
        <v>44</v>
      </c>
      <c r="B17" s="1">
        <v>82</v>
      </c>
      <c r="C17" s="1">
        <v>83</v>
      </c>
      <c r="D17" s="1">
        <v>83</v>
      </c>
      <c r="E17" s="1">
        <v>84</v>
      </c>
    </row>
    <row r="18" spans="1:5" x14ac:dyDescent="0.25">
      <c r="A18" s="2" t="s">
        <v>45</v>
      </c>
      <c r="B18" s="1">
        <v>4</v>
      </c>
      <c r="C18" s="1">
        <v>4</v>
      </c>
      <c r="D18" s="1">
        <v>4</v>
      </c>
      <c r="E18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D12" sqref="D12"/>
    </sheetView>
  </sheetViews>
  <sheetFormatPr defaultRowHeight="13.8" x14ac:dyDescent="0.25"/>
  <cols>
    <col min="1" max="1" width="15.6640625" customWidth="1"/>
    <col min="2" max="2" width="9.109375" bestFit="1" customWidth="1"/>
    <col min="4" max="4" width="9.109375" bestFit="1" customWidth="1"/>
    <col min="5" max="5" width="10.109375" bestFit="1" customWidth="1"/>
  </cols>
  <sheetData>
    <row r="1" spans="1:5" x14ac:dyDescent="0.25">
      <c r="B1" s="8">
        <v>43897</v>
      </c>
      <c r="C1" s="8">
        <v>43898</v>
      </c>
      <c r="D1" s="8">
        <v>43899</v>
      </c>
      <c r="E1" s="8">
        <v>43900</v>
      </c>
    </row>
    <row r="2" spans="1:5" x14ac:dyDescent="0.25">
      <c r="A2" s="4" t="s">
        <v>115</v>
      </c>
      <c r="B2">
        <v>28</v>
      </c>
      <c r="C2">
        <v>31</v>
      </c>
      <c r="D2">
        <v>34</v>
      </c>
      <c r="E2">
        <v>36</v>
      </c>
    </row>
    <row r="3" spans="1:5" x14ac:dyDescent="0.25">
      <c r="A3" s="4" t="s">
        <v>116</v>
      </c>
      <c r="B3">
        <v>27</v>
      </c>
      <c r="C3">
        <v>27</v>
      </c>
      <c r="D3">
        <v>32</v>
      </c>
      <c r="E3">
        <v>39</v>
      </c>
    </row>
    <row r="4" spans="1:5" x14ac:dyDescent="0.25">
      <c r="A4" s="4" t="s">
        <v>113</v>
      </c>
      <c r="B4">
        <v>2</v>
      </c>
      <c r="C4">
        <v>3</v>
      </c>
      <c r="D4">
        <v>4</v>
      </c>
      <c r="E4">
        <v>4</v>
      </c>
    </row>
    <row r="5" spans="1:5" x14ac:dyDescent="0.25">
      <c r="A5" s="4" t="s">
        <v>383</v>
      </c>
      <c r="C5">
        <v>1</v>
      </c>
      <c r="D5">
        <v>7</v>
      </c>
      <c r="E5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B18" sqref="B18"/>
    </sheetView>
  </sheetViews>
  <sheetFormatPr defaultRowHeight="13.8" x14ac:dyDescent="0.25"/>
  <cols>
    <col min="1" max="1" width="18.109375" style="4" customWidth="1"/>
    <col min="2" max="2" width="9.77734375" style="4" customWidth="1"/>
    <col min="3" max="16384" width="8.88671875" style="4"/>
  </cols>
  <sheetData>
    <row r="1" spans="1:5" x14ac:dyDescent="0.25">
      <c r="B1" s="4" t="s">
        <v>384</v>
      </c>
      <c r="C1" s="4" t="s">
        <v>385</v>
      </c>
      <c r="D1" s="4" t="s">
        <v>423</v>
      </c>
      <c r="E1" s="4" t="s">
        <v>473</v>
      </c>
    </row>
    <row r="2" spans="1:5" x14ac:dyDescent="0.25">
      <c r="A2" s="4" t="s">
        <v>146</v>
      </c>
      <c r="B2" s="4">
        <v>3</v>
      </c>
      <c r="C2" s="4">
        <v>3</v>
      </c>
      <c r="D2" s="4">
        <v>4</v>
      </c>
      <c r="E2" s="4">
        <v>4</v>
      </c>
    </row>
    <row r="3" spans="1:5" x14ac:dyDescent="0.25">
      <c r="A3" s="4" t="s">
        <v>147</v>
      </c>
      <c r="B3" s="4">
        <v>14</v>
      </c>
      <c r="C3" s="4">
        <v>14</v>
      </c>
      <c r="D3" s="4">
        <v>14</v>
      </c>
      <c r="E3" s="4">
        <v>14</v>
      </c>
    </row>
    <row r="4" spans="1:5" x14ac:dyDescent="0.25">
      <c r="A4" s="4" t="s">
        <v>148</v>
      </c>
      <c r="B4" s="4">
        <v>3</v>
      </c>
      <c r="C4" s="4">
        <v>3</v>
      </c>
      <c r="D4" s="4">
        <v>9</v>
      </c>
      <c r="E4" s="4">
        <v>0</v>
      </c>
    </row>
    <row r="5" spans="1:5" x14ac:dyDescent="0.25">
      <c r="A5" s="4" t="s">
        <v>149</v>
      </c>
      <c r="B5" s="4">
        <v>2</v>
      </c>
      <c r="C5" s="4">
        <v>2</v>
      </c>
      <c r="D5" s="4">
        <v>2</v>
      </c>
      <c r="E5" s="4">
        <v>2</v>
      </c>
    </row>
    <row r="6" spans="1:5" x14ac:dyDescent="0.25">
      <c r="A6" s="4" t="s">
        <v>150</v>
      </c>
      <c r="B6" s="4">
        <v>1</v>
      </c>
      <c r="C6" s="4">
        <v>1</v>
      </c>
      <c r="D6" s="4">
        <v>1</v>
      </c>
      <c r="E6" s="4">
        <v>1</v>
      </c>
    </row>
    <row r="7" spans="1:5" x14ac:dyDescent="0.25">
      <c r="A7" s="4" t="s">
        <v>151</v>
      </c>
      <c r="B7" s="4">
        <v>8</v>
      </c>
      <c r="C7" s="4">
        <v>8</v>
      </c>
      <c r="D7" s="4">
        <v>9</v>
      </c>
      <c r="E7" s="4">
        <v>9</v>
      </c>
    </row>
    <row r="8" spans="1:5" x14ac:dyDescent="0.25">
      <c r="A8" s="4" t="s">
        <v>386</v>
      </c>
      <c r="C8" s="4">
        <v>2</v>
      </c>
      <c r="D8" s="4">
        <v>2</v>
      </c>
      <c r="E8" s="4">
        <v>2</v>
      </c>
    </row>
    <row r="9" spans="1:5" x14ac:dyDescent="0.25">
      <c r="A9" s="4" t="s">
        <v>387</v>
      </c>
      <c r="C9" s="4">
        <v>1</v>
      </c>
      <c r="D9" s="4">
        <v>1</v>
      </c>
      <c r="E9" s="4">
        <v>1</v>
      </c>
    </row>
    <row r="10" spans="1:5" x14ac:dyDescent="0.25">
      <c r="A10" s="4" t="s">
        <v>424</v>
      </c>
      <c r="D10" s="4">
        <v>1</v>
      </c>
      <c r="E10" s="4">
        <v>1</v>
      </c>
    </row>
    <row r="11" spans="1:5" x14ac:dyDescent="0.25">
      <c r="A11" s="4" t="s">
        <v>474</v>
      </c>
      <c r="E11" s="4">
        <v>1</v>
      </c>
    </row>
    <row r="12" spans="1:5" x14ac:dyDescent="0.25">
      <c r="A12" s="4" t="s">
        <v>475</v>
      </c>
      <c r="E12" s="4">
        <v>4</v>
      </c>
    </row>
    <row r="13" spans="1:5" x14ac:dyDescent="0.25">
      <c r="A13" s="4" t="s">
        <v>476</v>
      </c>
      <c r="E13" s="4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workbookViewId="0">
      <pane xSplit="1" topLeftCell="B1" activePane="topRight" state="frozen"/>
      <selection pane="topRight" activeCell="C5" sqref="C5"/>
    </sheetView>
  </sheetViews>
  <sheetFormatPr defaultRowHeight="13.8" x14ac:dyDescent="0.25"/>
  <cols>
    <col min="1" max="1" width="22" style="13" customWidth="1"/>
    <col min="2" max="2" width="14.77734375" style="13" customWidth="1"/>
    <col min="3" max="3" width="14.44140625" style="13" customWidth="1"/>
    <col min="4" max="4" width="14.5546875" style="13" customWidth="1"/>
    <col min="5" max="5" width="15.77734375" style="13" customWidth="1"/>
    <col min="6" max="16384" width="8.88671875" style="13"/>
  </cols>
  <sheetData>
    <row r="1" spans="1:5" ht="15" customHeight="1" x14ac:dyDescent="0.25">
      <c r="B1" s="27">
        <v>43898.467361111114</v>
      </c>
      <c r="C1" s="27">
        <v>43899.502083333333</v>
      </c>
      <c r="D1" s="27">
        <v>43900.481249999997</v>
      </c>
      <c r="E1" s="27">
        <v>43901.495138831022</v>
      </c>
    </row>
    <row r="2" spans="1:5" ht="15" customHeight="1" x14ac:dyDescent="0.25">
      <c r="A2" s="24" t="s">
        <v>463</v>
      </c>
      <c r="B2" s="24">
        <v>112</v>
      </c>
      <c r="C2" s="13">
        <v>128</v>
      </c>
      <c r="D2" s="13">
        <v>167</v>
      </c>
      <c r="E2" s="13">
        <v>267</v>
      </c>
    </row>
    <row r="3" spans="1:5" ht="15" customHeight="1" x14ac:dyDescent="0.25">
      <c r="A3" s="24" t="s">
        <v>451</v>
      </c>
      <c r="B3" s="24">
        <v>76</v>
      </c>
      <c r="C3" s="13">
        <v>106</v>
      </c>
      <c r="D3" s="13">
        <v>143</v>
      </c>
      <c r="E3" s="13">
        <v>176</v>
      </c>
    </row>
    <row r="4" spans="1:5" ht="15" customHeight="1" x14ac:dyDescent="0.25">
      <c r="A4" s="24" t="s">
        <v>429</v>
      </c>
      <c r="B4" s="24">
        <v>81</v>
      </c>
      <c r="C4" s="13">
        <v>100</v>
      </c>
      <c r="D4" s="13">
        <v>142</v>
      </c>
      <c r="E4" s="13">
        <v>157</v>
      </c>
    </row>
    <row r="5" spans="1:5" ht="45" customHeight="1" x14ac:dyDescent="0.25">
      <c r="A5" s="28" t="s">
        <v>152</v>
      </c>
      <c r="B5" s="24">
        <v>45</v>
      </c>
      <c r="C5" s="13">
        <v>45</v>
      </c>
      <c r="D5" s="13">
        <v>46</v>
      </c>
      <c r="E5" s="13">
        <v>46</v>
      </c>
    </row>
    <row r="6" spans="1:5" ht="15" customHeight="1" x14ac:dyDescent="0.25">
      <c r="A6" s="24" t="s">
        <v>442</v>
      </c>
      <c r="B6" s="24">
        <v>9</v>
      </c>
      <c r="C6" s="13">
        <v>24</v>
      </c>
      <c r="D6" s="13">
        <v>41</v>
      </c>
      <c r="E6" s="13">
        <v>92</v>
      </c>
    </row>
    <row r="7" spans="1:5" ht="28.8" customHeight="1" x14ac:dyDescent="0.25">
      <c r="A7" s="28" t="s">
        <v>153</v>
      </c>
      <c r="B7" s="24">
        <v>21</v>
      </c>
      <c r="C7" s="13">
        <v>21</v>
      </c>
      <c r="D7" s="13">
        <v>21</v>
      </c>
      <c r="E7" s="13">
        <v>21</v>
      </c>
    </row>
    <row r="8" spans="1:5" ht="15" customHeight="1" x14ac:dyDescent="0.25">
      <c r="A8" s="24" t="s">
        <v>434</v>
      </c>
      <c r="B8" s="24">
        <v>6</v>
      </c>
      <c r="C8" s="13">
        <v>9</v>
      </c>
      <c r="D8" s="13">
        <v>17</v>
      </c>
      <c r="E8" s="13">
        <v>23</v>
      </c>
    </row>
    <row r="9" spans="1:5" ht="15" customHeight="1" x14ac:dyDescent="0.25">
      <c r="A9" s="24" t="s">
        <v>433</v>
      </c>
      <c r="B9" s="24">
        <v>8</v>
      </c>
      <c r="C9" s="13">
        <v>11</v>
      </c>
      <c r="D9" s="13">
        <v>14</v>
      </c>
      <c r="E9" s="13">
        <v>28</v>
      </c>
    </row>
    <row r="10" spans="1:5" ht="15" customHeight="1" x14ac:dyDescent="0.25">
      <c r="A10" s="24" t="s">
        <v>454</v>
      </c>
      <c r="B10" s="24">
        <v>7</v>
      </c>
      <c r="C10" s="13">
        <v>14</v>
      </c>
      <c r="D10" s="13">
        <v>14</v>
      </c>
      <c r="E10" s="13">
        <v>15</v>
      </c>
    </row>
    <row r="11" spans="1:5" ht="15" customHeight="1" x14ac:dyDescent="0.25">
      <c r="A11" s="24" t="s">
        <v>459</v>
      </c>
      <c r="B11" s="24">
        <v>9</v>
      </c>
      <c r="C11" s="13">
        <v>12</v>
      </c>
      <c r="D11" s="13">
        <v>14</v>
      </c>
      <c r="E11" s="13">
        <v>13</v>
      </c>
    </row>
    <row r="12" spans="1:5" ht="15" customHeight="1" x14ac:dyDescent="0.25">
      <c r="A12" s="24" t="s">
        <v>430</v>
      </c>
      <c r="B12" s="24">
        <v>8</v>
      </c>
      <c r="C12" s="13">
        <v>8</v>
      </c>
      <c r="D12" s="13">
        <v>11</v>
      </c>
      <c r="E12" s="13">
        <v>18</v>
      </c>
    </row>
    <row r="13" spans="1:5" ht="15" customHeight="1" x14ac:dyDescent="0.25">
      <c r="A13" s="24" t="s">
        <v>437</v>
      </c>
      <c r="B13" s="24">
        <v>6</v>
      </c>
      <c r="C13" s="13">
        <v>7</v>
      </c>
      <c r="D13" s="13">
        <v>11</v>
      </c>
      <c r="E13" s="13">
        <v>19</v>
      </c>
    </row>
    <row r="14" spans="1:5" ht="15" customHeight="1" x14ac:dyDescent="0.25">
      <c r="A14" s="24" t="s">
        <v>449</v>
      </c>
      <c r="B14" s="24">
        <v>4</v>
      </c>
      <c r="C14" s="13">
        <v>5</v>
      </c>
      <c r="D14" s="13">
        <v>11</v>
      </c>
      <c r="E14" s="13">
        <v>15</v>
      </c>
    </row>
    <row r="15" spans="1:5" ht="15" customHeight="1" x14ac:dyDescent="0.25">
      <c r="A15" s="24" t="s">
        <v>455</v>
      </c>
      <c r="B15" s="24">
        <v>4</v>
      </c>
      <c r="C15" s="13">
        <v>6</v>
      </c>
      <c r="D15" s="13">
        <v>10</v>
      </c>
      <c r="E15" s="13">
        <v>12</v>
      </c>
    </row>
    <row r="16" spans="1:5" ht="15" customHeight="1" x14ac:dyDescent="0.25">
      <c r="A16" s="24" t="s">
        <v>436</v>
      </c>
      <c r="B16" s="24"/>
      <c r="D16" s="13">
        <v>8</v>
      </c>
      <c r="E16" s="13">
        <v>13</v>
      </c>
    </row>
    <row r="17" spans="1:5" ht="15" customHeight="1" x14ac:dyDescent="0.25">
      <c r="A17" s="24" t="s">
        <v>446</v>
      </c>
      <c r="B17" s="24">
        <v>2</v>
      </c>
      <c r="C17" s="13">
        <v>2</v>
      </c>
      <c r="D17" s="13">
        <v>7</v>
      </c>
      <c r="E17" s="13">
        <v>7</v>
      </c>
    </row>
    <row r="18" spans="1:5" ht="15" customHeight="1" x14ac:dyDescent="0.25">
      <c r="A18" s="24" t="s">
        <v>457</v>
      </c>
      <c r="B18" s="24">
        <v>2</v>
      </c>
      <c r="C18" s="13">
        <v>6</v>
      </c>
      <c r="D18" s="13">
        <v>7</v>
      </c>
      <c r="E18" s="13">
        <v>9</v>
      </c>
    </row>
    <row r="19" spans="1:5" ht="15" customHeight="1" x14ac:dyDescent="0.25">
      <c r="A19" s="24" t="s">
        <v>461</v>
      </c>
      <c r="B19" s="24"/>
      <c r="C19" s="13">
        <v>2</v>
      </c>
      <c r="D19" s="13">
        <v>7</v>
      </c>
      <c r="E19" s="13">
        <v>9</v>
      </c>
    </row>
    <row r="20" spans="1:5" ht="15" customHeight="1" x14ac:dyDescent="0.25">
      <c r="A20" s="24" t="s">
        <v>428</v>
      </c>
      <c r="B20" s="13">
        <v>5</v>
      </c>
      <c r="C20" s="13">
        <v>5</v>
      </c>
      <c r="D20" s="13">
        <v>6</v>
      </c>
      <c r="E20" s="13">
        <v>6</v>
      </c>
    </row>
    <row r="21" spans="1:5" ht="15" customHeight="1" x14ac:dyDescent="0.25">
      <c r="A21" s="24" t="s">
        <v>440</v>
      </c>
      <c r="B21" s="24">
        <v>1</v>
      </c>
      <c r="C21" s="13">
        <v>3</v>
      </c>
      <c r="D21" s="13">
        <v>6</v>
      </c>
      <c r="E21" s="13">
        <v>8</v>
      </c>
    </row>
    <row r="22" spans="1:5" ht="15" customHeight="1" x14ac:dyDescent="0.25">
      <c r="A22" s="24" t="s">
        <v>443</v>
      </c>
      <c r="B22" s="24">
        <v>3</v>
      </c>
      <c r="C22" s="13">
        <v>6</v>
      </c>
      <c r="D22" s="13">
        <v>6</v>
      </c>
      <c r="E22" s="13">
        <v>9</v>
      </c>
    </row>
    <row r="23" spans="1:5" ht="15" customHeight="1" x14ac:dyDescent="0.25">
      <c r="A23" s="24" t="s">
        <v>432</v>
      </c>
      <c r="B23" s="24"/>
      <c r="C23" s="13">
        <v>2</v>
      </c>
      <c r="D23" s="13">
        <v>5</v>
      </c>
      <c r="E23" s="13">
        <v>5</v>
      </c>
    </row>
    <row r="24" spans="1:5" ht="15" customHeight="1" x14ac:dyDescent="0.25">
      <c r="A24" s="24" t="s">
        <v>438</v>
      </c>
      <c r="B24" s="24">
        <v>1</v>
      </c>
      <c r="C24" s="13">
        <v>2</v>
      </c>
      <c r="D24" s="13">
        <v>4</v>
      </c>
      <c r="E24" s="13">
        <v>6</v>
      </c>
    </row>
    <row r="25" spans="1:5" ht="15" customHeight="1" x14ac:dyDescent="0.25">
      <c r="A25" s="24" t="s">
        <v>448</v>
      </c>
      <c r="B25" s="24">
        <v>2</v>
      </c>
      <c r="C25" s="13">
        <v>6</v>
      </c>
      <c r="D25" s="13">
        <v>4</v>
      </c>
      <c r="E25" s="13">
        <v>4</v>
      </c>
    </row>
    <row r="26" spans="1:5" ht="15" customHeight="1" x14ac:dyDescent="0.25">
      <c r="A26" s="24" t="s">
        <v>450</v>
      </c>
      <c r="B26" s="24">
        <v>2</v>
      </c>
      <c r="C26" s="13">
        <v>4</v>
      </c>
      <c r="D26" s="13">
        <v>4</v>
      </c>
      <c r="E26" s="13">
        <v>4</v>
      </c>
    </row>
    <row r="27" spans="1:5" ht="15" customHeight="1" x14ac:dyDescent="0.25">
      <c r="A27" s="24" t="s">
        <v>458</v>
      </c>
      <c r="B27" s="24">
        <v>1</v>
      </c>
      <c r="C27" s="13">
        <v>3</v>
      </c>
      <c r="D27" s="13">
        <v>4</v>
      </c>
      <c r="E27" s="13">
        <v>7</v>
      </c>
    </row>
    <row r="28" spans="1:5" ht="15" customHeight="1" x14ac:dyDescent="0.25">
      <c r="A28" s="24" t="s">
        <v>447</v>
      </c>
      <c r="B28" s="24">
        <v>1</v>
      </c>
      <c r="C28" s="13">
        <v>3</v>
      </c>
      <c r="D28" s="13">
        <v>3</v>
      </c>
      <c r="E28" s="13">
        <v>3</v>
      </c>
    </row>
    <row r="29" spans="1:5" ht="15" customHeight="1" x14ac:dyDescent="0.25">
      <c r="A29" s="24" t="s">
        <v>452</v>
      </c>
      <c r="B29" s="24"/>
      <c r="D29" s="13">
        <v>3</v>
      </c>
      <c r="E29" s="13">
        <v>3</v>
      </c>
    </row>
    <row r="30" spans="1:5" ht="15" customHeight="1" x14ac:dyDescent="0.25">
      <c r="A30" s="24" t="s">
        <v>456</v>
      </c>
      <c r="B30" s="24">
        <v>3</v>
      </c>
      <c r="C30" s="13">
        <v>3</v>
      </c>
      <c r="D30" s="13">
        <v>3</v>
      </c>
      <c r="E30" s="13">
        <v>5</v>
      </c>
    </row>
    <row r="31" spans="1:5" ht="15" customHeight="1" x14ac:dyDescent="0.25">
      <c r="A31" s="24" t="s">
        <v>431</v>
      </c>
      <c r="B31" s="24">
        <v>2</v>
      </c>
      <c r="C31" s="13">
        <v>1</v>
      </c>
      <c r="D31" s="13">
        <v>2</v>
      </c>
      <c r="E31" s="13">
        <v>2</v>
      </c>
    </row>
    <row r="32" spans="1:5" ht="15" customHeight="1" x14ac:dyDescent="0.25">
      <c r="A32" s="24" t="s">
        <v>435</v>
      </c>
      <c r="B32" s="24">
        <v>1</v>
      </c>
      <c r="C32" s="13">
        <v>2</v>
      </c>
      <c r="D32" s="13">
        <v>2</v>
      </c>
      <c r="E32" s="13">
        <v>2</v>
      </c>
    </row>
    <row r="33" spans="1:11" ht="15" customHeight="1" x14ac:dyDescent="0.25">
      <c r="A33" s="24" t="s">
        <v>444</v>
      </c>
      <c r="B33" s="24">
        <v>1</v>
      </c>
      <c r="C33" s="13">
        <v>2</v>
      </c>
      <c r="D33" s="13">
        <v>2</v>
      </c>
      <c r="E33" s="13">
        <v>3</v>
      </c>
    </row>
    <row r="34" spans="1:11" ht="15" customHeight="1" x14ac:dyDescent="0.25">
      <c r="A34" s="24" t="s">
        <v>464</v>
      </c>
      <c r="B34" s="24">
        <v>1</v>
      </c>
      <c r="C34" s="13">
        <v>1</v>
      </c>
      <c r="D34" s="13">
        <v>2</v>
      </c>
      <c r="E34" s="13">
        <v>3</v>
      </c>
    </row>
    <row r="35" spans="1:11" ht="15" customHeight="1" x14ac:dyDescent="0.25">
      <c r="A35" s="24" t="s">
        <v>439</v>
      </c>
      <c r="B35" s="24">
        <v>1</v>
      </c>
      <c r="C35" s="13">
        <v>1</v>
      </c>
      <c r="D35" s="13">
        <v>1</v>
      </c>
      <c r="E35" s="13">
        <v>1</v>
      </c>
    </row>
    <row r="36" spans="1:11" x14ac:dyDescent="0.25">
      <c r="A36" s="24" t="s">
        <v>441</v>
      </c>
      <c r="B36" s="24"/>
      <c r="D36" s="13">
        <v>1</v>
      </c>
      <c r="E36" s="13">
        <v>1</v>
      </c>
    </row>
    <row r="37" spans="1:11" x14ac:dyDescent="0.25">
      <c r="A37" s="24" t="s">
        <v>445</v>
      </c>
      <c r="B37" s="24"/>
      <c r="C37" s="13">
        <v>1</v>
      </c>
      <c r="D37" s="13">
        <v>1</v>
      </c>
      <c r="E37" s="13">
        <v>1</v>
      </c>
    </row>
    <row r="38" spans="1:11" x14ac:dyDescent="0.25">
      <c r="A38" s="24" t="s">
        <v>453</v>
      </c>
      <c r="B38" s="24">
        <v>1</v>
      </c>
      <c r="C38" s="13">
        <v>1</v>
      </c>
      <c r="D38" s="13">
        <v>1</v>
      </c>
      <c r="E38" s="13">
        <v>2</v>
      </c>
    </row>
    <row r="39" spans="1:11" x14ac:dyDescent="0.25">
      <c r="A39" s="24" t="s">
        <v>460</v>
      </c>
      <c r="B39" s="24">
        <v>1</v>
      </c>
      <c r="C39" s="13">
        <v>1</v>
      </c>
      <c r="D39" s="13">
        <v>1</v>
      </c>
      <c r="E39" s="13">
        <v>2</v>
      </c>
    </row>
    <row r="40" spans="1:11" x14ac:dyDescent="0.25">
      <c r="A40" s="24" t="s">
        <v>462</v>
      </c>
      <c r="B40" s="24"/>
      <c r="C40" s="13">
        <v>1</v>
      </c>
      <c r="D40" s="13">
        <v>1</v>
      </c>
      <c r="E40" s="13">
        <v>1</v>
      </c>
    </row>
    <row r="41" spans="1:11" x14ac:dyDescent="0.25">
      <c r="A41" s="24" t="s">
        <v>484</v>
      </c>
      <c r="E41" s="13">
        <v>2</v>
      </c>
    </row>
    <row r="43" spans="1:1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x14ac:dyDescent="0.25">
      <c r="A44" s="29" t="s">
        <v>485</v>
      </c>
      <c r="B44" s="29"/>
      <c r="C44" s="29"/>
      <c r="D44" s="29"/>
      <c r="E44" s="29"/>
      <c r="F44" s="29"/>
    </row>
  </sheetData>
  <sortState xmlns:xlrd2="http://schemas.microsoft.com/office/spreadsheetml/2017/richdata2" ref="A2:E43">
    <sortCondition descending="1"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E10" sqref="E10"/>
    </sheetView>
  </sheetViews>
  <sheetFormatPr defaultRowHeight="13.8" x14ac:dyDescent="0.25"/>
  <cols>
    <col min="1" max="1" width="22.21875" style="7" customWidth="1"/>
    <col min="2" max="2" width="9.109375" bestFit="1" customWidth="1"/>
    <col min="4" max="4" width="9.109375" bestFit="1" customWidth="1"/>
    <col min="5" max="5" width="10.109375" bestFit="1" customWidth="1"/>
  </cols>
  <sheetData>
    <row r="1" spans="1:5" x14ac:dyDescent="0.25">
      <c r="B1" s="8">
        <v>43897</v>
      </c>
      <c r="C1" s="8">
        <v>43898</v>
      </c>
      <c r="D1" s="8">
        <v>43899</v>
      </c>
      <c r="E1" s="8">
        <v>43900</v>
      </c>
    </row>
    <row r="2" spans="1:5" x14ac:dyDescent="0.25">
      <c r="A2" s="5" t="s">
        <v>117</v>
      </c>
      <c r="B2">
        <v>16</v>
      </c>
      <c r="C2">
        <v>23</v>
      </c>
      <c r="D2">
        <v>24</v>
      </c>
      <c r="E2">
        <v>29</v>
      </c>
    </row>
    <row r="3" spans="1:5" x14ac:dyDescent="0.25">
      <c r="A3" s="6" t="s">
        <v>118</v>
      </c>
      <c r="B3">
        <v>38</v>
      </c>
      <c r="C3">
        <v>51</v>
      </c>
      <c r="D3">
        <v>61</v>
      </c>
      <c r="E3">
        <v>91</v>
      </c>
    </row>
    <row r="4" spans="1:5" x14ac:dyDescent="0.25">
      <c r="A4" s="5" t="s">
        <v>114</v>
      </c>
      <c r="B4">
        <v>17</v>
      </c>
      <c r="C4">
        <v>25</v>
      </c>
      <c r="D4">
        <v>31</v>
      </c>
      <c r="E4">
        <v>6</v>
      </c>
    </row>
    <row r="5" spans="1:5" x14ac:dyDescent="0.25">
      <c r="A5" s="6" t="s">
        <v>119</v>
      </c>
      <c r="B5">
        <v>18</v>
      </c>
      <c r="C5">
        <v>18</v>
      </c>
      <c r="D5">
        <v>22</v>
      </c>
      <c r="E5">
        <v>24</v>
      </c>
    </row>
    <row r="6" spans="1:5" x14ac:dyDescent="0.25">
      <c r="A6" s="6" t="s">
        <v>120</v>
      </c>
      <c r="B6">
        <v>26</v>
      </c>
      <c r="C6">
        <v>31</v>
      </c>
      <c r="D6">
        <v>35</v>
      </c>
      <c r="E6">
        <v>37</v>
      </c>
    </row>
    <row r="7" spans="1:5" x14ac:dyDescent="0.25">
      <c r="A7" s="6" t="s">
        <v>121</v>
      </c>
      <c r="B7">
        <v>30</v>
      </c>
      <c r="C7">
        <v>41</v>
      </c>
      <c r="D7">
        <v>43</v>
      </c>
      <c r="E7">
        <v>51</v>
      </c>
    </row>
    <row r="8" spans="1:5" x14ac:dyDescent="0.25">
      <c r="A8" s="6" t="s">
        <v>122</v>
      </c>
      <c r="B8">
        <v>25</v>
      </c>
      <c r="C8">
        <v>35</v>
      </c>
      <c r="D8">
        <v>38</v>
      </c>
      <c r="E8">
        <v>41</v>
      </c>
    </row>
    <row r="9" spans="1:5" x14ac:dyDescent="0.25">
      <c r="A9" s="6" t="s">
        <v>123</v>
      </c>
      <c r="B9">
        <v>14</v>
      </c>
      <c r="C9">
        <v>20</v>
      </c>
      <c r="D9">
        <v>26</v>
      </c>
      <c r="E9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topLeftCell="B1" workbookViewId="0">
      <selection activeCell="E25" sqref="E25"/>
    </sheetView>
  </sheetViews>
  <sheetFormatPr defaultRowHeight="13.8" x14ac:dyDescent="0.25"/>
  <cols>
    <col min="1" max="1" width="20.88671875" style="1" customWidth="1"/>
    <col min="2" max="2" width="18.88671875" style="1" customWidth="1"/>
    <col min="3" max="3" width="10.5546875" style="1" customWidth="1"/>
    <col min="4" max="4" width="8.88671875" style="1"/>
    <col min="5" max="5" width="9.6640625" style="1" customWidth="1"/>
    <col min="6" max="6" width="9.5546875" style="1" customWidth="1"/>
    <col min="7" max="16384" width="8.88671875" style="1"/>
  </cols>
  <sheetData>
    <row r="1" spans="1:6" x14ac:dyDescent="0.25">
      <c r="A1"/>
      <c r="C1" s="1" t="s">
        <v>89</v>
      </c>
      <c r="D1" s="2" t="s">
        <v>160</v>
      </c>
      <c r="E1" s="21" t="s">
        <v>425</v>
      </c>
      <c r="F1" s="25" t="s">
        <v>477</v>
      </c>
    </row>
    <row r="2" spans="1:6" x14ac:dyDescent="0.25">
      <c r="A2" s="1" t="s">
        <v>47</v>
      </c>
      <c r="B2" s="1" t="s">
        <v>48</v>
      </c>
      <c r="C2" s="1">
        <v>2612</v>
      </c>
      <c r="D2" s="1">
        <v>4189</v>
      </c>
      <c r="E2" s="1">
        <v>5469</v>
      </c>
      <c r="F2" s="1">
        <v>5791</v>
      </c>
    </row>
    <row r="3" spans="1:6" x14ac:dyDescent="0.25">
      <c r="A3" s="1" t="s">
        <v>49</v>
      </c>
      <c r="B3" s="1" t="s">
        <v>50</v>
      </c>
      <c r="C3" s="1">
        <v>870</v>
      </c>
      <c r="D3" s="1">
        <v>1180</v>
      </c>
      <c r="E3" s="1">
        <v>1386</v>
      </c>
      <c r="F3" s="1">
        <v>1533</v>
      </c>
    </row>
    <row r="4" spans="1:6" x14ac:dyDescent="0.25">
      <c r="A4" s="1" t="s">
        <v>51</v>
      </c>
      <c r="B4" s="1" t="s">
        <v>52</v>
      </c>
      <c r="C4" s="1">
        <v>488</v>
      </c>
      <c r="D4" s="1">
        <v>670</v>
      </c>
      <c r="E4" s="1">
        <v>744</v>
      </c>
      <c r="F4" s="1">
        <v>856</v>
      </c>
    </row>
    <row r="5" spans="1:6" x14ac:dyDescent="0.25">
      <c r="A5" s="1" t="s">
        <v>55</v>
      </c>
      <c r="B5" s="1" t="s">
        <v>56</v>
      </c>
      <c r="C5" s="1">
        <v>143</v>
      </c>
      <c r="D5" s="1">
        <v>360</v>
      </c>
      <c r="E5" s="1">
        <v>350</v>
      </c>
      <c r="F5" s="1">
        <v>453</v>
      </c>
    </row>
    <row r="6" spans="1:6" x14ac:dyDescent="0.25">
      <c r="A6" s="1" t="s">
        <v>53</v>
      </c>
      <c r="B6" s="1" t="s">
        <v>54</v>
      </c>
      <c r="C6" s="1">
        <v>159</v>
      </c>
      <c r="D6" s="1">
        <v>272</v>
      </c>
      <c r="E6" s="1">
        <v>323</v>
      </c>
      <c r="F6" s="1">
        <v>394</v>
      </c>
    </row>
    <row r="7" spans="1:6" x14ac:dyDescent="0.25">
      <c r="A7" s="1" t="s">
        <v>57</v>
      </c>
      <c r="B7" s="1" t="s">
        <v>58</v>
      </c>
      <c r="C7" s="1">
        <v>79</v>
      </c>
      <c r="D7" s="1">
        <v>166</v>
      </c>
      <c r="E7" s="1">
        <v>208</v>
      </c>
      <c r="F7" s="1">
        <v>264</v>
      </c>
    </row>
    <row r="8" spans="1:6" x14ac:dyDescent="0.25">
      <c r="A8" s="1" t="s">
        <v>59</v>
      </c>
      <c r="B8" s="1" t="s">
        <v>60</v>
      </c>
      <c r="C8" s="1">
        <v>54</v>
      </c>
      <c r="D8" s="1">
        <v>87</v>
      </c>
      <c r="E8" s="1">
        <v>102</v>
      </c>
      <c r="F8" s="1">
        <v>116</v>
      </c>
    </row>
    <row r="9" spans="1:6" x14ac:dyDescent="0.25">
      <c r="A9" s="1" t="s">
        <v>61</v>
      </c>
      <c r="B9" s="1" t="s">
        <v>62</v>
      </c>
      <c r="C9" s="1">
        <v>57</v>
      </c>
      <c r="D9" s="1">
        <v>101</v>
      </c>
      <c r="E9" s="1">
        <v>120</v>
      </c>
      <c r="F9" s="1">
        <v>127</v>
      </c>
    </row>
    <row r="10" spans="1:6" x14ac:dyDescent="0.25">
      <c r="A10" s="1" t="s">
        <v>64</v>
      </c>
      <c r="B10" s="1" t="s">
        <v>63</v>
      </c>
      <c r="C10" s="1">
        <v>32</v>
      </c>
      <c r="D10" s="1">
        <v>78</v>
      </c>
      <c r="E10" s="1">
        <v>109</v>
      </c>
      <c r="F10" s="1">
        <v>141</v>
      </c>
    </row>
    <row r="11" spans="1:6" x14ac:dyDescent="0.25">
      <c r="A11" s="1" t="s">
        <v>65</v>
      </c>
      <c r="B11" s="1" t="s">
        <v>66</v>
      </c>
      <c r="C11" s="1">
        <v>31</v>
      </c>
      <c r="D11" s="1">
        <v>57</v>
      </c>
      <c r="E11" s="1">
        <v>93</v>
      </c>
      <c r="F11" s="1">
        <v>116</v>
      </c>
    </row>
    <row r="12" spans="1:6" x14ac:dyDescent="0.25">
      <c r="A12" s="1" t="s">
        <v>67</v>
      </c>
      <c r="B12" s="1" t="s">
        <v>68</v>
      </c>
      <c r="C12" s="1">
        <v>24</v>
      </c>
      <c r="D12" s="1">
        <v>53</v>
      </c>
      <c r="E12" s="1">
        <v>54</v>
      </c>
      <c r="F12" s="1">
        <v>62</v>
      </c>
    </row>
    <row r="13" spans="1:6" x14ac:dyDescent="0.25">
      <c r="A13" s="1" t="s">
        <v>69</v>
      </c>
      <c r="B13" s="1" t="s">
        <v>70</v>
      </c>
      <c r="C13" s="1">
        <v>17</v>
      </c>
      <c r="D13" s="1">
        <v>40</v>
      </c>
      <c r="E13" s="1">
        <v>50</v>
      </c>
      <c r="F13" s="1">
        <v>59</v>
      </c>
    </row>
    <row r="14" spans="1:6" x14ac:dyDescent="0.25">
      <c r="A14" s="1" t="s">
        <v>71</v>
      </c>
      <c r="B14" s="1" t="s">
        <v>72</v>
      </c>
      <c r="C14" s="1">
        <v>16</v>
      </c>
      <c r="D14" s="1">
        <v>26</v>
      </c>
      <c r="E14" s="1">
        <v>28</v>
      </c>
      <c r="F14" s="1">
        <v>37</v>
      </c>
    </row>
    <row r="15" spans="1:6" x14ac:dyDescent="0.25">
      <c r="A15" s="1" t="s">
        <v>73</v>
      </c>
      <c r="B15" s="1" t="s">
        <v>74</v>
      </c>
      <c r="C15" s="1">
        <v>9</v>
      </c>
      <c r="D15" s="1">
        <v>17</v>
      </c>
      <c r="E15" s="1">
        <v>30</v>
      </c>
      <c r="F15" s="1">
        <v>38</v>
      </c>
    </row>
    <row r="16" spans="1:6" x14ac:dyDescent="0.25">
      <c r="A16" s="1" t="s">
        <v>75</v>
      </c>
      <c r="B16" s="1" t="s">
        <v>76</v>
      </c>
      <c r="C16" s="1">
        <v>10</v>
      </c>
      <c r="D16" s="1">
        <v>23</v>
      </c>
      <c r="E16" s="1">
        <v>33</v>
      </c>
      <c r="F16" s="1">
        <v>52</v>
      </c>
    </row>
    <row r="17" spans="1:6" x14ac:dyDescent="0.25">
      <c r="A17" s="1" t="s">
        <v>77</v>
      </c>
      <c r="B17" s="1" t="s">
        <v>78</v>
      </c>
      <c r="C17" s="1">
        <v>12</v>
      </c>
      <c r="D17" s="1">
        <v>14</v>
      </c>
      <c r="E17" s="1">
        <v>14</v>
      </c>
      <c r="F17" s="1">
        <v>15</v>
      </c>
    </row>
    <row r="18" spans="1:6" x14ac:dyDescent="0.25">
      <c r="A18" s="1" t="s">
        <v>79</v>
      </c>
      <c r="B18" s="1" t="s">
        <v>80</v>
      </c>
      <c r="C18" s="1">
        <v>7</v>
      </c>
      <c r="D18" s="1">
        <v>9</v>
      </c>
      <c r="E18" s="1">
        <v>15</v>
      </c>
      <c r="F18" s="1">
        <v>20</v>
      </c>
    </row>
    <row r="19" spans="1:6" x14ac:dyDescent="0.25">
      <c r="A19" s="1" t="s">
        <v>81</v>
      </c>
      <c r="B19" s="1" t="s">
        <v>82</v>
      </c>
      <c r="C19" s="1">
        <v>4</v>
      </c>
      <c r="D19" s="1">
        <v>9</v>
      </c>
      <c r="E19" s="1">
        <v>11</v>
      </c>
      <c r="F19" s="1">
        <v>17</v>
      </c>
    </row>
    <row r="20" spans="1:6" x14ac:dyDescent="0.25">
      <c r="A20" s="1" t="s">
        <v>83</v>
      </c>
      <c r="B20" s="1" t="s">
        <v>84</v>
      </c>
      <c r="C20" s="1">
        <v>5</v>
      </c>
      <c r="D20" s="1">
        <v>11</v>
      </c>
      <c r="E20" s="1">
        <v>19</v>
      </c>
      <c r="F20" s="1">
        <v>13</v>
      </c>
    </row>
    <row r="21" spans="1:6" x14ac:dyDescent="0.25">
      <c r="A21" s="1" t="s">
        <v>85</v>
      </c>
      <c r="B21" s="1" t="s">
        <v>86</v>
      </c>
      <c r="C21" s="1">
        <v>3</v>
      </c>
      <c r="D21" s="1">
        <v>4</v>
      </c>
      <c r="E21" s="1">
        <v>5</v>
      </c>
      <c r="F21" s="1">
        <v>7</v>
      </c>
    </row>
    <row r="22" spans="1:6" x14ac:dyDescent="0.25">
      <c r="A22" s="1" t="s">
        <v>87</v>
      </c>
      <c r="B22" s="1" t="s">
        <v>88</v>
      </c>
      <c r="C22" s="1">
        <v>4</v>
      </c>
      <c r="D22" s="1">
        <v>9</v>
      </c>
      <c r="E22" s="1">
        <v>9</v>
      </c>
      <c r="F22" s="1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"/>
  <sheetViews>
    <sheetView topLeftCell="B1" workbookViewId="0">
      <selection activeCell="E10" sqref="E10"/>
    </sheetView>
  </sheetViews>
  <sheetFormatPr defaultRowHeight="13.8" x14ac:dyDescent="0.25"/>
  <cols>
    <col min="1" max="1" width="15.21875" style="1" customWidth="1"/>
    <col min="2" max="2" width="22.88671875" style="3" customWidth="1"/>
    <col min="3" max="16384" width="8.88671875" style="1"/>
  </cols>
  <sheetData>
    <row r="1" spans="1:6" x14ac:dyDescent="0.25">
      <c r="B1"/>
      <c r="C1" s="2" t="s">
        <v>145</v>
      </c>
      <c r="D1" s="2" t="s">
        <v>161</v>
      </c>
      <c r="E1" s="21" t="s">
        <v>426</v>
      </c>
      <c r="F1" s="25" t="s">
        <v>478</v>
      </c>
    </row>
    <row r="2" spans="1:6" x14ac:dyDescent="0.25">
      <c r="A2" s="1" t="s">
        <v>124</v>
      </c>
      <c r="B2" s="3" t="s">
        <v>90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B3" s="23" t="s">
        <v>427</v>
      </c>
      <c r="E3" s="1">
        <v>0</v>
      </c>
      <c r="F3" s="1">
        <v>0</v>
      </c>
    </row>
    <row r="4" spans="1:6" x14ac:dyDescent="0.25">
      <c r="A4" s="2" t="s">
        <v>125</v>
      </c>
      <c r="B4" s="3" t="s">
        <v>91</v>
      </c>
      <c r="C4" s="1">
        <v>0</v>
      </c>
      <c r="D4" s="1">
        <v>0</v>
      </c>
      <c r="E4" s="1">
        <v>0</v>
      </c>
      <c r="F4" s="1">
        <v>4</v>
      </c>
    </row>
    <row r="5" spans="1:6" x14ac:dyDescent="0.25">
      <c r="A5" s="2" t="s">
        <v>126</v>
      </c>
      <c r="B5" s="3" t="s">
        <v>92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2" t="s">
        <v>127</v>
      </c>
      <c r="B6" s="3" t="s">
        <v>93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2" t="s">
        <v>128</v>
      </c>
      <c r="B7" s="3" t="s">
        <v>94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2" t="s">
        <v>129</v>
      </c>
      <c r="B8" s="3" t="s">
        <v>95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2" t="s">
        <v>130</v>
      </c>
      <c r="B9" s="3" t="s">
        <v>96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2" t="s">
        <v>131</v>
      </c>
      <c r="B10" s="3" t="s">
        <v>97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2" t="s">
        <v>132</v>
      </c>
      <c r="B11" s="3" t="s">
        <v>98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B12" s="3" t="s">
        <v>99</v>
      </c>
      <c r="C12" s="1">
        <v>0</v>
      </c>
      <c r="D12" s="1">
        <v>1</v>
      </c>
      <c r="E12" s="1">
        <v>1</v>
      </c>
      <c r="F12" s="1">
        <v>1</v>
      </c>
    </row>
    <row r="13" spans="1:6" x14ac:dyDescent="0.25">
      <c r="B13" s="3" t="s">
        <v>100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2" t="s">
        <v>133</v>
      </c>
      <c r="B14" s="3" t="s">
        <v>101</v>
      </c>
      <c r="C14" s="1">
        <v>2</v>
      </c>
      <c r="D14" s="1">
        <v>2</v>
      </c>
      <c r="E14" s="1">
        <v>2</v>
      </c>
      <c r="F14" s="1">
        <v>2</v>
      </c>
    </row>
    <row r="15" spans="1:6" x14ac:dyDescent="0.25">
      <c r="A15" s="2" t="s">
        <v>134</v>
      </c>
      <c r="B15" s="3" t="s">
        <v>102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135</v>
      </c>
      <c r="B16" s="3" t="s">
        <v>103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25">
      <c r="A17" s="2" t="s">
        <v>136</v>
      </c>
      <c r="B17" s="3" t="s">
        <v>104</v>
      </c>
      <c r="C17" s="1">
        <v>2</v>
      </c>
      <c r="D17" s="1">
        <v>3</v>
      </c>
      <c r="E17" s="1">
        <v>3</v>
      </c>
      <c r="F17" s="1">
        <v>8</v>
      </c>
    </row>
    <row r="18" spans="1:6" x14ac:dyDescent="0.25">
      <c r="A18" s="2" t="s">
        <v>137</v>
      </c>
      <c r="B18" s="3" t="s">
        <v>105</v>
      </c>
      <c r="C18" s="1">
        <v>13</v>
      </c>
      <c r="D18" s="1">
        <v>16</v>
      </c>
      <c r="E18" s="1">
        <v>16</v>
      </c>
      <c r="F18" s="1">
        <v>19</v>
      </c>
    </row>
    <row r="19" spans="1:6" x14ac:dyDescent="0.25">
      <c r="A19" s="2" t="s">
        <v>138</v>
      </c>
      <c r="B19" s="3" t="s">
        <v>106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" t="s">
        <v>139</v>
      </c>
      <c r="B20" s="3" t="s">
        <v>107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140</v>
      </c>
      <c r="B21" s="3" t="s">
        <v>108</v>
      </c>
      <c r="C21" s="1">
        <v>0</v>
      </c>
      <c r="D21" s="1">
        <v>0</v>
      </c>
      <c r="E21" s="1">
        <v>0</v>
      </c>
      <c r="F21" s="1">
        <v>1</v>
      </c>
    </row>
    <row r="22" spans="1:6" x14ac:dyDescent="0.25">
      <c r="A22" s="2" t="s">
        <v>141</v>
      </c>
      <c r="B22" s="3" t="s">
        <v>109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5">
      <c r="A23" s="2" t="s">
        <v>142</v>
      </c>
      <c r="B23" s="3" t="s">
        <v>110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2" t="s">
        <v>143</v>
      </c>
      <c r="B24" s="3" t="s">
        <v>111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5">
      <c r="B25" s="3" t="s">
        <v>112</v>
      </c>
      <c r="C25" s="1">
        <v>1</v>
      </c>
      <c r="D25" s="1">
        <v>1</v>
      </c>
      <c r="E25" s="1">
        <v>1</v>
      </c>
      <c r="F2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世界</vt:lpstr>
      <vt:lpstr>日本</vt:lpstr>
      <vt:lpstr>韩国</vt:lpstr>
      <vt:lpstr>加拿大</vt:lpstr>
      <vt:lpstr>印度</vt:lpstr>
      <vt:lpstr>美国</vt:lpstr>
      <vt:lpstr>英国</vt:lpstr>
      <vt:lpstr>意大利</vt:lpstr>
      <vt:lpstr>巴西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2020-03-12T13:55:41Z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