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16201/Desktop/Spring_2023/fragments_discovery_design_ML/data/experimental_validation/"/>
    </mc:Choice>
  </mc:AlternateContent>
  <xr:revisionPtr revIDLastSave="0" documentId="13_ncr:1_{1F8EFFEB-E563-EB45-BFE1-74050E6420BF}" xr6:coauthVersionLast="47" xr6:coauthVersionMax="47" xr10:uidLastSave="{00000000-0000-0000-0000-000000000000}"/>
  <bookViews>
    <workbookView xWindow="30400" yWindow="1460" windowWidth="26240" windowHeight="16360" xr2:uid="{91BDC492-C3A0-6646-9760-4E9B8C3F7A58}"/>
  </bookViews>
  <sheets>
    <sheet name="OD600_28_analogues" sheetId="2" r:id="rId1"/>
    <sheet name="MIC + Tox_H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1" l="1"/>
  <c r="B87" i="1" s="1"/>
  <c r="B88" i="1" s="1"/>
  <c r="B89" i="1" s="1"/>
  <c r="B90" i="1" s="1"/>
  <c r="B91" i="1" s="1"/>
  <c r="B92" i="1" s="1"/>
  <c r="B75" i="1"/>
  <c r="B76" i="1" s="1"/>
  <c r="B77" i="1" s="1"/>
  <c r="B78" i="1" s="1"/>
  <c r="B79" i="1" s="1"/>
  <c r="B80" i="1" s="1"/>
  <c r="B81" i="1" s="1"/>
  <c r="B64" i="1"/>
  <c r="B65" i="1" s="1"/>
  <c r="B66" i="1" s="1"/>
  <c r="B67" i="1" s="1"/>
  <c r="B68" i="1" s="1"/>
  <c r="B69" i="1" s="1"/>
  <c r="B70" i="1" s="1"/>
  <c r="B53" i="1"/>
  <c r="B54" i="1" s="1"/>
  <c r="B55" i="1" s="1"/>
  <c r="B56" i="1" s="1"/>
  <c r="B57" i="1" s="1"/>
  <c r="B58" i="1" s="1"/>
  <c r="B59" i="1" s="1"/>
  <c r="B42" i="1"/>
  <c r="B43" i="1" s="1"/>
  <c r="B44" i="1" s="1"/>
  <c r="B45" i="1" s="1"/>
  <c r="B46" i="1" s="1"/>
  <c r="B47" i="1" s="1"/>
  <c r="B48" i="1" s="1"/>
  <c r="B30" i="1"/>
  <c r="B31" i="1" s="1"/>
  <c r="B32" i="1" s="1"/>
  <c r="B33" i="1" s="1"/>
  <c r="B34" i="1" s="1"/>
  <c r="B35" i="1" s="1"/>
  <c r="B36" i="1" s="1"/>
  <c r="B18" i="1"/>
  <c r="B19" i="1" s="1"/>
  <c r="B20" i="1" s="1"/>
  <c r="B21" i="1" s="1"/>
  <c r="B22" i="1" s="1"/>
  <c r="B23" i="1" s="1"/>
  <c r="B24" i="1" s="1"/>
  <c r="B6" i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<sst xmlns="http://schemas.openxmlformats.org/spreadsheetml/2006/main" count="270" uniqueCount="104">
  <si>
    <t>plate_1_SA_MIC_rep1</t>
  </si>
  <si>
    <t>ug/ mL</t>
  </si>
  <si>
    <t>V029-4496</t>
  </si>
  <si>
    <t>V029-5701</t>
  </si>
  <si>
    <t>V029-4438</t>
  </si>
  <si>
    <t>V030-0976</t>
  </si>
  <si>
    <t>Z85956842</t>
  </si>
  <si>
    <t>9M-710</t>
  </si>
  <si>
    <t>9M-725</t>
  </si>
  <si>
    <t>9M-734</t>
  </si>
  <si>
    <t>7M-768</t>
  </si>
  <si>
    <t>8M-735</t>
  </si>
  <si>
    <t>Z7557185968</t>
  </si>
  <si>
    <t>Z3175338329</t>
  </si>
  <si>
    <t>Z7557184903</t>
  </si>
  <si>
    <t>Z7557186965</t>
  </si>
  <si>
    <t>mol_9</t>
  </si>
  <si>
    <t>DMSO</t>
  </si>
  <si>
    <t>HITS</t>
  </si>
  <si>
    <t>ID</t>
  </si>
  <si>
    <t>Fragment</t>
  </si>
  <si>
    <t>SMILES</t>
  </si>
  <si>
    <t>Precipitates</t>
  </si>
  <si>
    <t>MolPort-028-884-530</t>
  </si>
  <si>
    <t>V027</t>
  </si>
  <si>
    <t>CC(C)CNC(=O)CC(c1c[nH]c2ccc(Cl)cc12)c1ccc(Cl)cc1</t>
  </si>
  <si>
    <t>MolPort-028-885-360</t>
  </si>
  <si>
    <t>CC(C)CNC(=O)CC(c1c[nH]c2ccc(Cl)cc12)c1cccc(Cl)c1</t>
  </si>
  <si>
    <t>MolPort-028-884-482</t>
  </si>
  <si>
    <t>Clc1ccc(cc1)C(CC(=O)N1CCOCC1)c1c[nH]c2ccc(Cl)cc12</t>
  </si>
  <si>
    <t>MolPort-028-888-457</t>
  </si>
  <si>
    <t>COCCNC(=O)CC(c1c[nH]c2ccc(Cl)cc12)c1ccc(cc1)C(C)(C)C</t>
  </si>
  <si>
    <t>CCOC=1C=CC(OCC(O)CNCC(C2=CNC=3C=CC=CC23)C=4C=CC=CC4Cl)=CC1.OC(=O)C(=O)O</t>
  </si>
  <si>
    <t>MolPort-002-883-042</t>
  </si>
  <si>
    <t>8M-713</t>
  </si>
  <si>
    <t>Cc1c(Cc2c(Cl)cccc2Cl)c(=O)ccn1CCc1ccccc1</t>
  </si>
  <si>
    <t>MolPort-002-883-051</t>
  </si>
  <si>
    <t>Cc1c(Cc2c(Cl)cccc2Cl)c(=O)ccn1Cc1ccccc1Cl</t>
  </si>
  <si>
    <t>MolPort-002-883-056</t>
  </si>
  <si>
    <t>CC(c1ccccc1)n1ccc(=O)c(Cc2c(Cl)cccc2Cl)c1C</t>
  </si>
  <si>
    <t>MolPort-002-877-738</t>
  </si>
  <si>
    <t>Cc1c(Cc2c(Cl)cccc2Cl)c(=O)ccn1Cc1cccc(c1)C(F)(F)F</t>
  </si>
  <si>
    <t>MolPort-002-880-495</t>
  </si>
  <si>
    <t>Cc1ccc(Cn2ccc(=O)c(Cc3c(Cl)cccc3Cl)c2C)cc1</t>
  </si>
  <si>
    <t>plate_1_MRSA_MIC_rep1</t>
  </si>
  <si>
    <t>PlateFormat</t>
  </si>
  <si>
    <t>Endpoint</t>
  </si>
  <si>
    <t>Absorbance</t>
  </si>
  <si>
    <t>Raw</t>
  </si>
  <si>
    <t>CSC=1C=CC(NC(=O)N[C@@H]2[C@H]([C@@H]3CC[C@H]2O3)C(F)(F)F)=CC1F</t>
  </si>
  <si>
    <t>CSC=1C(F)=CC(NC(=O)N[C@@H]2C[C@@H]3CC[C@H]2O3)=CC1F</t>
  </si>
  <si>
    <t>FC=1C=C(NC(=O)N[C@@H]2C[C@@H]3CC[C@H]2O3)C=CC1SC(F)(F)F</t>
  </si>
  <si>
    <t>FC=1C=C(NC(=O)N[C@@H]2C[C@@H]3O[C@H]2[C@H]4C[C@H]43)C=CC1SC(F)(F)F</t>
  </si>
  <si>
    <t>Z7557184225</t>
  </si>
  <si>
    <t>CSC=1C(F)=CC(NC(=O)N[C@@H]2[C@H]([C@@H]3CC[C@H]2O3)C(F)(F)F)=CC1F</t>
  </si>
  <si>
    <t>plate_1_SAF_MIC_rep1</t>
  </si>
  <si>
    <t>plate_1_MRSAF_MIC_rep1</t>
  </si>
  <si>
    <t>HEK_12_hits_rep1</t>
  </si>
  <si>
    <t>0.1% Triton</t>
  </si>
  <si>
    <t>HEK_12_hits_rep2</t>
  </si>
  <si>
    <t>HEP_12_hits_rep1</t>
  </si>
  <si>
    <t>HEP_12_hits_rep2</t>
  </si>
  <si>
    <t>Precipiates</t>
  </si>
  <si>
    <t>SA_rep1</t>
  </si>
  <si>
    <t>SA_rep2</t>
  </si>
  <si>
    <t>MRSA_rep1</t>
  </si>
  <si>
    <t>MRSA_rep2</t>
  </si>
  <si>
    <t>128ug/mL</t>
  </si>
  <si>
    <t>32ug/mL</t>
  </si>
  <si>
    <t>V030 -3740</t>
  </si>
  <si>
    <t>MolPort-028-890-219</t>
  </si>
  <si>
    <t>Cc1ccc(Cn2cc(C(CC(=O)NCC3(C)CCCO3)c3ccc(Cl)cc3)c3ccccc23)cc1</t>
  </si>
  <si>
    <t>V029-4484</t>
  </si>
  <si>
    <t>MolPort-028-884-519</t>
  </si>
  <si>
    <t>CC(C)CC(CC(=O)N1CCOCC1)c1c[nH]c2ccc(Cl)cc12</t>
  </si>
  <si>
    <t>V029-1441</t>
  </si>
  <si>
    <t>MolPort-028-878-553</t>
  </si>
  <si>
    <t>CC1(CNC(=O)CC(c2c[nH]c3ccccc23)c2cccc(C#N)c2Cl)CCCO1</t>
  </si>
  <si>
    <t>V030-2590</t>
  </si>
  <si>
    <t>MolPort-028-889-674</t>
  </si>
  <si>
    <t>CC1(CNC(=O)CC(c2c[nH]c3ccc(Cl)cc23)c2ccccc2[N+]([O-])=O)CCCO1</t>
  </si>
  <si>
    <t>Z30131809</t>
  </si>
  <si>
    <t>Precipiated</t>
  </si>
  <si>
    <t>Z2949058982</t>
  </si>
  <si>
    <t>CS(=O)(=O)C=1C=CC(NC(=O)N[C@@H]2C[C@@H]3O[C@H]2[C@H]4C[C@H]43)=CC1F</t>
  </si>
  <si>
    <t>Z1415411597</t>
  </si>
  <si>
    <t>CSC=1C=CC(NC(=O)NC2CC3CCC2O3)=CC1F</t>
  </si>
  <si>
    <t>Z3174802364</t>
  </si>
  <si>
    <t>CS(=O)(=O)C=1C=CC(NC(=O)N[C@@H]2C[C@@H]3CC[C@H]2O3)=CC1F</t>
  </si>
  <si>
    <t>Z2949084227</t>
  </si>
  <si>
    <t>CSC=1C=CC(NC(=O)N[C@@H]2C[C@@H]3O[C@H]2[C@H]4C[C@H]43)=CC1F</t>
  </si>
  <si>
    <t>Z2949095520</t>
  </si>
  <si>
    <t>CS(=O)C=1C=CC(NC(=O)N[C@@H]2C[C@@H]3O[C@H]2[C@H]4C[C@H]43)=CC1F</t>
  </si>
  <si>
    <t>Z3174813718</t>
  </si>
  <si>
    <t>CS(=O)C=1C=CC(NC(=O)N[C@@H]2C[C@@H]3CC[C@H]2O3)=CC1F</t>
  </si>
  <si>
    <t>Z3840595254</t>
  </si>
  <si>
    <t>CS(=O)C=1C=CC(NC(=O)N[C@@H]2[C@H]([C@@H]3CC[C@H]2O3)C(F)(F)F)=CC1F</t>
  </si>
  <si>
    <t>Z2950452595</t>
  </si>
  <si>
    <t>CSC=1C(F)=CC(NC(=O)N[C@@H]2C[C@@H]3O[C@H]2[C@H]4C[C@H]43)=CC1F</t>
  </si>
  <si>
    <t>Z3840562992</t>
  </si>
  <si>
    <t>CS(=O)(=O)C=1C=CC(NC(=O)N[C@@H]2[C@H]([C@@H]3CC[C@H]2O3)C(F)(F)F)=CC1F</t>
  </si>
  <si>
    <t>TI</t>
  </si>
  <si>
    <t>&gt;64</t>
  </si>
  <si>
    <t>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</si>
</sst>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b/>
      <sz val="12"/>
      <color rgb="FFFF0000"/>
      <name val="Helvetica"/>
      <family val="2"/>
    </font>
    <font>
      <b/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textRotation="45"/>
    </xf>
    <xf numFmtId="0" fontId="1" fillId="0" borderId="0" xfId="0" applyFont="1" applyAlignment="1">
      <alignment textRotation="45"/>
    </xf>
    <xf numFmtId="0" fontId="1" fillId="3" borderId="0" xfId="0" applyFont="1" applyFill="1" applyAlignment="1">
      <alignment textRotation="45"/>
    </xf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/>
    <xf numFmtId="0" fontId="2" fillId="7" borderId="0" xfId="0" applyFont="1" applyFill="1"/>
    <xf numFmtId="0" fontId="1" fillId="8" borderId="0" xfId="0" applyFont="1" applyFill="1"/>
    <xf numFmtId="0" fontId="3" fillId="7" borderId="0" xfId="0" applyFont="1" applyFill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86D6-8136-C641-B0F6-727CF7F06793}">
  <dimension ref="A1:I34"/>
  <sheetViews>
    <sheetView tabSelected="1" workbookViewId="0">
      <selection activeCell="B2" sqref="B2"/>
    </sheetView>
  </sheetViews>
  <sheetFormatPr baseColWidth="10" defaultRowHeight="16" x14ac:dyDescent="0.2"/>
  <cols>
    <col min="2" max="2" width="14" bestFit="1" customWidth="1"/>
    <col min="3" max="3" width="20.5" customWidth="1"/>
    <col min="5" max="5" width="93.1640625" bestFit="1" customWidth="1"/>
  </cols>
  <sheetData>
    <row r="1" spans="1:9" x14ac:dyDescent="0.2">
      <c r="A1" s="1"/>
      <c r="B1" s="1"/>
      <c r="C1" s="1"/>
      <c r="D1" s="1"/>
      <c r="E1" s="1"/>
      <c r="F1" s="12" t="s">
        <v>62</v>
      </c>
      <c r="G1" s="1"/>
      <c r="H1" s="1"/>
      <c r="I1" s="1"/>
    </row>
    <row r="2" spans="1:9" x14ac:dyDescent="0.2">
      <c r="A2" s="1"/>
      <c r="B2" s="1"/>
      <c r="C2" s="1"/>
      <c r="D2" s="1"/>
      <c r="E2" s="1"/>
      <c r="F2" s="1" t="s">
        <v>63</v>
      </c>
      <c r="G2" s="1" t="s">
        <v>64</v>
      </c>
      <c r="H2" s="1" t="s">
        <v>65</v>
      </c>
      <c r="I2" s="1" t="s">
        <v>66</v>
      </c>
    </row>
    <row r="3" spans="1:9" x14ac:dyDescent="0.2">
      <c r="A3" s="1"/>
      <c r="B3" s="1"/>
      <c r="C3" s="1"/>
      <c r="D3" s="1" t="s">
        <v>20</v>
      </c>
      <c r="E3" s="1" t="s">
        <v>21</v>
      </c>
      <c r="F3" s="12" t="s">
        <v>67</v>
      </c>
      <c r="G3" s="1" t="s">
        <v>68</v>
      </c>
      <c r="H3" s="1" t="s">
        <v>68</v>
      </c>
      <c r="I3" s="1" t="s">
        <v>68</v>
      </c>
    </row>
    <row r="4" spans="1:9" x14ac:dyDescent="0.2">
      <c r="A4" s="1">
        <v>1</v>
      </c>
      <c r="B4" s="1" t="s">
        <v>69</v>
      </c>
      <c r="C4" s="1" t="s">
        <v>70</v>
      </c>
      <c r="D4" s="7" t="s">
        <v>24</v>
      </c>
      <c r="E4" s="7" t="s">
        <v>71</v>
      </c>
      <c r="F4" s="1">
        <v>0.77980000000000005</v>
      </c>
      <c r="G4" s="1">
        <v>0.69130000000000003</v>
      </c>
      <c r="H4" s="1">
        <v>0.58950000000000002</v>
      </c>
      <c r="I4" s="1">
        <v>0.60029999999999994</v>
      </c>
    </row>
    <row r="5" spans="1:9" x14ac:dyDescent="0.2">
      <c r="A5" s="1">
        <v>2</v>
      </c>
      <c r="B5" s="6" t="s">
        <v>2</v>
      </c>
      <c r="C5" s="1" t="s">
        <v>23</v>
      </c>
      <c r="D5" s="7" t="s">
        <v>24</v>
      </c>
      <c r="E5" s="7" t="s">
        <v>25</v>
      </c>
      <c r="F5" s="1">
        <v>0.92269999999999996</v>
      </c>
      <c r="G5" s="1">
        <v>0.1338</v>
      </c>
      <c r="H5" s="1">
        <v>0.10440000000000001</v>
      </c>
      <c r="I5" s="1">
        <v>9.8699999999999996E-2</v>
      </c>
    </row>
    <row r="6" spans="1:9" x14ac:dyDescent="0.2">
      <c r="A6" s="1">
        <v>3</v>
      </c>
      <c r="B6" s="6" t="s">
        <v>3</v>
      </c>
      <c r="C6" s="1" t="s">
        <v>26</v>
      </c>
      <c r="D6" s="7" t="s">
        <v>24</v>
      </c>
      <c r="E6" s="7" t="s">
        <v>27</v>
      </c>
      <c r="F6" s="1">
        <v>0.70350000000000001</v>
      </c>
      <c r="G6" s="1">
        <v>0.1113</v>
      </c>
      <c r="H6" s="1">
        <v>8.6499999999999994E-2</v>
      </c>
      <c r="I6" s="1">
        <v>8.2100000000000006E-2</v>
      </c>
    </row>
    <row r="7" spans="1:9" x14ac:dyDescent="0.2">
      <c r="A7" s="1">
        <v>4</v>
      </c>
      <c r="B7" s="6" t="s">
        <v>4</v>
      </c>
      <c r="C7" s="1" t="s">
        <v>28</v>
      </c>
      <c r="D7" s="7" t="s">
        <v>24</v>
      </c>
      <c r="E7" s="7" t="s">
        <v>29</v>
      </c>
      <c r="F7" s="1">
        <v>0.42170000000000002</v>
      </c>
      <c r="G7" s="1">
        <v>8.2900000000000001E-2</v>
      </c>
      <c r="H7" s="1">
        <v>7.3099999999999998E-2</v>
      </c>
      <c r="I7" s="1">
        <v>6.5699999999999995E-2</v>
      </c>
    </row>
    <row r="8" spans="1:9" x14ac:dyDescent="0.2">
      <c r="A8" s="1">
        <v>5</v>
      </c>
      <c r="B8" s="1" t="s">
        <v>72</v>
      </c>
      <c r="C8" s="1" t="s">
        <v>73</v>
      </c>
      <c r="D8" s="7" t="s">
        <v>24</v>
      </c>
      <c r="E8" s="7" t="s">
        <v>74</v>
      </c>
      <c r="F8" s="1">
        <v>0.14000000000000001</v>
      </c>
      <c r="G8" s="1">
        <v>0.29930000000000001</v>
      </c>
      <c r="H8" s="1">
        <v>0.43259999999999998</v>
      </c>
      <c r="I8" s="1">
        <v>0.30280000000000001</v>
      </c>
    </row>
    <row r="9" spans="1:9" x14ac:dyDescent="0.2">
      <c r="A9" s="1">
        <v>6</v>
      </c>
      <c r="B9" s="1" t="s">
        <v>75</v>
      </c>
      <c r="C9" s="1" t="s">
        <v>76</v>
      </c>
      <c r="D9" s="7" t="s">
        <v>24</v>
      </c>
      <c r="E9" s="7" t="s">
        <v>77</v>
      </c>
      <c r="F9" s="1">
        <v>0.63290000000000002</v>
      </c>
      <c r="G9" s="1">
        <v>0.52270000000000005</v>
      </c>
      <c r="H9" s="1">
        <v>0.50239999999999996</v>
      </c>
      <c r="I9" s="1">
        <v>0.56320000000000003</v>
      </c>
    </row>
    <row r="10" spans="1:9" x14ac:dyDescent="0.2">
      <c r="A10" s="1">
        <v>7</v>
      </c>
      <c r="B10" s="1" t="s">
        <v>78</v>
      </c>
      <c r="C10" s="1" t="s">
        <v>79</v>
      </c>
      <c r="D10" s="7" t="s">
        <v>24</v>
      </c>
      <c r="E10" s="7" t="s">
        <v>80</v>
      </c>
      <c r="F10" s="1">
        <v>0.46879999999999999</v>
      </c>
      <c r="G10" s="1">
        <v>0.38290000000000002</v>
      </c>
      <c r="H10" s="1">
        <v>0.28410000000000002</v>
      </c>
      <c r="I10" s="1">
        <v>0.30120000000000002</v>
      </c>
    </row>
    <row r="11" spans="1:9" x14ac:dyDescent="0.2">
      <c r="A11" s="1">
        <v>8</v>
      </c>
      <c r="B11" s="6" t="s">
        <v>5</v>
      </c>
      <c r="C11" s="1" t="s">
        <v>30</v>
      </c>
      <c r="D11" s="7" t="s">
        <v>24</v>
      </c>
      <c r="E11" s="7" t="s">
        <v>31</v>
      </c>
      <c r="F11" s="1">
        <v>0.3679</v>
      </c>
      <c r="G11" s="1">
        <v>0.13220000000000001</v>
      </c>
      <c r="H11" s="1">
        <v>0.1079</v>
      </c>
      <c r="I11" s="1">
        <v>0.1195</v>
      </c>
    </row>
    <row r="12" spans="1:9" x14ac:dyDescent="0.2">
      <c r="A12" s="1">
        <v>9</v>
      </c>
      <c r="B12" s="1" t="s">
        <v>81</v>
      </c>
      <c r="C12" s="1" t="s">
        <v>81</v>
      </c>
      <c r="D12" s="7" t="s">
        <v>24</v>
      </c>
      <c r="E12" s="7" t="s">
        <v>82</v>
      </c>
      <c r="F12" s="1">
        <v>1.004</v>
      </c>
      <c r="G12" s="1">
        <v>0.70799999999999996</v>
      </c>
      <c r="H12" s="1">
        <v>0.62229999999999996</v>
      </c>
      <c r="I12" s="1">
        <v>0.70050000000000001</v>
      </c>
    </row>
    <row r="13" spans="1:9" x14ac:dyDescent="0.2">
      <c r="A13" s="1">
        <v>10</v>
      </c>
      <c r="B13" s="6" t="s">
        <v>6</v>
      </c>
      <c r="C13" s="1" t="s">
        <v>6</v>
      </c>
      <c r="D13" s="7" t="s">
        <v>24</v>
      </c>
      <c r="E13" s="7" t="s">
        <v>32</v>
      </c>
      <c r="F13" s="1">
        <v>0.12939999999999999</v>
      </c>
      <c r="G13" s="1">
        <v>4.8500000000000001E-2</v>
      </c>
      <c r="H13" s="1">
        <v>5.21E-2</v>
      </c>
      <c r="I13" s="1">
        <v>4.8399999999999999E-2</v>
      </c>
    </row>
    <row r="14" spans="1:9" x14ac:dyDescent="0.2">
      <c r="A14" s="1">
        <v>11</v>
      </c>
      <c r="B14" s="6" t="s">
        <v>7</v>
      </c>
      <c r="C14" s="1" t="s">
        <v>33</v>
      </c>
      <c r="D14" s="8" t="s">
        <v>34</v>
      </c>
      <c r="E14" s="8" t="s">
        <v>35</v>
      </c>
      <c r="F14" s="1">
        <v>5.1799999999999999E-2</v>
      </c>
      <c r="G14" s="1">
        <v>4.5600000000000002E-2</v>
      </c>
      <c r="H14" s="1">
        <v>4.7800000000000002E-2</v>
      </c>
      <c r="I14" s="1">
        <v>4.6699999999999998E-2</v>
      </c>
    </row>
    <row r="15" spans="1:9" x14ac:dyDescent="0.2">
      <c r="A15" s="1">
        <v>12</v>
      </c>
      <c r="B15" s="6" t="s">
        <v>8</v>
      </c>
      <c r="C15" s="1" t="s">
        <v>36</v>
      </c>
      <c r="D15" s="8" t="s">
        <v>34</v>
      </c>
      <c r="E15" s="8" t="s">
        <v>37</v>
      </c>
      <c r="F15" s="1">
        <v>6.93E-2</v>
      </c>
      <c r="G15" s="1">
        <v>4.6699999999999998E-2</v>
      </c>
      <c r="H15" s="1">
        <v>4.7300000000000002E-2</v>
      </c>
      <c r="I15" s="1">
        <v>4.5900000000000003E-2</v>
      </c>
    </row>
    <row r="16" spans="1:9" x14ac:dyDescent="0.2">
      <c r="A16" s="1">
        <v>13</v>
      </c>
      <c r="B16" s="6" t="s">
        <v>9</v>
      </c>
      <c r="C16" s="1" t="s">
        <v>38</v>
      </c>
      <c r="D16" s="8" t="s">
        <v>34</v>
      </c>
      <c r="E16" s="8" t="s">
        <v>39</v>
      </c>
      <c r="F16" s="1">
        <v>6.5000000000000002E-2</v>
      </c>
      <c r="G16" s="1">
        <v>4.8800000000000003E-2</v>
      </c>
      <c r="H16" s="1">
        <v>4.6800000000000001E-2</v>
      </c>
      <c r="I16" s="1">
        <v>4.41E-2</v>
      </c>
    </row>
    <row r="17" spans="1:9" x14ac:dyDescent="0.2">
      <c r="A17" s="1">
        <v>14</v>
      </c>
      <c r="B17" s="6" t="s">
        <v>10</v>
      </c>
      <c r="C17" s="1" t="s">
        <v>40</v>
      </c>
      <c r="D17" s="8" t="s">
        <v>34</v>
      </c>
      <c r="E17" s="8" t="s">
        <v>41</v>
      </c>
      <c r="F17" s="1">
        <v>0.126</v>
      </c>
      <c r="G17" s="1">
        <v>4.8500000000000001E-2</v>
      </c>
      <c r="H17" s="1">
        <v>4.9099999999999998E-2</v>
      </c>
      <c r="I17" s="1">
        <v>4.9500000000000002E-2</v>
      </c>
    </row>
    <row r="18" spans="1:9" x14ac:dyDescent="0.2">
      <c r="A18" s="1">
        <v>15</v>
      </c>
      <c r="B18" s="6" t="s">
        <v>11</v>
      </c>
      <c r="C18" s="1" t="s">
        <v>42</v>
      </c>
      <c r="D18" s="8" t="s">
        <v>34</v>
      </c>
      <c r="E18" s="8" t="s">
        <v>43</v>
      </c>
      <c r="F18" s="1">
        <v>5.8099999999999999E-2</v>
      </c>
      <c r="G18" s="1">
        <v>4.3900000000000002E-2</v>
      </c>
      <c r="H18" s="1">
        <v>4.6600000000000003E-2</v>
      </c>
      <c r="I18" s="1">
        <v>4.3700000000000003E-2</v>
      </c>
    </row>
    <row r="19" spans="1:9" x14ac:dyDescent="0.2">
      <c r="A19" s="1">
        <v>16</v>
      </c>
      <c r="B19" s="1" t="s">
        <v>83</v>
      </c>
      <c r="C19" s="1" t="s">
        <v>83</v>
      </c>
      <c r="D19" s="9" t="s">
        <v>16</v>
      </c>
      <c r="E19" s="9" t="s">
        <v>84</v>
      </c>
      <c r="F19" s="1">
        <v>0.36549999999999999</v>
      </c>
      <c r="G19" s="1">
        <v>0.41070000000000001</v>
      </c>
      <c r="H19" s="1">
        <v>0.29389999999999999</v>
      </c>
      <c r="I19" s="1">
        <v>0.30940000000000001</v>
      </c>
    </row>
    <row r="20" spans="1:9" x14ac:dyDescent="0.2">
      <c r="A20" s="1">
        <v>17</v>
      </c>
      <c r="B20" s="1" t="s">
        <v>85</v>
      </c>
      <c r="C20" s="1" t="s">
        <v>85</v>
      </c>
      <c r="D20" s="9" t="s">
        <v>16</v>
      </c>
      <c r="E20" s="9" t="s">
        <v>86</v>
      </c>
      <c r="F20" s="1">
        <v>0.5171</v>
      </c>
      <c r="G20" s="1">
        <v>0.37559999999999999</v>
      </c>
      <c r="H20" s="1">
        <v>0.44090000000000001</v>
      </c>
      <c r="I20" s="1">
        <v>0.44359999999999999</v>
      </c>
    </row>
    <row r="21" spans="1:9" x14ac:dyDescent="0.2">
      <c r="A21" s="1">
        <v>18</v>
      </c>
      <c r="B21" s="1" t="s">
        <v>87</v>
      </c>
      <c r="C21" s="1" t="s">
        <v>87</v>
      </c>
      <c r="D21" s="9" t="s">
        <v>16</v>
      </c>
      <c r="E21" s="9" t="s">
        <v>88</v>
      </c>
      <c r="F21" s="1">
        <v>0.34329999999999999</v>
      </c>
      <c r="G21" s="1">
        <v>0.36880000000000002</v>
      </c>
      <c r="H21" s="1">
        <v>0.3387</v>
      </c>
      <c r="I21" s="1">
        <v>0.35780000000000001</v>
      </c>
    </row>
    <row r="22" spans="1:9" x14ac:dyDescent="0.2">
      <c r="A22" s="1">
        <v>19</v>
      </c>
      <c r="B22" s="1" t="s">
        <v>89</v>
      </c>
      <c r="C22" s="1" t="s">
        <v>89</v>
      </c>
      <c r="D22" s="9" t="s">
        <v>16</v>
      </c>
      <c r="E22" s="9" t="s">
        <v>90</v>
      </c>
      <c r="F22" s="1">
        <v>0.47439999999999999</v>
      </c>
      <c r="G22" s="1">
        <v>0.4032</v>
      </c>
      <c r="H22" s="1">
        <v>0.45800000000000002</v>
      </c>
      <c r="I22" s="1">
        <v>0.53069999999999995</v>
      </c>
    </row>
    <row r="23" spans="1:9" x14ac:dyDescent="0.2">
      <c r="A23" s="1">
        <v>20</v>
      </c>
      <c r="B23" s="6" t="s">
        <v>12</v>
      </c>
      <c r="C23" s="1" t="s">
        <v>12</v>
      </c>
      <c r="D23" s="9" t="s">
        <v>16</v>
      </c>
      <c r="E23" s="9" t="s">
        <v>49</v>
      </c>
      <c r="F23" s="1">
        <v>4.6899999999999997E-2</v>
      </c>
      <c r="G23" s="1">
        <v>6.3200000000000006E-2</v>
      </c>
      <c r="H23" s="1">
        <v>4.8599999999999997E-2</v>
      </c>
      <c r="I23" s="1">
        <v>5.0299999999999997E-2</v>
      </c>
    </row>
    <row r="24" spans="1:9" x14ac:dyDescent="0.2">
      <c r="A24" s="1">
        <v>21</v>
      </c>
      <c r="B24" s="1" t="s">
        <v>91</v>
      </c>
      <c r="C24" s="1" t="s">
        <v>91</v>
      </c>
      <c r="D24" s="9" t="s">
        <v>16</v>
      </c>
      <c r="E24" s="9" t="s">
        <v>92</v>
      </c>
      <c r="F24" s="1">
        <v>0.36599999999999999</v>
      </c>
      <c r="G24" s="1">
        <v>0.37190000000000001</v>
      </c>
      <c r="H24" s="1">
        <v>0.34449999999999997</v>
      </c>
      <c r="I24" s="1">
        <v>0.31169999999999998</v>
      </c>
    </row>
    <row r="25" spans="1:9" x14ac:dyDescent="0.2">
      <c r="A25" s="1">
        <v>22</v>
      </c>
      <c r="B25" s="1" t="s">
        <v>93</v>
      </c>
      <c r="C25" s="1" t="s">
        <v>93</v>
      </c>
      <c r="D25" s="9" t="s">
        <v>16</v>
      </c>
      <c r="E25" s="9" t="s">
        <v>94</v>
      </c>
      <c r="F25" s="1">
        <v>0.37569999999999998</v>
      </c>
      <c r="G25" s="1">
        <v>0.40150000000000002</v>
      </c>
      <c r="H25" s="1">
        <v>0.31390000000000001</v>
      </c>
      <c r="I25" s="1">
        <v>0.33789999999999998</v>
      </c>
    </row>
    <row r="26" spans="1:9" x14ac:dyDescent="0.2">
      <c r="A26" s="1">
        <v>23</v>
      </c>
      <c r="B26" s="1" t="s">
        <v>95</v>
      </c>
      <c r="C26" s="1" t="s">
        <v>95</v>
      </c>
      <c r="D26" s="9" t="s">
        <v>16</v>
      </c>
      <c r="E26" s="9" t="s">
        <v>96</v>
      </c>
      <c r="F26" s="1">
        <v>0.42820000000000003</v>
      </c>
      <c r="G26" s="1">
        <v>0.39810000000000001</v>
      </c>
      <c r="H26" s="1">
        <v>0.38379999999999997</v>
      </c>
      <c r="I26" s="1">
        <v>0.35489999999999999</v>
      </c>
    </row>
    <row r="27" spans="1:9" x14ac:dyDescent="0.2">
      <c r="A27" s="1">
        <v>24</v>
      </c>
      <c r="B27" s="1" t="s">
        <v>97</v>
      </c>
      <c r="C27" s="1" t="s">
        <v>97</v>
      </c>
      <c r="D27" s="9" t="s">
        <v>16</v>
      </c>
      <c r="E27" s="9" t="s">
        <v>98</v>
      </c>
      <c r="F27" s="1">
        <v>0.28120000000000001</v>
      </c>
      <c r="G27" s="1"/>
      <c r="H27" s="1">
        <v>0.29349999999999998</v>
      </c>
      <c r="I27" s="1"/>
    </row>
    <row r="28" spans="1:9" x14ac:dyDescent="0.2">
      <c r="A28" s="1">
        <v>25</v>
      </c>
      <c r="B28" s="6" t="s">
        <v>13</v>
      </c>
      <c r="C28" s="1" t="s">
        <v>13</v>
      </c>
      <c r="D28" s="9" t="s">
        <v>16</v>
      </c>
      <c r="E28" s="9" t="s">
        <v>50</v>
      </c>
      <c r="F28" s="1">
        <v>6.7699999999999996E-2</v>
      </c>
      <c r="G28" s="1"/>
      <c r="H28" s="1">
        <v>4.6899999999999997E-2</v>
      </c>
      <c r="I28" s="1"/>
    </row>
    <row r="29" spans="1:9" x14ac:dyDescent="0.2">
      <c r="A29" s="1">
        <v>26</v>
      </c>
      <c r="B29" s="6" t="s">
        <v>14</v>
      </c>
      <c r="C29" s="1" t="s">
        <v>14</v>
      </c>
      <c r="D29" s="9" t="s">
        <v>16</v>
      </c>
      <c r="E29" s="9" t="s">
        <v>51</v>
      </c>
      <c r="F29" s="1">
        <v>5.9200000000000003E-2</v>
      </c>
      <c r="G29" s="1"/>
      <c r="H29" s="1">
        <v>6.83E-2</v>
      </c>
      <c r="I29" s="1"/>
    </row>
    <row r="30" spans="1:9" x14ac:dyDescent="0.2">
      <c r="A30" s="1">
        <v>27</v>
      </c>
      <c r="B30" s="1" t="s">
        <v>99</v>
      </c>
      <c r="C30" s="1" t="s">
        <v>99</v>
      </c>
      <c r="D30" s="9" t="s">
        <v>16</v>
      </c>
      <c r="E30" s="9" t="s">
        <v>100</v>
      </c>
      <c r="F30" s="1">
        <v>0.26090000000000002</v>
      </c>
      <c r="G30" s="1"/>
      <c r="H30" s="1">
        <v>0.2487</v>
      </c>
      <c r="I30" s="1"/>
    </row>
    <row r="31" spans="1:9" x14ac:dyDescent="0.2">
      <c r="A31" s="1">
        <v>28</v>
      </c>
      <c r="B31" s="6" t="s">
        <v>15</v>
      </c>
      <c r="C31" s="1" t="s">
        <v>15</v>
      </c>
      <c r="D31" s="9" t="s">
        <v>16</v>
      </c>
      <c r="E31" s="9" t="s">
        <v>52</v>
      </c>
      <c r="F31" s="1">
        <v>8.3900000000000002E-2</v>
      </c>
      <c r="G31" s="1"/>
      <c r="H31" s="1">
        <v>7.6100000000000001E-2</v>
      </c>
      <c r="I31" s="1"/>
    </row>
    <row r="32" spans="1:9" x14ac:dyDescent="0.2">
      <c r="A32" s="1">
        <v>29</v>
      </c>
      <c r="B32" s="1" t="s">
        <v>53</v>
      </c>
      <c r="C32" s="14" t="s">
        <v>53</v>
      </c>
      <c r="D32" s="13" t="s">
        <v>16</v>
      </c>
      <c r="E32" s="11" t="s">
        <v>54</v>
      </c>
      <c r="F32" s="1">
        <v>4.6300000000000001E-2</v>
      </c>
      <c r="G32" s="1">
        <v>4.4699999999999997E-2</v>
      </c>
      <c r="H32" s="1">
        <v>4.7300000000000002E-2</v>
      </c>
      <c r="I32" s="1">
        <v>4.41E-2</v>
      </c>
    </row>
    <row r="33" spans="1:9" x14ac:dyDescent="0.2">
      <c r="A33" s="1">
        <v>30</v>
      </c>
      <c r="B33" s="1" t="s">
        <v>17</v>
      </c>
      <c r="C33" s="1"/>
      <c r="D33" s="1"/>
      <c r="E33" s="1"/>
      <c r="F33" s="1">
        <v>0.2462</v>
      </c>
      <c r="G33" s="1"/>
      <c r="H33" s="1"/>
      <c r="I33" s="1"/>
    </row>
    <row r="34" spans="1:9" x14ac:dyDescent="0.2">
      <c r="A34" s="1">
        <v>31</v>
      </c>
      <c r="B34" s="1" t="s">
        <v>17</v>
      </c>
      <c r="C34" s="1"/>
      <c r="D34" s="1"/>
      <c r="E34" s="1"/>
      <c r="F34" s="1">
        <v>0.36909999999999998</v>
      </c>
      <c r="G34" s="1">
        <v>0.34820000000000001</v>
      </c>
      <c r="H34" s="1">
        <v>0.36670000000000003</v>
      </c>
      <c r="I34" s="1">
        <v>0.37480000000000002</v>
      </c>
    </row>
  </sheetData>
  <conditionalFormatting sqref="F18:F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 G32 G4:G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 H32 H4:H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 I32 I4:I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4 F14:I26 F4:I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7 F4:F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I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I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 G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1 F33 F27:F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4 F14:I31 F4:I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9E55-5D7F-BD41-A3BE-23C352567870}">
  <dimension ref="A1:Z92"/>
  <sheetViews>
    <sheetView topLeftCell="A2" workbookViewId="0">
      <selection activeCell="D14" sqref="D14"/>
    </sheetView>
  </sheetViews>
  <sheetFormatPr baseColWidth="10" defaultRowHeight="16" x14ac:dyDescent="0.2"/>
  <cols>
    <col min="1" max="1" width="13.1640625" style="1" customWidth="1"/>
    <col min="2" max="2" width="10.83203125" style="15"/>
    <col min="3" max="7" width="10.83203125" style="1"/>
    <col min="8" max="8" width="2.83203125" style="1" customWidth="1"/>
    <col min="9" max="13" width="10.83203125" style="1"/>
    <col min="14" max="14" width="2.83203125" style="1" customWidth="1"/>
    <col min="15" max="19" width="10.83203125" style="1"/>
    <col min="20" max="20" width="2.83203125" style="1" customWidth="1"/>
    <col min="21" max="16384" width="10.83203125" style="1"/>
  </cols>
  <sheetData>
    <row r="1" spans="1:26" ht="17" thickBot="1" x14ac:dyDescent="0.25"/>
    <row r="2" spans="1:26" ht="17" thickBot="1" x14ac:dyDescent="0.25">
      <c r="B2" s="16" t="s">
        <v>101</v>
      </c>
      <c r="C2" s="17">
        <v>2</v>
      </c>
      <c r="D2" s="17">
        <v>2</v>
      </c>
      <c r="E2" s="17">
        <v>4</v>
      </c>
      <c r="F2" s="17">
        <v>2</v>
      </c>
      <c r="G2" s="18">
        <v>1</v>
      </c>
      <c r="I2" s="19">
        <v>8</v>
      </c>
      <c r="J2" s="17">
        <v>32</v>
      </c>
      <c r="K2" s="17">
        <v>32</v>
      </c>
      <c r="L2" s="17">
        <v>16</v>
      </c>
      <c r="M2" s="20" t="s">
        <v>102</v>
      </c>
      <c r="O2" s="19">
        <v>1</v>
      </c>
      <c r="P2" s="17" t="s">
        <v>103</v>
      </c>
      <c r="Q2" s="17">
        <v>1</v>
      </c>
      <c r="R2" s="17">
        <v>1</v>
      </c>
      <c r="S2" s="18">
        <v>4</v>
      </c>
    </row>
    <row r="3" spans="1:26" x14ac:dyDescent="0.2">
      <c r="B3" s="15" t="s">
        <v>0</v>
      </c>
      <c r="S3" s="2"/>
    </row>
    <row r="4" spans="1:26" ht="69" x14ac:dyDescent="0.2">
      <c r="B4" s="15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/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5" t="s">
        <v>16</v>
      </c>
      <c r="U4" s="4" t="s">
        <v>17</v>
      </c>
      <c r="W4" s="22" t="s">
        <v>18</v>
      </c>
      <c r="X4" s="22" t="s">
        <v>19</v>
      </c>
      <c r="Y4" s="22" t="s">
        <v>20</v>
      </c>
      <c r="Z4" s="22" t="s">
        <v>21</v>
      </c>
    </row>
    <row r="5" spans="1:26" x14ac:dyDescent="0.2">
      <c r="A5" s="23" t="s">
        <v>22</v>
      </c>
      <c r="B5" s="21">
        <v>128</v>
      </c>
      <c r="C5" s="1">
        <v>0.85389999999999999</v>
      </c>
      <c r="D5" s="1">
        <v>0.7278</v>
      </c>
      <c r="E5" s="1">
        <v>0.18240000000000001</v>
      </c>
      <c r="F5" s="1">
        <v>0.36170000000000002</v>
      </c>
      <c r="G5" s="1">
        <v>9.9900000000000003E-2</v>
      </c>
      <c r="I5" s="1">
        <v>4.8300000000000003E-2</v>
      </c>
      <c r="J5" s="1">
        <v>4.7300000000000002E-2</v>
      </c>
      <c r="K5" s="1">
        <v>4.5400000000000003E-2</v>
      </c>
      <c r="L5" s="1">
        <v>0.15329999999999999</v>
      </c>
      <c r="M5" s="1">
        <v>4.5900000000000003E-2</v>
      </c>
      <c r="O5" s="1">
        <v>4.4999999999999998E-2</v>
      </c>
      <c r="P5" s="1">
        <v>0.38229999999999997</v>
      </c>
      <c r="Q5" s="1">
        <v>5.5599999999999997E-2</v>
      </c>
      <c r="R5" s="1">
        <v>5.3999999999999999E-2</v>
      </c>
      <c r="S5" s="1">
        <v>4.4900000000000002E-2</v>
      </c>
      <c r="U5" s="1">
        <v>0.44750000000000001</v>
      </c>
      <c r="W5" s="6" t="s">
        <v>2</v>
      </c>
      <c r="X5" s="1" t="s">
        <v>23</v>
      </c>
      <c r="Y5" s="7" t="s">
        <v>24</v>
      </c>
      <c r="Z5" s="7" t="s">
        <v>25</v>
      </c>
    </row>
    <row r="6" spans="1:26" x14ac:dyDescent="0.2">
      <c r="B6" s="21">
        <f>B5/2</f>
        <v>64</v>
      </c>
      <c r="C6" s="1">
        <v>0.25090000000000001</v>
      </c>
      <c r="D6" s="1">
        <v>0.3533</v>
      </c>
      <c r="E6" s="1">
        <v>0.1764</v>
      </c>
      <c r="F6" s="1">
        <v>0.17150000000000001</v>
      </c>
      <c r="G6" s="1">
        <v>6.9400000000000003E-2</v>
      </c>
      <c r="I6" s="1">
        <v>5.62E-2</v>
      </c>
      <c r="J6" s="1">
        <v>4.41E-2</v>
      </c>
      <c r="K6" s="1">
        <v>4.3799999999999999E-2</v>
      </c>
      <c r="L6" s="1">
        <v>9.5699999999999993E-2</v>
      </c>
      <c r="M6" s="1">
        <v>4.4299999999999999E-2</v>
      </c>
      <c r="O6" s="1">
        <v>4.4499999999999998E-2</v>
      </c>
      <c r="P6" s="1">
        <v>0.54600000000000004</v>
      </c>
      <c r="Q6" s="1">
        <v>4.6699999999999998E-2</v>
      </c>
      <c r="R6" s="1">
        <v>5.3699999999999998E-2</v>
      </c>
      <c r="S6" s="1">
        <v>4.41E-2</v>
      </c>
      <c r="U6" s="1">
        <v>0.4582</v>
      </c>
      <c r="W6" s="6" t="s">
        <v>3</v>
      </c>
      <c r="X6" s="1" t="s">
        <v>26</v>
      </c>
      <c r="Y6" s="7" t="s">
        <v>24</v>
      </c>
      <c r="Z6" s="7" t="s">
        <v>27</v>
      </c>
    </row>
    <row r="7" spans="1:26" x14ac:dyDescent="0.2">
      <c r="B7" s="15">
        <f t="shared" ref="B7:B12" si="0">B6/2</f>
        <v>32</v>
      </c>
      <c r="C7" s="1">
        <v>8.9300000000000004E-2</v>
      </c>
      <c r="D7" s="1">
        <v>8.6900000000000005E-2</v>
      </c>
      <c r="E7" s="1">
        <v>8.3400000000000002E-2</v>
      </c>
      <c r="F7" s="1">
        <v>0.13569999999999999</v>
      </c>
      <c r="G7" s="1">
        <v>4.3499999999999997E-2</v>
      </c>
      <c r="I7" s="1">
        <v>4.3400000000000001E-2</v>
      </c>
      <c r="J7" s="1">
        <v>4.7699999999999999E-2</v>
      </c>
      <c r="K7" s="1">
        <v>4.2599999999999999E-2</v>
      </c>
      <c r="L7" s="1">
        <v>4.48E-2</v>
      </c>
      <c r="M7" s="1">
        <v>4.2999999999999997E-2</v>
      </c>
      <c r="O7" s="1">
        <v>0.39610000000000001</v>
      </c>
      <c r="P7" s="1">
        <v>0.56499999999999995</v>
      </c>
      <c r="Q7" s="1">
        <v>0.17050000000000001</v>
      </c>
      <c r="R7" s="1">
        <v>4.4900000000000002E-2</v>
      </c>
      <c r="S7" s="1">
        <v>4.7300000000000002E-2</v>
      </c>
      <c r="U7" s="1">
        <v>0.45950000000000002</v>
      </c>
      <c r="W7" s="6" t="s">
        <v>4</v>
      </c>
      <c r="X7" s="1" t="s">
        <v>28</v>
      </c>
      <c r="Y7" s="7" t="s">
        <v>24</v>
      </c>
      <c r="Z7" s="7" t="s">
        <v>29</v>
      </c>
    </row>
    <row r="8" spans="1:26" x14ac:dyDescent="0.2">
      <c r="B8" s="15">
        <f t="shared" si="0"/>
        <v>16</v>
      </c>
      <c r="C8" s="1">
        <v>5.5800000000000002E-2</v>
      </c>
      <c r="D8" s="1">
        <v>5.67E-2</v>
      </c>
      <c r="E8" s="1">
        <v>0.21529999999999999</v>
      </c>
      <c r="F8" s="1">
        <v>7.4999999999999997E-2</v>
      </c>
      <c r="G8" s="1">
        <v>4.3400000000000001E-2</v>
      </c>
      <c r="I8" s="1">
        <v>4.36E-2</v>
      </c>
      <c r="J8" s="1">
        <v>4.3700000000000003E-2</v>
      </c>
      <c r="K8" s="1">
        <v>4.2999999999999997E-2</v>
      </c>
      <c r="L8" s="1">
        <v>4.4699999999999997E-2</v>
      </c>
      <c r="M8" s="1">
        <v>4.2700000000000002E-2</v>
      </c>
      <c r="O8" s="1">
        <v>0.36609999999999998</v>
      </c>
      <c r="P8" s="1">
        <v>0.49299999999999999</v>
      </c>
      <c r="Q8" s="1">
        <v>0.48620000000000002</v>
      </c>
      <c r="R8" s="1">
        <v>4.65E-2</v>
      </c>
      <c r="S8" s="1">
        <v>0.22170000000000001</v>
      </c>
      <c r="U8" s="1">
        <v>0.4718</v>
      </c>
      <c r="W8" s="6" t="s">
        <v>5</v>
      </c>
      <c r="X8" s="1" t="s">
        <v>30</v>
      </c>
      <c r="Y8" s="7" t="s">
        <v>24</v>
      </c>
      <c r="Z8" s="7" t="s">
        <v>31</v>
      </c>
    </row>
    <row r="9" spans="1:26" x14ac:dyDescent="0.2">
      <c r="B9" s="15">
        <f t="shared" si="0"/>
        <v>8</v>
      </c>
      <c r="C9" s="1">
        <v>4.58E-2</v>
      </c>
      <c r="D9" s="1">
        <v>4.8899999999999999E-2</v>
      </c>
      <c r="E9" s="1">
        <v>0.31979999999999997</v>
      </c>
      <c r="F9" s="1">
        <v>6.8699999999999997E-2</v>
      </c>
      <c r="G9" s="1">
        <v>4.3299999999999998E-2</v>
      </c>
      <c r="I9" s="1">
        <v>4.2500000000000003E-2</v>
      </c>
      <c r="J9" s="1">
        <v>4.3200000000000002E-2</v>
      </c>
      <c r="K9" s="1">
        <v>4.2999999999999997E-2</v>
      </c>
      <c r="L9" s="1">
        <v>4.36E-2</v>
      </c>
      <c r="M9" s="1">
        <v>4.2000000000000003E-2</v>
      </c>
      <c r="O9" s="1">
        <v>0.37259999999999999</v>
      </c>
      <c r="P9" s="1">
        <v>0.48730000000000001</v>
      </c>
      <c r="Q9" s="1">
        <v>0.53900000000000003</v>
      </c>
      <c r="R9" s="1">
        <v>0.30249999999999999</v>
      </c>
      <c r="S9" s="1">
        <v>0.3478</v>
      </c>
      <c r="U9" s="1">
        <v>0.44800000000000001</v>
      </c>
      <c r="W9" s="6" t="s">
        <v>6</v>
      </c>
      <c r="X9" s="1" t="s">
        <v>6</v>
      </c>
      <c r="Y9" s="7" t="s">
        <v>24</v>
      </c>
      <c r="Z9" s="7" t="s">
        <v>32</v>
      </c>
    </row>
    <row r="10" spans="1:26" x14ac:dyDescent="0.2">
      <c r="B10" s="15">
        <f t="shared" si="0"/>
        <v>4</v>
      </c>
      <c r="C10" s="1">
        <v>0.17069999999999999</v>
      </c>
      <c r="D10" s="1">
        <v>0.37090000000000001</v>
      </c>
      <c r="E10" s="1">
        <v>0.45350000000000001</v>
      </c>
      <c r="F10" s="1">
        <v>0.46850000000000003</v>
      </c>
      <c r="G10" s="1">
        <v>0.33750000000000002</v>
      </c>
      <c r="I10" s="1">
        <v>5.2999999999999999E-2</v>
      </c>
      <c r="J10" s="1">
        <v>4.4999999999999998E-2</v>
      </c>
      <c r="K10" s="1">
        <v>5.7700000000000001E-2</v>
      </c>
      <c r="L10" s="1">
        <v>4.3700000000000003E-2</v>
      </c>
      <c r="M10" s="1">
        <v>4.2599999999999999E-2</v>
      </c>
      <c r="O10" s="1">
        <v>0.41549999999999998</v>
      </c>
      <c r="P10" s="1">
        <v>0.48470000000000002</v>
      </c>
      <c r="Q10" s="1">
        <v>0.505</v>
      </c>
      <c r="R10" s="1">
        <v>0.49480000000000002</v>
      </c>
      <c r="S10" s="1">
        <v>0.39779999999999999</v>
      </c>
      <c r="U10" s="1">
        <v>0.43730000000000002</v>
      </c>
      <c r="W10" s="6" t="s">
        <v>7</v>
      </c>
      <c r="X10" s="1" t="s">
        <v>33</v>
      </c>
      <c r="Y10" s="8" t="s">
        <v>34</v>
      </c>
      <c r="Z10" s="8" t="s">
        <v>35</v>
      </c>
    </row>
    <row r="11" spans="1:26" x14ac:dyDescent="0.2">
      <c r="B11" s="15">
        <f t="shared" si="0"/>
        <v>2</v>
      </c>
      <c r="C11" s="1">
        <v>0.54830000000000001</v>
      </c>
      <c r="D11" s="1">
        <v>0.54559999999999997</v>
      </c>
      <c r="E11" s="1">
        <v>0.43180000000000002</v>
      </c>
      <c r="F11" s="1">
        <v>0.4869</v>
      </c>
      <c r="G11" s="1">
        <v>0.41839999999999999</v>
      </c>
      <c r="I11" s="1">
        <v>9.4100000000000003E-2</v>
      </c>
      <c r="J11" s="1">
        <v>8.2699999999999996E-2</v>
      </c>
      <c r="K11" s="1">
        <v>0.31130000000000002</v>
      </c>
      <c r="L11" s="1">
        <v>4.6600000000000003E-2</v>
      </c>
      <c r="M11" s="1">
        <v>4.0899999999999999E-2</v>
      </c>
      <c r="O11" s="1">
        <v>0.42830000000000001</v>
      </c>
      <c r="P11" s="1">
        <v>0.43020000000000003</v>
      </c>
      <c r="Q11" s="1">
        <v>0.45</v>
      </c>
      <c r="R11" s="1">
        <v>0.49180000000000001</v>
      </c>
      <c r="S11" s="1">
        <v>0.41689999999999999</v>
      </c>
      <c r="U11" s="1">
        <v>0.45150000000000001</v>
      </c>
      <c r="W11" s="6" t="s">
        <v>8</v>
      </c>
      <c r="X11" s="1" t="s">
        <v>36</v>
      </c>
      <c r="Y11" s="8" t="s">
        <v>34</v>
      </c>
      <c r="Z11" s="8" t="s">
        <v>37</v>
      </c>
    </row>
    <row r="12" spans="1:26" x14ac:dyDescent="0.2">
      <c r="B12" s="15">
        <f t="shared" si="0"/>
        <v>1</v>
      </c>
      <c r="C12" s="1">
        <v>0.4955</v>
      </c>
      <c r="D12" s="1">
        <v>0.46560000000000001</v>
      </c>
      <c r="E12" s="1">
        <v>0.41139999999999999</v>
      </c>
      <c r="F12" s="1">
        <v>0.43180000000000002</v>
      </c>
      <c r="G12" s="1">
        <v>0.41980000000000001</v>
      </c>
      <c r="I12" s="1">
        <v>0.30180000000000001</v>
      </c>
      <c r="J12" s="1">
        <v>0.30359999999999998</v>
      </c>
      <c r="K12" s="1">
        <v>0.34949999999999998</v>
      </c>
      <c r="L12" s="1">
        <v>7.9200000000000007E-2</v>
      </c>
      <c r="M12" s="1">
        <v>4.1300000000000003E-2</v>
      </c>
      <c r="O12" s="1">
        <v>0.44019999999999998</v>
      </c>
      <c r="P12" s="1">
        <v>0.42530000000000001</v>
      </c>
      <c r="Q12" s="1">
        <v>0.45079999999999998</v>
      </c>
      <c r="R12" s="1">
        <v>0.45129999999999998</v>
      </c>
      <c r="S12" s="1">
        <v>0.43140000000000001</v>
      </c>
      <c r="U12" s="1">
        <v>0.42930000000000001</v>
      </c>
      <c r="W12" s="6" t="s">
        <v>9</v>
      </c>
      <c r="X12" s="1" t="s">
        <v>38</v>
      </c>
      <c r="Y12" s="8" t="s">
        <v>34</v>
      </c>
      <c r="Z12" s="8" t="s">
        <v>39</v>
      </c>
    </row>
    <row r="13" spans="1:26" x14ac:dyDescent="0.2">
      <c r="W13" s="6" t="s">
        <v>10</v>
      </c>
      <c r="X13" s="1" t="s">
        <v>40</v>
      </c>
      <c r="Y13" s="8" t="s">
        <v>34</v>
      </c>
      <c r="Z13" s="8" t="s">
        <v>41</v>
      </c>
    </row>
    <row r="14" spans="1:26" x14ac:dyDescent="0.2">
      <c r="W14" s="6" t="s">
        <v>11</v>
      </c>
      <c r="X14" s="1" t="s">
        <v>42</v>
      </c>
      <c r="Y14" s="8" t="s">
        <v>34</v>
      </c>
      <c r="Z14" s="8" t="s">
        <v>43</v>
      </c>
    </row>
    <row r="15" spans="1:26" x14ac:dyDescent="0.2">
      <c r="B15" s="15" t="s">
        <v>44</v>
      </c>
      <c r="C15" s="1">
        <v>1.3</v>
      </c>
      <c r="D15" s="1" t="s">
        <v>45</v>
      </c>
      <c r="E15" s="1" t="s">
        <v>46</v>
      </c>
      <c r="F15" s="1" t="s">
        <v>47</v>
      </c>
      <c r="I15" s="1" t="s">
        <v>48</v>
      </c>
      <c r="J15" s="1" t="b">
        <v>0</v>
      </c>
      <c r="K15" s="1">
        <v>1</v>
      </c>
      <c r="P15" s="1" t="s">
        <v>46</v>
      </c>
      <c r="Q15" s="1" t="s">
        <v>48</v>
      </c>
      <c r="W15" s="6" t="s">
        <v>12</v>
      </c>
      <c r="X15" s="1" t="s">
        <v>12</v>
      </c>
      <c r="Y15" s="9" t="s">
        <v>16</v>
      </c>
      <c r="Z15" s="9" t="s">
        <v>49</v>
      </c>
    </row>
    <row r="16" spans="1:26" x14ac:dyDescent="0.2">
      <c r="B16" s="15" t="s">
        <v>1</v>
      </c>
      <c r="C16" s="1">
        <v>1</v>
      </c>
      <c r="D16" s="1">
        <v>2</v>
      </c>
      <c r="E16" s="1">
        <v>3</v>
      </c>
      <c r="F16" s="1">
        <v>4</v>
      </c>
      <c r="G16" s="1">
        <v>10</v>
      </c>
      <c r="I16" s="1">
        <v>5</v>
      </c>
      <c r="J16" s="1">
        <v>6</v>
      </c>
      <c r="K16" s="1">
        <v>7</v>
      </c>
      <c r="L16" s="1">
        <v>8</v>
      </c>
      <c r="M16" s="1">
        <v>9</v>
      </c>
      <c r="O16" s="1">
        <v>11</v>
      </c>
      <c r="P16" s="1">
        <v>2</v>
      </c>
      <c r="Q16" s="1">
        <v>3</v>
      </c>
      <c r="R16" s="1">
        <v>5</v>
      </c>
      <c r="S16" s="1">
        <v>12</v>
      </c>
      <c r="U16" s="1">
        <v>9</v>
      </c>
      <c r="W16" s="6" t="s">
        <v>13</v>
      </c>
      <c r="X16" s="1" t="s">
        <v>13</v>
      </c>
      <c r="Y16" s="9" t="s">
        <v>16</v>
      </c>
      <c r="Z16" s="9" t="s">
        <v>50</v>
      </c>
    </row>
    <row r="17" spans="2:26" x14ac:dyDescent="0.2">
      <c r="B17" s="21">
        <v>128</v>
      </c>
      <c r="C17" s="1">
        <v>0.68500000000000005</v>
      </c>
      <c r="D17" s="1">
        <v>0.48199999999999998</v>
      </c>
      <c r="E17" s="1">
        <v>0.17860000000000001</v>
      </c>
      <c r="F17" s="1">
        <v>0.25729999999999997</v>
      </c>
      <c r="G17" s="1">
        <v>9.9099999999999994E-2</v>
      </c>
      <c r="I17" s="1">
        <v>8.3699999999999997E-2</v>
      </c>
      <c r="J17" s="1">
        <v>4.5600000000000002E-2</v>
      </c>
      <c r="K17" s="1">
        <v>4.5199999999999997E-2</v>
      </c>
      <c r="L17" s="1">
        <v>0.1376</v>
      </c>
      <c r="M17" s="1">
        <v>5.0999999999999997E-2</v>
      </c>
      <c r="O17" s="1">
        <v>4.4299999999999999E-2</v>
      </c>
      <c r="P17" s="1">
        <v>0.1898</v>
      </c>
      <c r="Q17" s="1">
        <v>4.5999999999999999E-2</v>
      </c>
      <c r="R17" s="1">
        <v>0.18840000000000001</v>
      </c>
      <c r="S17" s="1">
        <v>4.5199999999999997E-2</v>
      </c>
      <c r="U17" s="1">
        <v>0.28639999999999999</v>
      </c>
      <c r="W17" s="6" t="s">
        <v>14</v>
      </c>
      <c r="X17" s="1" t="s">
        <v>14</v>
      </c>
      <c r="Y17" s="9" t="s">
        <v>16</v>
      </c>
      <c r="Z17" s="9" t="s">
        <v>51</v>
      </c>
    </row>
    <row r="18" spans="2:26" x14ac:dyDescent="0.2">
      <c r="B18" s="21">
        <f>B17/2</f>
        <v>64</v>
      </c>
      <c r="C18" s="1">
        <v>0.1744</v>
      </c>
      <c r="D18" s="1">
        <v>0.1198</v>
      </c>
      <c r="E18" s="1">
        <v>7.9899999999999999E-2</v>
      </c>
      <c r="F18" s="1">
        <v>0.11799999999999999</v>
      </c>
      <c r="G18" s="1">
        <v>7.3300000000000004E-2</v>
      </c>
      <c r="I18" s="1">
        <v>4.6199999999999998E-2</v>
      </c>
      <c r="J18" s="1">
        <v>4.4999999999999998E-2</v>
      </c>
      <c r="K18" s="1">
        <v>4.3499999999999997E-2</v>
      </c>
      <c r="L18" s="1">
        <v>6.5500000000000003E-2</v>
      </c>
      <c r="M18" s="1">
        <v>4.4299999999999999E-2</v>
      </c>
      <c r="O18" s="1">
        <v>4.3400000000000001E-2</v>
      </c>
      <c r="P18" s="1">
        <v>0.30969999999999998</v>
      </c>
      <c r="Q18" s="1">
        <v>4.53E-2</v>
      </c>
      <c r="R18" s="1">
        <v>4.5900000000000003E-2</v>
      </c>
      <c r="S18" s="1">
        <v>4.4499999999999998E-2</v>
      </c>
      <c r="U18" s="1">
        <v>0.26100000000000001</v>
      </c>
      <c r="W18" s="6" t="s">
        <v>15</v>
      </c>
      <c r="X18" s="1" t="s">
        <v>15</v>
      </c>
      <c r="Y18" s="9" t="s">
        <v>16</v>
      </c>
      <c r="Z18" s="9" t="s">
        <v>52</v>
      </c>
    </row>
    <row r="19" spans="2:26" x14ac:dyDescent="0.2">
      <c r="B19" s="15">
        <f t="shared" ref="B19:B24" si="1">B18/2</f>
        <v>32</v>
      </c>
      <c r="C19" s="1">
        <v>8.6999999999999994E-2</v>
      </c>
      <c r="D19" s="1">
        <v>8.1299999999999997E-2</v>
      </c>
      <c r="E19" s="1">
        <v>5.0799999999999998E-2</v>
      </c>
      <c r="F19" s="1">
        <v>7.3300000000000004E-2</v>
      </c>
      <c r="G19" s="1">
        <v>4.3499999999999997E-2</v>
      </c>
      <c r="I19" s="1">
        <v>4.3200000000000002E-2</v>
      </c>
      <c r="J19" s="1">
        <v>4.2500000000000003E-2</v>
      </c>
      <c r="K19" s="1">
        <v>4.2500000000000003E-2</v>
      </c>
      <c r="L19" s="1">
        <v>4.41E-2</v>
      </c>
      <c r="M19" s="1">
        <v>4.3299999999999998E-2</v>
      </c>
      <c r="O19" s="1">
        <v>0.14729999999999999</v>
      </c>
      <c r="P19" s="1">
        <v>0.28810000000000002</v>
      </c>
      <c r="Q19" s="1">
        <v>7.5499999999999998E-2</v>
      </c>
      <c r="R19" s="1">
        <v>4.3499999999999997E-2</v>
      </c>
      <c r="S19" s="1">
        <v>4.3900000000000002E-2</v>
      </c>
      <c r="U19" s="1">
        <v>0.24429999999999999</v>
      </c>
      <c r="W19" s="10" t="s">
        <v>53</v>
      </c>
      <c r="X19" s="2" t="s">
        <v>53</v>
      </c>
      <c r="Y19" s="11" t="s">
        <v>16</v>
      </c>
      <c r="Z19" s="11" t="s">
        <v>54</v>
      </c>
    </row>
    <row r="20" spans="2:26" x14ac:dyDescent="0.2">
      <c r="B20" s="15">
        <f t="shared" si="1"/>
        <v>16</v>
      </c>
      <c r="C20" s="1">
        <v>5.6399999999999999E-2</v>
      </c>
      <c r="D20" s="1">
        <v>5.4199999999999998E-2</v>
      </c>
      <c r="E20" s="1">
        <v>4.2999999999999997E-2</v>
      </c>
      <c r="F20" s="1">
        <v>5.6099999999999997E-2</v>
      </c>
      <c r="G20" s="1">
        <v>4.2700000000000002E-2</v>
      </c>
      <c r="I20" s="1">
        <v>4.1399999999999999E-2</v>
      </c>
      <c r="J20" s="1">
        <v>4.2500000000000003E-2</v>
      </c>
      <c r="K20" s="1">
        <v>4.0599999999999997E-2</v>
      </c>
      <c r="L20" s="1">
        <v>4.3700000000000003E-2</v>
      </c>
      <c r="M20" s="1">
        <v>4.1500000000000002E-2</v>
      </c>
      <c r="O20" s="1">
        <v>0.2329</v>
      </c>
      <c r="P20" s="1">
        <v>0.28129999999999999</v>
      </c>
      <c r="Q20" s="1">
        <v>0.15759999999999999</v>
      </c>
      <c r="R20" s="1">
        <v>4.2200000000000001E-2</v>
      </c>
      <c r="S20" s="1">
        <v>4.6399999999999997E-2</v>
      </c>
      <c r="U20" s="1">
        <v>0.2404</v>
      </c>
    </row>
    <row r="21" spans="2:26" x14ac:dyDescent="0.2">
      <c r="B21" s="15">
        <f t="shared" si="1"/>
        <v>8</v>
      </c>
      <c r="C21" s="1">
        <v>4.4299999999999999E-2</v>
      </c>
      <c r="D21" s="1">
        <v>4.19E-2</v>
      </c>
      <c r="E21" s="1">
        <v>4.65E-2</v>
      </c>
      <c r="F21" s="1">
        <v>4.1700000000000001E-2</v>
      </c>
      <c r="G21" s="1">
        <v>4.2299999999999997E-2</v>
      </c>
      <c r="I21" s="1">
        <v>4.02E-2</v>
      </c>
      <c r="J21" s="1">
        <v>4.1200000000000001E-2</v>
      </c>
      <c r="K21" s="1">
        <v>4.0500000000000001E-2</v>
      </c>
      <c r="L21" s="1">
        <v>4.3200000000000002E-2</v>
      </c>
      <c r="M21" s="1">
        <v>4.1000000000000002E-2</v>
      </c>
      <c r="O21" s="1">
        <v>0.22989999999999999</v>
      </c>
      <c r="P21" s="1">
        <v>0.25969999999999999</v>
      </c>
      <c r="Q21" s="1">
        <v>0.22520000000000001</v>
      </c>
      <c r="R21" s="1">
        <v>4.3499999999999997E-2</v>
      </c>
      <c r="S21" s="1">
        <v>0.1552</v>
      </c>
      <c r="U21" s="1">
        <v>0.24279999999999999</v>
      </c>
    </row>
    <row r="22" spans="2:26" x14ac:dyDescent="0.2">
      <c r="B22" s="15">
        <f t="shared" si="1"/>
        <v>4</v>
      </c>
      <c r="C22" s="1">
        <v>0.30509999999999998</v>
      </c>
      <c r="D22" s="1">
        <v>4.48E-2</v>
      </c>
      <c r="E22" s="1">
        <v>0.33879999999999999</v>
      </c>
      <c r="F22" s="1">
        <v>0.2311</v>
      </c>
      <c r="G22" s="1">
        <v>0.20030000000000001</v>
      </c>
      <c r="I22" s="1">
        <v>4.1200000000000001E-2</v>
      </c>
      <c r="J22" s="1">
        <v>4.0800000000000003E-2</v>
      </c>
      <c r="K22" s="1">
        <v>4.1700000000000001E-2</v>
      </c>
      <c r="L22" s="1">
        <v>4.1399999999999999E-2</v>
      </c>
      <c r="M22" s="1">
        <v>4.0300000000000002E-2</v>
      </c>
      <c r="O22" s="1">
        <v>0.24349999999999999</v>
      </c>
      <c r="P22" s="1">
        <v>0.25590000000000002</v>
      </c>
      <c r="Q22" s="1">
        <v>0.2384</v>
      </c>
      <c r="R22" s="1">
        <v>0.2094</v>
      </c>
      <c r="S22" s="1">
        <v>0.23799999999999999</v>
      </c>
      <c r="U22" s="1">
        <v>0.2419</v>
      </c>
    </row>
    <row r="23" spans="2:26" x14ac:dyDescent="0.2">
      <c r="B23" s="15">
        <f t="shared" si="1"/>
        <v>2</v>
      </c>
      <c r="C23" s="1">
        <v>0.29749999999999999</v>
      </c>
      <c r="D23" s="1">
        <v>0.3372</v>
      </c>
      <c r="E23" s="1">
        <v>0.34610000000000002</v>
      </c>
      <c r="F23" s="1">
        <v>0.3488</v>
      </c>
      <c r="G23" s="1">
        <v>0.25</v>
      </c>
      <c r="I23" s="1">
        <v>4.5400000000000003E-2</v>
      </c>
      <c r="J23" s="1">
        <v>4.5699999999999998E-2</v>
      </c>
      <c r="K23" s="1">
        <v>0.2576</v>
      </c>
      <c r="L23" s="1">
        <v>4.2000000000000003E-2</v>
      </c>
      <c r="M23" s="1">
        <v>4.0099999999999997E-2</v>
      </c>
      <c r="O23" s="1">
        <v>0.26419999999999999</v>
      </c>
      <c r="P23" s="1">
        <v>0.2505</v>
      </c>
      <c r="Q23" s="1">
        <v>0.24299999999999999</v>
      </c>
      <c r="R23" s="1">
        <v>0.25240000000000001</v>
      </c>
      <c r="S23" s="1">
        <v>0.28089999999999998</v>
      </c>
      <c r="U23" s="1">
        <v>0.26079999999999998</v>
      </c>
    </row>
    <row r="24" spans="2:26" x14ac:dyDescent="0.2">
      <c r="B24" s="15">
        <f t="shared" si="1"/>
        <v>1</v>
      </c>
      <c r="C24" s="1">
        <v>0.49569999999999997</v>
      </c>
      <c r="D24" s="1">
        <v>0.39229999999999998</v>
      </c>
      <c r="E24" s="1">
        <v>0.40210000000000001</v>
      </c>
      <c r="F24" s="1">
        <v>0.34470000000000001</v>
      </c>
      <c r="G24" s="1">
        <v>0.29420000000000002</v>
      </c>
      <c r="I24" s="1">
        <v>7.7200000000000005E-2</v>
      </c>
      <c r="J24" s="1">
        <v>5.5899999999999998E-2</v>
      </c>
      <c r="K24" s="1">
        <v>0.14199999999999999</v>
      </c>
      <c r="L24" s="1">
        <v>4.7600000000000003E-2</v>
      </c>
      <c r="M24" s="1">
        <v>4.1500000000000002E-2</v>
      </c>
      <c r="O24" s="1">
        <v>0.29339999999999999</v>
      </c>
      <c r="P24" s="1">
        <v>0.27039999999999997</v>
      </c>
      <c r="Q24" s="1">
        <v>0.2707</v>
      </c>
      <c r="R24" s="1">
        <v>0.25819999999999999</v>
      </c>
      <c r="S24" s="1">
        <v>0.3049</v>
      </c>
      <c r="U24" s="1">
        <v>0.27739999999999998</v>
      </c>
    </row>
    <row r="27" spans="2:26" x14ac:dyDescent="0.2">
      <c r="B27" s="15" t="s">
        <v>55</v>
      </c>
      <c r="C27" s="1">
        <v>1.3</v>
      </c>
      <c r="D27" s="1" t="s">
        <v>45</v>
      </c>
      <c r="E27" s="1" t="s">
        <v>46</v>
      </c>
      <c r="F27" s="1" t="s">
        <v>47</v>
      </c>
      <c r="I27" s="1" t="s">
        <v>48</v>
      </c>
      <c r="J27" s="1" t="b">
        <v>0</v>
      </c>
      <c r="K27" s="1">
        <v>1</v>
      </c>
      <c r="P27" s="1" t="s">
        <v>46</v>
      </c>
      <c r="Q27" s="1" t="s">
        <v>48</v>
      </c>
    </row>
    <row r="28" spans="2:26" x14ac:dyDescent="0.2">
      <c r="B28" s="15" t="s">
        <v>1</v>
      </c>
      <c r="C28" s="1">
        <v>1</v>
      </c>
      <c r="D28" s="1">
        <v>2</v>
      </c>
      <c r="E28" s="1">
        <v>3</v>
      </c>
      <c r="F28" s="1">
        <v>4</v>
      </c>
      <c r="G28" s="1">
        <v>10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O28" s="1">
        <v>11</v>
      </c>
      <c r="P28" s="1">
        <v>2</v>
      </c>
      <c r="Q28" s="1">
        <v>3</v>
      </c>
      <c r="R28" s="1">
        <v>5</v>
      </c>
      <c r="S28" s="1">
        <v>12</v>
      </c>
      <c r="U28" s="1">
        <v>9</v>
      </c>
    </row>
    <row r="29" spans="2:26" x14ac:dyDescent="0.2">
      <c r="B29" s="21">
        <v>128</v>
      </c>
      <c r="C29" s="1">
        <v>0.91210000000000002</v>
      </c>
      <c r="D29" s="1">
        <v>0.3332</v>
      </c>
      <c r="E29" s="1">
        <v>0.3659</v>
      </c>
      <c r="F29" s="1">
        <v>0.42599999999999999</v>
      </c>
      <c r="G29" s="1">
        <v>0.17630000000000001</v>
      </c>
      <c r="I29" s="1">
        <v>4.7600000000000003E-2</v>
      </c>
      <c r="J29" s="1">
        <v>4.7699999999999999E-2</v>
      </c>
      <c r="K29" s="1">
        <v>4.7699999999999999E-2</v>
      </c>
      <c r="L29" s="1">
        <v>6.9199999999999998E-2</v>
      </c>
      <c r="M29" s="1">
        <v>4.9000000000000002E-2</v>
      </c>
      <c r="O29" s="1">
        <v>0.20030000000000001</v>
      </c>
      <c r="P29" s="1">
        <v>0.60729999999999995</v>
      </c>
      <c r="Q29" s="1">
        <v>6.4899999999999999E-2</v>
      </c>
      <c r="R29" s="1">
        <v>5.1200000000000002E-2</v>
      </c>
      <c r="S29" s="1">
        <v>4.7699999999999999E-2</v>
      </c>
      <c r="U29" s="1">
        <v>0.501</v>
      </c>
    </row>
    <row r="30" spans="2:26" x14ac:dyDescent="0.2">
      <c r="B30" s="21">
        <f>B29/2</f>
        <v>64</v>
      </c>
      <c r="C30" s="1">
        <v>7.46E-2</v>
      </c>
      <c r="D30" s="1">
        <v>0.31990000000000002</v>
      </c>
      <c r="E30" s="1">
        <v>0.3165</v>
      </c>
      <c r="F30" s="1">
        <v>0.1215</v>
      </c>
      <c r="G30" s="1">
        <v>8.7499999999999994E-2</v>
      </c>
      <c r="I30" s="1">
        <v>4.65E-2</v>
      </c>
      <c r="J30" s="1">
        <v>4.5499999999999999E-2</v>
      </c>
      <c r="K30" s="1">
        <v>4.4999999999999998E-2</v>
      </c>
      <c r="L30" s="1">
        <v>4.6899999999999997E-2</v>
      </c>
      <c r="M30" s="1">
        <v>4.58E-2</v>
      </c>
      <c r="O30" s="1">
        <v>0.51559999999999995</v>
      </c>
      <c r="P30" s="1">
        <v>0.53420000000000001</v>
      </c>
      <c r="Q30" s="1">
        <v>0.39989999999999998</v>
      </c>
      <c r="R30" s="1">
        <v>4.6199999999999998E-2</v>
      </c>
      <c r="S30" s="1">
        <v>0.31230000000000002</v>
      </c>
      <c r="U30" s="1">
        <v>0.4486</v>
      </c>
    </row>
    <row r="31" spans="2:26" x14ac:dyDescent="0.2">
      <c r="B31" s="15">
        <f t="shared" ref="B31:B36" si="2">B30/2</f>
        <v>32</v>
      </c>
      <c r="C31" s="1">
        <v>0.40849999999999997</v>
      </c>
      <c r="D31" s="1">
        <v>0.51470000000000005</v>
      </c>
      <c r="E31" s="1">
        <v>0.49519999999999997</v>
      </c>
      <c r="F31" s="1">
        <v>0.60119999999999996</v>
      </c>
      <c r="G31" s="1">
        <v>4.8000000000000001E-2</v>
      </c>
      <c r="I31" s="1">
        <v>4.5100000000000001E-2</v>
      </c>
      <c r="J31" s="1">
        <v>4.5199999999999997E-2</v>
      </c>
      <c r="K31" s="1">
        <v>4.3999999999999997E-2</v>
      </c>
      <c r="L31" s="1">
        <v>4.5999999999999999E-2</v>
      </c>
      <c r="M31" s="1">
        <v>4.4499999999999998E-2</v>
      </c>
      <c r="O31" s="1">
        <v>0.56910000000000005</v>
      </c>
      <c r="P31" s="1">
        <v>0.47139999999999999</v>
      </c>
      <c r="Q31" s="1">
        <v>0.46589999999999998</v>
      </c>
      <c r="R31" s="1">
        <v>0.42799999999999999</v>
      </c>
      <c r="S31" s="1">
        <v>0.39450000000000002</v>
      </c>
      <c r="U31" s="1">
        <v>0.39529999999999998</v>
      </c>
    </row>
    <row r="32" spans="2:26" x14ac:dyDescent="0.2">
      <c r="B32" s="15">
        <f t="shared" si="2"/>
        <v>16</v>
      </c>
      <c r="C32" s="1">
        <v>0.82930000000000004</v>
      </c>
      <c r="D32" s="1">
        <v>0.75209999999999999</v>
      </c>
      <c r="E32" s="1">
        <v>0.58120000000000005</v>
      </c>
      <c r="F32" s="1">
        <v>0.55430000000000001</v>
      </c>
      <c r="G32" s="1">
        <v>0.28029999999999999</v>
      </c>
      <c r="I32" s="1">
        <v>4.4299999999999999E-2</v>
      </c>
      <c r="J32" s="1">
        <v>4.5699999999999998E-2</v>
      </c>
      <c r="K32" s="1">
        <v>4.5199999999999997E-2</v>
      </c>
      <c r="L32" s="1">
        <v>4.5400000000000003E-2</v>
      </c>
      <c r="M32" s="1">
        <v>4.3700000000000003E-2</v>
      </c>
      <c r="O32" s="1">
        <v>0.51190000000000002</v>
      </c>
      <c r="P32" s="1">
        <v>0.50149999999999995</v>
      </c>
      <c r="Q32" s="1">
        <v>0.48209999999999997</v>
      </c>
      <c r="R32" s="1">
        <v>0.41520000000000001</v>
      </c>
      <c r="S32" s="1">
        <v>0.49690000000000001</v>
      </c>
      <c r="U32" s="1">
        <v>0.40989999999999999</v>
      </c>
    </row>
    <row r="33" spans="2:21" x14ac:dyDescent="0.2">
      <c r="B33" s="15">
        <f t="shared" si="2"/>
        <v>8</v>
      </c>
      <c r="C33" s="1">
        <v>0.63080000000000003</v>
      </c>
      <c r="D33" s="1">
        <v>0.53890000000000005</v>
      </c>
      <c r="E33" s="1">
        <v>0.4879</v>
      </c>
      <c r="F33" s="1">
        <v>0.50339999999999996</v>
      </c>
      <c r="G33" s="1">
        <v>0.4652</v>
      </c>
      <c r="I33" s="1">
        <v>4.5499999999999999E-2</v>
      </c>
      <c r="J33" s="1">
        <v>5.2299999999999999E-2</v>
      </c>
      <c r="K33" s="1">
        <v>5.5500000000000001E-2</v>
      </c>
      <c r="L33" s="1">
        <v>4.58E-2</v>
      </c>
      <c r="M33" s="1">
        <v>4.36E-2</v>
      </c>
      <c r="O33" s="1">
        <v>0.49719999999999998</v>
      </c>
      <c r="P33" s="1">
        <v>0.46860000000000002</v>
      </c>
      <c r="Q33" s="1">
        <v>0.46139999999999998</v>
      </c>
      <c r="R33" s="1">
        <v>0.40160000000000001</v>
      </c>
      <c r="S33" s="1">
        <v>0.55189999999999995</v>
      </c>
      <c r="U33" s="1">
        <v>0.39500000000000002</v>
      </c>
    </row>
    <row r="34" spans="2:21" x14ac:dyDescent="0.2">
      <c r="B34" s="15">
        <f t="shared" si="2"/>
        <v>4</v>
      </c>
      <c r="C34" s="1">
        <v>0.58230000000000004</v>
      </c>
      <c r="D34" s="1">
        <v>0.51270000000000004</v>
      </c>
      <c r="E34" s="1">
        <v>0.51019999999999999</v>
      </c>
      <c r="F34" s="1">
        <v>0.55089999999999995</v>
      </c>
      <c r="G34" s="1">
        <v>0.51849999999999996</v>
      </c>
      <c r="I34" s="1">
        <v>0.1245</v>
      </c>
      <c r="J34" s="1">
        <v>0.24410000000000001</v>
      </c>
      <c r="K34" s="1">
        <v>0.20300000000000001</v>
      </c>
      <c r="L34" s="1">
        <v>6.9800000000000001E-2</v>
      </c>
      <c r="M34" s="1">
        <v>4.9200000000000001E-2</v>
      </c>
      <c r="O34" s="1">
        <v>0.51</v>
      </c>
      <c r="P34" s="1">
        <v>0.44209999999999999</v>
      </c>
      <c r="Q34" s="1">
        <v>0.4612</v>
      </c>
      <c r="R34" s="1">
        <v>0.42230000000000001</v>
      </c>
      <c r="S34" s="1">
        <v>0.55659999999999998</v>
      </c>
      <c r="U34" s="1">
        <v>0.4219</v>
      </c>
    </row>
    <row r="35" spans="2:21" x14ac:dyDescent="0.2">
      <c r="B35" s="15">
        <f t="shared" si="2"/>
        <v>2</v>
      </c>
      <c r="C35" s="1">
        <v>0.60299999999999998</v>
      </c>
      <c r="D35" s="1">
        <v>0.49869999999999998</v>
      </c>
      <c r="E35" s="1">
        <v>0.48020000000000002</v>
      </c>
      <c r="F35" s="1">
        <v>0.51639999999999997</v>
      </c>
      <c r="G35" s="1">
        <v>0.50800000000000001</v>
      </c>
      <c r="I35" s="1">
        <v>0.1797</v>
      </c>
      <c r="J35" s="1">
        <v>0.58069999999999999</v>
      </c>
      <c r="K35" s="1">
        <v>0.51639999999999997</v>
      </c>
      <c r="L35" s="1">
        <v>0.1827</v>
      </c>
      <c r="M35" s="1">
        <v>4.41E-2</v>
      </c>
      <c r="O35" s="1">
        <v>0.53580000000000005</v>
      </c>
      <c r="P35" s="1">
        <v>0.48430000000000001</v>
      </c>
      <c r="Q35" s="1">
        <v>0.45590000000000003</v>
      </c>
      <c r="R35" s="1">
        <v>0.44690000000000002</v>
      </c>
      <c r="S35" s="1">
        <v>0.57720000000000005</v>
      </c>
      <c r="U35" s="1">
        <v>0.42820000000000003</v>
      </c>
    </row>
    <row r="36" spans="2:21" x14ac:dyDescent="0.2">
      <c r="B36" s="15">
        <f t="shared" si="2"/>
        <v>1</v>
      </c>
      <c r="C36" s="1">
        <v>0.58599999999999997</v>
      </c>
      <c r="D36" s="1">
        <v>0.5615</v>
      </c>
      <c r="E36" s="1">
        <v>0.51590000000000003</v>
      </c>
      <c r="F36" s="1">
        <v>0.4985</v>
      </c>
      <c r="G36" s="1">
        <v>0.51529999999999998</v>
      </c>
      <c r="I36" s="1">
        <v>0.65680000000000005</v>
      </c>
      <c r="J36" s="1">
        <v>0.57879999999999998</v>
      </c>
      <c r="K36" s="1">
        <v>0.57179999999999997</v>
      </c>
      <c r="L36" s="1">
        <v>0.60509999999999997</v>
      </c>
      <c r="M36" s="1">
        <v>4.6100000000000002E-2</v>
      </c>
      <c r="O36" s="1">
        <v>0.55640000000000001</v>
      </c>
      <c r="P36" s="1">
        <v>0.50690000000000002</v>
      </c>
      <c r="Q36" s="1">
        <v>0.46050000000000002</v>
      </c>
      <c r="R36" s="1">
        <v>0.45929999999999999</v>
      </c>
      <c r="S36" s="1">
        <v>0.64470000000000005</v>
      </c>
      <c r="U36" s="1">
        <v>0.43380000000000002</v>
      </c>
    </row>
    <row r="39" spans="2:21" x14ac:dyDescent="0.2">
      <c r="B39" s="15" t="s">
        <v>56</v>
      </c>
      <c r="C39" s="1">
        <v>1.3</v>
      </c>
      <c r="D39" s="1" t="s">
        <v>45</v>
      </c>
      <c r="E39" s="1" t="s">
        <v>46</v>
      </c>
      <c r="F39" s="1" t="s">
        <v>47</v>
      </c>
      <c r="I39" s="1" t="s">
        <v>48</v>
      </c>
      <c r="J39" s="1" t="b">
        <v>0</v>
      </c>
      <c r="K39" s="1">
        <v>1</v>
      </c>
      <c r="P39" s="1" t="s">
        <v>46</v>
      </c>
      <c r="Q39" s="1" t="s">
        <v>48</v>
      </c>
    </row>
    <row r="40" spans="2:21" x14ac:dyDescent="0.2">
      <c r="B40" s="15" t="s">
        <v>1</v>
      </c>
      <c r="C40" s="1">
        <v>1</v>
      </c>
      <c r="D40" s="1">
        <v>2</v>
      </c>
      <c r="E40" s="1">
        <v>3</v>
      </c>
      <c r="F40" s="1">
        <v>4</v>
      </c>
      <c r="G40" s="1">
        <v>10</v>
      </c>
      <c r="I40" s="1">
        <v>5</v>
      </c>
      <c r="J40" s="1">
        <v>6</v>
      </c>
      <c r="K40" s="1">
        <v>7</v>
      </c>
      <c r="L40" s="1">
        <v>8</v>
      </c>
      <c r="M40" s="1">
        <v>9</v>
      </c>
      <c r="O40" s="1">
        <v>11</v>
      </c>
      <c r="P40" s="1">
        <v>2</v>
      </c>
      <c r="Q40" s="1">
        <v>3</v>
      </c>
      <c r="R40" s="1">
        <v>5</v>
      </c>
      <c r="S40" s="1">
        <v>12</v>
      </c>
      <c r="U40" s="1">
        <v>9</v>
      </c>
    </row>
    <row r="41" spans="2:21" x14ac:dyDescent="0.2">
      <c r="B41" s="21">
        <v>128</v>
      </c>
      <c r="C41" s="1">
        <v>0.4859</v>
      </c>
      <c r="D41" s="1">
        <v>0.21199999999999999</v>
      </c>
      <c r="E41" s="1">
        <v>0.3004</v>
      </c>
      <c r="F41" s="1">
        <v>0.17829999999999999</v>
      </c>
      <c r="G41" s="1">
        <v>0.1547</v>
      </c>
      <c r="I41" s="1">
        <v>4.7399999999999998E-2</v>
      </c>
      <c r="J41" s="1">
        <v>4.6800000000000001E-2</v>
      </c>
      <c r="K41" s="1">
        <v>4.6899999999999997E-2</v>
      </c>
      <c r="L41" s="1">
        <v>9.4100000000000003E-2</v>
      </c>
      <c r="M41" s="1">
        <v>4.8099999999999997E-2</v>
      </c>
      <c r="O41" s="1">
        <v>4.7399999999999998E-2</v>
      </c>
      <c r="P41" s="1">
        <v>0.28220000000000001</v>
      </c>
      <c r="Q41" s="1">
        <v>5.3199999999999997E-2</v>
      </c>
      <c r="R41" s="1">
        <v>5.04E-2</v>
      </c>
      <c r="S41" s="1">
        <v>4.7100000000000003E-2</v>
      </c>
      <c r="U41" s="1">
        <v>0.40110000000000001</v>
      </c>
    </row>
    <row r="42" spans="2:21" x14ac:dyDescent="0.2">
      <c r="B42" s="21">
        <f>B41/2</f>
        <v>64</v>
      </c>
      <c r="C42" s="1">
        <v>7.3800000000000004E-2</v>
      </c>
      <c r="D42" s="1">
        <v>6.0600000000000001E-2</v>
      </c>
      <c r="E42" s="1">
        <v>5.2699999999999997E-2</v>
      </c>
      <c r="F42" s="1">
        <v>7.0300000000000001E-2</v>
      </c>
      <c r="G42" s="1">
        <v>8.5999999999999993E-2</v>
      </c>
      <c r="I42" s="1">
        <v>4.8599999999999997E-2</v>
      </c>
      <c r="J42" s="1">
        <v>4.6300000000000001E-2</v>
      </c>
      <c r="K42" s="1">
        <v>4.58E-2</v>
      </c>
      <c r="L42" s="1">
        <v>4.65E-2</v>
      </c>
      <c r="M42" s="1">
        <v>4.6100000000000002E-2</v>
      </c>
      <c r="O42" s="1">
        <v>0.13159999999999999</v>
      </c>
      <c r="P42" s="1">
        <v>0.36420000000000002</v>
      </c>
      <c r="Q42" s="1">
        <v>0.15179999999999999</v>
      </c>
      <c r="R42" s="1">
        <v>4.5400000000000003E-2</v>
      </c>
      <c r="S42" s="1">
        <v>4.82E-2</v>
      </c>
      <c r="U42" s="1">
        <v>0.36049999999999999</v>
      </c>
    </row>
    <row r="43" spans="2:21" x14ac:dyDescent="0.2">
      <c r="B43" s="15">
        <f t="shared" ref="B43:B48" si="3">B42/2</f>
        <v>32</v>
      </c>
      <c r="C43" s="1">
        <v>4.6199999999999998E-2</v>
      </c>
      <c r="D43" s="1">
        <v>4.8300000000000003E-2</v>
      </c>
      <c r="E43" s="1">
        <v>0.19939999999999999</v>
      </c>
      <c r="F43" s="1">
        <v>4.8800000000000003E-2</v>
      </c>
      <c r="G43" s="1">
        <v>4.9500000000000002E-2</v>
      </c>
      <c r="I43" s="1">
        <v>4.5699999999999998E-2</v>
      </c>
      <c r="J43" s="1">
        <v>4.5499999999999999E-2</v>
      </c>
      <c r="K43" s="1">
        <v>4.6199999999999998E-2</v>
      </c>
      <c r="L43" s="1">
        <v>4.8300000000000003E-2</v>
      </c>
      <c r="M43" s="1">
        <v>4.4999999999999998E-2</v>
      </c>
      <c r="O43" s="1">
        <v>0.2722</v>
      </c>
      <c r="P43" s="1">
        <v>0.32969999999999999</v>
      </c>
      <c r="Q43" s="1">
        <v>0.2306</v>
      </c>
      <c r="R43" s="1">
        <v>4.9099999999999998E-2</v>
      </c>
      <c r="S43" s="1">
        <v>0.1507</v>
      </c>
      <c r="U43" s="1">
        <v>0.34560000000000002</v>
      </c>
    </row>
    <row r="44" spans="2:21" x14ac:dyDescent="0.2">
      <c r="B44" s="15">
        <f t="shared" si="3"/>
        <v>16</v>
      </c>
      <c r="C44" s="1">
        <v>0.4647</v>
      </c>
      <c r="D44" s="1">
        <v>0.37240000000000001</v>
      </c>
      <c r="E44" s="1">
        <v>0.39429999999999998</v>
      </c>
      <c r="F44" s="1">
        <v>0.38740000000000002</v>
      </c>
      <c r="G44" s="1">
        <v>9.9900000000000003E-2</v>
      </c>
      <c r="I44" s="1">
        <v>4.4600000000000001E-2</v>
      </c>
      <c r="J44" s="1">
        <v>4.5600000000000002E-2</v>
      </c>
      <c r="K44" s="1">
        <v>4.4600000000000001E-2</v>
      </c>
      <c r="L44" s="1">
        <v>4.5499999999999999E-2</v>
      </c>
      <c r="M44" s="1">
        <v>4.48E-2</v>
      </c>
      <c r="O44" s="1">
        <v>0.36570000000000003</v>
      </c>
      <c r="P44" s="1">
        <v>0.3367</v>
      </c>
      <c r="Q44" s="1">
        <v>0.30209999999999998</v>
      </c>
      <c r="R44" s="1">
        <v>0.29249999999999998</v>
      </c>
      <c r="S44" s="1">
        <v>0.2021</v>
      </c>
      <c r="U44" s="1">
        <v>0.35110000000000002</v>
      </c>
    </row>
    <row r="45" spans="2:21" x14ac:dyDescent="0.2">
      <c r="B45" s="15">
        <f t="shared" si="3"/>
        <v>8</v>
      </c>
      <c r="C45" s="1">
        <v>0.42320000000000002</v>
      </c>
      <c r="D45" s="1">
        <v>0.37840000000000001</v>
      </c>
      <c r="E45" s="1">
        <v>0.38929999999999998</v>
      </c>
      <c r="F45" s="1">
        <v>0.36420000000000002</v>
      </c>
      <c r="G45" s="1">
        <v>0.33950000000000002</v>
      </c>
      <c r="I45" s="1">
        <v>4.3999999999999997E-2</v>
      </c>
      <c r="J45" s="1">
        <v>4.58E-2</v>
      </c>
      <c r="K45" s="1">
        <v>4.48E-2</v>
      </c>
      <c r="L45" s="1">
        <v>4.6100000000000002E-2</v>
      </c>
      <c r="M45" s="1">
        <v>4.3999999999999997E-2</v>
      </c>
      <c r="O45" s="1">
        <v>0.36270000000000002</v>
      </c>
      <c r="P45" s="1">
        <v>0.35809999999999997</v>
      </c>
      <c r="Q45" s="1">
        <v>0.31269999999999998</v>
      </c>
      <c r="R45" s="1">
        <v>0.32290000000000002</v>
      </c>
      <c r="S45" s="1">
        <v>0.3548</v>
      </c>
      <c r="U45" s="1">
        <v>0.35870000000000002</v>
      </c>
    </row>
    <row r="46" spans="2:21" x14ac:dyDescent="0.2">
      <c r="B46" s="15">
        <f t="shared" si="3"/>
        <v>4</v>
      </c>
      <c r="C46" s="1">
        <v>0.50939999999999996</v>
      </c>
      <c r="D46" s="1">
        <v>0.38</v>
      </c>
      <c r="E46" s="1">
        <v>0.37730000000000002</v>
      </c>
      <c r="F46" s="1">
        <v>0.35730000000000001</v>
      </c>
      <c r="G46" s="1">
        <v>0.36509999999999998</v>
      </c>
      <c r="I46" s="1">
        <v>4.5199999999999997E-2</v>
      </c>
      <c r="J46" s="1">
        <v>4.65E-2</v>
      </c>
      <c r="K46" s="1">
        <v>4.5900000000000003E-2</v>
      </c>
      <c r="L46" s="1">
        <v>4.53E-2</v>
      </c>
      <c r="M46" s="1">
        <v>4.3700000000000003E-2</v>
      </c>
      <c r="O46" s="1">
        <v>0.4002</v>
      </c>
      <c r="P46" s="1">
        <v>0.36830000000000002</v>
      </c>
      <c r="Q46" s="1">
        <v>0.34689999999999999</v>
      </c>
      <c r="R46" s="1">
        <v>0.35249999999999998</v>
      </c>
      <c r="S46" s="1">
        <v>0.4103</v>
      </c>
      <c r="U46" s="1">
        <v>0.37080000000000002</v>
      </c>
    </row>
    <row r="47" spans="2:21" x14ac:dyDescent="0.2">
      <c r="B47" s="15">
        <f t="shared" si="3"/>
        <v>2</v>
      </c>
      <c r="C47" s="1">
        <v>0.6179</v>
      </c>
      <c r="D47" s="1">
        <v>0.51739999999999997</v>
      </c>
      <c r="E47" s="1">
        <v>0.42180000000000001</v>
      </c>
      <c r="F47" s="1">
        <v>0.41320000000000001</v>
      </c>
      <c r="G47" s="1">
        <v>0.36330000000000001</v>
      </c>
      <c r="I47" s="1">
        <v>0.06</v>
      </c>
      <c r="J47" s="1">
        <v>0.40839999999999999</v>
      </c>
      <c r="K47" s="1">
        <v>0.37990000000000002</v>
      </c>
      <c r="L47" s="1">
        <v>4.87E-2</v>
      </c>
      <c r="M47" s="1">
        <v>4.24E-2</v>
      </c>
      <c r="O47" s="1">
        <v>0.41980000000000001</v>
      </c>
      <c r="P47" s="1">
        <v>0.38069999999999998</v>
      </c>
      <c r="Q47" s="1">
        <v>0.35299999999999998</v>
      </c>
      <c r="R47" s="1">
        <v>0.3367</v>
      </c>
      <c r="S47" s="1">
        <v>0.45729999999999998</v>
      </c>
      <c r="U47" s="1">
        <v>0.34820000000000001</v>
      </c>
    </row>
    <row r="48" spans="2:21" x14ac:dyDescent="0.2">
      <c r="B48" s="15">
        <f t="shared" si="3"/>
        <v>1</v>
      </c>
      <c r="C48" s="1">
        <v>0.77</v>
      </c>
      <c r="D48" s="1">
        <v>0.61240000000000006</v>
      </c>
      <c r="E48" s="1">
        <v>0.48359999999999997</v>
      </c>
      <c r="F48" s="1">
        <v>0.44280000000000003</v>
      </c>
      <c r="G48" s="1">
        <v>0.42499999999999999</v>
      </c>
      <c r="I48" s="1">
        <v>0.31140000000000001</v>
      </c>
      <c r="J48" s="1">
        <v>0.37880000000000003</v>
      </c>
      <c r="K48" s="1">
        <v>0.4269</v>
      </c>
      <c r="L48" s="1">
        <v>0.2777</v>
      </c>
      <c r="M48" s="1">
        <v>4.8099999999999997E-2</v>
      </c>
      <c r="O48" s="1">
        <v>0.4466</v>
      </c>
      <c r="P48" s="1">
        <v>0.40479999999999999</v>
      </c>
      <c r="Q48" s="1">
        <v>0.3836</v>
      </c>
      <c r="R48" s="1">
        <v>0.3765</v>
      </c>
      <c r="S48" s="1">
        <v>0.46289999999999998</v>
      </c>
      <c r="U48" s="1">
        <v>0.37130000000000002</v>
      </c>
    </row>
    <row r="50" spans="2:22" ht="69" x14ac:dyDescent="0.2">
      <c r="B50" s="15" t="s">
        <v>57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I50" s="3" t="s">
        <v>7</v>
      </c>
      <c r="J50" s="3" t="s">
        <v>8</v>
      </c>
      <c r="K50" s="3" t="s">
        <v>9</v>
      </c>
      <c r="L50" s="3" t="s">
        <v>10</v>
      </c>
      <c r="M50" s="3" t="s">
        <v>11</v>
      </c>
      <c r="O50" s="3" t="s">
        <v>12</v>
      </c>
      <c r="P50" s="3" t="s">
        <v>13</v>
      </c>
      <c r="Q50" s="3" t="s">
        <v>14</v>
      </c>
      <c r="R50" s="3" t="s">
        <v>15</v>
      </c>
      <c r="S50" s="5" t="s">
        <v>16</v>
      </c>
    </row>
    <row r="51" spans="2:22" x14ac:dyDescent="0.2">
      <c r="B51" s="15" t="s">
        <v>1</v>
      </c>
      <c r="C51" s="1">
        <v>1</v>
      </c>
      <c r="D51" s="1">
        <v>2</v>
      </c>
      <c r="E51" s="1">
        <v>3</v>
      </c>
      <c r="F51" s="1">
        <v>4</v>
      </c>
      <c r="G51" s="1">
        <v>10</v>
      </c>
      <c r="I51" s="1">
        <v>5</v>
      </c>
      <c r="J51" s="1">
        <v>6</v>
      </c>
      <c r="K51" s="1">
        <v>7</v>
      </c>
      <c r="L51" s="1">
        <v>8</v>
      </c>
      <c r="M51" s="1">
        <v>9</v>
      </c>
      <c r="O51" s="1">
        <v>11</v>
      </c>
      <c r="P51" s="1">
        <v>2</v>
      </c>
      <c r="Q51" s="1">
        <v>3</v>
      </c>
      <c r="R51" s="1">
        <v>5</v>
      </c>
      <c r="S51" s="1">
        <v>12</v>
      </c>
      <c r="U51" s="1" t="s">
        <v>17</v>
      </c>
      <c r="V51" s="1" t="s">
        <v>58</v>
      </c>
    </row>
    <row r="52" spans="2:22" x14ac:dyDescent="0.2">
      <c r="B52" s="21">
        <v>128</v>
      </c>
      <c r="C52" s="1">
        <v>1099.0050000000001</v>
      </c>
      <c r="D52" s="1">
        <v>1002.948</v>
      </c>
      <c r="E52" s="1">
        <v>987.91399999999999</v>
      </c>
      <c r="F52" s="1">
        <v>1026.9079999999999</v>
      </c>
      <c r="G52" s="1">
        <v>963.02300000000002</v>
      </c>
      <c r="I52" s="1">
        <v>1056.893</v>
      </c>
      <c r="J52" s="1">
        <v>1152.152</v>
      </c>
      <c r="K52" s="1">
        <v>3316.0520000000001</v>
      </c>
      <c r="L52" s="1">
        <v>1048.0440000000001</v>
      </c>
      <c r="M52" s="1">
        <v>1039.7149999999999</v>
      </c>
      <c r="O52" s="1">
        <v>1263.105</v>
      </c>
      <c r="P52" s="1">
        <v>3754.645</v>
      </c>
      <c r="Q52" s="1">
        <v>1095.8440000000001</v>
      </c>
      <c r="R52" s="1">
        <v>926.87599999999998</v>
      </c>
      <c r="S52" s="1">
        <v>1293.6310000000001</v>
      </c>
      <c r="U52" s="1">
        <v>23528.32</v>
      </c>
      <c r="V52" s="1">
        <v>11890.968999999999</v>
      </c>
    </row>
    <row r="53" spans="2:22" x14ac:dyDescent="0.2">
      <c r="B53" s="21">
        <f>B52/2</f>
        <v>64</v>
      </c>
      <c r="C53" s="1">
        <v>1042.3340000000001</v>
      </c>
      <c r="D53" s="1">
        <v>1009.991</v>
      </c>
      <c r="E53" s="1">
        <v>990.04399999999998</v>
      </c>
      <c r="F53" s="1">
        <v>1009.587</v>
      </c>
      <c r="G53" s="1">
        <v>977.62699999999995</v>
      </c>
      <c r="I53" s="1">
        <v>1043.1130000000001</v>
      </c>
      <c r="J53" s="1">
        <v>29245.234</v>
      </c>
      <c r="K53" s="1">
        <v>30707.125</v>
      </c>
      <c r="L53" s="1">
        <v>1025.856</v>
      </c>
      <c r="M53" s="1">
        <v>2452.94</v>
      </c>
      <c r="O53" s="1">
        <v>8306.143</v>
      </c>
      <c r="P53" s="1">
        <v>10537.174000000001</v>
      </c>
      <c r="Q53" s="1">
        <v>1315.787</v>
      </c>
      <c r="R53" s="1">
        <v>982.505</v>
      </c>
      <c r="S53" s="1">
        <v>2364.9780000000001</v>
      </c>
      <c r="U53" s="1">
        <v>23960.123</v>
      </c>
      <c r="V53" s="1">
        <v>10094.829</v>
      </c>
    </row>
    <row r="54" spans="2:22" x14ac:dyDescent="0.2">
      <c r="B54" s="15">
        <f t="shared" ref="B54:B59" si="4">B53/2</f>
        <v>32</v>
      </c>
      <c r="C54" s="1">
        <v>1076.1079999999999</v>
      </c>
      <c r="D54" s="1">
        <v>1180.047</v>
      </c>
      <c r="E54" s="1">
        <v>1309.146</v>
      </c>
      <c r="F54" s="1">
        <v>1026.7739999999999</v>
      </c>
      <c r="G54" s="1">
        <v>986.54499999999996</v>
      </c>
      <c r="I54" s="1">
        <v>6650.0879999999997</v>
      </c>
      <c r="J54" s="1">
        <v>28460.34</v>
      </c>
      <c r="K54" s="1">
        <v>29531.08</v>
      </c>
      <c r="L54" s="1">
        <v>1040.9280000000001</v>
      </c>
      <c r="M54" s="1">
        <v>26557.559000000001</v>
      </c>
      <c r="O54" s="1">
        <v>13311.386</v>
      </c>
      <c r="P54" s="1">
        <v>17665.634999999998</v>
      </c>
      <c r="Q54" s="1">
        <v>8836.402</v>
      </c>
      <c r="R54" s="1">
        <v>1718.604</v>
      </c>
      <c r="S54" s="1">
        <v>6520.2780000000002</v>
      </c>
      <c r="U54" s="1">
        <v>24442.776999999998</v>
      </c>
      <c r="V54" s="1">
        <v>12196.641</v>
      </c>
    </row>
    <row r="55" spans="2:22" x14ac:dyDescent="0.2">
      <c r="B55" s="15">
        <f t="shared" si="4"/>
        <v>16</v>
      </c>
      <c r="C55" s="1">
        <v>1925.528</v>
      </c>
      <c r="D55" s="1">
        <v>9145.5169999999998</v>
      </c>
      <c r="E55" s="1">
        <v>17239.400000000001</v>
      </c>
      <c r="F55" s="1">
        <v>5371.2259999999997</v>
      </c>
      <c r="G55" s="1">
        <v>974.66399999999999</v>
      </c>
      <c r="I55" s="1">
        <v>27810.386999999999</v>
      </c>
      <c r="J55" s="1">
        <v>27676.188999999998</v>
      </c>
      <c r="K55" s="1">
        <v>27871.965</v>
      </c>
      <c r="L55" s="1">
        <v>7582.5870000000004</v>
      </c>
      <c r="M55" s="1">
        <v>26980.021000000001</v>
      </c>
      <c r="O55" s="1">
        <v>17300.294999999998</v>
      </c>
      <c r="P55" s="1">
        <v>20121.717000000001</v>
      </c>
      <c r="Q55" s="1">
        <v>15364.688</v>
      </c>
      <c r="R55" s="1">
        <v>7580.8559999999998</v>
      </c>
      <c r="S55" s="1">
        <v>8470.1409999999996</v>
      </c>
      <c r="U55" s="1">
        <v>24428.891</v>
      </c>
      <c r="V55" s="1">
        <v>25460.355</v>
      </c>
    </row>
    <row r="56" spans="2:22" x14ac:dyDescent="0.2">
      <c r="B56" s="15">
        <f t="shared" si="4"/>
        <v>8</v>
      </c>
      <c r="C56" s="1">
        <v>16939.195</v>
      </c>
      <c r="D56" s="1">
        <v>19397.763999999999</v>
      </c>
      <c r="E56" s="1">
        <v>20439.851999999999</v>
      </c>
      <c r="F56" s="1">
        <v>17610.403999999999</v>
      </c>
      <c r="G56" s="1">
        <v>1037.1479999999999</v>
      </c>
      <c r="I56" s="1">
        <v>25809.798999999999</v>
      </c>
      <c r="J56" s="1">
        <v>25502.023000000001</v>
      </c>
      <c r="K56" s="1">
        <v>25365.870999999999</v>
      </c>
      <c r="L56" s="1">
        <v>22774.708999999999</v>
      </c>
      <c r="M56" s="1">
        <v>26453.741999999998</v>
      </c>
      <c r="O56" s="1">
        <v>19266.098000000002</v>
      </c>
      <c r="P56" s="1">
        <v>22077.312999999998</v>
      </c>
      <c r="Q56" s="1">
        <v>19700.645</v>
      </c>
      <c r="R56" s="1">
        <v>13124.373</v>
      </c>
      <c r="S56" s="1">
        <v>14663.503000000001</v>
      </c>
      <c r="U56" s="1">
        <v>23004.896000000001</v>
      </c>
      <c r="V56" s="1">
        <v>25330.719000000001</v>
      </c>
    </row>
    <row r="57" spans="2:22" x14ac:dyDescent="0.2">
      <c r="B57" s="15">
        <f t="shared" si="4"/>
        <v>4</v>
      </c>
      <c r="C57" s="1">
        <v>19740.021000000001</v>
      </c>
      <c r="D57" s="1">
        <v>21085.258000000002</v>
      </c>
      <c r="E57" s="1">
        <v>21719.305</v>
      </c>
      <c r="F57" s="1">
        <v>21266.634999999998</v>
      </c>
      <c r="G57" s="1">
        <v>21299.553</v>
      </c>
      <c r="I57" s="1">
        <v>25407.896000000001</v>
      </c>
      <c r="J57" s="1">
        <v>23486.484</v>
      </c>
      <c r="K57" s="1">
        <v>24920.613000000001</v>
      </c>
      <c r="L57" s="1">
        <v>23695.478999999999</v>
      </c>
      <c r="M57" s="1">
        <v>25118.851999999999</v>
      </c>
      <c r="O57" s="1">
        <v>22188.785</v>
      </c>
      <c r="P57" s="1">
        <v>22717.315999999999</v>
      </c>
      <c r="Q57" s="1">
        <v>21903.603999999999</v>
      </c>
      <c r="R57" s="1">
        <v>19133.478999999999</v>
      </c>
      <c r="S57" s="1">
        <v>18632.173999999999</v>
      </c>
      <c r="U57" s="1">
        <v>24406.195</v>
      </c>
      <c r="V57" s="1">
        <v>24917.412</v>
      </c>
    </row>
    <row r="58" spans="2:22" x14ac:dyDescent="0.2">
      <c r="B58" s="15">
        <f t="shared" si="4"/>
        <v>2</v>
      </c>
      <c r="C58" s="1">
        <v>20644.881000000001</v>
      </c>
      <c r="D58" s="1">
        <v>21465.891</v>
      </c>
      <c r="E58" s="1">
        <v>22672.544999999998</v>
      </c>
      <c r="F58" s="1">
        <v>22747.192999999999</v>
      </c>
      <c r="G58" s="1">
        <v>24642.853999999999</v>
      </c>
      <c r="I58" s="1">
        <v>23531.442999999999</v>
      </c>
      <c r="J58" s="1">
        <v>23383.296999999999</v>
      </c>
      <c r="K58" s="1">
        <v>23250.136999999999</v>
      </c>
      <c r="L58" s="1">
        <v>24318.224999999999</v>
      </c>
      <c r="M58" s="1">
        <v>24989.671999999999</v>
      </c>
      <c r="O58" s="1">
        <v>22772.831999999999</v>
      </c>
      <c r="P58" s="1">
        <v>23209.294999999998</v>
      </c>
      <c r="Q58" s="1">
        <v>22389.263999999999</v>
      </c>
      <c r="R58" s="1">
        <v>20702.386999999999</v>
      </c>
      <c r="S58" s="1">
        <v>21341.715</v>
      </c>
      <c r="U58" s="1">
        <v>23344.576000000001</v>
      </c>
      <c r="V58" s="1">
        <v>24681.648000000001</v>
      </c>
    </row>
    <row r="59" spans="2:22" x14ac:dyDescent="0.2">
      <c r="B59" s="15">
        <f t="shared" si="4"/>
        <v>1</v>
      </c>
      <c r="C59" s="1">
        <v>22146.34</v>
      </c>
      <c r="D59" s="1">
        <v>22981.98</v>
      </c>
      <c r="E59" s="1">
        <v>22158.061000000002</v>
      </c>
      <c r="F59" s="1">
        <v>21966.965</v>
      </c>
      <c r="G59" s="1">
        <v>23597.903999999999</v>
      </c>
      <c r="I59" s="1">
        <v>23123.453000000001</v>
      </c>
      <c r="J59" s="1">
        <v>22439.449000000001</v>
      </c>
      <c r="K59" s="1">
        <v>22129.081999999999</v>
      </c>
      <c r="L59" s="1">
        <v>22589.5</v>
      </c>
      <c r="M59" s="1">
        <v>24325.822</v>
      </c>
      <c r="O59" s="1">
        <v>22244.844000000001</v>
      </c>
      <c r="P59" s="1">
        <v>23127.386999999999</v>
      </c>
      <c r="Q59" s="1">
        <v>21980.067999999999</v>
      </c>
      <c r="R59" s="1">
        <v>21593.633000000002</v>
      </c>
      <c r="S59" s="1">
        <v>19598.550999999999</v>
      </c>
      <c r="U59" s="1">
        <v>23590.311000000002</v>
      </c>
      <c r="V59" s="1">
        <v>24686.912</v>
      </c>
    </row>
    <row r="61" spans="2:22" x14ac:dyDescent="0.2">
      <c r="B61" s="15" t="s">
        <v>59</v>
      </c>
    </row>
    <row r="62" spans="2:22" x14ac:dyDescent="0.2">
      <c r="B62" s="15" t="s">
        <v>1</v>
      </c>
      <c r="C62" s="1">
        <v>1</v>
      </c>
      <c r="D62" s="1">
        <v>2</v>
      </c>
      <c r="E62" s="1">
        <v>3</v>
      </c>
      <c r="F62" s="1">
        <v>4</v>
      </c>
      <c r="G62" s="1">
        <v>10</v>
      </c>
      <c r="I62" s="1">
        <v>5</v>
      </c>
      <c r="J62" s="1">
        <v>6</v>
      </c>
      <c r="K62" s="1">
        <v>7</v>
      </c>
      <c r="L62" s="1">
        <v>8</v>
      </c>
      <c r="M62" s="1">
        <v>9</v>
      </c>
      <c r="O62" s="1">
        <v>11</v>
      </c>
      <c r="P62" s="1">
        <v>2</v>
      </c>
      <c r="Q62" s="1">
        <v>3</v>
      </c>
      <c r="R62" s="1">
        <v>5</v>
      </c>
      <c r="S62" s="1">
        <v>12</v>
      </c>
      <c r="U62" s="1" t="s">
        <v>17</v>
      </c>
      <c r="V62" s="1" t="s">
        <v>58</v>
      </c>
    </row>
    <row r="63" spans="2:22" x14ac:dyDescent="0.2">
      <c r="B63" s="21">
        <v>128</v>
      </c>
      <c r="C63" s="1">
        <v>1095.77</v>
      </c>
      <c r="D63" s="1">
        <v>991.75800000000004</v>
      </c>
      <c r="E63" s="1">
        <v>996.76400000000001</v>
      </c>
      <c r="F63" s="1">
        <v>1019.259</v>
      </c>
      <c r="G63" s="1">
        <v>944.14700000000005</v>
      </c>
      <c r="I63" s="1">
        <v>1045.2470000000001</v>
      </c>
      <c r="J63" s="1">
        <v>1098.403</v>
      </c>
      <c r="K63" s="1">
        <v>1896.2170000000001</v>
      </c>
      <c r="L63" s="1">
        <v>1044.96</v>
      </c>
      <c r="M63" s="1">
        <v>1039.7439999999999</v>
      </c>
      <c r="O63" s="1">
        <v>1167.8019999999999</v>
      </c>
      <c r="P63" s="1">
        <v>1693.9169999999999</v>
      </c>
      <c r="Q63" s="1">
        <v>1071.4960000000001</v>
      </c>
      <c r="R63" s="1">
        <v>1048.626</v>
      </c>
      <c r="S63" s="1">
        <v>1095.0519999999999</v>
      </c>
      <c r="U63" s="1">
        <v>24948.91</v>
      </c>
      <c r="V63" s="1">
        <v>9696.9290000000001</v>
      </c>
    </row>
    <row r="64" spans="2:22" x14ac:dyDescent="0.2">
      <c r="B64" s="21">
        <f>B63/2</f>
        <v>64</v>
      </c>
      <c r="C64" s="1">
        <v>1069.355</v>
      </c>
      <c r="D64" s="1">
        <v>1037.7470000000001</v>
      </c>
      <c r="E64" s="1">
        <v>1005.263</v>
      </c>
      <c r="F64" s="1">
        <v>1050.2750000000001</v>
      </c>
      <c r="G64" s="1">
        <v>1006.97</v>
      </c>
      <c r="I64" s="1">
        <v>1082.491</v>
      </c>
      <c r="J64" s="1">
        <v>27778.379000000001</v>
      </c>
      <c r="K64" s="1">
        <v>29001.641</v>
      </c>
      <c r="L64" s="1">
        <v>1065.722</v>
      </c>
      <c r="M64" s="1">
        <v>1435.0070000000001</v>
      </c>
      <c r="O64" s="1">
        <v>8310.39</v>
      </c>
      <c r="P64" s="1">
        <v>9865.8889999999992</v>
      </c>
      <c r="Q64" s="1">
        <v>1519.078</v>
      </c>
      <c r="R64" s="1">
        <v>978.25800000000004</v>
      </c>
      <c r="S64" s="1">
        <v>16259.632</v>
      </c>
      <c r="U64" s="1">
        <v>23339.398000000001</v>
      </c>
      <c r="V64" s="1">
        <v>10087.768</v>
      </c>
    </row>
    <row r="65" spans="2:22" x14ac:dyDescent="0.2">
      <c r="B65" s="15">
        <f t="shared" ref="B65:B70" si="5">B64/2</f>
        <v>32</v>
      </c>
      <c r="C65" s="1">
        <v>1100.703</v>
      </c>
      <c r="D65" s="1">
        <v>1126.6959999999999</v>
      </c>
      <c r="E65" s="1">
        <v>1262.904</v>
      </c>
      <c r="F65" s="1">
        <v>1016.86</v>
      </c>
      <c r="G65" s="1">
        <v>987.12300000000005</v>
      </c>
      <c r="I65" s="1">
        <v>1694.17</v>
      </c>
      <c r="J65" s="1">
        <v>28479.986000000001</v>
      </c>
      <c r="K65" s="1">
        <v>29135.359</v>
      </c>
      <c r="L65" s="1">
        <v>1045.819</v>
      </c>
      <c r="M65" s="1">
        <v>28071.546999999999</v>
      </c>
      <c r="O65" s="1">
        <v>12059.278</v>
      </c>
      <c r="P65" s="1">
        <v>17820.703000000001</v>
      </c>
      <c r="Q65" s="1">
        <v>6415.2120000000004</v>
      </c>
      <c r="R65" s="1">
        <v>1974.394</v>
      </c>
      <c r="S65" s="1">
        <v>6127.2430000000004</v>
      </c>
      <c r="U65" s="1">
        <v>24468.541000000001</v>
      </c>
      <c r="V65" s="1">
        <v>12193.244000000001</v>
      </c>
    </row>
    <row r="66" spans="2:22" x14ac:dyDescent="0.2">
      <c r="B66" s="15">
        <f t="shared" si="5"/>
        <v>16</v>
      </c>
      <c r="C66" s="1">
        <v>2049.0619999999999</v>
      </c>
      <c r="D66" s="1">
        <v>9656.9419999999991</v>
      </c>
      <c r="E66" s="1">
        <v>15695.978999999999</v>
      </c>
      <c r="F66" s="1">
        <v>8402.73</v>
      </c>
      <c r="G66" s="1">
        <v>972.89499999999998</v>
      </c>
      <c r="I66" s="1">
        <v>26668.645</v>
      </c>
      <c r="J66" s="1">
        <v>26517.557000000001</v>
      </c>
      <c r="K66" s="1">
        <v>26510.168000000001</v>
      </c>
      <c r="L66" s="1">
        <v>11856.963</v>
      </c>
      <c r="M66" s="1">
        <v>27787.026999999998</v>
      </c>
      <c r="O66" s="1">
        <v>16298.547</v>
      </c>
      <c r="P66" s="1">
        <v>20346.294999999998</v>
      </c>
      <c r="Q66" s="1">
        <v>15036.489</v>
      </c>
      <c r="R66" s="1">
        <v>6123.8530000000001</v>
      </c>
      <c r="S66" s="1">
        <v>10232.331</v>
      </c>
      <c r="U66" s="1">
        <v>24134.9</v>
      </c>
      <c r="V66" s="1">
        <v>26605.293000000001</v>
      </c>
    </row>
    <row r="67" spans="2:22" x14ac:dyDescent="0.2">
      <c r="B67" s="15">
        <f t="shared" si="5"/>
        <v>8</v>
      </c>
      <c r="C67" s="1">
        <v>13463.662</v>
      </c>
      <c r="D67" s="1">
        <v>19336.609</v>
      </c>
      <c r="E67" s="1">
        <v>19155.287</v>
      </c>
      <c r="F67" s="1">
        <v>16648.278999999999</v>
      </c>
      <c r="G67" s="1">
        <v>1000.772</v>
      </c>
      <c r="I67" s="1">
        <v>26063.857</v>
      </c>
      <c r="J67" s="1">
        <v>25399.342000000001</v>
      </c>
      <c r="K67" s="1">
        <v>26019.322</v>
      </c>
      <c r="L67" s="1">
        <v>23276.555</v>
      </c>
      <c r="M67" s="1">
        <v>26856.826000000001</v>
      </c>
      <c r="O67" s="1">
        <v>20659.143</v>
      </c>
      <c r="P67" s="1">
        <v>21724.73</v>
      </c>
      <c r="Q67" s="1">
        <v>19531.16</v>
      </c>
      <c r="R67" s="1">
        <v>15900.635</v>
      </c>
      <c r="S67" s="1">
        <v>16463.768</v>
      </c>
      <c r="U67" s="1">
        <v>24287.032999999999</v>
      </c>
      <c r="V67" s="1">
        <v>25895.381000000001</v>
      </c>
    </row>
    <row r="68" spans="2:22" x14ac:dyDescent="0.2">
      <c r="B68" s="15">
        <f t="shared" si="5"/>
        <v>4</v>
      </c>
      <c r="C68" s="1">
        <v>20205.546999999999</v>
      </c>
      <c r="D68" s="1">
        <v>22714.92</v>
      </c>
      <c r="E68" s="1">
        <v>21935.807000000001</v>
      </c>
      <c r="F68" s="1">
        <v>22231.578000000001</v>
      </c>
      <c r="G68" s="1">
        <v>18287.324000000001</v>
      </c>
      <c r="I68" s="1">
        <v>24576.002</v>
      </c>
      <c r="J68" s="1">
        <v>23995.973000000002</v>
      </c>
      <c r="K68" s="1">
        <v>22872.081999999999</v>
      </c>
      <c r="L68" s="1">
        <v>23338.565999999999</v>
      </c>
      <c r="M68" s="1">
        <v>24049.157999999999</v>
      </c>
      <c r="O68" s="1">
        <v>22436.572</v>
      </c>
      <c r="P68" s="1">
        <v>22972.504000000001</v>
      </c>
      <c r="Q68" s="1">
        <v>21813.252</v>
      </c>
      <c r="R68" s="1">
        <v>19866.715</v>
      </c>
      <c r="S68" s="1">
        <v>20553.886999999999</v>
      </c>
      <c r="U68" s="1">
        <v>23835.26</v>
      </c>
      <c r="V68" s="1">
        <v>24892.311000000002</v>
      </c>
    </row>
    <row r="69" spans="2:22" x14ac:dyDescent="0.2">
      <c r="B69" s="15">
        <f t="shared" si="5"/>
        <v>2</v>
      </c>
      <c r="C69" s="1">
        <v>23193.951000000001</v>
      </c>
      <c r="D69" s="1">
        <v>24035.125</v>
      </c>
      <c r="E69" s="1">
        <v>22286.76</v>
      </c>
      <c r="F69" s="1">
        <v>22925.976999999999</v>
      </c>
      <c r="G69" s="1">
        <v>24061.5</v>
      </c>
      <c r="I69" s="1">
        <v>25079.861000000001</v>
      </c>
      <c r="J69" s="1">
        <v>24387.266</v>
      </c>
      <c r="K69" s="1">
        <v>24205.199000000001</v>
      </c>
      <c r="L69" s="1">
        <v>23561.210999999999</v>
      </c>
      <c r="M69" s="1">
        <v>25706.414000000001</v>
      </c>
      <c r="O69" s="1">
        <v>22452.315999999999</v>
      </c>
      <c r="P69" s="1">
        <v>23717.609</v>
      </c>
      <c r="Q69" s="1">
        <v>22917.328000000001</v>
      </c>
      <c r="R69" s="1">
        <v>20476.982</v>
      </c>
      <c r="S69" s="1">
        <v>21656.870999999999</v>
      </c>
      <c r="U69" s="1">
        <v>24808.995999999999</v>
      </c>
      <c r="V69" s="1">
        <v>25061.168000000001</v>
      </c>
    </row>
    <row r="70" spans="2:22" x14ac:dyDescent="0.2">
      <c r="B70" s="15">
        <f t="shared" si="5"/>
        <v>1</v>
      </c>
      <c r="C70" s="1">
        <v>21946.859</v>
      </c>
      <c r="D70" s="1">
        <v>21460.141</v>
      </c>
      <c r="E70" s="1">
        <v>21890.268</v>
      </c>
      <c r="F70" s="1">
        <v>21150.853999999999</v>
      </c>
      <c r="G70" s="1">
        <v>22414.901999999998</v>
      </c>
      <c r="I70" s="1">
        <v>23970.317999999999</v>
      </c>
      <c r="J70" s="1">
        <v>22685.817999999999</v>
      </c>
      <c r="K70" s="1">
        <v>22641.134999999998</v>
      </c>
      <c r="L70" s="1">
        <v>21406.855</v>
      </c>
      <c r="M70" s="1">
        <v>23026.289000000001</v>
      </c>
      <c r="O70" s="1">
        <v>23498.055</v>
      </c>
      <c r="P70" s="1">
        <v>23764.695</v>
      </c>
      <c r="Q70" s="1">
        <v>22812.891</v>
      </c>
      <c r="R70" s="1">
        <v>22319.791000000001</v>
      </c>
      <c r="S70" s="1">
        <v>21856.609</v>
      </c>
      <c r="U70" s="1">
        <v>23645.34</v>
      </c>
      <c r="V70" s="1">
        <v>25432.83</v>
      </c>
    </row>
    <row r="72" spans="2:22" x14ac:dyDescent="0.2">
      <c r="B72" s="15" t="s">
        <v>60</v>
      </c>
    </row>
    <row r="73" spans="2:22" x14ac:dyDescent="0.2">
      <c r="B73" s="15" t="s">
        <v>1</v>
      </c>
      <c r="C73" s="1">
        <v>1</v>
      </c>
      <c r="D73" s="1">
        <v>2</v>
      </c>
      <c r="E73" s="1">
        <v>3</v>
      </c>
      <c r="F73" s="1">
        <v>4</v>
      </c>
      <c r="G73" s="1">
        <v>10</v>
      </c>
      <c r="I73" s="1">
        <v>5</v>
      </c>
      <c r="J73" s="1">
        <v>6</v>
      </c>
      <c r="K73" s="1">
        <v>7</v>
      </c>
      <c r="L73" s="1">
        <v>8</v>
      </c>
      <c r="M73" s="1">
        <v>9</v>
      </c>
      <c r="O73" s="1">
        <v>11</v>
      </c>
      <c r="P73" s="1">
        <v>2</v>
      </c>
      <c r="Q73" s="1">
        <v>3</v>
      </c>
      <c r="R73" s="1">
        <v>5</v>
      </c>
      <c r="S73" s="1">
        <v>12</v>
      </c>
      <c r="U73" s="1" t="s">
        <v>17</v>
      </c>
      <c r="V73" s="1" t="s">
        <v>58</v>
      </c>
    </row>
    <row r="74" spans="2:22" x14ac:dyDescent="0.2">
      <c r="B74" s="21">
        <v>128</v>
      </c>
      <c r="C74" s="1">
        <v>1035.9570000000001</v>
      </c>
      <c r="D74" s="1">
        <v>910.13499999999999</v>
      </c>
      <c r="E74" s="1">
        <v>915.10299999999995</v>
      </c>
      <c r="F74" s="1">
        <v>972.00199999999995</v>
      </c>
      <c r="G74" s="1">
        <v>914.92399999999998</v>
      </c>
      <c r="I74" s="1">
        <v>1030.7550000000001</v>
      </c>
      <c r="J74" s="1">
        <v>1068.143</v>
      </c>
      <c r="K74" s="1">
        <v>1150.6420000000001</v>
      </c>
      <c r="L74" s="1">
        <v>1042.5730000000001</v>
      </c>
      <c r="M74" s="1">
        <v>1024.537</v>
      </c>
      <c r="O74" s="1">
        <v>929.98699999999997</v>
      </c>
      <c r="P74" s="1">
        <v>1046.048</v>
      </c>
      <c r="Q74" s="1">
        <v>1049.307</v>
      </c>
      <c r="R74" s="1">
        <v>826.58199999999999</v>
      </c>
      <c r="S74" s="1">
        <v>1033.989</v>
      </c>
      <c r="U74" s="1">
        <v>33298.491999999998</v>
      </c>
      <c r="V74" s="1">
        <v>4409.1850000000004</v>
      </c>
    </row>
    <row r="75" spans="2:22" x14ac:dyDescent="0.2">
      <c r="B75" s="21">
        <f>B74/2</f>
        <v>64</v>
      </c>
      <c r="C75" s="1">
        <v>965.726</v>
      </c>
      <c r="D75" s="1">
        <v>886.33799999999997</v>
      </c>
      <c r="E75" s="1">
        <v>886.43499999999995</v>
      </c>
      <c r="F75" s="1">
        <v>940.65200000000004</v>
      </c>
      <c r="G75" s="1">
        <v>912.24300000000005</v>
      </c>
      <c r="I75" s="1">
        <v>1005.535</v>
      </c>
      <c r="J75" s="1">
        <v>18425.516</v>
      </c>
      <c r="K75" s="1">
        <v>28106.59</v>
      </c>
      <c r="L75" s="1">
        <v>998.69399999999996</v>
      </c>
      <c r="M75" s="1">
        <v>1072.778</v>
      </c>
      <c r="O75" s="1">
        <v>3442.9609999999998</v>
      </c>
      <c r="P75" s="1">
        <v>21926.853999999999</v>
      </c>
      <c r="Q75" s="1">
        <v>972.66899999999998</v>
      </c>
      <c r="R75" s="1">
        <v>883.11900000000003</v>
      </c>
      <c r="S75" s="1">
        <v>984.11</v>
      </c>
      <c r="U75" s="1">
        <v>32309.313999999998</v>
      </c>
      <c r="V75" s="1">
        <v>1632.9490000000001</v>
      </c>
    </row>
    <row r="76" spans="2:22" x14ac:dyDescent="0.2">
      <c r="B76" s="15">
        <f t="shared" ref="B76:B81" si="6">B75/2</f>
        <v>32</v>
      </c>
      <c r="C76" s="1">
        <v>959.21900000000005</v>
      </c>
      <c r="D76" s="1">
        <v>892.52300000000002</v>
      </c>
      <c r="E76" s="1">
        <v>905.43700000000001</v>
      </c>
      <c r="F76" s="1">
        <v>942.20500000000004</v>
      </c>
      <c r="G76" s="1">
        <v>925.10500000000002</v>
      </c>
      <c r="I76" s="1">
        <v>1109.691</v>
      </c>
      <c r="J76" s="1">
        <v>34696.190999999999</v>
      </c>
      <c r="K76" s="1">
        <v>35449.440999999999</v>
      </c>
      <c r="L76" s="1">
        <v>984.524</v>
      </c>
      <c r="M76" s="1">
        <v>32948.410000000003</v>
      </c>
      <c r="O76" s="1">
        <v>24242.741999999998</v>
      </c>
      <c r="P76" s="1">
        <v>26430.432000000001</v>
      </c>
      <c r="Q76" s="1">
        <v>6115.4470000000001</v>
      </c>
      <c r="R76" s="1">
        <v>860.11800000000005</v>
      </c>
      <c r="S76" s="1">
        <v>6310.2070000000003</v>
      </c>
      <c r="U76" s="1">
        <v>32263.187000000002</v>
      </c>
      <c r="V76" s="1">
        <v>1860.375</v>
      </c>
    </row>
    <row r="77" spans="2:22" x14ac:dyDescent="0.2">
      <c r="B77" s="15">
        <f t="shared" si="6"/>
        <v>16</v>
      </c>
      <c r="C77" s="1">
        <v>1140.645</v>
      </c>
      <c r="D77" s="1">
        <v>5194.116</v>
      </c>
      <c r="E77" s="1">
        <v>24939.16</v>
      </c>
      <c r="F77" s="1">
        <v>1498.74</v>
      </c>
      <c r="G77" s="1">
        <v>937.15700000000004</v>
      </c>
      <c r="I77" s="1">
        <v>34461.230000000003</v>
      </c>
      <c r="J77" s="1">
        <v>36609.879000000001</v>
      </c>
      <c r="K77" s="1">
        <v>35843.199000000001</v>
      </c>
      <c r="L77" s="1">
        <v>23680.495999999999</v>
      </c>
      <c r="M77" s="1">
        <v>35751.016000000003</v>
      </c>
      <c r="O77" s="1">
        <v>27919.294999999998</v>
      </c>
      <c r="P77" s="1">
        <v>28539.881000000001</v>
      </c>
      <c r="Q77" s="1">
        <v>25608.686000000002</v>
      </c>
      <c r="R77" s="1">
        <v>14867.528</v>
      </c>
      <c r="S77" s="1">
        <v>23424.893</v>
      </c>
      <c r="U77" s="1">
        <v>33518.425999999999</v>
      </c>
      <c r="V77" s="1">
        <v>34009.855000000003</v>
      </c>
    </row>
    <row r="78" spans="2:22" x14ac:dyDescent="0.2">
      <c r="B78" s="15">
        <f t="shared" si="6"/>
        <v>8</v>
      </c>
      <c r="C78" s="1">
        <v>16178.094999999999</v>
      </c>
      <c r="D78" s="1">
        <v>23600.412</v>
      </c>
      <c r="E78" s="1">
        <v>25822.912</v>
      </c>
      <c r="F78" s="1">
        <v>27279.543000000001</v>
      </c>
      <c r="G78" s="1">
        <v>924.91499999999996</v>
      </c>
      <c r="I78" s="1">
        <v>34744.476999999999</v>
      </c>
      <c r="J78" s="1">
        <v>34300.366999999998</v>
      </c>
      <c r="K78" s="1">
        <v>33833.879000000001</v>
      </c>
      <c r="L78" s="1">
        <v>31148.828000000001</v>
      </c>
      <c r="M78" s="1">
        <v>32227.384999999998</v>
      </c>
      <c r="O78" s="1">
        <v>27849.245999999999</v>
      </c>
      <c r="P78" s="1">
        <v>30326.791000000001</v>
      </c>
      <c r="Q78" s="1">
        <v>26724.688999999998</v>
      </c>
      <c r="R78" s="1">
        <v>22296.171999999999</v>
      </c>
      <c r="S78" s="1">
        <v>24781.188999999998</v>
      </c>
      <c r="U78" s="1">
        <v>33119.769999999997</v>
      </c>
      <c r="V78" s="1">
        <v>33730.25</v>
      </c>
    </row>
    <row r="79" spans="2:22" x14ac:dyDescent="0.2">
      <c r="B79" s="15">
        <f t="shared" si="6"/>
        <v>4</v>
      </c>
      <c r="C79" s="1">
        <v>25985.488000000001</v>
      </c>
      <c r="D79" s="1">
        <v>29213.815999999999</v>
      </c>
      <c r="E79" s="1">
        <v>31325.822</v>
      </c>
      <c r="F79" s="1">
        <v>30385.721000000001</v>
      </c>
      <c r="G79" s="1">
        <v>15525.424000000001</v>
      </c>
      <c r="I79" s="1">
        <v>29647.046999999999</v>
      </c>
      <c r="J79" s="1">
        <v>32299.263999999999</v>
      </c>
      <c r="K79" s="1">
        <v>32111.125</v>
      </c>
      <c r="L79" s="1">
        <v>31094.48</v>
      </c>
      <c r="M79" s="1">
        <v>29503.018</v>
      </c>
      <c r="O79" s="1">
        <v>29222.076000000001</v>
      </c>
      <c r="P79" s="1">
        <v>31228.013999999999</v>
      </c>
      <c r="Q79" s="1">
        <v>30687.256000000001</v>
      </c>
      <c r="R79" s="1">
        <v>29310.574000000001</v>
      </c>
      <c r="S79" s="1">
        <v>22184.611000000001</v>
      </c>
      <c r="U79" s="1">
        <v>32488.884999999998</v>
      </c>
      <c r="V79" s="1">
        <v>33447.207000000002</v>
      </c>
    </row>
    <row r="80" spans="2:22" x14ac:dyDescent="0.2">
      <c r="B80" s="15">
        <f t="shared" si="6"/>
        <v>2</v>
      </c>
      <c r="C80" s="1">
        <v>30226.118999999999</v>
      </c>
      <c r="D80" s="1">
        <v>31729.219000000001</v>
      </c>
      <c r="E80" s="1">
        <v>33138.788999999997</v>
      </c>
      <c r="F80" s="1">
        <v>32718.421999999999</v>
      </c>
      <c r="G80" s="1">
        <v>31392.766</v>
      </c>
      <c r="I80" s="1">
        <v>33165.425999999999</v>
      </c>
      <c r="J80" s="1">
        <v>33389.938000000002</v>
      </c>
      <c r="K80" s="1">
        <v>33265.082000000002</v>
      </c>
      <c r="L80" s="1">
        <v>33589.254000000001</v>
      </c>
      <c r="M80" s="1">
        <v>33812.137000000002</v>
      </c>
      <c r="O80" s="1">
        <v>31391.603999999999</v>
      </c>
      <c r="P80" s="1">
        <v>32487.469000000001</v>
      </c>
      <c r="Q80" s="1">
        <v>32318.471000000001</v>
      </c>
      <c r="R80" s="1">
        <v>31466.631000000001</v>
      </c>
      <c r="S80" s="1">
        <v>27976.643</v>
      </c>
      <c r="U80" s="1">
        <v>33105.910000000003</v>
      </c>
      <c r="V80" s="1">
        <v>33122.046999999999</v>
      </c>
    </row>
    <row r="81" spans="2:22" x14ac:dyDescent="0.2">
      <c r="B81" s="15">
        <f t="shared" si="6"/>
        <v>1</v>
      </c>
      <c r="C81" s="1">
        <v>27627.182000000001</v>
      </c>
      <c r="D81" s="1">
        <v>31090.52</v>
      </c>
      <c r="E81" s="1">
        <v>32482.346000000001</v>
      </c>
      <c r="F81" s="1">
        <v>31882.898000000001</v>
      </c>
      <c r="G81" s="1">
        <v>32257.5</v>
      </c>
      <c r="I81" s="1">
        <v>32288.002</v>
      </c>
      <c r="J81" s="1">
        <v>31545.5</v>
      </c>
      <c r="K81" s="1">
        <v>29109.761999999999</v>
      </c>
      <c r="L81" s="1">
        <v>32572.447</v>
      </c>
      <c r="M81" s="1">
        <v>31785.511999999999</v>
      </c>
      <c r="O81" s="1">
        <v>30632.9</v>
      </c>
      <c r="P81" s="1">
        <v>31994.873</v>
      </c>
      <c r="Q81" s="1">
        <v>31603.949000000001</v>
      </c>
      <c r="R81" s="1">
        <v>31049.884999999998</v>
      </c>
      <c r="S81" s="1">
        <v>25969.398000000001</v>
      </c>
      <c r="U81" s="1">
        <v>32121.098000000002</v>
      </c>
      <c r="V81" s="1">
        <v>33337.406000000003</v>
      </c>
    </row>
    <row r="83" spans="2:22" x14ac:dyDescent="0.2">
      <c r="B83" s="15" t="s">
        <v>61</v>
      </c>
    </row>
    <row r="84" spans="2:22" x14ac:dyDescent="0.2">
      <c r="B84" s="15" t="s">
        <v>1</v>
      </c>
      <c r="C84" s="1">
        <v>1</v>
      </c>
      <c r="D84" s="1">
        <v>2</v>
      </c>
      <c r="E84" s="1">
        <v>3</v>
      </c>
      <c r="F84" s="1">
        <v>4</v>
      </c>
      <c r="G84" s="1">
        <v>10</v>
      </c>
      <c r="I84" s="1">
        <v>5</v>
      </c>
      <c r="J84" s="1">
        <v>6</v>
      </c>
      <c r="K84" s="1">
        <v>7</v>
      </c>
      <c r="L84" s="1">
        <v>8</v>
      </c>
      <c r="M84" s="1">
        <v>9</v>
      </c>
      <c r="O84" s="1">
        <v>11</v>
      </c>
      <c r="P84" s="1">
        <v>2</v>
      </c>
      <c r="Q84" s="1">
        <v>3</v>
      </c>
      <c r="R84" s="1">
        <v>5</v>
      </c>
      <c r="S84" s="1">
        <v>12</v>
      </c>
      <c r="U84" s="1" t="s">
        <v>17</v>
      </c>
      <c r="V84" s="1" t="s">
        <v>58</v>
      </c>
    </row>
    <row r="85" spans="2:22" x14ac:dyDescent="0.2">
      <c r="B85" s="21">
        <v>128</v>
      </c>
      <c r="C85" s="1">
        <v>1002.234</v>
      </c>
      <c r="D85" s="1">
        <v>890.96</v>
      </c>
      <c r="E85" s="1">
        <v>897.18600000000004</v>
      </c>
      <c r="F85" s="1">
        <v>948.63599999999997</v>
      </c>
      <c r="G85" s="1">
        <v>890.71100000000001</v>
      </c>
      <c r="I85" s="1">
        <v>1008.312</v>
      </c>
      <c r="J85" s="1">
        <v>1042.2449999999999</v>
      </c>
      <c r="K85" s="1">
        <v>1089.472</v>
      </c>
      <c r="L85" s="1">
        <v>1041.8240000000001</v>
      </c>
      <c r="M85" s="1">
        <v>1008.989</v>
      </c>
      <c r="O85" s="1">
        <v>920.71500000000003</v>
      </c>
      <c r="P85" s="1">
        <v>941.12699999999995</v>
      </c>
      <c r="Q85" s="1">
        <v>1038.3910000000001</v>
      </c>
      <c r="R85" s="1">
        <v>913.93700000000001</v>
      </c>
      <c r="S85" s="1">
        <v>1020.492</v>
      </c>
      <c r="U85" s="1">
        <v>32678.550999999999</v>
      </c>
      <c r="V85" s="1">
        <v>1316.482</v>
      </c>
    </row>
    <row r="86" spans="2:22" x14ac:dyDescent="0.2">
      <c r="B86" s="21">
        <f>B85/2</f>
        <v>64</v>
      </c>
      <c r="C86" s="1">
        <v>953.37900000000002</v>
      </c>
      <c r="D86" s="1">
        <v>861.68899999999996</v>
      </c>
      <c r="E86" s="1">
        <v>870.87300000000005</v>
      </c>
      <c r="F86" s="1">
        <v>914.74800000000005</v>
      </c>
      <c r="G86" s="1">
        <v>889.649</v>
      </c>
      <c r="I86" s="1">
        <v>990.86500000000001</v>
      </c>
      <c r="J86" s="1">
        <v>20188.905999999999</v>
      </c>
      <c r="K86" s="1">
        <v>36345.508000000002</v>
      </c>
      <c r="L86" s="1">
        <v>983.83799999999997</v>
      </c>
      <c r="M86" s="1">
        <v>1001.37</v>
      </c>
      <c r="O86" s="1">
        <v>7014.8630000000003</v>
      </c>
      <c r="P86" s="1">
        <v>24171.141</v>
      </c>
      <c r="Q86" s="1">
        <v>980.08</v>
      </c>
      <c r="R86" s="1">
        <v>892.91</v>
      </c>
      <c r="S86" s="1">
        <v>976.54399999999998</v>
      </c>
      <c r="U86" s="1">
        <v>33272.309000000001</v>
      </c>
      <c r="V86" s="1">
        <v>1169.1479999999999</v>
      </c>
    </row>
    <row r="87" spans="2:22" x14ac:dyDescent="0.2">
      <c r="B87" s="15">
        <f t="shared" ref="B87:B92" si="7">B86/2</f>
        <v>32</v>
      </c>
      <c r="C87" s="1">
        <v>933.79100000000005</v>
      </c>
      <c r="D87" s="1">
        <v>855.91499999999996</v>
      </c>
      <c r="E87" s="1">
        <v>874.83299999999997</v>
      </c>
      <c r="F87" s="1">
        <v>934.33199999999999</v>
      </c>
      <c r="G87" s="1">
        <v>908.73699999999997</v>
      </c>
      <c r="I87" s="1">
        <v>1045.7270000000001</v>
      </c>
      <c r="J87" s="1">
        <v>36334.805</v>
      </c>
      <c r="K87" s="1">
        <v>36253.148000000001</v>
      </c>
      <c r="L87" s="1">
        <v>967.45699999999999</v>
      </c>
      <c r="M87" s="1">
        <v>34629.093999999997</v>
      </c>
      <c r="O87" s="1">
        <v>22620.921999999999</v>
      </c>
      <c r="P87" s="1">
        <v>26090.550999999999</v>
      </c>
      <c r="Q87" s="1">
        <v>6319.585</v>
      </c>
      <c r="R87" s="1">
        <v>862.70799999999997</v>
      </c>
      <c r="S87" s="1">
        <v>9315.4689999999991</v>
      </c>
      <c r="U87" s="1">
        <v>33561.222999999998</v>
      </c>
      <c r="V87" s="1">
        <v>1610.598</v>
      </c>
    </row>
    <row r="88" spans="2:22" x14ac:dyDescent="0.2">
      <c r="B88" s="15">
        <f t="shared" si="7"/>
        <v>16</v>
      </c>
      <c r="C88" s="1">
        <v>1007.481</v>
      </c>
      <c r="D88" s="1">
        <v>3455.558</v>
      </c>
      <c r="E88" s="1">
        <v>21110.648000000001</v>
      </c>
      <c r="F88" s="1">
        <v>988.28899999999999</v>
      </c>
      <c r="G88" s="1">
        <v>907.68499999999995</v>
      </c>
      <c r="I88" s="1">
        <v>36022.961000000003</v>
      </c>
      <c r="J88" s="1">
        <v>36307.597999999998</v>
      </c>
      <c r="K88" s="1">
        <v>36351.839999999997</v>
      </c>
      <c r="L88" s="1">
        <v>26470.641</v>
      </c>
      <c r="M88" s="1">
        <v>35819.292999999998</v>
      </c>
      <c r="O88" s="1">
        <v>28704.206999999999</v>
      </c>
      <c r="P88" s="1">
        <v>28459.254000000001</v>
      </c>
      <c r="Q88" s="1">
        <v>26632.136999999999</v>
      </c>
      <c r="R88" s="1">
        <v>17655.476999999999</v>
      </c>
      <c r="S88" s="1">
        <v>23896.148000000001</v>
      </c>
      <c r="U88" s="1">
        <v>34072.949000000001</v>
      </c>
      <c r="V88" s="1">
        <v>33378.328000000001</v>
      </c>
    </row>
    <row r="89" spans="2:22" x14ac:dyDescent="0.2">
      <c r="B89" s="15">
        <f t="shared" si="7"/>
        <v>8</v>
      </c>
      <c r="C89" s="1">
        <v>9987.5640000000003</v>
      </c>
      <c r="D89" s="1">
        <v>25838.192999999999</v>
      </c>
      <c r="E89" s="1">
        <v>26683.451000000001</v>
      </c>
      <c r="F89" s="1">
        <v>26370.504000000001</v>
      </c>
      <c r="G89" s="1">
        <v>898.73900000000003</v>
      </c>
      <c r="I89" s="1">
        <v>35390.695</v>
      </c>
      <c r="J89" s="1">
        <v>33655.358999999997</v>
      </c>
      <c r="K89" s="1">
        <v>34048.512000000002</v>
      </c>
      <c r="L89" s="1">
        <v>31953.109</v>
      </c>
      <c r="M89" s="1">
        <v>35096.887000000002</v>
      </c>
      <c r="O89" s="1">
        <v>28946.688999999998</v>
      </c>
      <c r="P89" s="1">
        <v>29906.456999999999</v>
      </c>
      <c r="Q89" s="1">
        <v>26957.811000000002</v>
      </c>
      <c r="R89" s="1">
        <v>26209.699000000001</v>
      </c>
      <c r="S89" s="1">
        <v>25765.146000000001</v>
      </c>
      <c r="U89" s="1">
        <v>33351.898000000001</v>
      </c>
      <c r="V89" s="1">
        <v>33082.629000000001</v>
      </c>
    </row>
    <row r="90" spans="2:22" x14ac:dyDescent="0.2">
      <c r="B90" s="15">
        <f t="shared" si="7"/>
        <v>4</v>
      </c>
      <c r="C90" s="1">
        <v>26929.974999999999</v>
      </c>
      <c r="D90" s="1">
        <v>29371.103999999999</v>
      </c>
      <c r="E90" s="1">
        <v>30504.026999999998</v>
      </c>
      <c r="F90" s="1">
        <v>32184.986000000001</v>
      </c>
      <c r="G90" s="1">
        <v>24218.43</v>
      </c>
      <c r="I90" s="1">
        <v>34063.730000000003</v>
      </c>
      <c r="J90" s="1">
        <v>33223.004000000001</v>
      </c>
      <c r="K90" s="1">
        <v>33605.269999999997</v>
      </c>
      <c r="L90" s="1">
        <v>33707.343999999997</v>
      </c>
      <c r="M90" s="1">
        <v>33608.042999999998</v>
      </c>
      <c r="O90" s="1">
        <v>30805.083999999999</v>
      </c>
      <c r="P90" s="1">
        <v>30876.07</v>
      </c>
      <c r="Q90" s="1">
        <v>29396.687999999998</v>
      </c>
      <c r="R90" s="1">
        <v>29696.215</v>
      </c>
      <c r="S90" s="1">
        <v>25443.491999999998</v>
      </c>
      <c r="U90" s="1">
        <v>32765.567999999999</v>
      </c>
      <c r="V90" s="1">
        <v>33092.421999999999</v>
      </c>
    </row>
    <row r="91" spans="2:22" x14ac:dyDescent="0.2">
      <c r="B91" s="15">
        <f t="shared" si="7"/>
        <v>2</v>
      </c>
      <c r="C91" s="1">
        <v>30130.993999999999</v>
      </c>
      <c r="D91" s="1">
        <v>31412.756000000001</v>
      </c>
      <c r="E91" s="1">
        <v>31787.103999999999</v>
      </c>
      <c r="F91" s="1">
        <v>32076.699000000001</v>
      </c>
      <c r="G91" s="1">
        <v>31838.478999999999</v>
      </c>
      <c r="I91" s="1">
        <v>33328.68</v>
      </c>
      <c r="J91" s="1">
        <v>31816.373</v>
      </c>
      <c r="K91" s="1">
        <v>32629.734</v>
      </c>
      <c r="L91" s="1">
        <v>33377.703000000001</v>
      </c>
      <c r="M91" s="1">
        <v>32714.641</v>
      </c>
      <c r="O91" s="1">
        <v>31298.978999999999</v>
      </c>
      <c r="P91" s="1">
        <v>32298.544999999998</v>
      </c>
      <c r="Q91" s="1">
        <v>31820.708999999999</v>
      </c>
      <c r="R91" s="1">
        <v>30842.557000000001</v>
      </c>
      <c r="S91" s="1">
        <v>27127.131000000001</v>
      </c>
      <c r="U91" s="1">
        <v>31847.934000000001</v>
      </c>
      <c r="V91" s="1">
        <v>32992.358999999997</v>
      </c>
    </row>
    <row r="92" spans="2:22" x14ac:dyDescent="0.2">
      <c r="B92" s="15">
        <f t="shared" si="7"/>
        <v>1</v>
      </c>
      <c r="C92" s="1">
        <v>29691.945</v>
      </c>
      <c r="D92" s="1">
        <v>30668.833999999999</v>
      </c>
      <c r="E92" s="1">
        <v>31974.782999999999</v>
      </c>
      <c r="F92" s="1">
        <v>31808.342000000001</v>
      </c>
      <c r="G92" s="1">
        <v>31296.215</v>
      </c>
      <c r="I92" s="1">
        <v>32548.447</v>
      </c>
      <c r="J92" s="1">
        <v>32718.68</v>
      </c>
      <c r="K92" s="1">
        <v>32469.844000000001</v>
      </c>
      <c r="L92" s="1">
        <v>32574.99</v>
      </c>
      <c r="M92" s="1">
        <v>31406.445</v>
      </c>
      <c r="O92" s="1">
        <v>29407.905999999999</v>
      </c>
      <c r="P92" s="1">
        <v>32413.041000000001</v>
      </c>
      <c r="Q92" s="1">
        <v>32046.32</v>
      </c>
      <c r="R92" s="1">
        <v>31168.282999999999</v>
      </c>
      <c r="S92" s="1">
        <v>27292.785</v>
      </c>
      <c r="U92" s="1">
        <v>32449.486000000001</v>
      </c>
      <c r="V92" s="1">
        <v>32846.516000000003</v>
      </c>
    </row>
  </sheetData>
  <conditionalFormatting sqref="C7:E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F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F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D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R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R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R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R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U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2 C5:M12 O5:O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S24 C17:M24 O17:O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6 C29:M36 O29:O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:S48 C41:M48 O41:O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2 C7:M12 O7:O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:S92 S74:S81 S63:S70 S52:S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:O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:O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V59 C52:M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3:V70 C63:M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4:V81 C74: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5:V92 C85:M9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:R92 P74:R81 P52:R59 P63:R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:O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OD600_28_analogues</vt:lpstr>
      <vt:lpstr>MIC + Tox_Hits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Krishnan</dc:creator>
  <cp:lastModifiedBy>Microsoft Office User</cp:lastModifiedBy>
  <dcterms:created xsi:type="dcterms:W3CDTF">2023-07-06T18:14:28Z</dcterms:created>
  <dcterms:modified xsi:type="dcterms:W3CDTF">2023-07-20T18:07:26Z</dcterms:modified>
</cp:coreProperties>
</file>