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aarti/Desktop/"/>
    </mc:Choice>
  </mc:AlternateContent>
  <xr:revisionPtr revIDLastSave="0" documentId="13_ncr:1_{1DB9973B-CAF7-3946-B6EB-1767334857FC}" xr6:coauthVersionLast="47" xr6:coauthVersionMax="47" xr10:uidLastSave="{00000000-0000-0000-0000-000000000000}"/>
  <bookViews>
    <workbookView xWindow="11560" yWindow="820" windowWidth="28040" windowHeight="17020" xr2:uid="{00000000-000D-0000-FFFF-FFFF00000000}"/>
  </bookViews>
  <sheets>
    <sheet name="07.07.23_MIC_Tox" sheetId="3" r:id="rId1"/>
    <sheet name="05.07.23_Test_de_novo_V027_SA_M"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4" i="3" l="1"/>
  <c r="H45" i="3" s="1"/>
  <c r="H46" i="3" s="1"/>
  <c r="H47" i="3" s="1"/>
  <c r="H48" i="3" s="1"/>
  <c r="H49" i="3" s="1"/>
  <c r="H50" i="3" s="1"/>
  <c r="H33" i="3"/>
  <c r="H34" i="3" s="1"/>
  <c r="H35" i="3" s="1"/>
  <c r="H36" i="3" s="1"/>
  <c r="H37" i="3" s="1"/>
  <c r="H38" i="3" s="1"/>
  <c r="H39" i="3" s="1"/>
  <c r="B44" i="3"/>
  <c r="B45" i="3" s="1"/>
  <c r="B46" i="3" s="1"/>
  <c r="B47" i="3" s="1"/>
  <c r="B48" i="3" s="1"/>
  <c r="B49" i="3" s="1"/>
  <c r="B50" i="3" s="1"/>
  <c r="B33" i="3"/>
  <c r="B34" i="3" s="1"/>
  <c r="B35" i="3" s="1"/>
  <c r="B36" i="3" s="1"/>
  <c r="B37" i="3" s="1"/>
  <c r="B38" i="3" s="1"/>
  <c r="B39" i="3" s="1"/>
  <c r="R20" i="3"/>
  <c r="R21" i="3" s="1"/>
  <c r="R22" i="3" s="1"/>
  <c r="R23" i="3" s="1"/>
  <c r="R24" i="3" s="1"/>
  <c r="R25" i="3" s="1"/>
  <c r="B20" i="3"/>
  <c r="B21" i="3" s="1"/>
  <c r="B22" i="3" s="1"/>
  <c r="B23" i="3" s="1"/>
  <c r="B24" i="3" s="1"/>
  <c r="B25" i="3" s="1"/>
</calcChain>
</file>

<file path=xl/sharedStrings.xml><?xml version="1.0" encoding="utf-8"?>
<sst xmlns="http://schemas.openxmlformats.org/spreadsheetml/2006/main" count="138" uniqueCount="51">
  <si>
    <t>##BLOCKS= 2</t>
  </si>
  <si>
    <t xml:space="preserve">Note: </t>
  </si>
  <si>
    <t>Basic Endpoint Protocol</t>
  </si>
  <si>
    <t>Use this protocol for endpoint assays that have unknowns that will have concentrations interpolated from a standard curve.  Modify the instrument setup for the wavelength(s) of interest for your assay.  You may also modify the template to include additional standards, unknowns, and controls.  To make modifications, click the plate section to make it active.</t>
  </si>
  <si>
    <t>READER SUITABILITY:</t>
  </si>
  <si>
    <t>SpectraMax M2, M2e, M3, M4, M5, and M5e.</t>
  </si>
  <si>
    <t>SpectraMax Plus 384, 190, SpectraMax 190,  340PC 384 and VersaMax</t>
  </si>
  <si>
    <t>Emax and Vmax</t>
  </si>
  <si>
    <t>PROTOCOL REVISION HISTORY:</t>
  </si>
  <si>
    <t>03/02/11 - Imported from 5.4 and edited.  (ELM)</t>
  </si>
  <si>
    <t>10/11/11 - Updated with the additional instruments supported in SMP 6.1</t>
  </si>
  <si>
    <t xml:space="preserve">~End </t>
  </si>
  <si>
    <t>Plate:</t>
  </si>
  <si>
    <t>Plate1</t>
  </si>
  <si>
    <t>Temperature(¡C)</t>
  </si>
  <si>
    <t>~End</t>
  </si>
  <si>
    <t>Original Filename: 05.07.23_Test_de_novo_V027_SA_MRSA; Date Last Saved: 7/5/2023 11:57:34 AM</t>
  </si>
  <si>
    <t>C1</t>
  </si>
  <si>
    <t>C2</t>
  </si>
  <si>
    <t>C3</t>
  </si>
  <si>
    <t>DMSO</t>
  </si>
  <si>
    <t>SA</t>
  </si>
  <si>
    <t>MRSA</t>
  </si>
  <si>
    <t>32 ug/mL</t>
  </si>
  <si>
    <t>8 ug/mL</t>
  </si>
  <si>
    <t>SMILES</t>
  </si>
  <si>
    <t>CC1(CNC(=O)CC(c2c[nH]c3ccc(Cl)cc23)c2ccc(Cl)cc2)CCCO1</t>
  </si>
  <si>
    <t>Clc1ccc(cc1)C(CC(=O)NCC1COc2ccccc2O1)c1c[nH]c2ccc(Cl)cc12</t>
  </si>
  <si>
    <t>V027-1394</t>
  </si>
  <si>
    <t>V027-1406</t>
  </si>
  <si>
    <t>O=C(c1ccc(SC(c(c[nH]2)c3c2ccc(Cl)c3)c4c(Cl)cc(Cl)cc4)cc1)O</t>
  </si>
  <si>
    <t>O=C(c1ccc(OC(c(c[nH]2)c3c2ccc(Cl)c3)c4ccc(Cl)cc4)cc1)O</t>
  </si>
  <si>
    <t>O=C(c1ccc(SC(c(c[nH]2)c3c2ccc(Cl)c3)c4c(Br)cc(Cl)cc4)cc1)O</t>
  </si>
  <si>
    <t>CS-0674628</t>
  </si>
  <si>
    <t>ChemScene</t>
  </si>
  <si>
    <t>CReM</t>
  </si>
  <si>
    <t>CS-0674659</t>
  </si>
  <si>
    <t>CS-0674668</t>
  </si>
  <si>
    <t>ACTIVITY</t>
  </si>
  <si>
    <t>Precipitates</t>
  </si>
  <si>
    <t>MRSA + FBS</t>
  </si>
  <si>
    <t xml:space="preserve">MRSA </t>
  </si>
  <si>
    <t>SA + FBS</t>
  </si>
  <si>
    <t>ug/mL</t>
  </si>
  <si>
    <t>Rep1</t>
  </si>
  <si>
    <t>Rep2</t>
  </si>
  <si>
    <t>Triton 0.1%</t>
  </si>
  <si>
    <t>Empty</t>
  </si>
  <si>
    <t>Controls</t>
  </si>
  <si>
    <t>HEK293</t>
  </si>
  <si>
    <t>HEPG2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</si>
</sst>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rgb="FFFF000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5" tint="0.3999755851924192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0" borderId="0" xfId="0" applyFont="1" applyAlignment="1">
      <alignment horizontal="center"/>
    </xf>
    <xf numFmtId="0" fontId="16" fillId="0" borderId="0" xfId="0" applyFont="1"/>
    <xf numFmtId="0" fontId="0" fillId="33" borderId="0" xfId="0" applyFill="1"/>
    <xf numFmtId="0" fontId="0" fillId="34" borderId="0" xfId="0" applyFill="1"/>
    <xf numFmtId="0" fontId="0" fillId="0" borderId="10" xfId="0" applyBorder="1"/>
    <xf numFmtId="0" fontId="0" fillId="0" borderId="11" xfId="0" applyBorder="1"/>
    <xf numFmtId="0" fontId="0" fillId="0" borderId="12" xfId="0" applyBorder="1"/>
    <xf numFmtId="0" fontId="0" fillId="0" borderId="0" xfId="0" applyAlignment="1">
      <alignment horizontal="center"/>
    </xf>
    <xf numFmtId="0" fontId="0" fillId="35" borderId="0" xfId="0" applyFill="1"/>
    <xf numFmtId="0" fontId="16" fillId="35" borderId="0" xfId="0" applyFont="1"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76200</xdr:colOff>
      <xdr:row>5</xdr:row>
      <xdr:rowOff>101599</xdr:rowOff>
    </xdr:from>
    <xdr:ext cx="5892800" cy="1923345"/>
    <xdr:pic>
      <xdr:nvPicPr>
        <xdr:cNvPr id="2" name="Picture 1">
          <a:extLst>
            <a:ext uri="{FF2B5EF4-FFF2-40B4-BE49-F238E27FC236}">
              <a16:creationId xmlns:a16="http://schemas.microsoft.com/office/drawing/2014/main" id="{54A97E05-62DD-E444-9932-8C4D161CE3F4}"/>
            </a:ext>
          </a:extLst>
        </xdr:cNvPr>
        <xdr:cNvPicPr>
          <a:picLocks noChangeAspect="1"/>
        </xdr:cNvPicPr>
      </xdr:nvPicPr>
      <xdr:blipFill>
        <a:blip xmlns:r="http://schemas.openxmlformats.org/officeDocument/2006/relationships" r:embed="rId1"/>
        <a:stretch>
          <a:fillRect/>
        </a:stretch>
      </xdr:blipFill>
      <xdr:spPr>
        <a:xfrm>
          <a:off x="5029200" y="1117599"/>
          <a:ext cx="5892800" cy="192334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29CA6-B47B-A448-AD48-1CEEFE0A5F96}">
  <dimension ref="A1:AF50"/>
  <sheetViews>
    <sheetView tabSelected="1" topLeftCell="A15" workbookViewId="0">
      <selection activeCell="L40" sqref="L40"/>
    </sheetView>
  </sheetViews>
  <sheetFormatPr baseColWidth="10" defaultRowHeight="16" x14ac:dyDescent="0.2"/>
  <cols>
    <col min="2" max="2" width="11.6640625" customWidth="1"/>
    <col min="7" max="7" width="4" customWidth="1"/>
    <col min="12" max="12" width="4" customWidth="1"/>
    <col min="23" max="23" width="2.83203125" customWidth="1"/>
    <col min="28" max="28" width="2.83203125" customWidth="1"/>
  </cols>
  <sheetData>
    <row r="1" spans="1:1" x14ac:dyDescent="0.2">
      <c r="A1" t="s">
        <v>0</v>
      </c>
    </row>
    <row r="2" spans="1:1" x14ac:dyDescent="0.2">
      <c r="A2" t="s">
        <v>1</v>
      </c>
    </row>
    <row r="3" spans="1:1" x14ac:dyDescent="0.2">
      <c r="A3" t="s">
        <v>2</v>
      </c>
    </row>
    <row r="5" spans="1:1" x14ac:dyDescent="0.2">
      <c r="A5" t="s">
        <v>3</v>
      </c>
    </row>
    <row r="7" spans="1:1" x14ac:dyDescent="0.2">
      <c r="A7" t="s">
        <v>4</v>
      </c>
    </row>
    <row r="8" spans="1:1" x14ac:dyDescent="0.2">
      <c r="A8" t="s">
        <v>5</v>
      </c>
    </row>
    <row r="9" spans="1:1" x14ac:dyDescent="0.2">
      <c r="A9" t="s">
        <v>6</v>
      </c>
    </row>
    <row r="10" spans="1:1" x14ac:dyDescent="0.2">
      <c r="A10" t="s">
        <v>7</v>
      </c>
    </row>
    <row r="13" spans="1:1" x14ac:dyDescent="0.2">
      <c r="A13" t="s">
        <v>8</v>
      </c>
    </row>
    <row r="14" spans="1:1" x14ac:dyDescent="0.2">
      <c r="A14" t="s">
        <v>9</v>
      </c>
    </row>
    <row r="15" spans="1:1" x14ac:dyDescent="0.2">
      <c r="A15" t="s">
        <v>10</v>
      </c>
    </row>
    <row r="16" spans="1:1" x14ac:dyDescent="0.2">
      <c r="A16" t="s">
        <v>11</v>
      </c>
    </row>
    <row r="17" spans="1:32" x14ac:dyDescent="0.2">
      <c r="A17" t="s">
        <v>12</v>
      </c>
      <c r="B17" s="11" t="s">
        <v>44</v>
      </c>
      <c r="C17" s="9" t="s">
        <v>17</v>
      </c>
      <c r="H17" s="9" t="s">
        <v>18</v>
      </c>
      <c r="M17" s="9" t="s">
        <v>19</v>
      </c>
      <c r="R17" s="11" t="s">
        <v>45</v>
      </c>
      <c r="S17" s="9" t="s">
        <v>17</v>
      </c>
      <c r="X17" s="9" t="s">
        <v>18</v>
      </c>
      <c r="AC17" s="9" t="s">
        <v>19</v>
      </c>
    </row>
    <row r="18" spans="1:32" x14ac:dyDescent="0.2">
      <c r="B18" s="8" t="s">
        <v>43</v>
      </c>
      <c r="C18" t="s">
        <v>21</v>
      </c>
      <c r="D18" s="4" t="s">
        <v>42</v>
      </c>
      <c r="E18" t="s">
        <v>41</v>
      </c>
      <c r="F18" s="4" t="s">
        <v>40</v>
      </c>
      <c r="H18" t="s">
        <v>21</v>
      </c>
      <c r="I18" s="4" t="s">
        <v>42</v>
      </c>
      <c r="J18" t="s">
        <v>41</v>
      </c>
      <c r="K18" s="4" t="s">
        <v>40</v>
      </c>
      <c r="M18" t="s">
        <v>21</v>
      </c>
      <c r="N18" s="4" t="s">
        <v>42</v>
      </c>
      <c r="O18" t="s">
        <v>41</v>
      </c>
      <c r="P18" s="4" t="s">
        <v>40</v>
      </c>
      <c r="R18" s="8" t="s">
        <v>43</v>
      </c>
      <c r="S18" t="s">
        <v>21</v>
      </c>
      <c r="T18" s="4" t="s">
        <v>42</v>
      </c>
      <c r="U18" t="s">
        <v>41</v>
      </c>
      <c r="V18" s="4" t="s">
        <v>40</v>
      </c>
      <c r="X18" t="s">
        <v>21</v>
      </c>
      <c r="Y18" s="4" t="s">
        <v>42</v>
      </c>
      <c r="Z18" t="s">
        <v>41</v>
      </c>
      <c r="AA18" s="4" t="s">
        <v>40</v>
      </c>
      <c r="AC18" t="s">
        <v>21</v>
      </c>
      <c r="AD18" s="4" t="s">
        <v>42</v>
      </c>
      <c r="AE18" t="s">
        <v>41</v>
      </c>
      <c r="AF18" s="4" t="s">
        <v>40</v>
      </c>
    </row>
    <row r="19" spans="1:32" x14ac:dyDescent="0.2">
      <c r="B19" s="8">
        <v>32</v>
      </c>
      <c r="C19">
        <v>0.112</v>
      </c>
      <c r="D19">
        <v>0.50770000000000004</v>
      </c>
      <c r="E19">
        <v>0.115</v>
      </c>
      <c r="F19">
        <v>0.1777</v>
      </c>
      <c r="H19">
        <v>0.13289999999999999</v>
      </c>
      <c r="I19">
        <v>4.9500000000000002E-2</v>
      </c>
      <c r="J19">
        <v>0.152</v>
      </c>
      <c r="K19">
        <v>4.9700000000000001E-2</v>
      </c>
      <c r="M19">
        <v>1.8472</v>
      </c>
      <c r="N19">
        <v>1.7685</v>
      </c>
      <c r="O19">
        <v>1.7290000000000001</v>
      </c>
      <c r="P19">
        <v>1.736</v>
      </c>
      <c r="Q19" s="10" t="s">
        <v>39</v>
      </c>
      <c r="R19" s="8">
        <v>32</v>
      </c>
      <c r="S19">
        <v>0.1691</v>
      </c>
      <c r="T19">
        <v>0.52780000000000005</v>
      </c>
      <c r="U19">
        <v>0.1031</v>
      </c>
      <c r="V19">
        <v>0.68930000000000002</v>
      </c>
      <c r="X19">
        <v>0.15479999999999999</v>
      </c>
      <c r="Y19">
        <v>5.11E-2</v>
      </c>
      <c r="Z19">
        <v>9.3899999999999997E-2</v>
      </c>
      <c r="AA19">
        <v>4.9000000000000002E-2</v>
      </c>
      <c r="AC19">
        <v>0.94479999999999997</v>
      </c>
      <c r="AD19">
        <v>1.3822000000000001</v>
      </c>
      <c r="AE19">
        <v>0.90149999999999997</v>
      </c>
      <c r="AF19">
        <v>1.0802</v>
      </c>
    </row>
    <row r="20" spans="1:32" x14ac:dyDescent="0.2">
      <c r="B20" s="8">
        <f t="shared" ref="B20:B25" si="0">B19/2</f>
        <v>16</v>
      </c>
      <c r="C20">
        <v>0.15390000000000001</v>
      </c>
      <c r="D20">
        <v>0.50390000000000001</v>
      </c>
      <c r="E20">
        <v>0.11169999999999999</v>
      </c>
      <c r="F20">
        <v>0.52600000000000002</v>
      </c>
      <c r="H20">
        <v>8.8200000000000001E-2</v>
      </c>
      <c r="I20">
        <v>0.31859999999999999</v>
      </c>
      <c r="J20">
        <v>9.4299999999999995E-2</v>
      </c>
      <c r="K20">
        <v>4.7899999999999998E-2</v>
      </c>
      <c r="M20">
        <v>1.5584</v>
      </c>
      <c r="N20">
        <v>1.3621000000000001</v>
      </c>
      <c r="O20">
        <v>1.4331</v>
      </c>
      <c r="P20">
        <v>1.2074</v>
      </c>
      <c r="Q20" s="9"/>
      <c r="R20" s="8">
        <f t="shared" ref="R20:R25" si="1">R19/2</f>
        <v>16</v>
      </c>
      <c r="S20">
        <v>0.11799999999999999</v>
      </c>
      <c r="T20">
        <v>0.72729999999999995</v>
      </c>
      <c r="U20">
        <v>9.0999999999999998E-2</v>
      </c>
      <c r="V20">
        <v>0.53459999999999996</v>
      </c>
      <c r="X20">
        <v>9.8199999999999996E-2</v>
      </c>
      <c r="Y20">
        <v>4.99E-2</v>
      </c>
      <c r="Z20">
        <v>7.6399999999999996E-2</v>
      </c>
      <c r="AA20">
        <v>5.4100000000000002E-2</v>
      </c>
      <c r="AC20">
        <v>0.72940000000000005</v>
      </c>
      <c r="AD20">
        <v>0.75860000000000005</v>
      </c>
      <c r="AE20">
        <v>0.46410000000000001</v>
      </c>
      <c r="AF20">
        <v>0.1948</v>
      </c>
    </row>
    <row r="21" spans="1:32" x14ac:dyDescent="0.2">
      <c r="B21" s="8">
        <f t="shared" si="0"/>
        <v>8</v>
      </c>
      <c r="C21">
        <v>0.21060000000000001</v>
      </c>
      <c r="D21">
        <v>0.67490000000000006</v>
      </c>
      <c r="E21">
        <v>0.2293</v>
      </c>
      <c r="F21">
        <v>0.68140000000000001</v>
      </c>
      <c r="H21">
        <v>6.3399999999999998E-2</v>
      </c>
      <c r="I21">
        <v>0.82199999999999995</v>
      </c>
      <c r="J21">
        <v>7.0000000000000007E-2</v>
      </c>
      <c r="K21">
        <v>0.29480000000000001</v>
      </c>
      <c r="M21">
        <v>0.9365</v>
      </c>
      <c r="N21">
        <v>0.71399999999999997</v>
      </c>
      <c r="O21">
        <v>0.875</v>
      </c>
      <c r="P21">
        <v>0.61780000000000002</v>
      </c>
      <c r="Q21" s="9"/>
      <c r="R21" s="8">
        <f t="shared" si="1"/>
        <v>8</v>
      </c>
      <c r="S21">
        <v>0.14460000000000001</v>
      </c>
      <c r="T21">
        <v>0.7732</v>
      </c>
      <c r="U21">
        <v>0.21879999999999999</v>
      </c>
      <c r="V21">
        <v>0.64810000000000001</v>
      </c>
      <c r="X21">
        <v>7.8E-2</v>
      </c>
      <c r="Y21">
        <v>0.50839999999999996</v>
      </c>
      <c r="Z21">
        <v>6.2799999999999995E-2</v>
      </c>
      <c r="AA21">
        <v>0.47720000000000001</v>
      </c>
      <c r="AC21">
        <v>0.45450000000000002</v>
      </c>
      <c r="AD21">
        <v>0.41560000000000002</v>
      </c>
      <c r="AE21">
        <v>0.27639999999999998</v>
      </c>
      <c r="AF21">
        <v>0.16250000000000001</v>
      </c>
    </row>
    <row r="22" spans="1:32" x14ac:dyDescent="0.2">
      <c r="B22" s="8">
        <f t="shared" si="0"/>
        <v>4</v>
      </c>
      <c r="C22">
        <v>0.31040000000000001</v>
      </c>
      <c r="D22">
        <v>0.74660000000000004</v>
      </c>
      <c r="E22">
        <v>0.37280000000000002</v>
      </c>
      <c r="F22">
        <v>0.75</v>
      </c>
      <c r="H22">
        <v>5.2699999999999997E-2</v>
      </c>
      <c r="I22">
        <v>0.78180000000000005</v>
      </c>
      <c r="J22">
        <v>5.7700000000000001E-2</v>
      </c>
      <c r="K22">
        <v>0.78749999999999998</v>
      </c>
      <c r="M22">
        <v>0.44669999999999999</v>
      </c>
      <c r="N22">
        <v>0.26440000000000002</v>
      </c>
      <c r="O22">
        <v>0.45960000000000001</v>
      </c>
      <c r="P22">
        <v>0.26040000000000002</v>
      </c>
      <c r="R22" s="8">
        <f t="shared" si="1"/>
        <v>4</v>
      </c>
      <c r="S22">
        <v>0.1807</v>
      </c>
      <c r="T22">
        <v>0.85499999999999998</v>
      </c>
      <c r="U22">
        <v>0.24229999999999999</v>
      </c>
      <c r="V22">
        <v>0.64119999999999999</v>
      </c>
      <c r="X22">
        <v>6.2300000000000001E-2</v>
      </c>
      <c r="Y22">
        <v>0.5413</v>
      </c>
      <c r="Z22">
        <v>5.7200000000000001E-2</v>
      </c>
      <c r="AA22">
        <v>0.54420000000000002</v>
      </c>
      <c r="AC22">
        <v>0.22589999999999999</v>
      </c>
      <c r="AD22">
        <v>0.29139999999999999</v>
      </c>
      <c r="AE22">
        <v>0.23080000000000001</v>
      </c>
      <c r="AF22">
        <v>0.33479999999999999</v>
      </c>
    </row>
    <row r="23" spans="1:32" x14ac:dyDescent="0.2">
      <c r="B23" s="8">
        <f t="shared" si="0"/>
        <v>2</v>
      </c>
      <c r="C23">
        <v>0.34749999999999998</v>
      </c>
      <c r="D23">
        <v>0.75149999999999995</v>
      </c>
      <c r="E23">
        <v>0.32290000000000002</v>
      </c>
      <c r="F23">
        <v>0.66549999999999998</v>
      </c>
      <c r="H23">
        <v>5.9700000000000003E-2</v>
      </c>
      <c r="I23">
        <v>0.80869999999999997</v>
      </c>
      <c r="J23">
        <v>5.0999999999999997E-2</v>
      </c>
      <c r="K23">
        <v>0.74829999999999997</v>
      </c>
      <c r="M23">
        <v>0.2145</v>
      </c>
      <c r="N23">
        <v>0.50639999999999996</v>
      </c>
      <c r="O23">
        <v>0.19620000000000001</v>
      </c>
      <c r="P23">
        <v>0.36399999999999999</v>
      </c>
      <c r="R23" s="8">
        <f t="shared" si="1"/>
        <v>2</v>
      </c>
      <c r="S23">
        <v>0.24610000000000001</v>
      </c>
      <c r="T23">
        <v>0.77239999999999998</v>
      </c>
      <c r="U23">
        <v>0.26579999999999998</v>
      </c>
      <c r="V23">
        <v>0.7107</v>
      </c>
      <c r="X23">
        <v>5.6500000000000002E-2</v>
      </c>
      <c r="Y23">
        <v>0.67849999999999999</v>
      </c>
      <c r="Z23">
        <v>0.06</v>
      </c>
      <c r="AA23">
        <v>0.57950000000000002</v>
      </c>
      <c r="AC23">
        <v>0.23949999999999999</v>
      </c>
      <c r="AD23">
        <v>0.4511</v>
      </c>
      <c r="AE23">
        <v>0.19639999999999999</v>
      </c>
      <c r="AF23">
        <v>0.61609999999999998</v>
      </c>
    </row>
    <row r="24" spans="1:32" x14ac:dyDescent="0.2">
      <c r="B24" s="8">
        <f t="shared" si="0"/>
        <v>1</v>
      </c>
      <c r="C24">
        <v>0.41760000000000003</v>
      </c>
      <c r="D24">
        <v>0.77780000000000005</v>
      </c>
      <c r="E24">
        <v>0.46579999999999999</v>
      </c>
      <c r="F24">
        <v>0.77639999999999998</v>
      </c>
      <c r="H24">
        <v>5.9700000000000003E-2</v>
      </c>
      <c r="I24">
        <v>0.79110000000000003</v>
      </c>
      <c r="J24">
        <v>7.5300000000000006E-2</v>
      </c>
      <c r="K24">
        <v>0.77090000000000003</v>
      </c>
      <c r="M24">
        <v>0.18010000000000001</v>
      </c>
      <c r="N24">
        <v>0.80349999999999999</v>
      </c>
      <c r="O24">
        <v>0.1608</v>
      </c>
      <c r="P24">
        <v>0.54249999999999998</v>
      </c>
      <c r="R24" s="8">
        <f t="shared" si="1"/>
        <v>1</v>
      </c>
      <c r="S24">
        <v>0.34239999999999998</v>
      </c>
      <c r="T24">
        <v>0.77949999999999997</v>
      </c>
      <c r="U24">
        <v>0.3528</v>
      </c>
      <c r="V24">
        <v>0.68930000000000002</v>
      </c>
      <c r="X24">
        <v>5.3800000000000001E-2</v>
      </c>
      <c r="Y24">
        <v>0.67259999999999998</v>
      </c>
      <c r="Z24">
        <v>0.13120000000000001</v>
      </c>
      <c r="AA24">
        <v>0.57369999999999999</v>
      </c>
      <c r="AC24">
        <v>0.12180000000000001</v>
      </c>
      <c r="AD24">
        <v>0.54930000000000001</v>
      </c>
      <c r="AE24">
        <v>0.18590000000000001</v>
      </c>
      <c r="AF24">
        <v>0.70569999999999999</v>
      </c>
    </row>
    <row r="25" spans="1:32" x14ac:dyDescent="0.2">
      <c r="B25" s="8">
        <f t="shared" si="0"/>
        <v>0.5</v>
      </c>
      <c r="C25">
        <v>0.52190000000000003</v>
      </c>
      <c r="D25">
        <v>0.7571</v>
      </c>
      <c r="E25">
        <v>0.52659999999999996</v>
      </c>
      <c r="F25">
        <v>0.75609999999999999</v>
      </c>
      <c r="H25">
        <v>6.7199999999999996E-2</v>
      </c>
      <c r="I25">
        <v>0.74970000000000003</v>
      </c>
      <c r="J25">
        <v>6.6600000000000006E-2</v>
      </c>
      <c r="K25">
        <v>0.78720000000000001</v>
      </c>
      <c r="M25">
        <v>0.1794</v>
      </c>
      <c r="N25">
        <v>0.90410000000000001</v>
      </c>
      <c r="O25">
        <v>9.9000000000000005E-2</v>
      </c>
      <c r="P25">
        <v>0.7117</v>
      </c>
      <c r="R25" s="8">
        <f t="shared" si="1"/>
        <v>0.5</v>
      </c>
      <c r="S25">
        <v>0.42220000000000002</v>
      </c>
      <c r="T25">
        <v>0.67710000000000004</v>
      </c>
      <c r="U25">
        <v>0.38640000000000002</v>
      </c>
      <c r="V25">
        <v>0.65759999999999996</v>
      </c>
      <c r="X25">
        <v>6.5500000000000003E-2</v>
      </c>
      <c r="Y25">
        <v>0.65580000000000005</v>
      </c>
      <c r="Z25">
        <v>6.7400000000000002E-2</v>
      </c>
      <c r="AA25">
        <v>0.65480000000000005</v>
      </c>
      <c r="AC25">
        <v>0.20250000000000001</v>
      </c>
      <c r="AD25">
        <v>0.62529999999999997</v>
      </c>
      <c r="AE25">
        <v>0.29770000000000002</v>
      </c>
      <c r="AF25">
        <v>0.69650000000000001</v>
      </c>
    </row>
    <row r="27" spans="1:32" x14ac:dyDescent="0.2">
      <c r="B27" s="8" t="s">
        <v>20</v>
      </c>
      <c r="C27">
        <v>0.86419999999999997</v>
      </c>
      <c r="D27">
        <v>0.73929999999999996</v>
      </c>
      <c r="E27">
        <v>0.3206</v>
      </c>
      <c r="F27">
        <v>0.61750000000000005</v>
      </c>
      <c r="H27">
        <v>0.81159999999999999</v>
      </c>
      <c r="I27">
        <v>0.93300000000000005</v>
      </c>
      <c r="J27">
        <v>0.31490000000000001</v>
      </c>
      <c r="K27">
        <v>0.6008</v>
      </c>
      <c r="M27">
        <v>0.69089999999999996</v>
      </c>
      <c r="N27">
        <v>0.91490000000000005</v>
      </c>
      <c r="O27">
        <v>0.31769999999999998</v>
      </c>
      <c r="P27">
        <v>0.4914</v>
      </c>
      <c r="R27" s="8" t="s">
        <v>20</v>
      </c>
      <c r="S27">
        <v>0.3322</v>
      </c>
      <c r="T27">
        <v>0.6169</v>
      </c>
      <c r="U27">
        <v>0.34339999999999998</v>
      </c>
      <c r="V27">
        <v>0.51280000000000003</v>
      </c>
      <c r="X27">
        <v>0.31269999999999998</v>
      </c>
      <c r="Y27">
        <v>0.55700000000000005</v>
      </c>
      <c r="Z27">
        <v>0.34620000000000001</v>
      </c>
      <c r="AA27">
        <v>0.59360000000000002</v>
      </c>
      <c r="AC27">
        <v>0.34689999999999999</v>
      </c>
      <c r="AD27">
        <v>0.85450000000000004</v>
      </c>
      <c r="AE27">
        <v>0.94789999999999996</v>
      </c>
      <c r="AF27">
        <v>1.5898000000000001</v>
      </c>
    </row>
    <row r="29" spans="1:32" x14ac:dyDescent="0.2">
      <c r="B29" t="s">
        <v>49</v>
      </c>
    </row>
    <row r="30" spans="1:32" x14ac:dyDescent="0.2">
      <c r="B30" s="11" t="s">
        <v>44</v>
      </c>
      <c r="H30" s="11" t="s">
        <v>45</v>
      </c>
    </row>
    <row r="31" spans="1:32" x14ac:dyDescent="0.2">
      <c r="B31" s="8" t="s">
        <v>43</v>
      </c>
      <c r="C31" t="s">
        <v>17</v>
      </c>
      <c r="D31" t="s">
        <v>18</v>
      </c>
      <c r="E31" t="s">
        <v>19</v>
      </c>
      <c r="F31" t="s">
        <v>48</v>
      </c>
      <c r="H31" s="8" t="s">
        <v>43</v>
      </c>
      <c r="I31" t="s">
        <v>17</v>
      </c>
      <c r="J31" t="s">
        <v>18</v>
      </c>
      <c r="K31" t="s">
        <v>19</v>
      </c>
      <c r="M31" t="s">
        <v>48</v>
      </c>
      <c r="N31" t="s">
        <v>48</v>
      </c>
    </row>
    <row r="32" spans="1:32" x14ac:dyDescent="0.2">
      <c r="B32" s="8">
        <v>128</v>
      </c>
      <c r="C32">
        <v>778.63199999999995</v>
      </c>
      <c r="D32">
        <v>898.43</v>
      </c>
      <c r="E32">
        <v>797.56299999999999</v>
      </c>
      <c r="F32">
        <v>24647.353999999999</v>
      </c>
      <c r="H32" s="8">
        <v>128</v>
      </c>
      <c r="I32">
        <v>797.68799999999999</v>
      </c>
      <c r="J32">
        <v>907.21600000000001</v>
      </c>
      <c r="K32">
        <v>828.90899999999999</v>
      </c>
      <c r="M32">
        <v>25668.901999999998</v>
      </c>
      <c r="N32" t="s">
        <v>20</v>
      </c>
    </row>
    <row r="33" spans="2:14" x14ac:dyDescent="0.2">
      <c r="B33" s="8">
        <f t="shared" ref="B33:B39" si="2">B32/2</f>
        <v>64</v>
      </c>
      <c r="C33">
        <v>787.76800000000003</v>
      </c>
      <c r="D33">
        <v>869.77499999999998</v>
      </c>
      <c r="E33">
        <v>810.61500000000001</v>
      </c>
      <c r="F33">
        <v>27473.884999999998</v>
      </c>
      <c r="H33" s="8">
        <f t="shared" ref="H33:H39" si="3">H32/2</f>
        <v>64</v>
      </c>
      <c r="I33">
        <v>775.26599999999996</v>
      </c>
      <c r="J33">
        <v>857.53599999999994</v>
      </c>
      <c r="K33">
        <v>821.62900000000002</v>
      </c>
      <c r="M33">
        <v>28955.921999999999</v>
      </c>
      <c r="N33" t="s">
        <v>20</v>
      </c>
    </row>
    <row r="34" spans="2:14" x14ac:dyDescent="0.2">
      <c r="B34" s="8">
        <f t="shared" si="2"/>
        <v>32</v>
      </c>
      <c r="C34">
        <v>799.54100000000005</v>
      </c>
      <c r="D34">
        <v>825.47699999999998</v>
      </c>
      <c r="E34">
        <v>814.55700000000002</v>
      </c>
      <c r="F34">
        <v>841.85</v>
      </c>
      <c r="H34" s="8">
        <f t="shared" si="3"/>
        <v>32</v>
      </c>
      <c r="I34">
        <v>806.07299999999998</v>
      </c>
      <c r="J34">
        <v>847.91399999999999</v>
      </c>
      <c r="K34">
        <v>807.58699999999999</v>
      </c>
      <c r="M34">
        <v>840.21400000000006</v>
      </c>
      <c r="N34" t="s">
        <v>46</v>
      </c>
    </row>
    <row r="35" spans="2:14" x14ac:dyDescent="0.2">
      <c r="B35" s="8">
        <f t="shared" si="2"/>
        <v>16</v>
      </c>
      <c r="C35">
        <v>1484.883</v>
      </c>
      <c r="D35">
        <v>1036.0029999999999</v>
      </c>
      <c r="E35">
        <v>811.60199999999998</v>
      </c>
      <c r="F35">
        <v>817.54100000000005</v>
      </c>
      <c r="H35" s="8">
        <f t="shared" si="3"/>
        <v>16</v>
      </c>
      <c r="I35">
        <v>1755.8630000000001</v>
      </c>
      <c r="J35">
        <v>1108.0129999999999</v>
      </c>
      <c r="K35">
        <v>809.56100000000004</v>
      </c>
      <c r="M35">
        <v>839.29700000000003</v>
      </c>
      <c r="N35" t="s">
        <v>46</v>
      </c>
    </row>
    <row r="36" spans="2:14" x14ac:dyDescent="0.2">
      <c r="B36" s="8">
        <f t="shared" si="2"/>
        <v>8</v>
      </c>
      <c r="C36">
        <v>12399.896000000001</v>
      </c>
      <c r="D36">
        <v>3764.165</v>
      </c>
      <c r="E36">
        <v>806.51900000000001</v>
      </c>
      <c r="F36">
        <v>29103.535</v>
      </c>
      <c r="H36" s="8">
        <f t="shared" si="3"/>
        <v>8</v>
      </c>
      <c r="I36">
        <v>14301.857</v>
      </c>
      <c r="J36">
        <v>4033.703</v>
      </c>
      <c r="K36">
        <v>815.44799999999998</v>
      </c>
      <c r="M36">
        <v>30058.026999999998</v>
      </c>
      <c r="N36" t="s">
        <v>47</v>
      </c>
    </row>
    <row r="37" spans="2:14" x14ac:dyDescent="0.2">
      <c r="B37" s="8">
        <f t="shared" si="2"/>
        <v>4</v>
      </c>
      <c r="C37">
        <v>29860.831999999999</v>
      </c>
      <c r="D37">
        <v>21542.391</v>
      </c>
      <c r="E37">
        <v>1469.8620000000001</v>
      </c>
      <c r="F37">
        <v>30093.532999999999</v>
      </c>
      <c r="H37" s="8">
        <f t="shared" si="3"/>
        <v>4</v>
      </c>
      <c r="I37">
        <v>30880.107</v>
      </c>
      <c r="J37">
        <v>22803.745999999999</v>
      </c>
      <c r="K37">
        <v>940.53</v>
      </c>
      <c r="M37">
        <v>29143.745999999999</v>
      </c>
      <c r="N37" t="s">
        <v>47</v>
      </c>
    </row>
    <row r="38" spans="2:14" x14ac:dyDescent="0.2">
      <c r="B38" s="8">
        <f t="shared" si="2"/>
        <v>2</v>
      </c>
      <c r="C38">
        <v>29690.388999999999</v>
      </c>
      <c r="D38">
        <v>26477.526999999998</v>
      </c>
      <c r="E38">
        <v>13938.879000000001</v>
      </c>
      <c r="F38">
        <v>29325.800999999999</v>
      </c>
      <c r="H38" s="8">
        <f t="shared" si="3"/>
        <v>2</v>
      </c>
      <c r="I38">
        <v>31144.33</v>
      </c>
      <c r="J38">
        <v>29085.811000000002</v>
      </c>
      <c r="K38">
        <v>10115.442999999999</v>
      </c>
      <c r="M38">
        <v>30391.166000000001</v>
      </c>
      <c r="N38" t="s">
        <v>47</v>
      </c>
    </row>
    <row r="39" spans="2:14" x14ac:dyDescent="0.2">
      <c r="B39" s="8">
        <f t="shared" si="2"/>
        <v>1</v>
      </c>
      <c r="C39">
        <v>28579.006000000001</v>
      </c>
      <c r="D39">
        <v>28570.855</v>
      </c>
      <c r="E39">
        <v>28800.780999999999</v>
      </c>
      <c r="F39">
        <v>28744.197</v>
      </c>
      <c r="H39" s="8">
        <f t="shared" si="3"/>
        <v>1</v>
      </c>
      <c r="I39">
        <v>30254.315999999999</v>
      </c>
      <c r="J39">
        <v>29488.706999999999</v>
      </c>
      <c r="K39">
        <v>26970.842000000001</v>
      </c>
      <c r="M39">
        <v>30180.550999999999</v>
      </c>
      <c r="N39" t="s">
        <v>47</v>
      </c>
    </row>
    <row r="40" spans="2:14" x14ac:dyDescent="0.2">
      <c r="B40" t="s">
        <v>50</v>
      </c>
    </row>
    <row r="41" spans="2:14" x14ac:dyDescent="0.2">
      <c r="B41" s="11" t="s">
        <v>44</v>
      </c>
      <c r="H41" s="11" t="s">
        <v>45</v>
      </c>
    </row>
    <row r="42" spans="2:14" x14ac:dyDescent="0.2">
      <c r="B42" s="8" t="s">
        <v>43</v>
      </c>
      <c r="C42" t="s">
        <v>17</v>
      </c>
      <c r="D42" t="s">
        <v>18</v>
      </c>
      <c r="E42" t="s">
        <v>19</v>
      </c>
      <c r="F42" t="s">
        <v>48</v>
      </c>
      <c r="H42" s="8" t="s">
        <v>43</v>
      </c>
      <c r="I42" t="s">
        <v>17</v>
      </c>
      <c r="J42" t="s">
        <v>18</v>
      </c>
      <c r="K42" t="s">
        <v>19</v>
      </c>
      <c r="M42" t="s">
        <v>48</v>
      </c>
    </row>
    <row r="43" spans="2:14" x14ac:dyDescent="0.2">
      <c r="B43" s="8">
        <v>128</v>
      </c>
      <c r="C43">
        <v>797.798</v>
      </c>
      <c r="D43">
        <v>916.25599999999997</v>
      </c>
      <c r="E43">
        <v>797.75099999999998</v>
      </c>
      <c r="F43">
        <v>37208.714999999997</v>
      </c>
      <c r="H43" s="8">
        <v>128</v>
      </c>
      <c r="I43">
        <v>822.02499999999998</v>
      </c>
      <c r="J43">
        <v>972.99400000000003</v>
      </c>
      <c r="K43">
        <v>934.298</v>
      </c>
      <c r="M43">
        <v>36448.586000000003</v>
      </c>
      <c r="N43" t="s">
        <v>20</v>
      </c>
    </row>
    <row r="44" spans="2:14" x14ac:dyDescent="0.2">
      <c r="B44" s="8">
        <f t="shared" ref="B44:B50" si="4">B43/2</f>
        <v>64</v>
      </c>
      <c r="C44">
        <v>795.154</v>
      </c>
      <c r="D44">
        <v>865.64200000000005</v>
      </c>
      <c r="E44">
        <v>803.68100000000004</v>
      </c>
      <c r="F44">
        <v>36912.133000000002</v>
      </c>
      <c r="H44" s="8">
        <f t="shared" ref="H44:H50" si="5">H43/2</f>
        <v>64</v>
      </c>
      <c r="I44">
        <v>789.57799999999997</v>
      </c>
      <c r="J44">
        <v>838.99800000000005</v>
      </c>
      <c r="K44">
        <v>829.572</v>
      </c>
      <c r="M44">
        <v>37020.777000000002</v>
      </c>
      <c r="N44" t="s">
        <v>20</v>
      </c>
    </row>
    <row r="45" spans="2:14" x14ac:dyDescent="0.2">
      <c r="B45" s="8">
        <f t="shared" si="4"/>
        <v>32</v>
      </c>
      <c r="C45">
        <v>793.92200000000003</v>
      </c>
      <c r="D45">
        <v>803.93799999999999</v>
      </c>
      <c r="E45">
        <v>701.93799999999999</v>
      </c>
      <c r="F45">
        <v>829.74699999999996</v>
      </c>
      <c r="H45" s="8">
        <f t="shared" si="5"/>
        <v>32</v>
      </c>
      <c r="I45">
        <v>799.798</v>
      </c>
      <c r="J45">
        <v>838.42700000000002</v>
      </c>
      <c r="K45">
        <v>809.26400000000001</v>
      </c>
      <c r="M45">
        <v>849.34500000000003</v>
      </c>
      <c r="N45" t="s">
        <v>46</v>
      </c>
    </row>
    <row r="46" spans="2:14" x14ac:dyDescent="0.2">
      <c r="B46" s="8">
        <f t="shared" si="4"/>
        <v>16</v>
      </c>
      <c r="C46">
        <v>1350.6880000000001</v>
      </c>
      <c r="D46">
        <v>831.15200000000004</v>
      </c>
      <c r="E46">
        <v>794.55499999999995</v>
      </c>
      <c r="F46">
        <v>846.73800000000006</v>
      </c>
      <c r="H46" s="8">
        <f t="shared" si="5"/>
        <v>16</v>
      </c>
      <c r="I46">
        <v>1009.574</v>
      </c>
      <c r="J46">
        <v>820.48500000000001</v>
      </c>
      <c r="K46">
        <v>798.42600000000004</v>
      </c>
      <c r="M46">
        <v>838.22199999999998</v>
      </c>
      <c r="N46" t="s">
        <v>46</v>
      </c>
    </row>
    <row r="47" spans="2:14" x14ac:dyDescent="0.2">
      <c r="B47" s="8">
        <f t="shared" si="4"/>
        <v>8</v>
      </c>
      <c r="C47">
        <v>28870.210999999999</v>
      </c>
      <c r="D47">
        <v>2593.3969999999999</v>
      </c>
      <c r="E47">
        <v>789.63400000000001</v>
      </c>
      <c r="F47">
        <v>36078.68</v>
      </c>
      <c r="H47" s="8">
        <f t="shared" si="5"/>
        <v>8</v>
      </c>
      <c r="I47">
        <v>28871.09</v>
      </c>
      <c r="J47">
        <v>2724.3339999999998</v>
      </c>
      <c r="K47">
        <v>812.94799999999998</v>
      </c>
      <c r="M47">
        <v>37491.129000000001</v>
      </c>
      <c r="N47" t="s">
        <v>47</v>
      </c>
    </row>
    <row r="48" spans="2:14" x14ac:dyDescent="0.2">
      <c r="B48" s="8">
        <f t="shared" si="4"/>
        <v>4</v>
      </c>
      <c r="C48">
        <v>34392.273000000001</v>
      </c>
      <c r="D48">
        <v>32294.188999999998</v>
      </c>
      <c r="E48">
        <v>1020.046</v>
      </c>
      <c r="F48">
        <v>36443.133000000002</v>
      </c>
      <c r="H48" s="8">
        <f t="shared" si="5"/>
        <v>4</v>
      </c>
      <c r="I48">
        <v>35925.968999999997</v>
      </c>
      <c r="J48">
        <v>34411.038999999997</v>
      </c>
      <c r="K48">
        <v>2804.3539999999998</v>
      </c>
      <c r="M48">
        <v>37393.031000000003</v>
      </c>
      <c r="N48" t="s">
        <v>47</v>
      </c>
    </row>
    <row r="49" spans="2:14" x14ac:dyDescent="0.2">
      <c r="B49" s="8">
        <f t="shared" si="4"/>
        <v>2</v>
      </c>
      <c r="C49">
        <v>35249.531000000003</v>
      </c>
      <c r="D49">
        <v>33620.222999999998</v>
      </c>
      <c r="E49">
        <v>25757.157999999999</v>
      </c>
      <c r="F49">
        <v>35819.366999999998</v>
      </c>
      <c r="H49" s="8">
        <f t="shared" si="5"/>
        <v>2</v>
      </c>
      <c r="I49">
        <v>35669.769999999997</v>
      </c>
      <c r="J49">
        <v>35228.574000000001</v>
      </c>
      <c r="K49">
        <v>31684.721000000001</v>
      </c>
      <c r="M49">
        <v>36925.644999999997</v>
      </c>
      <c r="N49" t="s">
        <v>47</v>
      </c>
    </row>
    <row r="50" spans="2:14" x14ac:dyDescent="0.2">
      <c r="B50" s="8">
        <f t="shared" si="4"/>
        <v>1</v>
      </c>
      <c r="C50">
        <v>35144.269999999997</v>
      </c>
      <c r="D50">
        <v>35256.601999999999</v>
      </c>
      <c r="E50">
        <v>34089.207000000002</v>
      </c>
      <c r="F50">
        <v>35984.762000000002</v>
      </c>
      <c r="H50" s="8">
        <f t="shared" si="5"/>
        <v>1</v>
      </c>
      <c r="I50">
        <v>35904.332000000002</v>
      </c>
      <c r="J50">
        <v>35794.519999999997</v>
      </c>
      <c r="K50">
        <v>35496.184000000001</v>
      </c>
      <c r="M50">
        <v>36902.980000000003</v>
      </c>
      <c r="N50" t="s">
        <v>47</v>
      </c>
    </row>
  </sheetData>
  <conditionalFormatting sqref="C19:F25 H19:K25 M19:P25 C27:F27 H27:K27 M27:P27">
    <cfRule type="colorScale" priority="27">
      <colorScale>
        <cfvo type="min"/>
        <cfvo type="percentile" val="50"/>
        <cfvo type="max"/>
        <color rgb="FFF8696B"/>
        <color rgb="FFFFEB84"/>
        <color rgb="FF63BE7B"/>
      </colorScale>
    </cfRule>
  </conditionalFormatting>
  <conditionalFormatting sqref="S19:AF27">
    <cfRule type="colorScale" priority="25">
      <colorScale>
        <cfvo type="min"/>
        <cfvo type="percentile" val="50"/>
        <cfvo type="max"/>
        <color rgb="FFF8696B"/>
        <color rgb="FFFFEB84"/>
        <color rgb="FF63BE7B"/>
      </colorScale>
    </cfRule>
  </conditionalFormatting>
  <conditionalFormatting sqref="F51:H52 I32:K39">
    <cfRule type="colorScale" priority="22">
      <colorScale>
        <cfvo type="min"/>
        <cfvo type="percentile" val="50"/>
        <cfvo type="max"/>
        <color rgb="FFF8696B"/>
        <color rgb="FFFFEB84"/>
        <color rgb="FF63BE7B"/>
      </colorScale>
    </cfRule>
  </conditionalFormatting>
  <conditionalFormatting sqref="F57:H64 C43:E50">
    <cfRule type="colorScale" priority="21">
      <colorScale>
        <cfvo type="min"/>
        <cfvo type="percentile" val="50"/>
        <cfvo type="max"/>
        <color rgb="FFF8696B"/>
        <color rgb="FFFFEB84"/>
        <color rgb="FF63BE7B"/>
      </colorScale>
    </cfRule>
  </conditionalFormatting>
  <conditionalFormatting sqref="I43:K50 F69:H76">
    <cfRule type="colorScale" priority="20">
      <colorScale>
        <cfvo type="min"/>
        <cfvo type="percentile" val="50"/>
        <cfvo type="max"/>
        <color rgb="FFF8696B"/>
        <color rgb="FFFFEB84"/>
        <color rgb="FF63BE7B"/>
      </colorScale>
    </cfRule>
  </conditionalFormatting>
  <conditionalFormatting sqref="N32:N33 F34:F35">
    <cfRule type="colorScale" priority="19">
      <colorScale>
        <cfvo type="min"/>
        <cfvo type="percentile" val="50"/>
        <cfvo type="max"/>
        <color rgb="FFF8696B"/>
        <color rgb="FFFFEB84"/>
        <color rgb="FF63BE7B"/>
      </colorScale>
    </cfRule>
  </conditionalFormatting>
  <conditionalFormatting sqref="M32:M35">
    <cfRule type="colorScale" priority="18">
      <colorScale>
        <cfvo type="min"/>
        <cfvo type="percentile" val="50"/>
        <cfvo type="max"/>
        <color rgb="FFF8696B"/>
        <color rgb="FFFFEB84"/>
        <color rgb="FF63BE7B"/>
      </colorScale>
    </cfRule>
  </conditionalFormatting>
  <conditionalFormatting sqref="F43:F46">
    <cfRule type="colorScale" priority="17">
      <colorScale>
        <cfvo type="min"/>
        <cfvo type="percentile" val="50"/>
        <cfvo type="max"/>
        <color rgb="FFF8696B"/>
        <color rgb="FFFFEB84"/>
        <color rgb="FF63BE7B"/>
      </colorScale>
    </cfRule>
  </conditionalFormatting>
  <conditionalFormatting sqref="M43:M46">
    <cfRule type="colorScale" priority="16">
      <colorScale>
        <cfvo type="min"/>
        <cfvo type="percentile" val="50"/>
        <cfvo type="max"/>
        <color rgb="FFF8696B"/>
        <color rgb="FFFFEB84"/>
        <color rgb="FF63BE7B"/>
      </colorScale>
    </cfRule>
  </conditionalFormatting>
  <conditionalFormatting sqref="C32:E39">
    <cfRule type="colorScale" priority="78">
      <colorScale>
        <cfvo type="min"/>
        <cfvo type="percentile" val="50"/>
        <cfvo type="max"/>
        <color rgb="FFF8696B"/>
        <color rgb="FFFFEB84"/>
        <color rgb="FF63BE7B"/>
      </colorScale>
    </cfRule>
  </conditionalFormatting>
  <conditionalFormatting sqref="F32:F33">
    <cfRule type="colorScale" priority="15">
      <colorScale>
        <cfvo type="min"/>
        <cfvo type="percentile" val="50"/>
        <cfvo type="max"/>
        <color rgb="FFF8696B"/>
        <color rgb="FFFFEB84"/>
        <color rgb="FF63BE7B"/>
      </colorScale>
    </cfRule>
  </conditionalFormatting>
  <conditionalFormatting sqref="C32:F35 C36:E39">
    <cfRule type="colorScale" priority="13">
      <colorScale>
        <cfvo type="min"/>
        <cfvo type="percentile" val="50"/>
        <cfvo type="max"/>
        <color rgb="FFF8696B"/>
        <color rgb="FFFFEB84"/>
        <color rgb="FF63BE7B"/>
      </colorScale>
    </cfRule>
  </conditionalFormatting>
  <conditionalFormatting sqref="C43:F46 C47:E50">
    <cfRule type="colorScale" priority="11">
      <colorScale>
        <cfvo type="min"/>
        <cfvo type="percentile" val="50"/>
        <cfvo type="max"/>
        <color rgb="FFF8696B"/>
        <color rgb="FFFFEB84"/>
        <color rgb="FF63BE7B"/>
      </colorScale>
    </cfRule>
  </conditionalFormatting>
  <conditionalFormatting sqref="F36:F39">
    <cfRule type="colorScale" priority="9">
      <colorScale>
        <cfvo type="min"/>
        <cfvo type="percentile" val="50"/>
        <cfvo type="max"/>
        <color rgb="FFF8696B"/>
        <color rgb="FFFFEB84"/>
        <color rgb="FF63BE7B"/>
      </colorScale>
    </cfRule>
  </conditionalFormatting>
  <conditionalFormatting sqref="M36:M39">
    <cfRule type="colorScale" priority="8">
      <colorScale>
        <cfvo type="min"/>
        <cfvo type="percentile" val="50"/>
        <cfvo type="max"/>
        <color rgb="FFF8696B"/>
        <color rgb="FFFFEB84"/>
        <color rgb="FF63BE7B"/>
      </colorScale>
    </cfRule>
  </conditionalFormatting>
  <conditionalFormatting sqref="F47:F50">
    <cfRule type="colorScale" priority="7">
      <colorScale>
        <cfvo type="min"/>
        <cfvo type="percentile" val="50"/>
        <cfvo type="max"/>
        <color rgb="FFF8696B"/>
        <color rgb="FFFFEB84"/>
        <color rgb="FF63BE7B"/>
      </colorScale>
    </cfRule>
  </conditionalFormatting>
  <conditionalFormatting sqref="M47:M50">
    <cfRule type="colorScale" priority="6">
      <colorScale>
        <cfvo type="min"/>
        <cfvo type="percentile" val="50"/>
        <cfvo type="max"/>
        <color rgb="FFF8696B"/>
        <color rgb="FFFFEB84"/>
        <color rgb="FF63BE7B"/>
      </colorScale>
    </cfRule>
  </conditionalFormatting>
  <conditionalFormatting sqref="N43:N44">
    <cfRule type="colorScale" priority="3">
      <colorScale>
        <cfvo type="min"/>
        <cfvo type="percentile" val="50"/>
        <cfvo type="max"/>
        <color rgb="FFF8696B"/>
        <color rgb="FFFFEB84"/>
        <color rgb="FF63BE7B"/>
      </colorScale>
    </cfRule>
  </conditionalFormatting>
  <conditionalFormatting sqref="C32:F35 M32:M35 C40:F41 H40:K40 I41:K41 M40:M41 C36:E39 C47:E50 C43:F46 I43:K50 M43:M46 I32:K39">
    <cfRule type="colorScale" priority="109">
      <colorScale>
        <cfvo type="min"/>
        <cfvo type="percentile" val="50"/>
        <cfvo type="max"/>
        <color rgb="FFF8696B"/>
        <color rgb="FFFFEB84"/>
        <color rgb="FF63BE7B"/>
      </colorScale>
    </cfRule>
  </conditionalFormatting>
  <conditionalFormatting sqref="M32:M35 I32:K39">
    <cfRule type="colorScale" priority="122">
      <colorScale>
        <cfvo type="min"/>
        <cfvo type="percentile" val="50"/>
        <cfvo type="max"/>
        <color rgb="FFF8696B"/>
        <color rgb="FFFFEB84"/>
        <color rgb="FF63BE7B"/>
      </colorScale>
    </cfRule>
  </conditionalFormatting>
  <conditionalFormatting sqref="C43:F46 I43:K50 M43:M46 C47:E50">
    <cfRule type="colorScale" priority="125">
      <colorScale>
        <cfvo type="min"/>
        <cfvo type="percentile" val="50"/>
        <cfvo type="max"/>
        <color rgb="FFF8696B"/>
        <color rgb="FFFFEB84"/>
        <color rgb="FF63BE7B"/>
      </colorScale>
    </cfRule>
  </conditionalFormatting>
  <conditionalFormatting sqref="C32:F39 I32:K39 M32:M39">
    <cfRule type="colorScale" priority="130">
      <colorScale>
        <cfvo type="min"/>
        <cfvo type="percentile" val="50"/>
        <cfvo type="max"/>
        <color rgb="FFF8696B"/>
        <color rgb="FFFFEB84"/>
        <color rgb="FF63BE7B"/>
      </colorScale>
    </cfRule>
  </conditionalFormatting>
  <conditionalFormatting sqref="C43:F50 I43:K50 M43:M50">
    <cfRule type="colorScale" priority="133">
      <colorScale>
        <cfvo type="min"/>
        <cfvo type="percentile" val="50"/>
        <cfvo type="max"/>
        <color rgb="FFF8696B"/>
        <color rgb="FFFFEB84"/>
        <color rgb="FF63BE7B"/>
      </colorScale>
    </cfRule>
  </conditionalFormatting>
  <conditionalFormatting sqref="C32:G39 I32:M39">
    <cfRule type="colorScale" priority="2">
      <colorScale>
        <cfvo type="min"/>
        <cfvo type="percentile" val="50"/>
        <cfvo type="max"/>
        <color rgb="FFF8696B"/>
        <color rgb="FFFFEB84"/>
        <color rgb="FF63BE7B"/>
      </colorScale>
    </cfRule>
  </conditionalFormatting>
  <conditionalFormatting sqref="C43:G50 I43:M50">
    <cfRule type="colorScale" priority="1">
      <colorScale>
        <cfvo type="min"/>
        <cfvo type="percentile" val="50"/>
        <cfvo type="max"/>
        <color rgb="FFF8696B"/>
        <color rgb="FFFFEB84"/>
        <color rgb="FF63BE7B"/>
      </colorScale>
    </cfRule>
  </conditionalFormatting>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9"/>
  <sheetViews>
    <sheetView workbookViewId="0">
      <selection activeCell="I22" sqref="I22"/>
    </sheetView>
  </sheetViews>
  <sheetFormatPr baseColWidth="10" defaultRowHeight="16" x14ac:dyDescent="0.2"/>
  <cols>
    <col min="4" max="4" width="53.33203125" bestFit="1" customWidth="1"/>
  </cols>
  <sheetData>
    <row r="1" spans="1:21" x14ac:dyDescent="0.2">
      <c r="A1" t="s">
        <v>0</v>
      </c>
    </row>
    <row r="2" spans="1:21" x14ac:dyDescent="0.2">
      <c r="A2" t="s">
        <v>1</v>
      </c>
    </row>
    <row r="3" spans="1:21" x14ac:dyDescent="0.2">
      <c r="A3" t="s">
        <v>2</v>
      </c>
    </row>
    <row r="5" spans="1:21" x14ac:dyDescent="0.2">
      <c r="A5" t="s">
        <v>3</v>
      </c>
    </row>
    <row r="7" spans="1:21" x14ac:dyDescent="0.2">
      <c r="A7" t="s">
        <v>4</v>
      </c>
    </row>
    <row r="8" spans="1:21" x14ac:dyDescent="0.2">
      <c r="A8" t="s">
        <v>5</v>
      </c>
    </row>
    <row r="9" spans="1:21" x14ac:dyDescent="0.2">
      <c r="A9" t="s">
        <v>6</v>
      </c>
    </row>
    <row r="10" spans="1:21" x14ac:dyDescent="0.2">
      <c r="A10" t="s">
        <v>7</v>
      </c>
    </row>
    <row r="13" spans="1:21" x14ac:dyDescent="0.2">
      <c r="A13" t="s">
        <v>8</v>
      </c>
      <c r="T13" s="1"/>
      <c r="U13" s="1"/>
    </row>
    <row r="14" spans="1:21" x14ac:dyDescent="0.2">
      <c r="A14" t="s">
        <v>9</v>
      </c>
    </row>
    <row r="15" spans="1:21" x14ac:dyDescent="0.2">
      <c r="A15" t="s">
        <v>10</v>
      </c>
    </row>
    <row r="16" spans="1:21" x14ac:dyDescent="0.2">
      <c r="A16" t="s">
        <v>11</v>
      </c>
    </row>
    <row r="17" spans="1:22" x14ac:dyDescent="0.2">
      <c r="A17" t="s">
        <v>12</v>
      </c>
      <c r="B17" t="s">
        <v>13</v>
      </c>
      <c r="V17">
        <v>6</v>
      </c>
    </row>
    <row r="18" spans="1:22" ht="17" thickBot="1" x14ac:dyDescent="0.25">
      <c r="B18" t="s">
        <v>14</v>
      </c>
      <c r="E18" s="2" t="s">
        <v>21</v>
      </c>
      <c r="G18" s="2" t="s">
        <v>22</v>
      </c>
    </row>
    <row r="19" spans="1:22" x14ac:dyDescent="0.2">
      <c r="B19">
        <v>22.2</v>
      </c>
      <c r="D19" t="s">
        <v>25</v>
      </c>
      <c r="E19" t="s">
        <v>23</v>
      </c>
      <c r="F19" s="5" t="s">
        <v>24</v>
      </c>
      <c r="G19" t="s">
        <v>23</v>
      </c>
      <c r="H19" s="5" t="s">
        <v>24</v>
      </c>
      <c r="L19" t="s">
        <v>38</v>
      </c>
    </row>
    <row r="20" spans="1:22" x14ac:dyDescent="0.2">
      <c r="C20" s="3" t="s">
        <v>17</v>
      </c>
      <c r="D20" s="3" t="s">
        <v>30</v>
      </c>
      <c r="E20">
        <v>0.15060000000000001</v>
      </c>
      <c r="F20" s="6">
        <v>0.13980000000000001</v>
      </c>
      <c r="G20">
        <v>0.14699999999999999</v>
      </c>
      <c r="H20" s="6">
        <v>0.1356</v>
      </c>
      <c r="I20" s="4" t="s">
        <v>37</v>
      </c>
      <c r="J20" t="s">
        <v>34</v>
      </c>
      <c r="K20" t="s">
        <v>35</v>
      </c>
      <c r="L20">
        <v>0.46765651032328598</v>
      </c>
    </row>
    <row r="21" spans="1:22" x14ac:dyDescent="0.2">
      <c r="C21" s="3" t="s">
        <v>18</v>
      </c>
      <c r="D21" s="3" t="s">
        <v>31</v>
      </c>
      <c r="E21">
        <v>0.2697</v>
      </c>
      <c r="F21" s="6">
        <v>6.3600000000000004E-2</v>
      </c>
      <c r="G21">
        <v>0.20050000000000001</v>
      </c>
      <c r="H21" s="6">
        <v>6.7699999999999996E-2</v>
      </c>
      <c r="I21" s="4" t="s">
        <v>33</v>
      </c>
      <c r="J21" t="s">
        <v>34</v>
      </c>
      <c r="K21" t="s">
        <v>35</v>
      </c>
      <c r="L21">
        <v>0.39031914398074102</v>
      </c>
    </row>
    <row r="22" spans="1:22" x14ac:dyDescent="0.2">
      <c r="C22" t="s">
        <v>19</v>
      </c>
      <c r="D22" t="s">
        <v>32</v>
      </c>
      <c r="E22">
        <v>1.0797000000000001</v>
      </c>
      <c r="F22" s="6">
        <v>0.77590000000000003</v>
      </c>
      <c r="G22">
        <v>1.3085</v>
      </c>
      <c r="H22" s="6">
        <v>0.75980000000000003</v>
      </c>
      <c r="I22" s="4" t="s">
        <v>36</v>
      </c>
      <c r="J22" t="s">
        <v>34</v>
      </c>
      <c r="K22" t="s">
        <v>35</v>
      </c>
      <c r="L22">
        <v>0.47161614298820498</v>
      </c>
    </row>
    <row r="23" spans="1:22" x14ac:dyDescent="0.2">
      <c r="C23" t="s">
        <v>28</v>
      </c>
      <c r="D23" t="s">
        <v>26</v>
      </c>
      <c r="E23">
        <v>8.4500000000000006E-2</v>
      </c>
      <c r="F23" s="6">
        <v>4.4400000000000002E-2</v>
      </c>
      <c r="G23">
        <v>0.1023</v>
      </c>
      <c r="H23" s="6">
        <v>4.9500000000000002E-2</v>
      </c>
    </row>
    <row r="24" spans="1:22" x14ac:dyDescent="0.2">
      <c r="C24" t="s">
        <v>29</v>
      </c>
      <c r="D24" t="s">
        <v>27</v>
      </c>
      <c r="E24">
        <v>5.7200000000000001E-2</v>
      </c>
      <c r="F24" s="6">
        <v>4.6699999999999998E-2</v>
      </c>
      <c r="G24">
        <v>6.2799999999999995E-2</v>
      </c>
      <c r="H24" s="6">
        <v>4.7399999999999998E-2</v>
      </c>
    </row>
    <row r="25" spans="1:22" ht="17" thickBot="1" x14ac:dyDescent="0.25">
      <c r="C25" t="s">
        <v>20</v>
      </c>
      <c r="E25">
        <v>0.89170000000000005</v>
      </c>
      <c r="F25" s="7">
        <v>0.89510000000000001</v>
      </c>
      <c r="G25">
        <v>0.37819999999999998</v>
      </c>
      <c r="H25" s="7">
        <v>0.4093</v>
      </c>
    </row>
    <row r="28" spans="1:22" x14ac:dyDescent="0.2">
      <c r="A28" t="s">
        <v>15</v>
      </c>
    </row>
    <row r="29" spans="1:22" x14ac:dyDescent="0.2">
      <c r="A29" t="s">
        <v>16</v>
      </c>
    </row>
  </sheetData>
  <conditionalFormatting sqref="I19:J19 I23:J24">
    <cfRule type="colorScale" priority="33">
      <colorScale>
        <cfvo type="min"/>
        <cfvo type="percentile" val="50"/>
        <cfvo type="max"/>
        <color rgb="FFF8696B"/>
        <color rgb="FFFFEB84"/>
        <color rgb="FF63BE7B"/>
      </colorScale>
    </cfRule>
  </conditionalFormatting>
  <conditionalFormatting sqref="E20:F22">
    <cfRule type="colorScale" priority="32">
      <colorScale>
        <cfvo type="min"/>
        <cfvo type="percentile" val="50"/>
        <cfvo type="max"/>
        <color rgb="FFF8696B"/>
        <color rgb="FFFFEB84"/>
        <color rgb="FF63BE7B"/>
      </colorScale>
    </cfRule>
  </conditionalFormatting>
  <conditionalFormatting sqref="G20:G22">
    <cfRule type="colorScale" priority="27">
      <colorScale>
        <cfvo type="min"/>
        <cfvo type="percentile" val="50"/>
        <cfvo type="max"/>
        <color rgb="FFF8696B"/>
        <color rgb="FFFFEB84"/>
        <color rgb="FF63BE7B"/>
      </colorScale>
    </cfRule>
  </conditionalFormatting>
  <conditionalFormatting sqref="G20:G22">
    <cfRule type="colorScale" priority="23">
      <colorScale>
        <cfvo type="min"/>
        <cfvo type="percentile" val="50"/>
        <cfvo type="max"/>
        <color rgb="FFF8696B"/>
        <color rgb="FFFFEB84"/>
        <color rgb="FF63BE7B"/>
      </colorScale>
    </cfRule>
  </conditionalFormatting>
  <conditionalFormatting sqref="H20:H22">
    <cfRule type="colorScale" priority="22">
      <colorScale>
        <cfvo type="min"/>
        <cfvo type="percentile" val="50"/>
        <cfvo type="max"/>
        <color rgb="FFF8696B"/>
        <color rgb="FFFFEB84"/>
        <color rgb="FF63BE7B"/>
      </colorScale>
    </cfRule>
  </conditionalFormatting>
  <conditionalFormatting sqref="E20:E22">
    <cfRule type="colorScale" priority="34">
      <colorScale>
        <cfvo type="min"/>
        <cfvo type="percentile" val="50"/>
        <cfvo type="max"/>
        <color rgb="FFF8696B"/>
        <color rgb="FFFFEB84"/>
        <color rgb="FF63BE7B"/>
      </colorScale>
    </cfRule>
  </conditionalFormatting>
  <conditionalFormatting sqref="F20:F22">
    <cfRule type="colorScale" priority="35">
      <colorScale>
        <cfvo type="min"/>
        <cfvo type="percentile" val="50"/>
        <cfvo type="max"/>
        <color rgb="FFF8696B"/>
        <color rgb="FFFFEB84"/>
        <color rgb="FF63BE7B"/>
      </colorScale>
    </cfRule>
  </conditionalFormatting>
  <conditionalFormatting sqref="T15:U21">
    <cfRule type="colorScale" priority="18">
      <colorScale>
        <cfvo type="min"/>
        <cfvo type="percentile" val="50"/>
        <cfvo type="max"/>
        <color rgb="FFF8696B"/>
        <color rgb="FFFFEB84"/>
        <color rgb="FF63BE7B"/>
      </colorScale>
    </cfRule>
  </conditionalFormatting>
  <conditionalFormatting sqref="F23:F24">
    <cfRule type="colorScale" priority="17">
      <colorScale>
        <cfvo type="min"/>
        <cfvo type="percentile" val="50"/>
        <cfvo type="max"/>
        <color rgb="FFF8696B"/>
        <color rgb="FFFFEB84"/>
        <color rgb="FF63BE7B"/>
      </colorScale>
    </cfRule>
  </conditionalFormatting>
  <conditionalFormatting sqref="H23:H24">
    <cfRule type="colorScale" priority="16">
      <colorScale>
        <cfvo type="min"/>
        <cfvo type="percentile" val="50"/>
        <cfvo type="max"/>
        <color rgb="FFF8696B"/>
        <color rgb="FFFFEB84"/>
        <color rgb="FF63BE7B"/>
      </colorScale>
    </cfRule>
  </conditionalFormatting>
  <conditionalFormatting sqref="G25:H25">
    <cfRule type="colorScale" priority="14">
      <colorScale>
        <cfvo type="min"/>
        <cfvo type="percentile" val="50"/>
        <cfvo type="max"/>
        <color rgb="FFF8696B"/>
        <color rgb="FFFFEB84"/>
        <color rgb="FF63BE7B"/>
      </colorScale>
    </cfRule>
  </conditionalFormatting>
  <conditionalFormatting sqref="G25:H25">
    <cfRule type="colorScale" priority="13">
      <colorScale>
        <cfvo type="min"/>
        <cfvo type="percentile" val="50"/>
        <cfvo type="max"/>
        <color rgb="FF63BE7B"/>
        <color rgb="FFFFEB84"/>
        <color rgb="FFF8696B"/>
      </colorScale>
    </cfRule>
  </conditionalFormatting>
  <conditionalFormatting sqref="G25:H25">
    <cfRule type="colorScale" priority="12">
      <colorScale>
        <cfvo type="min"/>
        <cfvo type="percentile" val="50"/>
        <cfvo type="max"/>
        <color rgb="FFF8696B"/>
        <color rgb="FFFFEB84"/>
        <color rgb="FF63BE7B"/>
      </colorScale>
    </cfRule>
  </conditionalFormatting>
  <conditionalFormatting sqref="G25:H25">
    <cfRule type="colorScale" priority="11">
      <colorScale>
        <cfvo type="min"/>
        <cfvo type="percentile" val="50"/>
        <cfvo type="max"/>
        <color rgb="FFF8696B"/>
        <color rgb="FFFFEB84"/>
        <color rgb="FF63BE7B"/>
      </colorScale>
    </cfRule>
  </conditionalFormatting>
  <conditionalFormatting sqref="E25:F25">
    <cfRule type="colorScale" priority="10">
      <colorScale>
        <cfvo type="min"/>
        <cfvo type="percentile" val="50"/>
        <cfvo type="max"/>
        <color rgb="FFF8696B"/>
        <color rgb="FFFFEB84"/>
        <color rgb="FF63BE7B"/>
      </colorScale>
    </cfRule>
  </conditionalFormatting>
  <conditionalFormatting sqref="E25:H25">
    <cfRule type="colorScale" priority="9">
      <colorScale>
        <cfvo type="min"/>
        <cfvo type="percentile" val="50"/>
        <cfvo type="max"/>
        <color rgb="FFF8696B"/>
        <color rgb="FFFFEB84"/>
        <color rgb="FF63BE7B"/>
      </colorScale>
    </cfRule>
  </conditionalFormatting>
  <conditionalFormatting sqref="E25:H25">
    <cfRule type="colorScale" priority="8">
      <colorScale>
        <cfvo type="min"/>
        <cfvo type="percentile" val="50"/>
        <cfvo type="max"/>
        <color rgb="FFF8696B"/>
        <color rgb="FFFFEB84"/>
        <color rgb="FF63BE7B"/>
      </colorScale>
    </cfRule>
  </conditionalFormatting>
  <conditionalFormatting sqref="N19">
    <cfRule type="colorScale" priority="37">
      <colorScale>
        <cfvo type="min"/>
        <cfvo type="percentile" val="50"/>
        <cfvo type="max"/>
        <color rgb="FFF8696B"/>
        <color rgb="FFFFEB84"/>
        <color rgb="FF63BE7B"/>
      </colorScale>
    </cfRule>
  </conditionalFormatting>
  <conditionalFormatting sqref="E20:H22">
    <cfRule type="colorScale" priority="3">
      <colorScale>
        <cfvo type="min"/>
        <cfvo type="percentile" val="50"/>
        <cfvo type="max"/>
        <color rgb="FFF8696B"/>
        <color rgb="FFFFEB84"/>
        <color rgb="FF63BE7B"/>
      </colorScale>
    </cfRule>
  </conditionalFormatting>
  <conditionalFormatting sqref="E20:H22">
    <cfRule type="colorScale" priority="44">
      <colorScale>
        <cfvo type="min"/>
        <cfvo type="percentile" val="50"/>
        <cfvo type="max"/>
        <color rgb="FFF8696B"/>
        <color rgb="FFFFEB84"/>
        <color rgb="FF63BE7B"/>
      </colorScale>
    </cfRule>
  </conditionalFormatting>
  <conditionalFormatting sqref="E20:H22 F23:F24 H23:H24">
    <cfRule type="colorScale" priority="45">
      <colorScale>
        <cfvo type="min"/>
        <cfvo type="percentile" val="50"/>
        <cfvo type="max"/>
        <color rgb="FFF8696B"/>
        <color rgb="FFFFEB84"/>
        <color rgb="FF63BE7B"/>
      </colorScale>
    </cfRule>
  </conditionalFormatting>
  <conditionalFormatting sqref="E23:E24">
    <cfRule type="colorScale" priority="7">
      <colorScale>
        <cfvo type="min"/>
        <cfvo type="percentile" val="50"/>
        <cfvo type="max"/>
        <color rgb="FFF8696B"/>
        <color rgb="FFFFEB84"/>
        <color rgb="FF63BE7B"/>
      </colorScale>
    </cfRule>
  </conditionalFormatting>
  <conditionalFormatting sqref="N18">
    <cfRule type="colorScale" priority="46">
      <colorScale>
        <cfvo type="min"/>
        <cfvo type="percentile" val="50"/>
        <cfvo type="max"/>
        <color rgb="FFF8696B"/>
        <color rgb="FFFFEB84"/>
        <color rgb="FF63BE7B"/>
      </colorScale>
    </cfRule>
  </conditionalFormatting>
  <conditionalFormatting sqref="G20:H22 N18:N19">
    <cfRule type="colorScale" priority="47">
      <colorScale>
        <cfvo type="min"/>
        <cfvo type="percentile" val="50"/>
        <cfvo type="max"/>
        <color rgb="FF63BE7B"/>
        <color rgb="FFFFEB84"/>
        <color rgb="FFF8696B"/>
      </colorScale>
    </cfRule>
  </conditionalFormatting>
  <conditionalFormatting sqref="G20:H22 N18:N19">
    <cfRule type="colorScale" priority="49">
      <colorScale>
        <cfvo type="min"/>
        <cfvo type="percentile" val="50"/>
        <cfvo type="max"/>
        <color rgb="FFF8696B"/>
        <color rgb="FFFFEB84"/>
        <color rgb="FF63BE7B"/>
      </colorScale>
    </cfRule>
  </conditionalFormatting>
  <conditionalFormatting sqref="G23:G24">
    <cfRule type="colorScale" priority="6">
      <colorScale>
        <cfvo type="min"/>
        <cfvo type="percentile" val="50"/>
        <cfvo type="max"/>
        <color rgb="FFF8696B"/>
        <color rgb="FFFFEB84"/>
        <color rgb="FF63BE7B"/>
      </colorScale>
    </cfRule>
  </conditionalFormatting>
  <conditionalFormatting sqref="E20:H25">
    <cfRule type="colorScale" priority="5">
      <colorScale>
        <cfvo type="min"/>
        <cfvo type="percentile" val="50"/>
        <cfvo type="max"/>
        <color rgb="FFF8696B"/>
        <color rgb="FFFFEB84"/>
        <color rgb="FF63BE7B"/>
      </colorScale>
    </cfRule>
  </conditionalFormatting>
  <conditionalFormatting sqref="E20:H25 T15:U21">
    <cfRule type="colorScale" priority="4">
      <colorScale>
        <cfvo type="min"/>
        <cfvo type="percentile" val="50"/>
        <cfvo type="max"/>
        <color rgb="FFF8696B"/>
        <color rgb="FFFFEB84"/>
        <color rgb="FF63BE7B"/>
      </colorScale>
    </cfRule>
  </conditionalFormatting>
  <conditionalFormatting sqref="E23:H25">
    <cfRule type="colorScale" priority="2">
      <colorScale>
        <cfvo type="min"/>
        <cfvo type="percentile" val="50"/>
        <cfvo type="max"/>
        <color rgb="FFF8696B"/>
        <color rgb="FFFFEB84"/>
        <color rgb="FF63BE7B"/>
      </colorScale>
    </cfRule>
  </conditionalFormatting>
  <conditionalFormatting sqref="H31:H33">
    <cfRule type="duplicateValues" dxfId="0" priority="1"/>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07.07.23_MIC_Tox</vt:lpstr>
      <vt:lpstr>05.07.23_Test_de_novo_V027_SA_M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Aarti Krishnan</dc:creator>
  <cp:lastModifiedBy>Aarti Krishnan</cp:lastModifiedBy>
  <dcterms:created xsi:type="dcterms:W3CDTF">2023-07-05T17:22:32Z</dcterms:created>
  <dcterms:modified xsi:type="dcterms:W3CDTF">2023-07-10T23:43:00Z</dcterms:modified>
</cp:coreProperties>
</file>