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andrews/Dropbox (MIT)/Personal Collins Lab/ML_StatPhase/ML Results/Official Round 2 Additional Validated Data/"/>
    </mc:Choice>
  </mc:AlternateContent>
  <xr:revisionPtr revIDLastSave="0" documentId="13_ncr:1_{10E564C9-266E-2F46-AA40-B38A090A65FC}" xr6:coauthVersionLast="36" xr6:coauthVersionMax="36" xr10:uidLastSave="{00000000-0000-0000-0000-000000000000}"/>
  <bookViews>
    <workbookView xWindow="3180" yWindow="2060" windowWidth="27640" windowHeight="16940" xr2:uid="{5120DFD9-3B6A-E048-A259-6307BFE9FF8F}"/>
  </bookViews>
  <sheets>
    <sheet name="SummarizedPredTesting" sheetId="5" r:id="rId1"/>
    <sheet name="TopPredictions" sheetId="1" r:id="rId2"/>
    <sheet name="TestedTopPredictions" sheetId="2" r:id="rId3"/>
    <sheet name="WorstPredictions" sheetId="3" r:id="rId4"/>
    <sheet name="TestedWorstPredictions" sheetId="4" r:id="rId5"/>
  </sheets>
  <definedNames>
    <definedName name="_xlnm._FilterDatabase" localSheetId="1" hidden="1">TopPredictions!$A$1:$S$358</definedName>
    <definedName name="_xlnm._FilterDatabase" localSheetId="3" hidden="1">WorstPredictions!$A$1:$S$301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2" i="5"/>
  <c r="W6" i="5"/>
  <c r="W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2" i="5"/>
  <c r="X6" i="5" l="1"/>
  <c r="X5" i="5"/>
</calcChain>
</file>

<file path=xl/sharedStrings.xml><?xml version="1.0" encoding="utf-8"?>
<sst xmlns="http://schemas.openxmlformats.org/spreadsheetml/2006/main" count="9473" uniqueCount="2582">
  <si>
    <t>SMILES</t>
  </si>
  <si>
    <t>tanimoto similarity to closest train set</t>
  </si>
  <si>
    <t>closest train set smiles</t>
  </si>
  <si>
    <t>closest train set name</t>
  </si>
  <si>
    <t>tanimoto similarity to closest abx</t>
  </si>
  <si>
    <t>closest abx smiles</t>
  </si>
  <si>
    <t>closest abx name</t>
  </si>
  <si>
    <t>smiles</t>
  </si>
  <si>
    <t>hit_inh</t>
  </si>
  <si>
    <t>hit_inh_epi_unc</t>
  </si>
  <si>
    <t>hit_kill</t>
  </si>
  <si>
    <t>hit_kill_epi_unc</t>
  </si>
  <si>
    <t>Name</t>
  </si>
  <si>
    <t>PROJECT_CODE</t>
  </si>
  <si>
    <t>PROJECT_NAME</t>
  </si>
  <si>
    <t>CXSMILES</t>
  </si>
  <si>
    <t>STEREO_COMMENTS</t>
  </si>
  <si>
    <t>GI_Validation</t>
  </si>
  <si>
    <t>Killing_Validation</t>
  </si>
  <si>
    <t>CCCCCCCCCCCCCCCC[N+](C)(C)Cc1ccc(cc1)F</t>
  </si>
  <si>
    <t>CCCCCCCCCCCCC[N+](C)(C)Cc1ccccc1</t>
  </si>
  <si>
    <t>benzalkonium</t>
  </si>
  <si>
    <t>NCc1ccc(S(N)(=O)=O)cc1</t>
  </si>
  <si>
    <t>MAFENIDE</t>
  </si>
  <si>
    <t>BRD-K20203465</t>
  </si>
  <si>
    <t>General HTS Sets</t>
  </si>
  <si>
    <t>CCCCCCCCCCCCCCCC[N+](C)(C)Cc1ccc(F)cc1</t>
  </si>
  <si>
    <t>as drawn</t>
  </si>
  <si>
    <t>Cl[Pt]Cl</t>
  </si>
  <si>
    <t>N[Pt](N)(Cl)Cl</t>
  </si>
  <si>
    <t>cisplatin</t>
  </si>
  <si>
    <t>N[C@@H]1CONC1=O</t>
  </si>
  <si>
    <t>CYCLOSERINE</t>
  </si>
  <si>
    <t>BRD-K01228321</t>
  </si>
  <si>
    <t>Chemotherapy</t>
  </si>
  <si>
    <t>C[n+]1c(cc(cc1-c1ccccc1)CCCCc1cc([n+](c(c1)-c1ccccc1)C)-c1ccccc1)-c1ccccc1</t>
  </si>
  <si>
    <t>OC(=O)c1cc(nc2ccccc12)-c1ccccc1</t>
  </si>
  <si>
    <t>cinchophen</t>
  </si>
  <si>
    <t>CNc1ncc(-c2ccc3c(=O)c(C(=O)O)cn(C4CC4)c3c2C)cc1C</t>
  </si>
  <si>
    <t>OZENOXACIN</t>
  </si>
  <si>
    <t>BRD-K86638277</t>
  </si>
  <si>
    <t>C[n+]1c(cc(CCCCc2cc(-c3ccccc3)[n+](C)c(c2)-c2ccccc2)cc1-c1ccccc1)-c1ccccc1</t>
  </si>
  <si>
    <t>CN(C[C@H](CC1CCCCC1)N(C[C@H](Cc1ccccc1)N(CCc1ccccc1)[NH2+][O-])[NH2+][O-])[NH2+][O-]</t>
  </si>
  <si>
    <t>CC[C@@H](C)CCCCC(=O)N[C@@H](CCN)C(=O)N[C@@H]([C@@H](C)O)C(=O)N[C@@H](CCN)C(=O)N[C@H]1CCNC(=O)[C@@H](NC(=O)[C@@H](CCN)NC(=O)[C@@H](CCN)NC(=O)[C@@H](CC(C)C)NC(=O)[C@@H](Cc2ccccc2)NC(=O)[C@@H](CCN)NC1=O)[C@@H](C)O |&amp;1:2,&amp;2:11,&amp;3:18,&amp;4:19,&amp;5:25,&amp;6:32,&amp;7:38,&amp;8:42,&amp;9:49,&amp;10:56,&amp;11:64,&amp;12:75,&amp;13:82|</t>
  </si>
  <si>
    <t>polymyxin-B-sulfate</t>
  </si>
  <si>
    <t>CC(C)CCCCC(=O)N[C@@H](CCN)C(=O)N[C@H](C(=O)N[C@@H](CCN)C(=O)N[C@H]1CCNC(=O)[C@H]([C@@H](C)O)NC(=O)[C@H](CCN)NC(=O)[C@H](CCN)NC(=O)[C@H](CC(C)C)NC(=O)[C@@H](Cc2ccccc2)NC(=O)[C@@H](CCN)NC1=O)[C@@H](C)O.CC[C@H](C)CCCCC(=O)N[C@@H](CCN)C(=O)N[C@H](C(=O)N[C@@H](CCN)C(=O)N[C@H]1CCNC(=O)[C@H]([C@@H](C)O)NC(=O)[C@H](CCN)NC(=O)[C@H](CCN)NC(=O)[C@H](CC(C)C)NC(=O)[C@@H](Cc2ccccc2)NC(=O)[C@@H](CCN)NC1=O)[C@@H](C)O</t>
  </si>
  <si>
    <t>POLYMYXIN B</t>
  </si>
  <si>
    <t>BRD-K92002181</t>
  </si>
  <si>
    <t>CN(C[C@H](Cc1ccccc1)N(C[C@@H](CC1CCCCC1)N(CCc1ccccc1)[NH2+][O-])[NH2+][O-])[NH2+][O-]</t>
  </si>
  <si>
    <t>BRD-K12741497</t>
  </si>
  <si>
    <t>CC[C@@H](C)[C@H]1NC(=O)[C@@H](NC(=O)[C@@H](CCN)NC(=O)[C@@H](CCNC(=O)[C@@H](NC(=O)[C@@H](CCN)NC(=O)[C@@H](CCN)NC1=O)[C@@H](C)O)NC(=O)[C@@H](CCN)NC(=O)[C@@H](NC(=O)[C@@H](CCN)NC(=O)CCCCC(C)C)[C@@H](C)O)[C@@H](C)CC</t>
  </si>
  <si>
    <t>CC[C@@H](C)CCCC(=O)N[C@@H](CCN)C(=O)N[C@@H]([C@@H](C)O)C(=O)N[C@@H](CCN)C(=O)N[C@H]1CCNC(=O)[C@@H](NC(=O)[C@H](CCN)NC(=O)[C@H](CCN)NC(=O)[C@H](CC(C)C)NC(=O)[C@@H](CC(C)C)NC(=O)[C@H](CCN)NC1=O)[C@@H](C)O |a:10,17,18,24,31,37,41,48,55,63,71,78,&amp;1:2|</t>
  </si>
  <si>
    <t>colistin</t>
  </si>
  <si>
    <t>CC(C)CCCCC(=O)N[C@@H](CCN)C(=O)N[C@@H](CN[C@@H](CCN)C(=O)N[C@H]1CCNC(=O)[C@H]([C@@H](C)O)NC(=O)[C@H](CCN)NC(=O)[C@H](CCN)NC(=O)[C@H](CC(C)C)NC(=O)[C@@H](CC(C)C)NC(=O)[C@H](CCN)NC1=O)[C@@H](C)O.CCC(C)CCCCC(=O)N[C@@H](CCN)C(=O)N[C@@H](CN[C@@H](CCN)C(=O)N[C@H]1CCNC(=O)[C@H]([C@@H](C)O)NC(=O)[C@H](CCN)NC(=O)[C@H](CCN)NC(=O)[C@H](CC(C)C)NC(=O)[C@@H](CC(C)C)NC(=O)[C@H](CCN)NC1=O)[C@@H](C)O</t>
  </si>
  <si>
    <t>COLISTIN</t>
  </si>
  <si>
    <t>BRD-A45201156</t>
  </si>
  <si>
    <t>CC[C@H](C)[C@@H]1NC(=O)[C@@H](CCN)NC(=O)[C@@H](CCNC(=O)[C@@H](NC(=O)[C@@H](CCN)NC(=O)[C@@H](CCN)NC(=O)[C@H](NC1=O)[C@H](C)CC)[C@@H](C)O)NC(=O)[C@@H](CCN)NC(=O)[C@@H](NC(=O)[C@@H](CCN)NC(=O)CCCCC(C)C)[
C@@H](C)O |&amp;1:43,&amp;2:39,&amp;3:4,&amp;4:8,&amp;5:15,&amp;6:21,&amp;7:25,&amp;8:32,&amp;9:47,&amp;10:53,&amp;11:60,&amp;12:64,&amp;13:78,&amp;14:2|</t>
  </si>
  <si>
    <t>CN(C[C@H](Cc1ccccc1)N(C[C@H](CC1CCCCC1)N(CCc1ccccc1)[NH2+][O-])[NH2+][O-])[NH2+][O-]</t>
  </si>
  <si>
    <t>BRD-K94416720</t>
  </si>
  <si>
    <t>CN(C[C@@H](CC1CCCCC1)N(C[C@H](Cc1ccccc1)N(CCc1ccccc1)[NH2+][O-])[NH2+][O-])[NH2+][O-]</t>
  </si>
  <si>
    <t>BRD-K15218760</t>
  </si>
  <si>
    <t>CC[C@@H](C)[C@@H](CN([NH2+][O-])[C@H](CN(C)[NH2+][O-])Cc1ccccc1)N(CCc1ccccc1)[NH2+][O-]</t>
  </si>
  <si>
    <t>CC(C)C[C@@H](NC(=O)[C@@H](Cc1ccccc1)NC(=O)CNC(=O)[C@H](C)NC(=O)[C@@H](N)Cc1ccc(O)cc1)C(=O)N[C@H](CCCNC(N)=N)C(O)=O |a:23,41,&amp;1:4,&amp;2:8,&amp;3:28|</t>
  </si>
  <si>
    <t>dalargin</t>
  </si>
  <si>
    <t>CC(C)C[C@@H]1NC(=O)[C@H](CCCN)NC(=O)[C@H](C(C)C)NC(=O)[C@@H]2CCCN2C(=O)[C@@H](Cc2ccccc2)NC(=O)[C@H](CC(C)C)NC(=O)[C@H](CCCN)NC(=O)[C@H](C(C)C)NC(=O)[C@@H]2CCCN2C(=O)[C@@H](Cc2ccccc2)NC1=O</t>
  </si>
  <si>
    <t>GRAMICIDIN S</t>
  </si>
  <si>
    <t>BRD-A20271514</t>
  </si>
  <si>
    <t>CC[C@@H](C)[C@@H](CN([NH2+][O-])[C@H](CN(C)[NH2+][O-])Cc1ccccc1)N(CCc1ccccc1)[NH2+][O-] |a:4,9,&amp;1:2|</t>
  </si>
  <si>
    <t>Cl[Cd]Cl</t>
  </si>
  <si>
    <t>CCCCC[C@@H](C)N |&amp;1:5|</t>
  </si>
  <si>
    <t>tuaminoheptane</t>
  </si>
  <si>
    <t>CCCCCCCCCCCCCCCCCCCCCCO</t>
  </si>
  <si>
    <t>DOCOSANOL</t>
  </si>
  <si>
    <t>BRD-K26756156</t>
  </si>
  <si>
    <t>CMAP</t>
  </si>
  <si>
    <t>CCCCCCCCCCCCCCCC[n+]1cccc2ccccc12</t>
  </si>
  <si>
    <t>C[C@H]1CN(CCCn2c3ccccc3c3ccccc23)C[C@@H](C)N1</t>
  </si>
  <si>
    <t>rimcazole</t>
  </si>
  <si>
    <t>CC(C)Cn1cnc2c(N)nc3ccccc3c21</t>
  </si>
  <si>
    <t>IMIQUIMOD</t>
  </si>
  <si>
    <t>BRD-K10119760</t>
  </si>
  <si>
    <t>CN(C[C@H](Cc1ccccc1)N(C[C@@H](Cc1cccc2ccccc12)N(CCc1ccccc1)[NH2+][O-])[NH2+][O-])[NH2+][O-]</t>
  </si>
  <si>
    <t>[H][C@]1(CCCN=C(N)N)NC(=O)[C@H](CCCCNC(C)C)NC(=O)[C@@H](Cc2ccc(O)cc2)NC(=O)[C@H](Cc2ccccc2)NC(=O)CC[C@@H](NC(=O)CNC(=O)[C@H](Cc2ccc3ccccc3c2)NC1=O)C(=O)N[C@@H](CCCCNC(C)C)C(N)=O</t>
  </si>
  <si>
    <t>LY2510924</t>
  </si>
  <si>
    <t>BRD-K10656384</t>
  </si>
  <si>
    <t>CN(C[C@H](Cc1ccccc1)N(C[C@H](Cc1ccccc1)N(CC1(CC1)c1ccccc1)[NH2+][O-])[NH2+][O-])[NH2+][O-]</t>
  </si>
  <si>
    <t>[H][C@@]12C[C@@]1(CNC2)c1ccc(C)cc1 |&amp;1:1,3,r|</t>
  </si>
  <si>
    <t>bicifadine</t>
  </si>
  <si>
    <t>BRD-K13817661</t>
  </si>
  <si>
    <t>CCCC[P+](CCCC)(CCCC)Cc1ccc(cc1)NC(=O)[C@@H](Cc1ccc2ccccc2c1)N=C(NC1CCCCC1)NC1CCCCC1</t>
  </si>
  <si>
    <t>CCCC[P+](CCCC)(CCCC)Cc1ccc(NC(=O)[C@H](Cc2ccc3ccccc3c2)N\C(NC2CCCCC2)=N\C2CCCCC2)cc1</t>
  </si>
  <si>
    <t>WIN-64338</t>
  </si>
  <si>
    <t>C[C@@H]1O[C@H](C)CN2c3c(cc4c(N5C(=O)OC[C@@H]5C)noc4c3F)CC3(C(=O)NC(=O)NC3=O)[C@@H]12</t>
  </si>
  <si>
    <t>ZOLIFLODACIN</t>
  </si>
  <si>
    <t>BRD-K80694030</t>
  </si>
  <si>
    <t>CCCC[P+](CCCC)(CCCC)Cc1ccc(NC(=O)[C@@H](Cc2ccc3ccccc3c2)N=C(NC2CCCCC2)NC2CCCCC2)cc1</t>
  </si>
  <si>
    <t>CN(C[C@H](Cc1ccccc1)N(C[C@H](Cc1cccc2ccccc12)N(CCc1ccccc1)[NH2+][O-])[NH2+][O-])[NH2+][O-]</t>
  </si>
  <si>
    <t>BRD-K20795176</t>
  </si>
  <si>
    <t>CN(C[C@@H](Cc1cccc2ccccc12)N(C[C@H](Cc1ccccc1)N(CCc1ccccc1)[NH2+][O-])[NH2+][O-])[NH2+][O-]</t>
  </si>
  <si>
    <t>BRD-K44211504</t>
  </si>
  <si>
    <t>C(CCCCC[n+]1ccc2ccccc2c1)CCCC[n+]1ccc2ccccc2c1</t>
  </si>
  <si>
    <t>CCCCCCCCCCCCCCCC[n+]1ccccc1</t>
  </si>
  <si>
    <t>cetylpyridinium</t>
  </si>
  <si>
    <t>BRD-K16429220</t>
  </si>
  <si>
    <t>CCCCCCCCc1[se]c2ccccc2c1[Se]c1ccccc1</t>
  </si>
  <si>
    <t>CC[C@@]12C=CCN3CC[C@@]4([C@H]13)[C@@H](N(C)c1cc(OC)c(cc41)[C@]1(C[C@@H]3C[C@H](C[N@@](C3)CCc3c1[nH]c1ccccc31)C(C)(F)F)C(=O)OC)[C@](O)([C@@H]2OC(C)=O)C(=O)OC |c:3|</t>
  </si>
  <si>
    <t>vinflunine</t>
  </si>
  <si>
    <t>Cc1c(N)nc([C@H](CC(N)=O)NC[C@H](N)C(N)=O)nc1C(=O)N[C@H](C(=O)N[C@H](C)[C@@H](O)CC(=O)N[C@H](C(=O)NC(O[C@@H]1O[C@@H](C)[C@@H](N)[C@@H](O)[C@H]1O)C(O)c1nc(-c2nc(C(=O)NCCCC(N)CC(=O)NCCCNCCCCN)cs2)cs1)[C@@H](C)O)[C@H](O[C@@H]1O[C@@H](CO)[C@@H](O)[C@H](O)[C@@H]1O[C@H]1O[C@H](CO)[C@@H](O)[C@H](OC(N)=O)[C@@H]1O)c1c[nH]cn1</t>
  </si>
  <si>
    <t>TALISOMYCIN</t>
  </si>
  <si>
    <t>BRD-K64010754</t>
  </si>
  <si>
    <t>CCCCCCCCCCCCCCC[C@@H](O)C[N+](C)(C)CCO</t>
  </si>
  <si>
    <t>CCCCCCCCCCCCCCCCCCN(CCCCCCCCCCCCCCCCCC)CCCN(CCO)CCO</t>
  </si>
  <si>
    <t>avridine</t>
  </si>
  <si>
    <t>CN(C)CCOCC(=O)NC12CC3CC(CC(C3)C1)C2</t>
  </si>
  <si>
    <t>TROMANTADINE</t>
  </si>
  <si>
    <t>BRD-A19703728</t>
  </si>
  <si>
    <t>CCCCCCCCCCCCCCC[C@@H](O)C[N+](C)(C)CCO |&amp;1:15|</t>
  </si>
  <si>
    <t>CCCC[C@H](CN([NH2+][O-])[C@H](CN(C)[NH2+][O-])Cc1ccccc1)N(CCc1ccccc1)[NH2+][O-]</t>
  </si>
  <si>
    <t>BRD-K24928320</t>
  </si>
  <si>
    <t>OC(=O)C1=CN(C2CC2)c2c(cc(c(c2C#N)N2C[C@@H]3NCCO[C@H]3C2)F)C1=O</t>
  </si>
  <si>
    <t>C[C@H]1CCc2c(N3CCC(O)CC3)c(F)cc3c2n1cc(C(O)=O)c3=O |&amp;1:1,r|</t>
  </si>
  <si>
    <t>nadifloxacin</t>
  </si>
  <si>
    <t>CN(C)[C@@H]1C(O)=C(C(=O)NCN[C@@H](C(=O)N[C@@H]2C(=O)N3[C@@H](C(=O)O)C(C)(C)S[C@H]23)c2ccccc2)C(=O)[C@@]2(O)C(O)=C3C(=O)c4c(O)cccc4[C@@](C)(O)[C@H]3C[C@@H]12</t>
  </si>
  <si>
    <t>PENIMOCYCLINE</t>
  </si>
  <si>
    <t>BRD-K98384930</t>
  </si>
  <si>
    <t>TPG TB Cpds</t>
  </si>
  <si>
    <t>OC(=O)c1cn(C2CC2)c2c(C#N)c(N3C[C@@H]4NCCO[C@H]4C3)c(F)cc2c1=O</t>
  </si>
  <si>
    <t>CCCCCC[N+](C)(C)CCSSCC[N+](C)(C)CCCCCC</t>
  </si>
  <si>
    <t>C[N+]1(CCCCC[N+]2(C)CCCC2)CCCC1</t>
  </si>
  <si>
    <t>pentolinium</t>
  </si>
  <si>
    <t>BRD-K28446921</t>
  </si>
  <si>
    <t>CCCCCCCCCC[n+]1cccc2c1ccc1ccccc12</t>
  </si>
  <si>
    <t>BRD-K75143544</t>
  </si>
  <si>
    <t>CCCCCCCCCC[n+]1cccc2c1ccc1ccccc21</t>
  </si>
  <si>
    <t>CC(C)[C@H](CN([NH2+][O-])[C@H](CN(C)[NH2+][O-])Cc1ccccc1)N(CCc1ccccc1)[NH2+][O-]</t>
  </si>
  <si>
    <t>BRD-K61182514</t>
  </si>
  <si>
    <t>CC(C)C[C@@H](CN([NH2+][O-])[C@H](CN(C)[NH2+][O-])Cc1ccccc1)N(CCc1ccccc1)[NH2+][O-]</t>
  </si>
  <si>
    <t>BRD-K50661241</t>
  </si>
  <si>
    <t>CC(C)CCCCC(=O)N[C@H](CCN)C(=O)N[C@@H]([C@@H](C)O)C(=O)N[C@@H](CCN)C(=O)N[C@H]1CCNC(=O)[C@@H](NC(=O)[C@@H](CCN)NC(=O)[C@H](CCN)NC(=O)[C@@H](CNC(=O)[C@@H](CC(C)C)NC(=O)[C@@H](CCN)NC1=O)C(C)C)[C@@H](C)O</t>
  </si>
  <si>
    <t>BRD-A76792290</t>
  </si>
  <si>
    <t>CC(C)CCCCC(=O)N[C@H](CCN)C(=O)N[C@@H]([C@@H](C)O)C(=O)N[C@@H](CCN)C(=O)N[C@H]1CCNC(=O)[C@@H](NC(=O)[C@@H](CCN)NC(=O)[C@H](CCN)NC(=O)[C@@H](CNC(=O)[C@@H](CC(C)C)NC(=O)[C@@H](CCN)NC1=O)C(C)C)[C@@H](C)O 
|a:10,17,18,48,55,&amp;1:24,&amp;2:31,&amp;3:37,&amp;4:41,&amp;5:60,&amp;6:68,&amp;7:78|</t>
  </si>
  <si>
    <t>CN(C)c1ccc2[n+](c(ccc2c1)CCc1cc(n(c1C)-c1ccccc1)C)C.CN(C)c1ccc2[n+](c(ccc2c1)CCc1cc(n(c1C)-c1ccccc1)C)C</t>
  </si>
  <si>
    <t>CN(C)c1ccc2[n+](C)c(\C=C\c3cc(C)n(c3C)-c3ccccc3)ccc2c1</t>
  </si>
  <si>
    <t>pyrvinium-pamoate</t>
  </si>
  <si>
    <t>CN1CCC[C@H]1CCNC(=O)c1cn2c3cc4ccccc4cc3oc3c(N4CCC(c5cnccn5)C4)c(F)cc(c1=O)c32</t>
  </si>
  <si>
    <t>QUARFLOXIN</t>
  </si>
  <si>
    <t>BRD-M86331534</t>
  </si>
  <si>
    <t>CTD2 Cell Profiling</t>
  </si>
  <si>
    <t>CN(C)c1ccc2[n+](C)c(CCc3cc(C)n(c3C)-c3ccccc3)ccc2c1.CN(C)c1ccc2[n+](C)c(CCc3cc(C)n(c3C)-c3ccccc3)ccc2c1</t>
  </si>
  <si>
    <t>CCCCCCCCC[n+]1cccc2c1ccc1ccccc12</t>
  </si>
  <si>
    <t>BRD-K92308940</t>
  </si>
  <si>
    <t>CCCCCCCCC[n+]1cccc2c1ccc1ccccc21</t>
  </si>
  <si>
    <t>N=C1N(CCCCc2ccccc2)C=CC2=C1[C@@H](c1ccccc1)c1c(ccc3ccccc13)O2</t>
  </si>
  <si>
    <t>CC[C@]1(O)C[C@@H]2C[N@](C1)CCc1c([nH]c3ccccc13)[C@@](C2)(C(=O)OC)c1cc2c(cc1OC)N(C=O)[C@@H]1[C@]22CCN3CC=C[C@](CC)([C@@H]23)[C@@H](OC(C)=O)[C@]1(O)C(=O)OC |c:49|</t>
  </si>
  <si>
    <t>vincristine</t>
  </si>
  <si>
    <t>BRD-A68203724</t>
  </si>
  <si>
    <t>N=c1c2[C@@H](c3ccccc3)c3c(Oc2ccn1CCCCc1ccccc1)ccc1ccccc31 |&amp;1:3,r|</t>
  </si>
  <si>
    <t>CC[C@@H](C)CCCCC(=O)N[C@@H](CCN)C(=O)N[C@@H]([C@@H](C)O)C(=O)N[C@@H](CCN)C(=O)N[C@H]1NC(=O)[C@@H](NC(=O)[C@@H](CCN)NC(=O)[C@@H](CCN)NC(=O)[C@@H](CC(C)C)NC(=O)[C@@H](Cc2ccccc2)NC(=O)[C@@H](CCN)NC1=O)[C@@H](C)O</t>
  </si>
  <si>
    <t>BRD-A86293778</t>
  </si>
  <si>
    <t>CC[C@@H](C)CCCCC(=O)N[C@@H](CCN)C(=O)N[C@@H]([C@@H](C)O)C(=O)N[C@@H](CCN)C(=O)N[C@H]1NC(=O)[C@@H](NC(=O)[C@@H](CCN)NC(=O)[C@@H](CCN)NC(=O)[C@@H](CC(C)C)NC(=O)[C@@H](Cc2ccccc2)NC(=O)[C@@H](CCN)NC1=O)[C
@@H](C)O |&amp;1:2,&amp;2:11,&amp;3:18,&amp;4:19,&amp;5:25,&amp;6:32,&amp;7:36,&amp;8:40,&amp;9:47,&amp;10:54,&amp;11:62,&amp;12:73,&amp;13:80|</t>
  </si>
  <si>
    <t>CC(C)CCN([NH2+][O-])[C@@H](CN([NH2+][O-])[C@@H](CN(C)[NH2+][O-])Cc1ccccc1)Cc1ccccc1</t>
  </si>
  <si>
    <t>CC(C)C[C@@H](NC(=O)[C@H](Cc1ccccc1)NC(=O)CNC(=O)[C@@H](C)NC(=O)[C@@H](N)Cc1ccc(O)cc1)C(O)=O</t>
  </si>
  <si>
    <t>BW-180C</t>
  </si>
  <si>
    <t>BRD-A76018888</t>
  </si>
  <si>
    <t>CC(C)CCN([NH2+][O-])[C@@H](CN([NH2+][O-])[C@@H](CN(C)[NH2+][O-])Cc1ccccc1)Cc1ccccc1 |&amp;1:8,&amp;2:13|</t>
  </si>
  <si>
    <t>CN(C[C@H](Cc1ccccc1)N(C[C@@H](N(CCc1ccccc1)[NH2+][O-])c1ccccc1)[NH2+][O-])[NH2+][O-]</t>
  </si>
  <si>
    <t>COc1ccccc1CN[C@H]1CCCN[C@H]1c1ccccc1</t>
  </si>
  <si>
    <t>CP-99994</t>
  </si>
  <si>
    <t>CC[C@H]1NC(=O)[C@@H](NC(=O)c2ncccc2O)[C@@H](C)OC(=O)[C@H](c2ccccc2)NC(=O)[C@@H]2CC(=O)CCN2C(=O)[C@H](Cc2ccccc2)N(C)C(=O)[C@@H]2CCCN2C1=O</t>
  </si>
  <si>
    <t>VIRGINIAMYCIN FACTOR S</t>
  </si>
  <si>
    <t>BRD-K24528555</t>
  </si>
  <si>
    <t>CC(C)C[C@@H](CN(C)[NH2+][O-])N(C[C@H](Cc1ccccc1)N(CCc1ccccc1)[NH2+][O-])[NH2+][O-]</t>
  </si>
  <si>
    <t>BRD-K87215642</t>
  </si>
  <si>
    <t>NCCCCc1ccc2ccc3cccc4ccc1c2c34</t>
  </si>
  <si>
    <t>COc1ccc2cc(CCC(C)=O)ccc2c1</t>
  </si>
  <si>
    <t>nabumetone</t>
  </si>
  <si>
    <t>CC(/C=C/C(=O)NO)=C\[C@@H](C)C(=O)c1ccc(N(C)C)cc1</t>
  </si>
  <si>
    <t>TRICHOSTATIN</t>
  </si>
  <si>
    <t>BRD-K67803490</t>
  </si>
  <si>
    <t>Nc1ncc(s1)[N+](=O)[O-]</t>
  </si>
  <si>
    <t>CC(=O)Nc1ncc(s1)[N+]([O-])=O</t>
  </si>
  <si>
    <t>nithiamide</t>
  </si>
  <si>
    <t>Nc1ccc(S(=O)(=O)Nc2nccs2)cc1</t>
  </si>
  <si>
    <t>SULFATHIAZOLE</t>
  </si>
  <si>
    <t>BRD-K34268724</t>
  </si>
  <si>
    <t>Nc1ncc(s1)[N+]([O-])=O</t>
  </si>
  <si>
    <t>CNC[C@@H](Cc1ccccc1)NC[C@@H](CC1CCCCC1)NCCCc1ccccc1</t>
  </si>
  <si>
    <t>NC1CCC(CC1)N[C@@H]1C[C@H]1c1ccccc1</t>
  </si>
  <si>
    <t>ORY-1001</t>
  </si>
  <si>
    <t>BRD-K13368537</t>
  </si>
  <si>
    <t>CN(C[C@@H](N(C[C@H](Cc1ccccc1)N(CCc1ccccc1)[NH2+][O-])[NH2+][O-])c1ccccc1)[NH2+][O-]</t>
  </si>
  <si>
    <t>BRD-K77618215</t>
  </si>
  <si>
    <t>Cl[Pt]1(Cl)N[C@H]2CCCC[C@@H]2N1</t>
  </si>
  <si>
    <t>O=C1O[Pt]2(N[C@@H]3CCCC[C@H]3N2)OC1=O</t>
  </si>
  <si>
    <t>oxaliplatin</t>
  </si>
  <si>
    <t>CC(C)CCCCCCC/C=C\CC(=O)N[C@@H](CC(N)=O)C(=O)N[C@@H]1C(=O)N2CCCC[C@@H]2C(=O)N[C@@H]([C@H](C)C(=O)O)C(=O)N[C@@H](CC(=O)O)C(=O)NCC(=O)N[C@@H](CC(=O)O)C(=O)NCC(=O)N[C@H]([C@H](C)N)C(=O)N[C@@H](C(C)C)C(=O)N2CCC[C@H]2C(=O)N[C@@H]1C</t>
  </si>
  <si>
    <t>FRIULIMICIN B</t>
  </si>
  <si>
    <t>BRD-A51769059</t>
  </si>
  <si>
    <t>Cl[Pt]1(Cl)N[C@H]2CCCC[C@@H]2N1 |&amp;1:4,&amp;2:9,r|</t>
  </si>
  <si>
    <t>CN(C[C@@H](Cc1ccccc1)N(C[C@@H](Cc1ccccc1)N(CCC(C)(C)C)[NH2+][O-])[NH2+][O-])[NH2+][O-]</t>
  </si>
  <si>
    <t>BRD-A79829775</t>
  </si>
  <si>
    <t>CN(C[C@@H](Cc1ccccc1)N(C[C@@H](Cc1ccccc1)N(CCC(C)(C)C)[NH2+][O-])[NH2+][O-])[NH2+][O-] |&amp;1:3,&amp;2:13|</t>
  </si>
  <si>
    <t>C(c1ccc2ccccc2c1)n1ccc2ccc(cc12)-c1ccc2ccn(c2c1)Cc1ccc2ccccc2c1</t>
  </si>
  <si>
    <t>Clc1ccc(Cn2cc(C=O)c3ccccc23)cc1</t>
  </si>
  <si>
    <t>oncrasin-1</t>
  </si>
  <si>
    <t>BRD-K20369969</t>
  </si>
  <si>
    <t>C(c1ccc2ccccc2c1)n1ccc2ccc(cc12)-c1ccc2ccn(Cc3ccc4ccccc4c3)c2c1</t>
  </si>
  <si>
    <t>CCCCCCCCCCCCCCCC[N+](C)(C)CCl</t>
  </si>
  <si>
    <t>C[N+](C)(C)CCCCCCCCCC[N+](C)(C)C</t>
  </si>
  <si>
    <t>decamethonium</t>
  </si>
  <si>
    <t>BRD-K58658453</t>
  </si>
  <si>
    <t>C[N+](C)(C)CCOc1ccc(cc1O)CCN.C[N+](C)(C)CCOc1cc(ccc1O)CCN</t>
  </si>
  <si>
    <t>COc1ccc(CCN)cc1OC</t>
  </si>
  <si>
    <t>homoveratrylamine</t>
  </si>
  <si>
    <t>COc1cc([C@@H]2c3cc4c(cc3[C@H](O)[C@H]3COC(=O)[C@H]23)OCO4)cc(OC)c1OC</t>
  </si>
  <si>
    <t>PODOFILOX</t>
  </si>
  <si>
    <t>BRD-M28563253</t>
  </si>
  <si>
    <t>C[N+](C)(C)CCOc1ccc(CCN)cc1O.C[N+](C)(C)CCOc1cc(CCN)ccc1O</t>
  </si>
  <si>
    <t>CCCCCCCC[n+]1cccc2c1ccc1ccccc12</t>
  </si>
  <si>
    <t>BRD-K57941694</t>
  </si>
  <si>
    <t>CCCCCCCC[n+]1cccc2c1ccc1ccccc21</t>
  </si>
  <si>
    <t>CCCCCc1ccc(c(c1)CCCCC)OCCCC[n+]1ccccc1</t>
  </si>
  <si>
    <t>CCCc1c(OCCCCc2nn[nH]n2)ccc(C(C)=O)c1O</t>
  </si>
  <si>
    <t>tomelukast</t>
  </si>
  <si>
    <t>CS(=O)(=O)O.O.O.O=c1ccc2ncc(=O)n3c2n1C[C@H]3CN1CCC(NCc2cc3c(cn2)OCCC3)CC1</t>
  </si>
  <si>
    <t>GEPOTIDACIN MESYLATE</t>
  </si>
  <si>
    <t>BRD-K55300574</t>
  </si>
  <si>
    <t>CCCCCc1ccc(OCCCC[n+]2ccccc2)c(CCCCC)c1</t>
  </si>
  <si>
    <t>CCCCCCCCCCCCCC[C@@H](O)C[N+](C)(CCO)CCO</t>
  </si>
  <si>
    <t>BRD-A66499446</t>
  </si>
  <si>
    <t>CCCCCCCCCCCCCC[C@@H](O)C[N+](C)(CCO)CCO |&amp;1:14|</t>
  </si>
  <si>
    <t>CCCCCc1ccc(c(c1)CCCCC)OCCCC[n+]1cccc(c1)C</t>
  </si>
  <si>
    <t>CO[C@H](C(=O)[C@@H](O)[C@@H](C)O)[C@@H]1Cc2cc3cc(O[C@H]4C[C@@H](O[C@@H]5C[C@@H](O)[C@H](O)[C@@H](C)O5)[C@H](O)[C@@H](C)O4)c(C)c(O)c3c(O)c2C(=O)[C@H]1O[C@H]1C[C@@H](O[C@@H]2C[C@@H](O)[C@@H](O[C@@H]3C[C@](C)(O)[C@H](O)[C@@H](C)O3)[C@@H](C)O2)[C@H](O)[C@@H](C)O1</t>
  </si>
  <si>
    <t>PLICAMYCIN</t>
  </si>
  <si>
    <t>BRD-K20300653</t>
  </si>
  <si>
    <t>CCCCCc1ccc(OCCCC[n+]2cccc(C)c2)c(CCCCC)c1</t>
  </si>
  <si>
    <t>COc1c(c(cc2c1N(C=C(C(=O)O)C2=O)C1CC1)F)CN1CC[C@@H]2CCCN[C@@H]2C1</t>
  </si>
  <si>
    <t>C[C@H]1COc2c(c(F)cc3c2n1cc(C(O)=O)c3=O)C1(N)CC1</t>
  </si>
  <si>
    <t>pazufloxacin</t>
  </si>
  <si>
    <t>CO[C@H]1/C=C/O[C@@]2(C)Oc3c(C)c(O)c4c(=O)c(c5oc6cc(N7CCN(CC(C)C)CC7)cc(O)c6nc-5c4c3C2=O)NC(=O)/C(C)=C\C=C\[C@H](C)[C@H](O)[C@@H](C)[C@@H](O)[C@@H](C)[C@H](OC(C)=O)[C@@H]1C</t>
  </si>
  <si>
    <t>RIFALAZIL</t>
  </si>
  <si>
    <t>BRD-K38903973</t>
  </si>
  <si>
    <t>COc1c(CN2CC[C@@H]3CCCN[C@@H]3C2)c(F)cc2c1n(cc(C(O)=O)c2=O)C1CC1</t>
  </si>
  <si>
    <t>CCCCCCCCCCCCCCCC[N+](C)(C)CC</t>
  </si>
  <si>
    <t>BRD-K23481365</t>
  </si>
  <si>
    <t>C(c1ccccc1)n1ccc2ccc(cc12)-c1ccc2ccn(c2c1)Cc1ccc2ccccc2c1</t>
  </si>
  <si>
    <t>BRD-K17983361</t>
  </si>
  <si>
    <t>C(c1ccccc1)n1ccc2ccc(cc12)-c1ccc2ccn(Cc3ccc4ccccc4c3)c2c1</t>
  </si>
  <si>
    <t>C1CC2(CCC11Nc3cccc4cccc(c34)N1)Nc1cccc3cccc(c13)N2</t>
  </si>
  <si>
    <t>CCN(CC)CCC[C@@H](C)Nc1ccnc2cc(Cl)ccc12 |&amp;1:8|</t>
  </si>
  <si>
    <t>chloroquine</t>
  </si>
  <si>
    <t>Cl.Cl.Cl.Cl.N=C(N)NCCCCC(=O)Nc1cc(C(F)(F)F)cc(NC(=O)c2cc(C(=O)Nc3cc(C(F)(F)F)cc(NC(=O)CCCCNC(=N)N)c3O[C@@H]3CCNC3)ncn2)c1O[C@@H]1CCNC1</t>
  </si>
  <si>
    <t>BRILACIDIN TETRAHYDROCHLORIDE</t>
  </si>
  <si>
    <t>BRD-K63625369</t>
  </si>
  <si>
    <t>C1CC2(CCC11Nc3cccc4cccc(N1)c34)Nc1cccc3cccc(N2)c13</t>
  </si>
  <si>
    <t>Brc1cccc(c1)Cn1ccc2ccc(cc12)-c1ccc2ccn(c2c1)Cc1cccc(c1)Br</t>
  </si>
  <si>
    <t>BRD-K44636114</t>
  </si>
  <si>
    <t>Brc1cccc(Cn2ccc3ccc(cc23)-c2ccc3ccn(Cc4cccc(Br)c4)c3c2)c1</t>
  </si>
  <si>
    <t>CCCCCCCCCCCCCCCCCCCCCCCC(=O)N[C@@H](CO)[C@H](O)CCCCCCCCCCCCCCC</t>
  </si>
  <si>
    <t>OC[C@H]1NCC[C@@H](O)[C@@H]1O</t>
  </si>
  <si>
    <t>fagomine</t>
  </si>
  <si>
    <t>CC(=O)N[C@@H](CCC(=O)C=[N+]=[N-])C(=O)O</t>
  </si>
  <si>
    <t>DUAZOMYCIN</t>
  </si>
  <si>
    <t>BRD-K44530920</t>
  </si>
  <si>
    <t>C1CC1Cn1ccc2ccc(cc12)-c1ccc2ccn(c2c1)CC1CC1</t>
  </si>
  <si>
    <t>CCn1cc(C(O)=O)c(=O)c2ccc(cc12)-c1ccncc1</t>
  </si>
  <si>
    <t>rosoxacin</t>
  </si>
  <si>
    <t>BRD-K47044725</t>
  </si>
  <si>
    <t>C(C1CC1)n1ccc2ccc(cc12)-c1ccc2ccn(CC3CC3)c2c1</t>
  </si>
  <si>
    <t>C1Nc2cc[n+](c3ccccc23)Cc2cccc(c2)C[n+]2ccc(c3ccccc23)NCc2ccc1cc2</t>
  </si>
  <si>
    <t>COc1ccc(Br)cc1NC(=O)Nc1cccc2n(Cc3ccnc(N)c3)ccc12</t>
  </si>
  <si>
    <t>JI-101</t>
  </si>
  <si>
    <t>BRD-K35298597</t>
  </si>
  <si>
    <t>C1Nc2cc[n+](Cc3cccc(C[n+]4ccc(NCc5ccc1cc5)c1ccccc41)c3)c1ccccc21</t>
  </si>
  <si>
    <t>CCCCCCCCCCCCCCCC[n+]1ccn(c1)C</t>
  </si>
  <si>
    <t>CCCCCCCCCCCCCCCC[n+]1ccn(Cc2ccccc2)c1C</t>
  </si>
  <si>
    <t>NH125</t>
  </si>
  <si>
    <t>Nc1nc(O)c2ncn(CCC(CO)CO)c2n1</t>
  </si>
  <si>
    <t>PENCICLOVIR</t>
  </si>
  <si>
    <t>BRD-K64558287</t>
  </si>
  <si>
    <t>CCCCCCCCCCCCCCCC[n+]1ccn(C)c1</t>
  </si>
  <si>
    <t>C[N+](C)(CCCCCC[N+](C)(C)CCCN1C(=O)c2cccc3cccc(c23)C1=O)CCCN1C(=O)c2cccc3cccc(c23)C1=O</t>
  </si>
  <si>
    <t>ONC(=O)CCCCCN1C(=O)c2cccc3cccc(C1=O)c23</t>
  </si>
  <si>
    <t>scriptaid</t>
  </si>
  <si>
    <t>Cc1ccc2c(c1O)NC(O)C1CC(/C=C/C(N)=O)=CN1C2=O</t>
  </si>
  <si>
    <t>ANTHRAMYCIN</t>
  </si>
  <si>
    <t>BRD-K42332794</t>
  </si>
  <si>
    <t>C[N+](C)(CCCCCC[N+](C)(C)CCCN1C(=O)c2cccc3cccc(C1=O)c23)CCCN1C(=O)c2cccc3cccc(C1=O)c23</t>
  </si>
  <si>
    <t>Nc1c(cc-2c3c(cccc13)-c1ccccc12)Br</t>
  </si>
  <si>
    <t>COc1ccc(cc1)S(=O)(=O)Nc1cc(c(O)c2ccccc12)-c1c(O)ccc2ccccc12</t>
  </si>
  <si>
    <t>C188-9</t>
  </si>
  <si>
    <t>Cc1cc(O)c2c3c4c(cc(O)c13)C(C)(C)C(=O)c1c(O)cc(O)c(c1-4)C2=O</t>
  </si>
  <si>
    <t>HELIOMYCIN</t>
  </si>
  <si>
    <t>BRD-K67593136</t>
  </si>
  <si>
    <t>Nc1c(Br)cc2-c3ccccc3-c3cccc1c23</t>
  </si>
  <si>
    <t>COc1ccccc1CNCCCCCCNCCCCCCCCNCCCCCCNCc1ccccc1OC</t>
  </si>
  <si>
    <t>CCCCCCCCC(=O)NCc1ccc(O)c(OC)c1</t>
  </si>
  <si>
    <t>nonivamide</t>
  </si>
  <si>
    <t>CCCCCCCCOc1ccc(C(=O)N[C@H]2C[C@@H](O)[C@@H](O)NC(=O)[C@@H]3[C@@H](O)[C@@H](C)CN3C(=O)[C@H]([C@@H](C)O)NC(=O)[C@H]([C@H](O)[C@@H](O)c3ccc(O)cc3)NC(=O)[C@@H]3C[C@@H](O)CN3C(=O)[C@H]([C@@H](C)O)NC2=O)cc1</t>
  </si>
  <si>
    <t>CILOFUNGIN</t>
  </si>
  <si>
    <t>BRD-K09322309</t>
  </si>
  <si>
    <t>Virtual Compound Collection</t>
  </si>
  <si>
    <t>CCCCCc1ccc(c(c1)CCCCC)OCCCC[n+]1ccc(cc1)C</t>
  </si>
  <si>
    <t>BRD-K25455160</t>
  </si>
  <si>
    <t>CCCCCc1ccc(OCCCC[n+]2ccc(C)cc2)c(CCCCC)c1</t>
  </si>
  <si>
    <t>CCN([NH2+][O-])[C@H](CN([NH2+][O-])[C@H](CN(C)[NH2+][O-])Cc1ccccc1)Cc1ccccc1</t>
  </si>
  <si>
    <t>BRD-K27637388</t>
  </si>
  <si>
    <t>C(c1ccccc1)n1ccc2ccc(cc12)-c1ccc2ccn(c2c1)Cc1ccc(cc1)-c1ccccc1</t>
  </si>
  <si>
    <t>BRD-K79269010</t>
  </si>
  <si>
    <t>C(c1ccccc1)n1ccc2ccc(cc12)-c1ccc2ccn(Cc3ccc(cc3)-c3ccccc3)c2c1</t>
  </si>
  <si>
    <t>[O-][N+](=O)c1ccc(o1)C=NN=Cc1ccc(o1)[N+](=O)[O-]</t>
  </si>
  <si>
    <t>NC(=O)N\N=C\c1ccc(o1)[N+]([O-])=O</t>
  </si>
  <si>
    <t>nitrofurazone</t>
  </si>
  <si>
    <t>CO/N=C(\C(=O)N[C@@H]1C(=O)N2C(C(=O)O)=C(COC(N)=O)CS[C@H]12)c1ccco1</t>
  </si>
  <si>
    <t>CEFUROXIME</t>
  </si>
  <si>
    <t>BRD-K41034358</t>
  </si>
  <si>
    <t>[O-][N+](=O)c1ccc(C=NN=Cc2ccc(o2)[N+]([O-])=O)o1</t>
  </si>
  <si>
    <t>Cc1ccccc1Cn1ccc2ccc(cc12)-c1ccc2ccn(c2c1)Cc1ccccc1</t>
  </si>
  <si>
    <t>BRD-K52853813</t>
  </si>
  <si>
    <t>Cc1ccccc1Cn1ccc2ccc(cc12)-c1ccc2ccn(Cc3ccccc3)c2c1</t>
  </si>
  <si>
    <t>CCCCCc1ccc(c(c1)CCCCC)OCCC[n+]1ccccc1</t>
  </si>
  <si>
    <t>CCCc1c(O)c(ccc1OCCCOc1ccc(OCC(O)=O)cc1)C(C)=O</t>
  </si>
  <si>
    <t>L-165041</t>
  </si>
  <si>
    <t>BRD-K60887774</t>
  </si>
  <si>
    <t>CCCCCc1ccc(OCCC[n+]2ccccc2)c(CCCCC)c1</t>
  </si>
  <si>
    <t>CCCCCCCCc1[se]c2ccccc2c1Br</t>
  </si>
  <si>
    <t>CC[C@H](NC(=O)[C@H](C)NC)C(=O)N1C[C@@H](O)C[C@H]1Cc1c([nH]c2cc(F)ccc12)-c1[nH]c2cc(F)ccc2c1C[C@@H]1C[C@H](O)CN1C(=O)[C@H](CC)NC(=O)[C@H](C)NC</t>
  </si>
  <si>
    <t>birinapant</t>
  </si>
  <si>
    <t>CC(=O)C1=C(O)[C@H](N)[C@@H]2Cc3c(c(O)c4c(O)c(C)ccc4c3C)C(=O)[C@]2(O)C1=O.Cl</t>
  </si>
  <si>
    <t>CETOCYCLINE HYDROCHLORIDE</t>
  </si>
  <si>
    <t>BRD-K88440717</t>
  </si>
  <si>
    <t>CNC[C@H](Cc1ccccc1)NC[C@@H](Cc1cccc2ccccc12)NCCc1ccc(cc1)C</t>
  </si>
  <si>
    <t>BRD-K87219653</t>
  </si>
  <si>
    <t>CNC[C@H](Cc1ccccc1)NC[C@@H](Cc1cccc2ccccc12)NCCc1ccc(C)cc1</t>
  </si>
  <si>
    <t>NCCCN1C2=CC(=O)C(=O)C=C2Sc2ccc(cc21)Cl</t>
  </si>
  <si>
    <t>CC[C@H](C)[C@@H]1N[C@@H]2C=Cc3c(cc(nc3[C@H]2O)C(=O)O[C@H](C)[C@@H]2NC(=O)c3csc(n3)[C@@H](NC(=O)[C@H]3CSC(=N3)\C(NC(=O)[C@@H](NC(=O)c3csc(n3)[C@]3(CCC(=N[C@@H]3c3csc2n3)c2nc(cs2)C(=O)NC(=C)C(=O)NC(=C)C(N)=O)NC(=O)[C@H](C)NC(=O)C(=C)NC(=O)[C@H](C)NC1=O)[C@@H](C)O)=C\C)[C@](C)(O)[C@@H](C)O)[C@H](C)O |c:7,41,61|</t>
  </si>
  <si>
    <t>thiostrepton</t>
  </si>
  <si>
    <t>BRD-K38720323</t>
  </si>
  <si>
    <t>NCCCn1c2cc(Cl)ccc2sc2cc(=O)c(=O)cc12</t>
  </si>
  <si>
    <t>Cc1cccc[n+]1CCCCCCCCCC[n+]1ccccc1C</t>
  </si>
  <si>
    <t>BRD-K02975246</t>
  </si>
  <si>
    <t>[Se](c1ccccc1)c1c([se]c2ccccc12)-c1ccccc1</t>
  </si>
  <si>
    <t>BRD-K86710637</t>
  </si>
  <si>
    <t>[Se](c1c([se]c2ccccc12)-c1ccccc1)c1ccccc1</t>
  </si>
  <si>
    <t>CCCCCCCCCCCCCCC[C@H]1C[N+](C)(C)CCO[P@](=O)(C)O1</t>
  </si>
  <si>
    <t>CCCCCCCCCCCCCCCCCCOP(O)(=O)OC1CC[N+](C)(C)CC1 |&amp;1:19|</t>
  </si>
  <si>
    <t>perifosine</t>
  </si>
  <si>
    <t>CO[C@H]1[C@@H](O)[C@H](N)[C@@H](O[C@H]2O[C@H]([C@H](C)N)CC[C@H]2N)[C@H](O)[C@@H]1N(C)C(=O)CN</t>
  </si>
  <si>
    <t>ASTROMICIN</t>
  </si>
  <si>
    <t>BRD-A57588531</t>
  </si>
  <si>
    <t>CCCCCCCCCCCCCCC[C@H]1C[N+](C)(C)CCO[P@@](C)(=O)O1 |a:23,&amp;1:15|</t>
  </si>
  <si>
    <t>CC(C)CCCCC(=O)N[C@H](CCN)C(=O)N[C@@H]([C@@H](C)O)C(=O)N[C@H](CCN)C(=O)N[C@@H]1CCNC(=O)[C@@H](NC(=O)[C@H](CCN)NC(=O)[C@H](CCN)NC(=O)[C@@H](CNC(=O)[C@@H](CC(C)C)NC(=O)[C@H](CCN)NC1=O)C(C)C)[C@@H](C)O</t>
  </si>
  <si>
    <t>BRD-K57773246</t>
  </si>
  <si>
    <t>Repurposing</t>
  </si>
  <si>
    <t>CN(C[C@H](Cc1ccccc1)N(CCN(CCc1ccccc1)[NH2+][O-])[NH2+][O-])[NH2+][O-]</t>
  </si>
  <si>
    <t>BRD-K88747311</t>
  </si>
  <si>
    <t>Cc1ccc2n(c3c(c2c1)CCCC3)C[C@@H](O)CNC(CO)(CO)CO</t>
  </si>
  <si>
    <t>C1CCc2c(C1)n1CCNCc3cccc2c13</t>
  </si>
  <si>
    <t>WAY-629</t>
  </si>
  <si>
    <t>CC(=O)O.COc1cccc2c1C(=O)c1c(O)c3c(c(O)c1C2=O)C[C@@](O)(C(=O)COC(=O)CCCC(=O)NCCCC[C@@H](NC(=O)[C@H](Cc1ccc(O)cc1)NC(=O)[C@H](CO)NC(=O)[C@H](Cc1c[nH]c2ccccc12)NC(=O)[C@H](Cc1c[nH]cn1)NC(=O)[C@@H]1CCC(=O)N1)C(=O)N[C@@H](CC(C)C)C(=O)N[C@@H](CCCNC(=N)N)C(=O)N1CCC[C@H]1C(=O)NCC(N)=O)C[C@@H]3O[C@H]1C[C@H](N)[C@H](O)[C@H](C)O1</t>
  </si>
  <si>
    <t>ZOPTARELIN DOXORUBICIN ACETATE</t>
  </si>
  <si>
    <t>BRD-A46299708</t>
  </si>
  <si>
    <t>Cc1ccc2n(C[C@@H](O)CNC(CO)(CO)CO)c3CCCCc3c2c1 |&amp;1:7,r|</t>
  </si>
  <si>
    <t>[O-][N+](=O)c1ccc(o1)/C=N/N=C/c1ccc(o1)[N+](=O)[O-]</t>
  </si>
  <si>
    <t>BRD-K93482087</t>
  </si>
  <si>
    <t>[O-][N+](=O)c1ccc(\C=N\N=C\c2ccc(o2)[N+]([O-])=O)o1</t>
  </si>
  <si>
    <t>CNC[C@H](Cc1cccc2ccccc12)NC[C@H](CCSC)NCC1CCC(CC1)C(C)(C)C</t>
  </si>
  <si>
    <t>BRD-K88367896</t>
  </si>
  <si>
    <t>OC(=O)C1=CN(c2ccc(c(c2)F)N2CCCC2)c2c(c(c(cc2C1=O)F)N1CCCC1)F</t>
  </si>
  <si>
    <t>OC(=O)c1cn(-c2ccc(F)cc2)c2cc(N3CCNCC3)c(F)cc2c1=O</t>
  </si>
  <si>
    <t>sarafloxacin</t>
  </si>
  <si>
    <t>BRD-K89905735</t>
  </si>
  <si>
    <t>OC(=O)c1cn(-c2ccc(N3CCCC3)c(F)c2)c2c(F)c(N3CCCC3)c(F)cc2c1=O</t>
  </si>
  <si>
    <t>CN(C)c1ccc(cc1)-[n+]1c(cc(cc1-c1ccccc1)-c1ccccc1)-c1ccccc1</t>
  </si>
  <si>
    <t>CCC(=O)c1cc(-c2ccc(Cl)cc2)n(c1C)-c1ccc(cc1)S(N)(=O)=O</t>
  </si>
  <si>
    <t>A-867744</t>
  </si>
  <si>
    <t>BRD-K71850378</t>
  </si>
  <si>
    <t>Brc1ccc(cc1)-[n+]1c(cc(cc1-c1ccccc1)-c1ccccc1)-c1ccccc1</t>
  </si>
  <si>
    <t>BRD-K92014480</t>
  </si>
  <si>
    <t>N=C1N(CCCc2ccccc2)C=CC2=C1[C@@H](c1ccccc1)c1c(ccc3ccccc13)O2</t>
  </si>
  <si>
    <t>[H][C@@]12Cc3cc(C)c(OC)c(O)c3[C@@]([H])(N1C)[C@@]1([H])N([C@H]2O)[C@@]2([H])COC(=O)[C@]3(CS[C@]1([H])c1c(OC(C)=O)c(C)c4OCOc4c21)NCCc1c3[nH]c2ccc(OC)cc12 |THB:16:15:2.3.12:20.19.17|</t>
  </si>
  <si>
    <t>lurbinectedin</t>
  </si>
  <si>
    <t>BRD-A83001973</t>
  </si>
  <si>
    <t>N=c1c2[C@@H](c3ccccc3)c3c(Oc2ccn1CCCc1ccccc1)ccc1ccccc31 |&amp;1:3,r|</t>
  </si>
  <si>
    <t>CCn1c2ccccc2c2cc(ccc12)CNCCc1ccc(cc1Cl)Cl</t>
  </si>
  <si>
    <t>CCn1c2ccccc2c2cc(CNC)ccc12</t>
  </si>
  <si>
    <t>PhiKan-083</t>
  </si>
  <si>
    <t>BRD-K33930504</t>
  </si>
  <si>
    <t>Autophagy</t>
  </si>
  <si>
    <t>CCn1c2ccccc2c2cc(CNCCc3ccc(Cl)cc3Cl)ccc12</t>
  </si>
  <si>
    <t>NCCc1c(n(c2ccccc12)-c1ccccc1)-c1ccccc1</t>
  </si>
  <si>
    <t>COc1ccc2[nH]c(c(CCNC(C)=O)c2c1)-c1ccccc1</t>
  </si>
  <si>
    <t>2-phenylmelatonin</t>
  </si>
  <si>
    <t>BRD-K69287311</t>
  </si>
  <si>
    <t>NCCc1c(-c2ccccc2)n(-c2ccccc2)c2ccccc12</t>
  </si>
  <si>
    <t>O[C@@H](CNC1CCCC1)Cn1c2ccc(cc2c2cc(ccc12)Cl)Cl</t>
  </si>
  <si>
    <t>CN(C)C[C@@H](O)Cn1c2ccc(Br)cc2c2cc(Br)ccc12 |&amp;1:4,r|</t>
  </si>
  <si>
    <t>wiskostatin</t>
  </si>
  <si>
    <t>BRD-A37809964</t>
  </si>
  <si>
    <t>O[C@@H](CNC1CCCC1)Cn1c2ccc(Cl)cc2c2cc(Cl)ccc12 |&amp;1:1,r|</t>
  </si>
  <si>
    <t>COc1c(c(cc2c1N(C=C(C(=O)O)C2=O)C1CC1)F)F</t>
  </si>
  <si>
    <t>COc1c(N2CCN[C@@H](C)C2)c(F)cc2c1n(cc(C(O)=O)c2=O)C1CC1 |&amp;1:8|</t>
  </si>
  <si>
    <t>gatifloxacin</t>
  </si>
  <si>
    <t>BRD-K07699717</t>
  </si>
  <si>
    <t>COc1c(F)c(F)cc2c1n(cc(C(O)=O)c2=O)C1CC1</t>
  </si>
  <si>
    <t>Cl[Sn](c1ccccc1)(c1ccccc1)c1ccccc1</t>
  </si>
  <si>
    <t>CCN(CC)C(=O)[C@]1(C[C@H]1CN)c1ccccc1 |r|</t>
  </si>
  <si>
    <t>milnacipran</t>
  </si>
  <si>
    <t>c1ccc(OCC2=Nc3cnccc3NN2)cc1</t>
  </si>
  <si>
    <t>OXIFUNGIN</t>
  </si>
  <si>
    <t>BRD-K78683072</t>
  </si>
  <si>
    <t>OC(=O)C1=CN(c2ccc(c(c2)F)N2CCCC2)c2c(c(c(cc2C1=O)F)F)F</t>
  </si>
  <si>
    <t>BRD-K54327832</t>
  </si>
  <si>
    <t>OC(=O)c1cn(-c2ccc(N3CCCC3)c(F)c2)c2c(F)c(F)c(F)cc2c1=O</t>
  </si>
  <si>
    <t>CCCCCc1ccc(c(c1)CCCCC)OCCOCC[n+]1cn(c2ccccc12)C</t>
  </si>
  <si>
    <t>CCOCCn1c(nc2ccccc12)N1CCCN(C)CC1</t>
  </si>
  <si>
    <t>emedastine</t>
  </si>
  <si>
    <t>BRD-K29237178</t>
  </si>
  <si>
    <t>CCCCCc1ccc(OCCOCC[n+]2cn(C)c3ccccc23)c(CCCCC)c1</t>
  </si>
  <si>
    <t>Cc1ccc(cc1)S(=O)(=O)/C=C/S(=O)(=O)c1ccc(cc1)C</t>
  </si>
  <si>
    <t>Cc1ccc(cc1)S(=O)(=O)\C=C\C#N</t>
  </si>
  <si>
    <t>BAY-11-7082</t>
  </si>
  <si>
    <t>BRD-K18916864</t>
  </si>
  <si>
    <t>Cc1ccc(cc1)S(=O)(=O)\C=C\S(=O)(=O)c1ccc(C)cc1</t>
  </si>
  <si>
    <t>CCCCC[n+]1cccc2c1ccc1ccccc12</t>
  </si>
  <si>
    <t>BRD-K91518429</t>
  </si>
  <si>
    <t>CCCCC[n+]1cccc2c1ccc1ccccc21</t>
  </si>
  <si>
    <t>CN(C[C@H](Cc1ccccc1)N(C[C@H](Cc1ccccc1)N(CCc1cc(cc(c1)C(F)(F)F)C(F)(F)F)[NH2+][O-])[NH2+][O-])[NH2+][O-]</t>
  </si>
  <si>
    <t>C[C@@H](Cc1cccc(c1)C(F)(F)F)NCCOC(=O)c1ccccc1 |r|</t>
  </si>
  <si>
    <t>benfluorex</t>
  </si>
  <si>
    <t>BRD-K89753660</t>
  </si>
  <si>
    <t>C/C(=N\NC(=O)CCCCCCC(=O)Nc1ccccc1O)C[P+](c1ccccc1)(c1ccccc1)c1ccccc1</t>
  </si>
  <si>
    <t>CCCCCCCCCCC(C)(C)C(=O)Nc1c(OC)cc(OC)cc1OC</t>
  </si>
  <si>
    <t>CI-976</t>
  </si>
  <si>
    <t>BRD-K95293872</t>
  </si>
  <si>
    <t>C\C(C[P+](c1ccccc1)(c1ccccc1)c1ccccc1)=N/NC(=O)CCCCCCC(=O)Nc1ccccc1O</t>
  </si>
  <si>
    <t>N#C/C=C/C#N</t>
  </si>
  <si>
    <t>[Na].OC(=O)C=C</t>
  </si>
  <si>
    <t>acrylate</t>
  </si>
  <si>
    <t>BRD-K93414187</t>
  </si>
  <si>
    <t>N#C\C=C\C#N</t>
  </si>
  <si>
    <t>CN(C)CCCc1cc(c(c(c1)Br)OCCCN)Br</t>
  </si>
  <si>
    <t>Cc1ccc(OCCSc2ncccn2)c(Br)c1</t>
  </si>
  <si>
    <t>ZLN024</t>
  </si>
  <si>
    <t>Cl.N#CC(CCN1CCC(C(=O)O)(c2ccccc2)CC1)(c1ccccc1)c1ccccc1</t>
  </si>
  <si>
    <t>DIFENOXIN HYDROCHLORIDE</t>
  </si>
  <si>
    <t>BRD-K65635022</t>
  </si>
  <si>
    <t>CN(C)CCCc1cc(Br)c(OCCCN)c(Br)c1</t>
  </si>
  <si>
    <t>C(Sc1scnc1[P+](c1ccccc1)(c1ccccc1)c1ccccc1)c1ccccc1</t>
  </si>
  <si>
    <t>BRD-K00021174</t>
  </si>
  <si>
    <t>Nc1ccccc1-[n+]1c(cc(cc1-c1ccccc1)-c1ccccc1)-c1ccccc1</t>
  </si>
  <si>
    <t>Cc1cc(ccc1-n1c(CCC(O)=O)ccc1-c1ccc(cc1)-n1ccnc1)C(N)=O</t>
  </si>
  <si>
    <t>N6022</t>
  </si>
  <si>
    <t>BRD-K17981492</t>
  </si>
  <si>
    <t>C/C(=N\NC(=O)CCCCCC(=O)Nc1ccccc1O)C[P+](c1ccccc1)(c1ccccc1)c1ccccc1</t>
  </si>
  <si>
    <t>BRD-K63329579</t>
  </si>
  <si>
    <t>C\C(C[P+](c1ccccc1)(c1ccccc1)c1ccccc1)=N/NC(=O)CCCCCC(=O)Nc1ccccc1O</t>
  </si>
  <si>
    <t>C/C(=N\NC(=O)c1ccccn1)C[P+](c1ccccc1)(c1ccccc1)c1ccccc1</t>
  </si>
  <si>
    <t>CC1=C(C)C(=O)C(CCCCCCCCCC[P+](c2ccccc2)(c2ccccc2)c2ccccc2)=CC1=O |c:1,38|</t>
  </si>
  <si>
    <t>visomitin</t>
  </si>
  <si>
    <t>CC(C)(O/N=C(\C(=O)NC1CN(C(=O)NS(=O)(=O)N2CCN(NC(=O)c3cc(=O)c(O)c[nH]3)C2=O)C1=O)c1csc(N)n1)C(=O)O</t>
  </si>
  <si>
    <t>PIRAZMONAM</t>
  </si>
  <si>
    <t>BRD-K38720189</t>
  </si>
  <si>
    <t>C\C(C[P+](c1ccccc1)(c1ccccc1)c1ccccc1)=N/NC(=O)c1ccccn1</t>
  </si>
  <si>
    <t>N=[N+]=[N-]</t>
  </si>
  <si>
    <t>NC(N)=O</t>
  </si>
  <si>
    <t>urea</t>
  </si>
  <si>
    <t>C[C@@H]1O[C@@H]1P(=O)(O)O.NC(CO)(CO)CO</t>
  </si>
  <si>
    <t>FOSFOMYCIN TROMETHAMINE</t>
  </si>
  <si>
    <t>BRD-K76963892</t>
  </si>
  <si>
    <t>O[C@@H](CNCC[C@H]1C=Nc2ccccc21)Cn1c2ccc(cc2c2cc(ccc12)Cl)Cl</t>
  </si>
  <si>
    <t>COc1ccccc1C1(O)CCN(CCCn2c3ccccc3c3ccccc23)CC1</t>
  </si>
  <si>
    <t>NNC-05-2090</t>
  </si>
  <si>
    <t>BRD-A97142869</t>
  </si>
  <si>
    <t>O[C@@H](CNCC[C@H]1C=Nc2ccccc12)Cn1c2ccc(Cl)cc2c2cc(Cl)ccc12 |&amp;1:1,r,c:7|</t>
  </si>
  <si>
    <t>Clc1ccccc1Cn1ccc2ccc(cc12)-c1ccc2ccn(c2c1)Cc1ccccc1Cl</t>
  </si>
  <si>
    <t>BRD-K72781409</t>
  </si>
  <si>
    <t>Clc1ccccc1Cn1ccc2ccc(cc12)-c1ccc2ccn(Cc3ccccc3Cl)c2c1</t>
  </si>
  <si>
    <t>NCC(c1c[nH]c2cc(ccc12)Br)c1c[nH]c2cc(ccc12)Br</t>
  </si>
  <si>
    <t>C(c1c[nH]c2ccccc12)c1c[nH]c2ccccc12</t>
  </si>
  <si>
    <t>3,3'-diindolylmethane</t>
  </si>
  <si>
    <t>COc1nc2ccc(Br)cc2cc1[C@@H](c1ccccc1)[C@@](O)(CCN(C)C)c1cccc2ccccc12</t>
  </si>
  <si>
    <t>BEDAQUILINE</t>
  </si>
  <si>
    <t>BRD-K24992855</t>
  </si>
  <si>
    <t>NCC(c1c[nH]c2cc(Br)ccc12)c1c[nH]c2cc(Br)ccc12</t>
  </si>
  <si>
    <t>CN1N=C([N+](=O)[O-])c2c(n(c(c2-c2nc3ccccc3s2)N)C2CCCCC2)C1=O</t>
  </si>
  <si>
    <t>BRD-K41863698</t>
  </si>
  <si>
    <t>Cn1nc([N+]([O-])=O)c2c(c(N)n(C3CCCCC3)c2c1=O)-c1nc2ccccc2s1</t>
  </si>
  <si>
    <t>Nc1nnc(s1)CCCCCCCCCCc1nnc(s1)N</t>
  </si>
  <si>
    <t>Nc1nncs1</t>
  </si>
  <si>
    <t>aminothiadiazole</t>
  </si>
  <si>
    <t>Cc1nnc(NS(=O)(=O)c2ccc(N)cc2)s1</t>
  </si>
  <si>
    <t>SULFAMETHIZOLE</t>
  </si>
  <si>
    <t>BRD-K69439354</t>
  </si>
  <si>
    <t>Nc1nnc(CCCCCCCCCCc2nnc(N)s2)s1</t>
  </si>
  <si>
    <t>Nc1cccc(c1)Oc1c(c(c(c(c1F)F)Oc1cccc(c1)N)F)F</t>
  </si>
  <si>
    <t>CCc1cc(O)c(Oc2ccc(cc2F)C(N)=O)cc1F</t>
  </si>
  <si>
    <t>MUT056399</t>
  </si>
  <si>
    <t>Cc1ccc(Oc2ccccc2-c2csc(N=C3NCCCN3)n2)c(C)c1</t>
  </si>
  <si>
    <t>ABAFUNGIN</t>
  </si>
  <si>
    <t>BRD-K97157104</t>
  </si>
  <si>
    <t>Nc1cccc(Oc2c(F)c(F)c(Oc3cccc(N)c3)c(F)c2F)c1</t>
  </si>
  <si>
    <t>CN(C)c1ccc2[n+](c(ccc2c1)CCc1cc(n(c1C)-c1ccccc1)C)C</t>
  </si>
  <si>
    <t>BRD-K07103434</t>
  </si>
  <si>
    <t>CN(C)c1ccc2[n+](C)c(CCc3cc(C)n(c3C)-c3ccccc3)ccc2c1</t>
  </si>
  <si>
    <t>OC(=O)C1=CN(c2ccc(cc2)F)c2cc(c(cc2C1=O)F)Cl</t>
  </si>
  <si>
    <t>BRD-K49134924</t>
  </si>
  <si>
    <t>OC(=O)c1cn(-c2ccc(F)cc2)c2cc(Cl)c(F)cc2c1=O</t>
  </si>
  <si>
    <t>CCn1c2ccccc2c2cc(ccc12)CNCCc1ccc(cc1)Cl</t>
  </si>
  <si>
    <t>BRD-K38167670</t>
  </si>
  <si>
    <t>CCn1c2ccccc2c2cc(CNCCc3ccc(Cl)cc3)ccc12</t>
  </si>
  <si>
    <t>CCCCCCCCN1C2=C(CCC2)C(=N)c2ccccc21</t>
  </si>
  <si>
    <t>BRD-K40914026</t>
  </si>
  <si>
    <t>CCCCCCCCn1c2CCCc2c(=N)c2ccccc12</t>
  </si>
  <si>
    <t>C[n+]1c(sc2ccccc12)CCCc1sc2ccccc2[n+]1C</t>
  </si>
  <si>
    <t>OCCN1CCN(CC1)C(=O)Cn1c2cc(Cl)ccc2sc1=O</t>
  </si>
  <si>
    <t>tiaramide</t>
  </si>
  <si>
    <t>BRD-K39036776</t>
  </si>
  <si>
    <t>C[n+]1c(CCCc2sc3ccccc3[n+]2C)sc2ccccc12</t>
  </si>
  <si>
    <t>Nc1nnc(s1)-c1ccc(o1)[N+](=O)[O-]</t>
  </si>
  <si>
    <t>CN1CCN(CCOc2ccc(-c3c(sc4ncnc(O[C@H](Cc5ccccc5OCc5ccnn5CC(F)(F)F)C(O)=O)c34)-c3ccc(F)o3)c(C)c2Cl)CC1</t>
  </si>
  <si>
    <t>S63845</t>
  </si>
  <si>
    <t>BRD-K90275731</t>
  </si>
  <si>
    <t>Nc1nnc(s1)-c1ccc(o1)[N+]([O-])=O</t>
  </si>
  <si>
    <t>Cc1ccc(cc1)-c1cc(cc([n+]1-c1ccccc1)-c1ccccc1)-c1ccccc1</t>
  </si>
  <si>
    <t>BRD-K67361401</t>
  </si>
  <si>
    <t>Cc1ccc(cc1)-c1cc(cc(-c2ccccc2)[n+]1-c1ccccc1)-c1ccccc1</t>
  </si>
  <si>
    <t>CC(=O)O[Pt+4](C)(C)(Cl)(Cl)OC(=O)C.NC1CCCCC1</t>
  </si>
  <si>
    <t>CC(=O)O[Pt](N)(Cl)(Cl)(NC1CCCCC1)OC(C)=O</t>
  </si>
  <si>
    <t>satraplatin</t>
  </si>
  <si>
    <t>C/C=C\C=C\[C@@H]1O[C@](O)(C(CO[C@@H]2C[C@@H](OC)[C@@H](O[C@H]3C[C@H](OC)[C@H](O[C@@H]4C[C@@H](OC)[C@@H](O)[C@@H](C)O4)[C@@H](C)O3)[C@@H](C)O2)C(=O)NC/C=C/C=C(\C)C(OC)C(C)[C@H]2C[C@@H](O)[C@@H](/C=C/C=C/C=C/C(=O)O)O2)[C@H](O)[C@H](OC(=O)Cc2ccccc2)C1(C)C.C/C=C\C=C\[C@@H]1O[C@](O)(C(CO[C@@H]2C[C@@H](OC)[C@@H](O[C@H]3C[C@H](OC)[C@H](O[C@@H]4C[C@@H](OC)[C@@H](O)[C@@H](C)O4)[C@@H](C)O3)[C@@H](C)O2)C(=O)NC/C=C/C=C(\C)C(OC)C(C)[C@H]2C[C@@H](O)[C@@H](/C=C/C=C/C=C/C(=O)O)O2)[C@H](OC(=O)Cc2ccccc2)[C@H](O)C1(C)C</t>
  </si>
  <si>
    <t>GANEFROMYCIN</t>
  </si>
  <si>
    <t>BRD-M31395033</t>
  </si>
  <si>
    <t>NC1CCCCC1.CC(=O)O[Pt+4](C)(C)(Cl)(Cl)OC(C)=O</t>
  </si>
  <si>
    <t>C/C(=N\N1CC(=O)NC1=O)c1ccc(o1)[N+](=O)[O-]</t>
  </si>
  <si>
    <t>[O-][N+](=O)c1ccc(\C=N\N2CC(=O)NC2=O)o1</t>
  </si>
  <si>
    <t>nitrofurantoin</t>
  </si>
  <si>
    <t>BRD-K89302628</t>
  </si>
  <si>
    <t>C\C(=N/N1CC(=O)NC1=O)c1ccc(o1)[N+]([O-])=O</t>
  </si>
  <si>
    <t>C(CCNCCCNCc1ccccc1)CNCCCNCc1ccccc1</t>
  </si>
  <si>
    <t>ClCCC(=O)NCc1ccccc1</t>
  </si>
  <si>
    <t>beclamide</t>
  </si>
  <si>
    <t>BRD-K48057099</t>
  </si>
  <si>
    <t>Cc1ccccc1-[n+]1c(cc(cc1-c1ccccc1)-c1ccccc1)-c1ccccc1</t>
  </si>
  <si>
    <t>BRD-K72663198</t>
  </si>
  <si>
    <t>C[N+](=O)[O-]</t>
  </si>
  <si>
    <t>NC(=O)NO</t>
  </si>
  <si>
    <t>hydroxyurea</t>
  </si>
  <si>
    <t>BRD-K97327267</t>
  </si>
  <si>
    <t>C[N+]([O-])=O</t>
  </si>
  <si>
    <t>CCCOc1ccc-2c(c1)C(=NNC(=N)N)c1cc(ccc12)OCCC</t>
  </si>
  <si>
    <t>CCN(CC)CCOc1ccc2-c3ccc(OCCN(CC)CC)cc3C(=O)c2c1</t>
  </si>
  <si>
    <t>tilorone</t>
  </si>
  <si>
    <t>BRD-K92371899</t>
  </si>
  <si>
    <t>CCCOc1ccc2-c3ccc(OCCC)cc3C(=NNC(N)=N)c2c1</t>
  </si>
  <si>
    <t>Fc1ccc(cc1)Cn1ccc2ccc(cc12)-c1ccc2ccn(c2c1)Cc1ccc(cc1)F</t>
  </si>
  <si>
    <t>BRD-K37587502</t>
  </si>
  <si>
    <t>Fc1ccc(Cn2ccc3ccc(cc23)-c2ccc3ccn(Cc4ccc(F)cc4)c3c2)cc1</t>
  </si>
  <si>
    <t>Oc1ccccc1NC(=O)CCCCCCC(=O)N/N=C/C[P+](c1ccccc1)(c1ccccc1)c1ccccc1</t>
  </si>
  <si>
    <t>BRD-K62799065</t>
  </si>
  <si>
    <t>Oc1ccccc1NC(=O)CCCCCCC(=O)N\N=C\C[P+](c1ccccc1)(c1ccccc1)c1ccccc1</t>
  </si>
  <si>
    <t>NCc1ccc(cc1)OCCCc1sc(nc1C(=O)O)-c1ccc2c(c1)/C(=N/Nc1nc3ccccc3s1)CCC2</t>
  </si>
  <si>
    <t>BRD-K04574331</t>
  </si>
  <si>
    <t>TDD MCL1 Cpds</t>
  </si>
  <si>
    <t>NCc1ccc(OCCCc2sc(nc2C(O)=O)-c2ccc3CCC\C(=N/Nc4nc5ccccc5s4)c3c2)cc1</t>
  </si>
  <si>
    <t>Cc1ccccc1-c1cccc2n(c(cc12)CO)CCCOc1cccc2ccccc12</t>
  </si>
  <si>
    <t>CC(C)n1c(\C=C\[C@@H](O)C[C@@H](O)CC(O)=O)c(-c2ccc(F)cc2)c2ccccc12</t>
  </si>
  <si>
    <t>fluvastatin</t>
  </si>
  <si>
    <t>BRD-K27413240</t>
  </si>
  <si>
    <t>Cc1ccccc1-c1cccc2n(CCCOc3cccc4ccccc34)c(CO)cc12</t>
  </si>
  <si>
    <t>Cc1ccc(cc1)[C@@H](OCC(C)(C)C[N+](C)(C)C)c1ccccc1</t>
  </si>
  <si>
    <t>CN1CCC(CC1)OC(c1ccccc1)c1ccccc1</t>
  </si>
  <si>
    <t>diphenylpyraline</t>
  </si>
  <si>
    <t>BRD-K01826613</t>
  </si>
  <si>
    <t>Cc1ccc(cc1)[C@@H](OCC(C)(C)C[N+](C)(C)C)c1ccccc1 |&amp;1:7|</t>
  </si>
  <si>
    <t>Clc1cc(c(cc1Cl)-c1cc(c(cc1Cl)Cl)Cl)Cl</t>
  </si>
  <si>
    <t>CN1CCN(CC1)c1ncc(c(N)n1)-c1cc(Cl)cc(Cl)c1Cl</t>
  </si>
  <si>
    <t>sipatrigine</t>
  </si>
  <si>
    <t>O=[N+]([O-])c1c(Cl)cccc1-c1c[nH]cc1Cl</t>
  </si>
  <si>
    <t>PYRROLNITRIN</t>
  </si>
  <si>
    <t>BRD-K48018815</t>
  </si>
  <si>
    <t>Clc1cc(Cl)c(cc1Cl)-c1cc(Cl)c(Cl)cc1Cl</t>
  </si>
  <si>
    <t>Nc1ccc(cc1)C1(c2ccc(cc2)N)c2ccccc2-c2ccccc21</t>
  </si>
  <si>
    <t>C[C@@H](C(O)=O)c1ccc-2c(Cc3ccccc-23)c1 |&amp;1:1,r|</t>
  </si>
  <si>
    <t>cicloprofen</t>
  </si>
  <si>
    <t>BRD-K85808877</t>
  </si>
  <si>
    <t>Nc1ccc(cc1)C1(c2ccccc2-c2ccccc12)c1ccc(N)cc1</t>
  </si>
  <si>
    <t>O=C(N/N=C/C[P+](c1ccccc1)(c1ccccc1)c1ccccc1)c1ccccn1</t>
  </si>
  <si>
    <t>BRD-K79277958</t>
  </si>
  <si>
    <t>O=C(N\N=C\C[P+](c1ccccc1)(c1ccccc1)c1ccccc1)c1ccccn1</t>
  </si>
  <si>
    <t>CCC[C@@H](CNC)NC[C@H](Cc1ccccc1)NCCCCc1ccccc1</t>
  </si>
  <si>
    <t>C1[C@@H](NC2CCNCC2)[C@@H]1c1ccccc1</t>
  </si>
  <si>
    <t>GSK-LSD-1</t>
  </si>
  <si>
    <t>BRD-K61316346</t>
  </si>
  <si>
    <t>C/C(=N\NC(=O)c1ccccc1O)C[P+](c1ccccc1)(c1ccccc1)c1ccccc1</t>
  </si>
  <si>
    <t>Oc1ccccc1\C=N\NC(=O)c1ccccc1O</t>
  </si>
  <si>
    <t>SCS</t>
  </si>
  <si>
    <t>CCCCCOc1ccc(-c2ccc(-c3ccc(C(=O)N[C@H]4C[C@@H](O)[C@@H](OCC[N+](C)(C)C)NC(=O)[C@@H]5[C@@H](O)[C@@H](C)CN5C(=O)[C@H]([C@@H](C)O)NC(=O)[C@H]([C@H](O)[C@@H](O)c5ccc(O)cc5)NC(=O)[C@@H]5C[C@@H](O)CN5C(=O)[C@H]([C@@H](C)O)NC4=O)cc3)cc2)cc1</t>
  </si>
  <si>
    <t>REZAFUNGIN</t>
  </si>
  <si>
    <t>BRD-K33227001</t>
  </si>
  <si>
    <t>C\C(C[P+](c1ccccc1)(c1ccccc1)c1ccccc1)=N/NC(=O)c1ccccc1O</t>
  </si>
  <si>
    <t>Fc1ccc(cc1)Cn1ccc2ccc(cc12)-c1ccc2ccn(c2c1)Cc1ccccc1</t>
  </si>
  <si>
    <t>BRD-K95115768</t>
  </si>
  <si>
    <t>Fc1ccc(Cn2ccc3ccc(cc23)-c2ccc3ccn(Cc4ccccc4)c3c2)cc1</t>
  </si>
  <si>
    <t>Oc1ccccc1NC(=O)CCCCCC(=O)N/N=C/C[P+](c1ccccc1)(c1ccccc1)c1ccccc1</t>
  </si>
  <si>
    <t>BRD-K18880261</t>
  </si>
  <si>
    <t>Oc1ccccc1NC(=O)CCCCCC(=O)N\N=C\C[P+](c1ccccc1)(c1ccccc1)c1ccccc1</t>
  </si>
  <si>
    <t>[O-][N+](=O)c1nn([n+](c1NC1CCCCCC1)[O-])-c1ccc2c(c1)OCCO2</t>
  </si>
  <si>
    <t>BRD-K97829502</t>
  </si>
  <si>
    <t>[O-][N+](=O)c1nn(-c2ccc3OCCOc3c2)[n+]([O-])c1NC1CCCCCC1</t>
  </si>
  <si>
    <t>Cc1ccc(cc1)-c1cc([n+](c(c1)-c1ccc(cc1)C)-c1ccccc1)-c1ccc(cc1)C</t>
  </si>
  <si>
    <t>BRD-K51782110</t>
  </si>
  <si>
    <t>Cc1ccc(cc1)-c1cc(-c2ccc(C)cc2)[n+](-c2ccccc2)c(c1)-c1ccc(C)cc1</t>
  </si>
  <si>
    <t>C(CCCCC#CC#CCCCCCCCCC[n+]1ccccc1)CCCC[n+]1ccccc1</t>
  </si>
  <si>
    <t>BRD-K28598584</t>
  </si>
  <si>
    <t>Oc1cc(c(cc1Cl)Cl)Cl</t>
  </si>
  <si>
    <t>Clc1cc(Cl)c(OCC#CI)cc1Cl</t>
  </si>
  <si>
    <t>haloprogin</t>
  </si>
  <si>
    <t>O=C(O)CC(O)c1ccc(-c2ccc(Cl)cc2)o1</t>
  </si>
  <si>
    <t>ORPANOXIN</t>
  </si>
  <si>
    <t>BRD-K76444723</t>
  </si>
  <si>
    <t>Oc1cc(Cl)c(Cl)cc1Cl</t>
  </si>
  <si>
    <t>Brc1cc(c(cc1Br)Oc1cc(c(cc1Br)Br)Br)Br</t>
  </si>
  <si>
    <t>N[C@@H](CC(=O)Nc1ccc(Oc2cc(F)c(F)cc2Br)cc1)C(O)=O</t>
  </si>
  <si>
    <t>WAY-213613</t>
  </si>
  <si>
    <t>BRD-K99546081</t>
  </si>
  <si>
    <t>Brc1cc(Br)c(Oc2cc(Br)c(Br)cc2Br)cc1Br</t>
  </si>
  <si>
    <t>N[C@H]1CCCC[C@@H]1N.Cl[Pt]Cl</t>
  </si>
  <si>
    <t>[Pt++].N[C@H]1CCCC[C@@H]1N.CCCCCCCCCCCCCC(O)=O.CCCCCCCCCCCCCC(O)=O |&amp;1:2,&amp;2:7,r|</t>
  </si>
  <si>
    <t>miriplatin</t>
  </si>
  <si>
    <t>BRD-M39850804</t>
  </si>
  <si>
    <t>Cl[Pt]Cl.N[C@H]1CCCC[C@@H]1N |&amp;1:4,&amp;2:9,r|</t>
  </si>
  <si>
    <t>CC(=NN1CC(=O)NC1=O)c1ccc(o1)[N+](=O)[O-]</t>
  </si>
  <si>
    <t>BRD-K31058361</t>
  </si>
  <si>
    <t>CC(=NN1CC(=O)NC1=O)c1ccc(o1)[N+]([O-])=O</t>
  </si>
  <si>
    <t>[O-][N+](=O)c1nn([n+](c1NC1CCCC1)[O-])-c1ccc2c(c1)OCCO2</t>
  </si>
  <si>
    <t>BRD-K48036468</t>
  </si>
  <si>
    <t>[O-][N+](=O)c1nn(-c2ccc3OCCOc3c2)[n+]([O-])c1NC1CCCC1</t>
  </si>
  <si>
    <t>OCC[N+](=O)[O-]</t>
  </si>
  <si>
    <t>OCC(Br)(CO)[N+]([O-])=O</t>
  </si>
  <si>
    <t>bronopol</t>
  </si>
  <si>
    <t>BRD-K30319332</t>
  </si>
  <si>
    <t>OCC[N+]([O-])=O</t>
  </si>
  <si>
    <t>[O-][N+](=O)c1nn([n+](c1NC1CCCCC1)[O-])-c1ccc2c(c1)OCCO2</t>
  </si>
  <si>
    <t>BRD-K09168769</t>
  </si>
  <si>
    <t>[O-][N+](=O)c1nn(-c2ccc3OCCOc3c2)[n+]([O-])c1NC1CCCCC1</t>
  </si>
  <si>
    <t>COC(=O)CCCCCCC(=O)N/N=C(\C)C[P+](c1ccccc1)(c1ccccc1)c1ccccc1</t>
  </si>
  <si>
    <t>CC[C@H]1OC(=O)[C@H](C)C(=O)[C@H](C)[C@@H](O[C@@H]2O[C@H](C)C[C@H](N(C)C)[C@H]2O)[C@](C)(OCC=Cc2cnc3ccccc3c2)C[C@@H](C)C(=O)[C@H](C)[C@H]2NC(=O)O[C@]12C</t>
  </si>
  <si>
    <t>CETHROMYCIN</t>
  </si>
  <si>
    <t>BRD-K20880651</t>
  </si>
  <si>
    <t>COC(=O)CCCCCCC(=O)N\N=C(/C)C[P+](c1ccccc1)(c1ccccc1)c1ccccc1</t>
  </si>
  <si>
    <t>Cc1ccc(cc1)C[n+]1c(cc(cc1-c1ccc(cc1)C)-c1ccc(cc1)C)-c1ccc(cc1)C</t>
  </si>
  <si>
    <t>Cc1c(-c2ccc(O)cc2)n(Cc2ccc(OCCN3CCCCCC3)cc2)c2ccc(O)cc12</t>
  </si>
  <si>
    <t>bazedoxifene</t>
  </si>
  <si>
    <t>BRD-K72742999</t>
  </si>
  <si>
    <t>Cc1ccc(C[n+]2c(cc(cc2-c2ccc(C)cc2)-c2ccc(C)cc2)-c2ccc(C)cc2)cc1</t>
  </si>
  <si>
    <t>Nc1ccc-2c(c1)Cc1cc(c(cc12)Br)N</t>
  </si>
  <si>
    <t>BRD-K83982325</t>
  </si>
  <si>
    <t>Nc1ccc-2c(Cc3cc(N)c(Br)cc-23)c1</t>
  </si>
  <si>
    <t>Nc1ccc-2c3c(cccc13)-c1ccccc12</t>
  </si>
  <si>
    <t>BRD-K56278868</t>
  </si>
  <si>
    <t>Nc1ccc2-c3ccccc3-c3cccc1c23</t>
  </si>
  <si>
    <t>CCCCCCCCCCN1C2=C(CCC2)C(=N)C2=C1CCC2</t>
  </si>
  <si>
    <t>COC(=O)[C@@H]1c2cc3c(c(O)c2[C@@H](O[C@@H]2O[C@@H](C)[C@H](OC)[C@@](C)(OC)[C@H]2OC)C[C@]1(C)O)C(=O)c1c(O)cc2c(c1C3=O)O[C@@H]1O[C@@]2(C)[C@H](O)[C@@H](N(C)C)[C@@H]1O</t>
  </si>
  <si>
    <t>NOGALAMYCIN</t>
  </si>
  <si>
    <t>BRD-K33895713</t>
  </si>
  <si>
    <t>CCCCCCCCCCn1c2CCCc2c(=N)c2CCCc12</t>
  </si>
  <si>
    <t>Oc1ccccc1C(=O)N/N=C/C[P+](c1ccccc1)(c1ccccc1)c1ccccc1</t>
  </si>
  <si>
    <t>CCCCCOc1ccc(-c2ccc(-c3ccc(C(=O)N[C@H]4C[C@@H](O)[C@@H](O)NC(=O)[C@@H]5[C@@H](O)[C@@H](C)CN5C(=O)[C@H]([C@@H](C)O)NC(=O)[C@H]([C@H](O)[C@@H](O)c5ccc(O)cc5)NC(=O)[C@@H]5C[C@@H](O)CN5C(=O)[C@H]([C@@H](C)O)NC4=O)cc3)cc2)cc1</t>
  </si>
  <si>
    <t>ANIDULAFUNGIN</t>
  </si>
  <si>
    <t>BRD-K31960959</t>
  </si>
  <si>
    <t>Oc1ccccc1C(=O)N\N=C\C[P+](c1ccccc1)(c1ccccc1)c1ccccc1</t>
  </si>
  <si>
    <t>C(c1ccccc1)n1ccc2ccc(cc12)-c1ccc2ccn(c2c1)Cc1cccc(c1)Oc1ccccc1</t>
  </si>
  <si>
    <t>COc1ccc(Cn2ccc3ccc(cc23)C(=O)NO)cc1</t>
  </si>
  <si>
    <t>PCI-34051</t>
  </si>
  <si>
    <t>BRD-K07507186</t>
  </si>
  <si>
    <t>C(c1ccccc1)n1ccc2ccc(cc12)-c1ccc2ccn(Cc3cccc(Oc4ccccc4)c3)c2c1</t>
  </si>
  <si>
    <t>NCCCNc1nc(c(c(n1)NC1CCCCC1)[N+](=O)[O-])N</t>
  </si>
  <si>
    <t>CSc1nc(NC2CCCC2)c(c(NC2CCCC2)n1)[N+]([O-])=O</t>
  </si>
  <si>
    <t>GS-39783</t>
  </si>
  <si>
    <t>BRD-K73133149</t>
  </si>
  <si>
    <t>NCCCNc1nc(N)c(c(NC2CCCCC2)n1)[N+]([O-])=O</t>
  </si>
  <si>
    <t>CNCCNC[C@H](Cc1cccc2ccccc12)NCCc1ccccc1</t>
  </si>
  <si>
    <t>C(C1=NCCN1)c1cccc2ccccc12 |t:1|</t>
  </si>
  <si>
    <t>naphazoline</t>
  </si>
  <si>
    <t>BRD-K52493563</t>
  </si>
  <si>
    <t>c1ccc(cc1)-c1cc([n+](c(c1)-c1ccccc1)-c1ccccc1)-c1ccccc1</t>
  </si>
  <si>
    <t>BRD-K55138029</t>
  </si>
  <si>
    <t>c1ccc(cc1)-c1cc(-c2ccccc2)[n+](-c2ccccc2)c(c1)-c1ccccc1</t>
  </si>
  <si>
    <t>CN(C)CCCOc1c(cc(cc1Br)CCC(=O)NCCCOc1c(cc(cc1Br)CCN(C)C)Br)Br</t>
  </si>
  <si>
    <t>CCCCOc1ccc(cc1)C(=O)CCN1CCCCC1</t>
  </si>
  <si>
    <t>dyclonine</t>
  </si>
  <si>
    <t>CC(C)C[C@@H]1NC(=O)[C@H](CCCN)NC(=O)[C@H](C(C)C)NC(=O)[C@H](Cc2ccc(O)cc2)N[C@@H](CCC(=O)O)C(=O)N[C@@H](CC(N)=O)C(=O)[C@@H](Cc2ccccc2)NC(=O)[C@H](Cc2ccccc2)NC(=O)[C@@H]2CCCN2C(=O)[C@@H](Cc2ccccc2)NC1=O</t>
  </si>
  <si>
    <t>TYROTHRICIN</t>
  </si>
  <si>
    <t>BRD-K73693830</t>
  </si>
  <si>
    <t>CN(C)CCCOc1c(Br)cc(CCC(=O)NCCCOc2c(Br)cc(CCN(C)C)cc2Br)cc1Br</t>
  </si>
  <si>
    <t>CCCC[n+]1c2ccccc2cc2ccccc12</t>
  </si>
  <si>
    <t>C[n+]1c2cc(N)ccc2cc2ccc(N)cc12</t>
  </si>
  <si>
    <t>acriflavinium</t>
  </si>
  <si>
    <t>BRD-K86614962</t>
  </si>
  <si>
    <t>c1ccc-2c(c1)-c1ccc3ccc4cccc5cc2c1c3c45</t>
  </si>
  <si>
    <t>O=c1c(c1-c1ccccc1)-c1ccccc1</t>
  </si>
  <si>
    <t>diphencyprone</t>
  </si>
  <si>
    <t>BRD-K15587941</t>
  </si>
  <si>
    <t>c1ccc2c(c1)c1ccc3ccc4cccc5cc2c1c3c45</t>
  </si>
  <si>
    <t>CCC[n+]1c2ccccc2cc2ccccc12</t>
  </si>
  <si>
    <t>BRD-K05347131</t>
  </si>
  <si>
    <t>Cc1ccc2n(c3c(c2c1)CCCC3)C[C@@H](O)CNC1CCCCC1</t>
  </si>
  <si>
    <t>BRD-A23397758</t>
  </si>
  <si>
    <t>Cc1ccc2n(C[C@@H](O)CNC3CCCCC3)c3CCCCc3c2c1 |&amp;1:7|</t>
  </si>
  <si>
    <t>CN([NH2+][O-])c1ccc(cc1)C[C@H]1CCc2ccccc21</t>
  </si>
  <si>
    <t>CC[C@@H]([C@@H](CC)c1ccc(O)cc1)c1ccc(O)cc1</t>
  </si>
  <si>
    <t>hexestrol</t>
  </si>
  <si>
    <t>BRD-A99260232</t>
  </si>
  <si>
    <t>CN([NH2+][O-])c1ccc(C[C@H]2CCc3ccccc23)cc1 |&amp;1:9,r|</t>
  </si>
  <si>
    <t>CCCCCCCCCN1C2=C(CCCC2)C(=N)C2=C1CCC2</t>
  </si>
  <si>
    <t>BRD-K12428401</t>
  </si>
  <si>
    <t>CCCCCCCCCn1c2CCCc2c(=N)c2CCCCc12</t>
  </si>
  <si>
    <t>Nc1nc-2c(s1)-c1cccc3cccc2c13</t>
  </si>
  <si>
    <t>Nc1nc(c(s1)-c1ccncc1)-c1ccc(Cl)c(Cl)c1</t>
  </si>
  <si>
    <t>CGH2466</t>
  </si>
  <si>
    <t>BRD-K33472946</t>
  </si>
  <si>
    <t>Nc1nc2-c3cccc4cccc(-c2s1)c34</t>
  </si>
  <si>
    <t>Clc1ccc(cc1)-c1cn2c(nc3ccccc32)n1CCCNC1CCCCC1</t>
  </si>
  <si>
    <t>COc1cc2CC(C)(C)n3c(cc4nc5ccccc5nc34)-c2cc1OC</t>
  </si>
  <si>
    <t>YM-90709</t>
  </si>
  <si>
    <t>CC[C@H]1OC(=O)[C@H](C)C(=O)[C@H](C)[C@@H](O[C@@H]2O[C@H](C)C[C@H](N(C)C)[C@H]2O)[C@](C)(OC)C[C@@H](C)C(=O)[C@H](C)[C@H]2N(CCCCn3cnc(-c4cccnc4)c3)C(=O)O[C@]12C</t>
  </si>
  <si>
    <t>TELITHROMYCIN</t>
  </si>
  <si>
    <t>BRD-K25973121</t>
  </si>
  <si>
    <t>Clc1ccc(cc1)-c1cn2c3ccccc3nc2n1CCCNC1CCCCC1</t>
  </si>
  <si>
    <t>Nc1cc(c(cc1Cl)N)Cl</t>
  </si>
  <si>
    <t>[O-][N+]CNc1ccc(N2CCOCC2)c(Cl)c1</t>
  </si>
  <si>
    <t>TS-011</t>
  </si>
  <si>
    <t>Nc1ccc(S(N)(=O)=O)cc1</t>
  </si>
  <si>
    <t>SULFANILAMIDE</t>
  </si>
  <si>
    <t>BRD-K02651801</t>
  </si>
  <si>
    <t>Nc1cc(Cl)c(N)cc1Cl</t>
  </si>
  <si>
    <t>C1CCC(CC1)c1ccc2[nH]c3c(c2c1)CCC[C@@H]3NCCc1ccccc1</t>
  </si>
  <si>
    <t>OCCN[C@H]1CCCc2c1[nH]c1ccc(cc21)-c1ccccc1 |&amp;1:4,r|</t>
  </si>
  <si>
    <t>casin</t>
  </si>
  <si>
    <t>BRD-A38461818</t>
  </si>
  <si>
    <t>C(Cc1ccccc1)N[C@H]1CCCc2c1[nH]c1ccc(cc21)C1CCCCC1 |&amp;1:9|</t>
  </si>
  <si>
    <t>COC(=O)CCCCCCC(=O)N/N=C/C[P+](c1ccccc1)(c1ccccc1)c1ccccc1</t>
  </si>
  <si>
    <t>Nc1ncnc2c1ncn2[C@@H]1O[C@H](C[C@@H](N)CC[C@H](N)C(=O)O)[C@@H](O)[C@H]1O</t>
  </si>
  <si>
    <t>SINEFUNGIN</t>
  </si>
  <si>
    <t>BRD-K85443538</t>
  </si>
  <si>
    <t>COC(=O)CCCCCCC(=O)N\N=C\C[P+](c1ccccc1)(c1ccccc1)c1ccccc1</t>
  </si>
  <si>
    <t>NCCCc1nc2cc3sc(nc3cc2s1)CCCN</t>
  </si>
  <si>
    <t>S=c1[nH]c2ccccc2s1</t>
  </si>
  <si>
    <t>benzo[d]thiazole-2(3H)-thione</t>
  </si>
  <si>
    <t>BRD-K54293120</t>
  </si>
  <si>
    <t>NCCCc1nc2cc3sc(CCCN)nc3cc2s1</t>
  </si>
  <si>
    <t>O[C@@H](CNC[C@H]1CCCO1)Cn1c2ccc(cc2c2cc(ccc12)Br)Br</t>
  </si>
  <si>
    <t>BRD-A17514892</t>
  </si>
  <si>
    <t>O[C@@H](CNC[C@H]1CCCO1)Cn1c2ccc(Br)cc2c2cc(Br)ccc12 |&amp;1:1,&amp;2:5,r|</t>
  </si>
  <si>
    <t>CCCCCCCCCCCCCCC[C@@H](O)[C@H](CO)NC(=O)CCCCCCCCCCCCCCC</t>
  </si>
  <si>
    <t>BRD-K42116384</t>
  </si>
  <si>
    <t>Brc1ccc(c(c1)Br)Oc1cc(c(cc1Br)Br)Br</t>
  </si>
  <si>
    <t>BRD-K52552976</t>
  </si>
  <si>
    <t>Brc1ccc(Oc2cc(Br)c(Br)cc2Br)c(Br)c1</t>
  </si>
  <si>
    <t>N[C@@H](CCCCc1ccccc1)c1cccc2ccccc12</t>
  </si>
  <si>
    <t>C[C@@H](NCCCc1cccc(c1)C(F)(F)F)c1cccc2ccccc12</t>
  </si>
  <si>
    <t>cinacalcet</t>
  </si>
  <si>
    <t>BRD-A99503649</t>
  </si>
  <si>
    <t>N[C@@H](CCCCc1ccccc1)c1cccc2ccccc12 |&amp;1:1|</t>
  </si>
  <si>
    <t>COc1ccc(cc1)Cn1ccc2ccc(cc12)-c1ccc2ccn(c2c1)Cc1ccccc1C</t>
  </si>
  <si>
    <t>BRD-K07679211</t>
  </si>
  <si>
    <t>COc1ccc(Cn2ccc3ccc(cc23)-c2ccc3ccn(Cc4ccccc4C)c3c2)cc1</t>
  </si>
  <si>
    <t>CN(C)c1ccc(cc1)-c1nc2ccc3ccccc3c2c2c1CCC2</t>
  </si>
  <si>
    <t>CC[C@H](NC(=O)c1c(C)c(nc2ccccc12)-c1ccccc1)c1ccccc1</t>
  </si>
  <si>
    <t>SB-222200</t>
  </si>
  <si>
    <t>BRD-K92834382</t>
  </si>
  <si>
    <t>CN(C)c1ccc(cc1)-c1nc2ccc3ccccc3c2c2CCCc12</t>
  </si>
  <si>
    <t>N=C1N(Cc2ccccc2)C=CC2=C1[C@@H](c1ccccc1)c1c(ccc3ccccc13)O2</t>
  </si>
  <si>
    <t>BRD-A75301702</t>
  </si>
  <si>
    <t>N=c1c2[C@@H](c3ccccc3)c3c(Oc2ccn1Cc1ccccc1)ccc1ccccc31 |&amp;1:3,r|</t>
  </si>
  <si>
    <t>O=S(=O)(/C=C/C=C/S(=O)(=O)c1ccccc1)c1ccccc1</t>
  </si>
  <si>
    <t>BRD-K52067794</t>
  </si>
  <si>
    <t>O=S(=O)(\C=C\C=C\S(=O)(=O)c1ccccc1)c1ccccc1</t>
  </si>
  <si>
    <t>COc1ccc2c(c1)CC[C@@H]1[C@@H]2CC[C@]2(C)[C@H](CC[C@@H]12)NCCCCCCN1C(=O)C=CC1=O</t>
  </si>
  <si>
    <t>COc1cc2[C@H]3CC[C@]4(C)[C@@H](O)CC[C@H]4[C@@H]3CCc2cc1O</t>
  </si>
  <si>
    <t>2-methoxyestradiol</t>
  </si>
  <si>
    <t>C[C@H]1c2cccc(O)c2C(=O)C2=C(O)[C@]3(O)C(=O)C(C(N)=O)=C(O)[C@@H](N(C)C)[C@@H]3[C@@H](O)[C@@H]21.O=P(=O)O.O=P(=O)O.O=P(=O)O.O=P(=O)[O-].[Na+]</t>
  </si>
  <si>
    <t>DOXYCYCLINE FOSFATEX</t>
  </si>
  <si>
    <t>BRD-K29319433</t>
  </si>
  <si>
    <t>COc1ccc2[C@H]3CC[C@]4(C)[C@H](CC[C@H]4[C@@H]3CCc2c1)NCCCCCCN1C(=O)C=CC1=O |c:34|</t>
  </si>
  <si>
    <t>OC(=O)C1=CN(c2ccc(c(c2)F)F)c2c(c(c(c(c2C1=O)F)F)F)F</t>
  </si>
  <si>
    <t>BRD-K69675583</t>
  </si>
  <si>
    <t>OC(=O)c1cn(-c2ccc(F)c(F)c2)c2c(F)c(F)c(F)c(F)c2c1=O</t>
  </si>
  <si>
    <t>Oc1c(cc(cc1C1Nc2cccc3cccc(c23)N1)Cl)Cl</t>
  </si>
  <si>
    <t>Oc1c(Cl)cc(Cl)cc1NC(=O)c1c(O)c(Cl)cc(Cl)c1Cl</t>
  </si>
  <si>
    <t>oxyclozanide</t>
  </si>
  <si>
    <t>CC(C)=CCC/C(C)=C/CC/C(C)=C/CN1C(=O)c2cccc(O)c2Nc2c(O)cc(O)cc21</t>
  </si>
  <si>
    <t>DIAZEPINOMICIN</t>
  </si>
  <si>
    <t>BRD-K01910711</t>
  </si>
  <si>
    <t>Oc1c(Cl)cc(Cl)cc1C1Nc2cccc3cccc(N1)c23</t>
  </si>
  <si>
    <t>Cc1ccc(cc1)S(=O)(=O)C=CS(=O)(=O)c1ccc(cc1)C</t>
  </si>
  <si>
    <t>BRD-K73004657</t>
  </si>
  <si>
    <t>Cc1ccc(cc1)S(=O)(=O)C=CS(=O)(=O)c1ccc(C)cc1</t>
  </si>
  <si>
    <t>Cn1ccc2c(cc3c(c12)[C@H]1CC[C@H]3C1)-c1cccc2ccccc12</t>
  </si>
  <si>
    <t>O=C1NC(=O)[C@H]([C@@H]1c1c[nH]c2ccccc12)c1cn2CCCc3cccc1c23</t>
  </si>
  <si>
    <t>tivantinib</t>
  </si>
  <si>
    <t>BRD-A40310285</t>
  </si>
  <si>
    <t>Cn1ccc2c(cc3[C@H]4CC[C@@H](C4)c3c12)-c1cccc2ccccc12 |&amp;1:8,&amp;2:11,r|</t>
  </si>
  <si>
    <t>NC[C@H]1O[C@@H](COC[C@@H]2[C@@H](O)[C@@H](O[C@@H]2CO)O[C@H]2[C@@H](O)[C@@H](N)C[C@@H](N)[C@@H]2O[C@H]2O[C@@H](CN)[C@@H](O)[C@@H](O)[C@@H]2N)[C@@H](N)[C@@H](O)[C@@H]1O</t>
  </si>
  <si>
    <t>NC[C@H]1O[C@H](O[C@@H]2[C@@H](N)C[C@@H](N)[C@H](O)[C@@H]2O[C@@H]2O[C@H](CO)[C@@H](O)[C@H]2O)[C@H](N)[C@@H](O)[C@@H]1O |a:2,4,6,7,10,12,16,18,21,23,25,27,29,&amp;1:14|</t>
  </si>
  <si>
    <t>ribostamycin-sulfate</t>
  </si>
  <si>
    <t>NC[C@@H]1O[C@H](O[C@@H]2[C@@H](CO)O[C@@H](O[C@@H]3[C@@H](O)[C@H](N)C[C@H](N)[C@H]3O[C@H]3O[C@H](CO)[C@@H](O)C[C@H]3N)[C@@H]2O)[C@H](N)[C@@H](O)[C@@H]1O[C@H]1O[C@H](CO)[C@@H](O)[C@H](O)[C@@H]1O</t>
  </si>
  <si>
    <t>LIVIDOMYCIN</t>
  </si>
  <si>
    <t>BRD-A82759728</t>
  </si>
  <si>
    <t>NC[C@H]1O[C@@H](COC[C@H]2[C@@H](CO)O[C@@H](O[C@H]3[C@@H](O)[C@@H](N)C[C@@H](N)[C@@H]3O[C@H]3O[C@@H](CN)[C@@H](O)[C@@H](O)[C@@H]3N)[C@@H]2O)[C@@H](N)[C@@H](O)[C@@H]1O |a:8,9,13,&amp;1:2,&amp;2:4,&amp;3:36,&amp;4:15,&amp;5
:16,&amp;6:18,&amp;7:21,&amp;8:23,&amp;9:25,&amp;10:27,&amp;11:30,&amp;12:32,&amp;13:34,&amp;14:38,&amp;15:40,&amp;16:42|</t>
  </si>
  <si>
    <t>Oc1cc(c(c(c1Cl)Cl)Cl)Cl</t>
  </si>
  <si>
    <t>CCc1c(Cl)c(O)c(Cl)c(O)c1C(=O)O[C@H]1[C@H](O)[C@H](OC)[C@H](OC/C2=C\C=C\C[C@H](O)/C(C)=C/[C@H](CC)[C@@H](O[C@@H]3OC(C)(C)[C@@H](OC(=O)C(C)C)[C@H](O)[C@@H]3O)/C(C)=C/C(C)=C/C[C@@H]([C@@H](C)O)OC2=O)O[C@@H]1C</t>
  </si>
  <si>
    <t>FIDAXOMICIN</t>
  </si>
  <si>
    <t>BRD-K76902667</t>
  </si>
  <si>
    <t>Oc1cc(Cl)c(Cl)c(Cl)c1Cl</t>
  </si>
  <si>
    <t>CN(C)CCOc1ccc(cc1)-c1c(c(c2ccccn12)C)-c1ccccc1</t>
  </si>
  <si>
    <t>CC(C)c1cccc2c(cc(nc12)-c1ccc([nH]1)-c1ccc(cc1)C(O)=O)-c1ccccc1</t>
  </si>
  <si>
    <t>ER-50891</t>
  </si>
  <si>
    <t>BRD-K42182036</t>
  </si>
  <si>
    <t>CN(C)CCOc1ccc(cc1)-c1c(c(C)c2ccccn12)-c1ccccc1</t>
  </si>
  <si>
    <t>CCCCCCCCCCOC[n+]1cn(c2ccccc12)Cc1ccccc1</t>
  </si>
  <si>
    <t>Cc1nc2ccccc2n1Cc1ccc(Cl)cc1</t>
  </si>
  <si>
    <t>chlormidazole</t>
  </si>
  <si>
    <t>BRD-K24001592</t>
  </si>
  <si>
    <t>CCCCCCCCCCOC[n+]1cn(Cc2ccccc2)c2ccccc12</t>
  </si>
  <si>
    <t>CCCCCCCN1C2=C(CCC2)C(=N)c2ccccc21</t>
  </si>
  <si>
    <t>BRD-K59198382</t>
  </si>
  <si>
    <t>CCCCCCCn1c2CCCc2c(=N)c2ccccc12</t>
  </si>
  <si>
    <t>[O-][n+]1c2ccccc2cc2ccccc12</t>
  </si>
  <si>
    <t>Nc1ccc2cc3ccc(N)cc3nc2c1</t>
  </si>
  <si>
    <t>proflavine-hemisulfate</t>
  </si>
  <si>
    <t>[O-][n+]1cc[n+]([O-])c2ccccc21</t>
  </si>
  <si>
    <t>QUINDOXIN</t>
  </si>
  <si>
    <t>BRD-K37512778</t>
  </si>
  <si>
    <t>Cc1ccccc1[C@H](NC1c2ccccc2C=Cc2ccccc21)P(=O)(c1ccccc1)c1ccccc1</t>
  </si>
  <si>
    <t>CCC1=C[C@@H]2C[N@](C1)Cc1c([nH]c3ccccc13)[C@@](C2)(C(=O)OC)c1cc2c(cc1OC)N(C)[C@@H]1[C@]22CCN3CC=C[C@](CC)([C@@H]23)[C@@H](OC(C)=O)[C@]1(O)C(=O)OC |c:46,t:2|</t>
  </si>
  <si>
    <t>vinorelbine</t>
  </si>
  <si>
    <t>BRD-K71469652</t>
  </si>
  <si>
    <t>Cc1ccccc1[C@H](NC1c2ccccc2C=Cc2ccccc12)P(=O)(c1ccccc1)c1ccccc1 |c:18|</t>
  </si>
  <si>
    <t>Fc1cccc(c1)Cn1ccc2ccc(cc12)-c1ccc2ccn(c2c1)Cc1ccccc1</t>
  </si>
  <si>
    <t>BRD-K35630005</t>
  </si>
  <si>
    <t>Fc1cccc(Cn2ccc3ccc(cc23)-c2ccc3ccn(Cc4ccccc4)c3c2)c1</t>
  </si>
  <si>
    <t>O=C(C=P(c1ccccc1)(c1ccccc1)c1ccccc1)c1ccccc1-c1ccccc1C(=O)C=P(c1ccccc1)(c1ccccc1)c1ccccc1</t>
  </si>
  <si>
    <t>Cc1coc-2c1C(=O)C(=O)c1c-2ccc2c(C)cccc12</t>
  </si>
  <si>
    <t>tanshinone-I</t>
  </si>
  <si>
    <t>BRD-K25382261</t>
  </si>
  <si>
    <t>Nc1ccc2ccc3cccc[n+]3c2c1</t>
  </si>
  <si>
    <t>BRD-K80372381</t>
  </si>
  <si>
    <t>Oc1c(c[n+](cc1[N+](=O)[O-])[O-])[N+](=O)[O-]</t>
  </si>
  <si>
    <t>Oc1ccc(cc1[N+]([O-])=O)[N+]([O-])=O</t>
  </si>
  <si>
    <t>2,4-dinitrophenol</t>
  </si>
  <si>
    <t>BRD-K09916161</t>
  </si>
  <si>
    <t>Oc1c(c[n+]([O-])cc1[N+]([O-])=O)[N+]([O-])=O</t>
  </si>
  <si>
    <t>Nc1ccc-2c(c1)Cc1cc(c(cc12)Cl)Cl</t>
  </si>
  <si>
    <t>BRD-K61738000</t>
  </si>
  <si>
    <t>Nc1ccc-2c(Cc3cc(Cl)c(Cl)cc-23)c1</t>
  </si>
  <si>
    <t>CCCCCC1CCC(CC1)c1ccc(cc1)-c1ccc(cn1)CCC</t>
  </si>
  <si>
    <t>OC(=O)C[C@H]1CC[C@@H](CC1)c1ccc(cc1)-c1ccc(Nc2ccc(nc2)C(F)(F)F)cn1 |r|</t>
  </si>
  <si>
    <t>LCQ908</t>
  </si>
  <si>
    <t>BRD-K22885696</t>
  </si>
  <si>
    <t>CCCCCC1CCC(CC1)c1ccc(cc1)-c1ccc(CCC)cn1</t>
  </si>
  <si>
    <t>Nc1cc2c(cc1Cl)-c1ccc(cc1C2)Cl</t>
  </si>
  <si>
    <t>BRD-K54546658</t>
  </si>
  <si>
    <t>Nc1cc2Cc3cc(Cl)ccc3-c2cc1Cl</t>
  </si>
  <si>
    <t>Oc1ccc(cc1Cc1cc(cc(c1O)Cc1cc(ccc1O)Cl)Cl)Cl</t>
  </si>
  <si>
    <t>Oc1ccc(Cl)cc1Cc1cc(Cl)ccc1O</t>
  </si>
  <si>
    <t>dichlorophen</t>
  </si>
  <si>
    <t>O=C1c2c(O)ccc(O)c2C(=O)c2c(NCCNCCO)ccc(NCCNCCO)c21</t>
  </si>
  <si>
    <t>MITOXANTRONE</t>
  </si>
  <si>
    <t>BRD-K29598981</t>
  </si>
  <si>
    <t>Oc1ccc(Cl)cc1Cc1cc(Cl)cc(Cc2cc(Cl)ccc2O)c1O</t>
  </si>
  <si>
    <t>Fc1ccc(c(c1)Cn1ccc2ccc(cc12)-c1ccc2ccn(c2c1)Cc1cc(ccc1F)F)F</t>
  </si>
  <si>
    <t>BRD-K50444582</t>
  </si>
  <si>
    <t>Fc1ccc(F)c(Cn2ccc3ccc(cc23)-c2ccc3ccn(Cc4cc(F)ccc4F)c3c2)c1</t>
  </si>
  <si>
    <t>CN(C)c1cc2c(cc1N)n(c1ccccc12)C</t>
  </si>
  <si>
    <t>BRD-K69726416</t>
  </si>
  <si>
    <t>CN(C)c1cc2c(cc1N)n(C)c1ccccc21</t>
  </si>
  <si>
    <t>CN([NH2+][O-])c1cc(ccc1O)O</t>
  </si>
  <si>
    <t>CC(=O)Nc1cccc(O)c1</t>
  </si>
  <si>
    <t>metacetamol</t>
  </si>
  <si>
    <t>C=CCNc1c(O)cc2c(O)c1C[C@@H](C)C[C@H](OC)[C@H](O)[C@@H](C)/C=C(\C)[C@H](OC(N)=O)[C@@H](OC)/C=C\C=C(/C)C(=O)N2</t>
  </si>
  <si>
    <t>RETASPIMYCIN</t>
  </si>
  <si>
    <t>BRD-K60274257</t>
  </si>
  <si>
    <t>CN([NH2+][O-])c1cc(O)ccc1O</t>
  </si>
  <si>
    <t>Clc1cc(c(cc1Cl)Cl)Cl</t>
  </si>
  <si>
    <t>Oc1ccc(Cl)cc1</t>
  </si>
  <si>
    <t>parachlorophenol</t>
  </si>
  <si>
    <t>BRD-K89610119</t>
  </si>
  <si>
    <t>Clc1cc(Cl)c(Cl)cc1Cl</t>
  </si>
  <si>
    <t>NN=C1C(=C(Cl)C(=C1Cl)Cl)Cl</t>
  </si>
  <si>
    <t>Cc1cc(nn1Cc1ccnc(c1)N1CCN(CC1)C1CC1)-c1nc(no1)-c1ccc(OC(F)(F)F)cc1</t>
  </si>
  <si>
    <t>BAY-87-2243</t>
  </si>
  <si>
    <t>CO[C@H](C(=O)[C@@H](O)[C@@H](C)O)[C@@H]1Cc2cc3cc(O[C@H]4C[C@@H](O[C@@H]5C[C@@H](O)[C@@H](OC)[C@@H](C)O5)[C@@H](OC(C)=O)[C@@H](C)O4)c(C)c(O)c3c(O)c2C(=O)[C@H]1O[C@H]1C[C@@H](O[C@H]2C[C@@H](O[C@H]3C[C@](C)(O)[C@@H](OC(C)=O)[C@H](C)O3)[C@H](O)[C@@H](C)O2)[C@H](O)[C@@H](C)O1</t>
  </si>
  <si>
    <t>CHROMOMYCIN A3</t>
  </si>
  <si>
    <t>BRD-K15035435</t>
  </si>
  <si>
    <t>NN=C1C(Cl)=C(Cl)C(Cl)=C1Cl |c:8,t:4|</t>
  </si>
  <si>
    <t>Nc1nnc(s1)Sc1ncccc1[N+](=O)[O-]</t>
  </si>
  <si>
    <t>Nc1nnc(Sc2ncc(s2)[N+]([O-])=O)s1</t>
  </si>
  <si>
    <t>SU3327</t>
  </si>
  <si>
    <t>BRD-K60666282</t>
  </si>
  <si>
    <t>Nc1nnc(Sc2ncccc2[N+]([O-])=O)s1</t>
  </si>
  <si>
    <t>OCCCNc1c(nn([n+]1[O-])-c1ccc2c(c1)OCCO2)[N+](=O)[O-]</t>
  </si>
  <si>
    <t>BRD-K95724654</t>
  </si>
  <si>
    <t>OCCCNc1c(nn(-c2ccc3OCCOc3c2)[n+]1[O-])[N+]([O-])=O</t>
  </si>
  <si>
    <t>C1Cc2cn(cc2CCc2cn(cc21)-c1ccccc1)-c1ccccc1</t>
  </si>
  <si>
    <t>Cc1cc(C(=O)CN2CCCC2)c(C)n1-c1ccc(F)cc1</t>
  </si>
  <si>
    <t>IU1</t>
  </si>
  <si>
    <t>BRD-K42609994</t>
  </si>
  <si>
    <t>C1Cc2cn(cc2CCc2cn(cc12)-c1ccccc1)-c1ccccc1</t>
  </si>
  <si>
    <t>O=P(CCCCCCCCCP(=O)(c1ccccc1)c1ccccc1)(c1ccccc1)c1ccccc1</t>
  </si>
  <si>
    <t>CC(C)[C@@H]1CC[C@@H](C)C[C@@H]1P(=O)(c1ccccc1)c1ccccc1</t>
  </si>
  <si>
    <t>DPO-1</t>
  </si>
  <si>
    <t>CC[C@H]1OC(=O)[C@H](C)C(=O)[C@H](C)[C@@H](O[C@@H]2O[C@H](C)C[C@H](N(C)C)[C@H]2O)[C@](C)(OC)C[C@@H](C)C(=O)[C@H](C)[C@H]2[C@H](/C(N)=N/O[C@@H](C)c3nnc(-c4ccccn4)s3)C(=O)O[C@@]21C</t>
  </si>
  <si>
    <t>NAFITHROMYCIN</t>
  </si>
  <si>
    <t>BRD-K04029735</t>
  </si>
  <si>
    <t>Nc1nc(nc(c1[N+](=O)[O-])NC1CCCCC1)Nc1ccccc1F</t>
  </si>
  <si>
    <t>BRD-K22173973</t>
  </si>
  <si>
    <t>Nc1nc(Nc2ccccc2F)nc(NC2CCCCC2)c1[N+]([O-])=O</t>
  </si>
  <si>
    <t>Fc1ccccc1Cn1ccc2ccc(cc12)-c1ccc2ccn(c2c1)Cc1ccccc1</t>
  </si>
  <si>
    <t>BRD-K66207068</t>
  </si>
  <si>
    <t>Fc1ccccc1Cn1ccc2ccc(cc12)-c1ccc2ccn(Cc3ccccc3)c2c1</t>
  </si>
  <si>
    <t>C/C(=N\NC(=O)CCCCCCC(=O)NO)C[P+](c1ccccc1)(c1ccccc1)c1ccccc1</t>
  </si>
  <si>
    <t>CCC(C)CCCCC(=O)N[C@@H](CCNCNC(=O)C1=C(O)[C@@H](N(C)C)[C@@H]2[C@@H](O)[C@H]3C(=C(O)[C@]2(O)C1=O)C(=O)c1c(O)cccc1[C@@]3(C)O)C(=O)N[C@H](C(=O)N[C@@H](CCNCNC(=O)C1=C(O)[C@@H](N(C)C)[C@@H]2[C@@H](O)[C@H]3C(=C(O)[C@]2(O)C1=O)C(=O)c1c(O)cccc1[C@@]3(C)O)C(=O)NCC[C@@H]1NC(=O)[C@H]([C@@H](C)O)NC(=O)[C@H](CCNCNC(=O)C2=C(O)[C@@H](N(C)C)[C@@H]3[C@@H](O)[C@H]4C(=C(O)[C@]3(O)C2=O)C(=O)c2c(O)cccc2[C@@]4(C)O)NC(=O)[C@H](CCN)NC(=O)[C@H](CC(C)C)NC(=O)[C@@H](CC(C)C)NC(=O)[C@H](CCN)NC1=O)[C@@H](C)O</t>
  </si>
  <si>
    <t>COLIMECYCLINE</t>
  </si>
  <si>
    <t>BRD-K92795503</t>
  </si>
  <si>
    <t>C\C(C[P+](c1ccccc1)(c1ccccc1)c1ccccc1)=N/NC(=O)CCCCCCC(=O)NO</t>
  </si>
  <si>
    <t>COc1ccc(cc1)-[n+]1c(cc(cc1-c1ccccc1)-c1ccc(cc1)C)-c1ccccc1</t>
  </si>
  <si>
    <t>BRD-K89921837</t>
  </si>
  <si>
    <t>COc1ccc(cc1)-[n+]1c(cc(cc1-c1ccccc1)-c1ccc(C)cc1)-c1ccccc1</t>
  </si>
  <si>
    <t>Cc1c(c2ccccc2n1Cc1ccccc1)CCCN</t>
  </si>
  <si>
    <t>CCc1c(CC(N)=O)c2cc(OCCCP(O)(O)=O)ccc2n1Cc1ccccc1</t>
  </si>
  <si>
    <t>LY311727</t>
  </si>
  <si>
    <t>CCCCCCCCCC(=O)N[C@@H](Cc1c[nH]c2ccccc12)C(=O)N[C@@H](CC(N)=O)C(=O)N[C@@H](CC(=O)O)C(=O)N[C@@H]1C(=O)NCC(=O)N[C@@H](CCCN)C(=O)N[C@@H](CC(=O)O)C(=O)N[C@H](C)C(=O)N[C@@H](CC(=O)O)C(=O)NCC(=O)N[C@H](CO)C(=O)N[C@@H]([C@H](C)CC(=O)O)C(=O)N[C@@H](CC(=O)c2ccccc2N)C(=O)O[C@@H]1C</t>
  </si>
  <si>
    <t>DAPTOMYCIN</t>
  </si>
  <si>
    <t>BRD-K27487299</t>
  </si>
  <si>
    <t>Cc1c(CCCN)c2ccccc2n1Cc1ccccc1</t>
  </si>
  <si>
    <t>O[C@@H](CNC1CCCC1)Cn1c2ccccc2c2ccccc12</t>
  </si>
  <si>
    <t>BRD-A92211331</t>
  </si>
  <si>
    <t>O[C@@H](CNC1CCCC1)Cn1c2ccccc2c2ccccc12 |&amp;1:1,r|</t>
  </si>
  <si>
    <t>CN(C)CCCNc1nc(c(c(n1)NC1CCCCC1)[N+](=O)[O-])N</t>
  </si>
  <si>
    <t>BRD-K85094507</t>
  </si>
  <si>
    <t>CN(C)CCCNc1nc(N)c(c(NC2CCCCC2)n1)[N+]([O-])=O</t>
  </si>
  <si>
    <t>CCCCCCCCCCCCOC[n+]1cn(c2ccccc12)C</t>
  </si>
  <si>
    <t>CCn1c2ccccc2[nH]c1=O</t>
  </si>
  <si>
    <t>1-EBIO</t>
  </si>
  <si>
    <t>BRD-K48872316</t>
  </si>
  <si>
    <t>CCCCCCCCCCCCOC[n+]1cn(C)c2ccccc12</t>
  </si>
  <si>
    <t>Cc1ccc2n(c3c(c2c1)CCCC3)C[C@@H](O)CNC1CCCC1</t>
  </si>
  <si>
    <t>BRD-A22060346</t>
  </si>
  <si>
    <t>Cc1ccc2n(C[C@@H](O)CNC3CCCC3)c3CCCCc3c2c1 |&amp;1:7|</t>
  </si>
  <si>
    <t>C[N+](C)(C)CCCCCCNC(=O)[C@H]1C[C@@H]2N([C@H]1c1cccc(c1)OCCO)C(=O)[C@H](CCCC[N+](C)(C)C)NC2=O</t>
  </si>
  <si>
    <t>COc1ccc2c3C[C@@H]4N([C@@H](CC(C)C)c3[nH]c2c1)C(=O)[C@H](CCC(=O)OC(C)(C)C)NC4=O</t>
  </si>
  <si>
    <t>Ko143</t>
  </si>
  <si>
    <t>BRD-K54615168</t>
  </si>
  <si>
    <t>C[N+](C)(C)CCCCCCNC(=O)[C@H]1C[C@@H]2N([C@H]1c1cccc(OCCO)c1)C(=O)[C@H](CCCC[N+](C)(C)C)NC2=O</t>
  </si>
  <si>
    <t>C[N+](C)(C)CCCN1c2ccc(cc2Sc2ccc(cc21)Cl)O</t>
  </si>
  <si>
    <t>CN(C)CCCN1c2ccccc2Sc2ccc(Cl)cc12</t>
  </si>
  <si>
    <t>chlorpromazine</t>
  </si>
  <si>
    <t>BRD-K98336812</t>
  </si>
  <si>
    <t>C[N+](C)(C)CCCN1c2ccc(O)cc2Sc2ccc(Cl)cc12</t>
  </si>
  <si>
    <t>C[N+](C)(C)CCCC[C@@H]1NC(=O)[C@@H]2C[C@@H]([C@@H](N2C1=O)c1cccc(c1)OCCO)C(=O)NCCCCCCN</t>
  </si>
  <si>
    <t>BRD-K86193284</t>
  </si>
  <si>
    <t>C[N+](C)(C)CCCC[C@@H]1NC(=O)[C@@H]2C[C@@H]([C@@H](N2C1=O)c1cccc(OCCO)c1)C(=O)NCCCCCCN</t>
  </si>
  <si>
    <t>C(CC[n+]1ccccc1)C[n+]1ccccc1</t>
  </si>
  <si>
    <t>BRD-K13629376</t>
  </si>
  <si>
    <t>C(c1ccccc1)[n+]1cccc2c1ccc1ccccc12</t>
  </si>
  <si>
    <t>CCCCC\N=c1/ccn(Cc2ccccc2)c2ccccc12</t>
  </si>
  <si>
    <t>CP-339818</t>
  </si>
  <si>
    <t>BRD-K97749959</t>
  </si>
  <si>
    <t>C(c1ccccc1)[n+]1cccc2c1ccc1ccccc21</t>
  </si>
  <si>
    <t>CCC(C)(C)c1ccc(c(c1)C(C)(C)CC)OCCCC[n+]1cccc(c1C)C</t>
  </si>
  <si>
    <t>BRD-K70135014</t>
  </si>
  <si>
    <t>CCC(C)(C)c1ccc(OCCCC[n+]2cccc(C)c2C)c(c1)C(C)(C)CC</t>
  </si>
  <si>
    <t>Fc1ccc(c(c1)F)Cn1ccc2ccc(cc12)-c1ccc2ccn(c2c1)Cc1ccc(cc1F)F</t>
  </si>
  <si>
    <t>BRD-K89152642</t>
  </si>
  <si>
    <t>Fc1ccc(Cn2ccc3ccc(cc23)-c2ccc3ccn(Cc4ccc(F)cc4F)c3c2)c(F)c1</t>
  </si>
  <si>
    <t>Nc1nc(nc(c1[N+](=O)[O-])Nc1ccc(cc1)F)NC[C@H]1CCCO1</t>
  </si>
  <si>
    <t>CC(C)[C@H](CO)Nc1nc(Nc2cc(N)cc(Cl)c2)c2ncn(C(C)C)c2n1</t>
  </si>
  <si>
    <t>aminopurvalanol-a</t>
  </si>
  <si>
    <t>Cc1c(N)nc([C@H](CC(N)=O)NC[C@H](N)C(N)=O)nc1C(=O)N[C@H](C(=O)N[C@H](C)[C@@H](O)[C@H](C)C(=O)N[C@H](C(=O)NCCc1nc(-c2nc(C(=O)NCCCN[C@@H](C)c3ccccc3)cs2)cs1)[C@@H](C)O)[C@@H](O[C@@H]1O[C@@H](CO)[C@@H](O)[C@H](O)[C@@H]1O[C@H]1O[C@H](CO)[C@@H](O)[C@H](OC(N)=O)[C@@H]1O)c1c[nH]cn1.O=S(=O)(O)O</t>
  </si>
  <si>
    <t>PEPLOMYCIN SULFATE</t>
  </si>
  <si>
    <t>BRD-A51580949</t>
  </si>
  <si>
    <t>Nc1nc(NC[C@H]2CCCO2)nc(Nc2ccc(F)cc2)c1[N+]([O-])=O |&amp;1:6,r|</t>
  </si>
  <si>
    <t>COc1ccc(cc1)CCNCc1c(n(c2ccccc12)C)-c1ccccc1</t>
  </si>
  <si>
    <t>BRD-K91662542</t>
  </si>
  <si>
    <t>COc1ccc(CCNCc2c(-c3ccccc3)n(C)c3ccccc23)cc1</t>
  </si>
  <si>
    <t>Nc1nc(nc(c1[N+](=O)[O-])Nc1ccc(cc1)F)NCCCN1CCOCC1</t>
  </si>
  <si>
    <t>CCn1c2ccccc2c2cc(Nc3ccnc(NCCCN4CCOCC4)n3)ccc12</t>
  </si>
  <si>
    <t>EHop-016</t>
  </si>
  <si>
    <t>BRD-K80629844</t>
  </si>
  <si>
    <t>Nc1nc(NCCCN2CCOCC2)nc(Nc2ccc(F)cc2)c1[N+]([O-])=O</t>
  </si>
  <si>
    <t>[O-][n+]1c2c([n+](c3cc(ccc13)F)[O-])CCCC2</t>
  </si>
  <si>
    <t>CCCn1c2ccccc2nc(CCCOC(=O)NC)c1=O</t>
  </si>
  <si>
    <t>bamaquimast</t>
  </si>
  <si>
    <t>BRD-K91531977</t>
  </si>
  <si>
    <t>[O-][n+]1c2CCCCc2[n+]([O-])c2cc(F)ccc12</t>
  </si>
  <si>
    <t>Clc1ccc(cc1)COc1c(cc(cc1Cl)CNC1CCCC1)Cl</t>
  </si>
  <si>
    <t>OC(=O)Cc1ccc(OCc2ccccc2)c(Cl)c1</t>
  </si>
  <si>
    <t>benzofenac</t>
  </si>
  <si>
    <t>BRD-K27016416</t>
  </si>
  <si>
    <t>Clc1ccc(COc2c(Cl)cc(CNC3CCCC3)cc2Cl)cc1</t>
  </si>
  <si>
    <t>CN(C)c1ccc(cc1)[C+](c1ccc(cc1)N(C)C)c1ccc(cc1)N(C)C</t>
  </si>
  <si>
    <t>CCN(CC)c1ccc(cc1)[C+](c1ccccc1)c1ccc(cc1)N(CC)CC</t>
  </si>
  <si>
    <t>brilliant-green</t>
  </si>
  <si>
    <t>BRD-K60025295</t>
  </si>
  <si>
    <t>CCCCCn1c(c(c2c1C(=O)N(C)N=C2[N+](=O)[O-])-c1nc2ccccc2s1)N</t>
  </si>
  <si>
    <t>BRD-K18965796</t>
  </si>
  <si>
    <t>CCCCCn1c(N)c(-c2nc3ccccc3s2)c2c(nn(C)c(=O)c12)[N+]([O-])=O</t>
  </si>
  <si>
    <t>Nc1ccc-2c(c1)Cc1cc(c(cc12)Cl)N</t>
  </si>
  <si>
    <t>BRD-K09310244</t>
  </si>
  <si>
    <t>Nc1ccc-2c(Cc3cc(N)c(Cl)cc-23)c1</t>
  </si>
  <si>
    <t>Cn1ccc2c(cc3c(c12)[C@H]1CC[C@H]3C1)N1c2ccccc2CCc2ccccc21</t>
  </si>
  <si>
    <t>Oc1ccc2C[C@H]3N(CC4CC4)CC[C@@]45[C@@H](Oc1c24)c1c(C[C@@]35O)c2ccccc2n1Cc1ccccc1 |TLB:21:22:7.12.13:4.5.18,23:22:7.12.13:4.5.18|</t>
  </si>
  <si>
    <t>N-benzylnaltrindole</t>
  </si>
  <si>
    <t>BRD-A60614746</t>
  </si>
  <si>
    <t>Cn1ccc2c(cc3[C@H]4CC[C@@H](C4)c3c12)N1c2ccccc2CCc2ccccc12 |&amp;1:8,&amp;2:11,r|</t>
  </si>
  <si>
    <t>C[N+](C)(CCCOc1ccccc1)c1ccccc1</t>
  </si>
  <si>
    <t>CC[N+](C)(C)c1cccc(O)c1</t>
  </si>
  <si>
    <t>edrophonium</t>
  </si>
  <si>
    <t>BRD-K27885958</t>
  </si>
  <si>
    <t>C[n+]1c(cc(cc1-c1ccccc1)-c1ccc(cc1)Cl)-c1ccccc1</t>
  </si>
  <si>
    <t>CCCOc1ccc(Br)cc1-c1cc([nH]c1-c1ccncc1)-c1ccc(Cl)cc1</t>
  </si>
  <si>
    <t>L-168049</t>
  </si>
  <si>
    <t>BRD-K43713302</t>
  </si>
  <si>
    <t>C[n+]1c(cc(cc1-c1ccccc1)-c1ccc(Cl)cc1)-c1ccccc1</t>
  </si>
  <si>
    <t>Oc1ccc(c(c1Cl)Cl)Cl</t>
  </si>
  <si>
    <t>BRD-K81990334</t>
  </si>
  <si>
    <t>Oc1ccc(Cl)c(Cl)c1Cl</t>
  </si>
  <si>
    <t>[O-][N+](=O)C1=C(NC2CCCCC2)c2ccccc2N(C1=O)c1ccccc1</t>
  </si>
  <si>
    <t>COc1ccc(cc1)-n1c(C)c([N+]([O-])=O)c2ccc(O)cc12</t>
  </si>
  <si>
    <t>ID-8</t>
  </si>
  <si>
    <t>BRD-K66885966</t>
  </si>
  <si>
    <t>[O-][N+](=O)c1c(NC2CCCCC2)c2ccccc2n(-c2ccccc2)c1=O</t>
  </si>
  <si>
    <t>N#Cc1ccc(cc1)Cn1ccc2ccc(cc12)-c1ccc2ccn(c2c1)Cc1ccccc1</t>
  </si>
  <si>
    <t>BRD-K25627978</t>
  </si>
  <si>
    <t>N#Cc1ccc(Cn2ccc3ccc(cc23)-c2ccc3ccn(Cc4ccccc4)c3c2)cc1</t>
  </si>
  <si>
    <t>Nc1nc(nc(n1)-c1ccc(o1)[N+](=O)[O-])N</t>
  </si>
  <si>
    <t>Nc1nc(NCCc2ccc(O)cc2)nc2nc(nn12)-c1ccco1</t>
  </si>
  <si>
    <t>ZM-241385</t>
  </si>
  <si>
    <t>Cc1c2oc3c(C)ccc(C(=O)N[C@@H]4C(=O)N[C@H](C(C)C)C(=O)N5CCC[C@H]5C(=O)N(C)CC(=O)N(C)[C@@H](C(C)C)C(=O)O[C@@H]4C)c3nc-2c(C(=O)N[C@@H]2C(=O)N[C@H](C(C)C)C(=O)N3CCC[C@H]3C(=O)N(C)CC(=O)N(C)[C@@H](C(C)C)C(=O)O[C@@H]2C)c(N)c1=O</t>
  </si>
  <si>
    <t>DACTINOMYCIN</t>
  </si>
  <si>
    <t>BRD-K92151274</t>
  </si>
  <si>
    <t>Nc1nc(N)nc(n1)-c1ccc(o1)[N+]([O-])=O</t>
  </si>
  <si>
    <t>Cn1cc(c2ccccc12)C1=C(C(=O)NC1=O)c1c2n(c3ccccc13)CC[C@H](CN)C2</t>
  </si>
  <si>
    <t>CN(C)C[C@@H]1CCn2cc(C3=C(C(=O)NC3=O)c3cn(CCO1)c1ccccc31)c1ccccc21 |t:10|</t>
  </si>
  <si>
    <t>ruboxistaurin</t>
  </si>
  <si>
    <t>BRD-A95218742</t>
  </si>
  <si>
    <t>Cn1cc(C2=C(C(=O)NC2=O)c2c3C[C@@H](CN)CCn3c3ccccc23)c2ccccc12 |&amp;1:14,t:4|</t>
  </si>
  <si>
    <t>Clc1ccc(c(c1)-c1c(ccc(c1Cl)Cl)Cl)Cl</t>
  </si>
  <si>
    <t>BRD-K41595302</t>
  </si>
  <si>
    <t>Cell Painting</t>
  </si>
  <si>
    <t>Clc1ccc(Cl)c(c1)-c1c(Cl)ccc(Cl)c1Cl</t>
  </si>
  <si>
    <t>COc1ccc2c(c1)CC[C@@H]1[C@@H]2CC[C@]2(C)[C@H](CC[C@H]12)NCCCCCCN1C(=O)C=CC1=O</t>
  </si>
  <si>
    <t>BRD-A93688026</t>
  </si>
  <si>
    <t>COc1ccc2[C@H]3CC[C@]4(C)[C@H](CC[C@@H]4[C@@H]3CCc2c1)NCCCCCCN1C(=O)C=CC1=O |a:9,11,&amp;1:6,&amp;2:14,&amp;3:15,c:34|</t>
  </si>
  <si>
    <t>CCC(C)(C)c1ccc(c(c1)C(C)(C)CC)OCCCC[n+]1cccc(c1)C</t>
  </si>
  <si>
    <t>CC(C)(C)NC[C@H](O)COc1ccccc1C1CCCC1</t>
  </si>
  <si>
    <t>penbutolol</t>
  </si>
  <si>
    <t>BRD-K31802187</t>
  </si>
  <si>
    <t>CCC(C)(C)c1ccc(OCCCC[n+]2cccc(C)c2)c(c1)C(C)(C)CC</t>
  </si>
  <si>
    <t>CCCCCCCCNC(=O)[C@@H](Cc1ccc(cc1)OCc1ccncc1)NC(=O)C1CCC(CN)CC1</t>
  </si>
  <si>
    <t>CC(C)C[C@H](N(C)Cc1ccc(cc1)C(C)(C)C)C(=O)N[C@@H](Cc1ccc(OCc2ccccc2)cc1)C(=O)NC(C)(C)C</t>
  </si>
  <si>
    <t>PD-173212</t>
  </si>
  <si>
    <t>BRD-A04026261</t>
  </si>
  <si>
    <t>CCCCCCCCNC(=O)[C@@H](Cc1ccc(OCc2ccncc2)cc1)NC(=O)C1CCC(CN)CC1 |&amp;1:11,r|</t>
  </si>
  <si>
    <t>Oc1cc(c(c(c1)Cl)Cl)Cl</t>
  </si>
  <si>
    <t>BRD-K54229828</t>
  </si>
  <si>
    <t>Oc1cc(Cl)c(Cl)c(Cl)c1</t>
  </si>
  <si>
    <t>Oc1cc(cc(c1Cl)Cl)Cl</t>
  </si>
  <si>
    <t>BRD-K44474664</t>
  </si>
  <si>
    <t>Oc1cc(Cl)cc(Cl)c1Cl</t>
  </si>
  <si>
    <t>Brc1ccc(cc1)COCCc1cn(c2ccccc12)Cc1ccccc1</t>
  </si>
  <si>
    <t>BRD-K73091391</t>
  </si>
  <si>
    <t>Brc1ccc(COCCc2cn(Cc3ccccc3)c3ccccc23)cc1</t>
  </si>
  <si>
    <t>COc1ccc(cc1)Cn1ccc2ccc(cc12)-c1ccc2ccn(c2c1)Cc1ccccc1</t>
  </si>
  <si>
    <t>BRD-K03749570</t>
  </si>
  <si>
    <t>COc1ccc(Cn2ccc3ccc(cc23)-c2ccc3ccn(Cc4ccccc4)c3c2)cc1</t>
  </si>
  <si>
    <t>[O-][N+](=O)c1cnc(s1)N1C(=O)[C@H]2[C@H]3C[C@@H](C=C3)[C@@H]2C1=O</t>
  </si>
  <si>
    <t>[O-][N+](=O)c1cnc(s1)N1CCNC1=O</t>
  </si>
  <si>
    <t>niridazole</t>
  </si>
  <si>
    <t>BRD-A25035237</t>
  </si>
  <si>
    <t>[O-][N+](=O)c1cnc(s1)N1C(=O)[C@H]2[C@H]3C[C@@H](C=C3)[C@@H]2C1=O |r,c:16|</t>
  </si>
  <si>
    <t>C/C(=N\NC(=O)CCCCCC(=O)NO)C[P+](c1ccccc1)(c1ccccc1)c1ccccc1</t>
  </si>
  <si>
    <t>BRD-K78578538</t>
  </si>
  <si>
    <t>C\C(C[P+](c1ccccc1)(c1ccccc1)c1ccccc1)=N/NC(=O)CCCCCC(=O)NO</t>
  </si>
  <si>
    <t>O[C@@H](CNCc1ccccc1)Cn1c2ccc(cc2c2cc(ccc12)Cl)Cl</t>
  </si>
  <si>
    <t>BRD-A79555596</t>
  </si>
  <si>
    <t>O[C@@H](CNCc1ccccc1)Cn1c2ccc(Cl)cc2c2cc(Cl)ccc12 |&amp;1:1,r|</t>
  </si>
  <si>
    <t>O[C@@H](CN1CCCc2ccccc21)Cn1c2ccccc2c2ccccc12</t>
  </si>
  <si>
    <t>O[C@@H](CNc1ccccc1)Cn1c2ccc(Br)cc2c2cc(Br)ccc12 |&amp;1:1,r|</t>
  </si>
  <si>
    <t>P7C3</t>
  </si>
  <si>
    <t>BRD-A48181180</t>
  </si>
  <si>
    <t>O[C@@H](CN1CCCc2ccccc12)Cn1c2ccccc2c2ccccc12 |&amp;1:1,r|</t>
  </si>
  <si>
    <t>CCCCCCCCCN1C2=C(CCC2)C(=N)C2=C1CCC2</t>
  </si>
  <si>
    <t>BRD-K90083171</t>
  </si>
  <si>
    <t>CCCCCCCCCn1c2CCCc2c(=N)c2CCCc12</t>
  </si>
  <si>
    <t>CCC(C)(C)c1ccc(c(c1)C(C)(C)CC)OCCCC[n+]1ccc(cc1)C</t>
  </si>
  <si>
    <t>BRD-K51058612</t>
  </si>
  <si>
    <t>CCC(C)(C)c1ccc(OCCCC[n+]2ccc(C)cc2)c(c1)C(C)(C)CC</t>
  </si>
  <si>
    <t>C[N+](C)(CCOc1ccccc1)Cc1ccccc1.OC(=O)c1cc2ccccc2c(c1O)Br</t>
  </si>
  <si>
    <t>CCN1CCC[C@H]1CNC(=O)c1c(OC)ccc(Br)c1OC</t>
  </si>
  <si>
    <t>remoxipride</t>
  </si>
  <si>
    <t>BRD-M39654024</t>
  </si>
  <si>
    <t>OC(=O)c1cc2ccccc2c(Br)c1O.C[N+](C)(CCOc1ccccc1)Cc1ccccc1</t>
  </si>
  <si>
    <t>CCCCNCCCCOc1ccc2ccccc2c1Br</t>
  </si>
  <si>
    <t>CC(C)NCC(O)COc1cccc2ccccc12</t>
  </si>
  <si>
    <t>propranolol</t>
  </si>
  <si>
    <t>BRD-K58778148</t>
  </si>
  <si>
    <t>[O-][N+](=O)c1ccc(cc1)Oc1cc(c(cc1[N+](=O)[O-])[N+](=O)[O-])NC1CCCCCCC1</t>
  </si>
  <si>
    <t>NC(=O)c1cc(N2CC2)c(cc1[N+]([O-])=O)[N+]([O-])=O</t>
  </si>
  <si>
    <t>tretazicar</t>
  </si>
  <si>
    <t>BRD-K03672976</t>
  </si>
  <si>
    <t>[O-][N+](=O)c1ccc(Oc2cc(NC3CCCCCCC3)c(cc2[N+]([O-])=O)[N+]([O-])=O)cc1</t>
  </si>
  <si>
    <t>CCCCCCCCCCCCN1C=CC(=N)C=C1</t>
  </si>
  <si>
    <t>Nc1nc(=O)n([C@H]2C[C@H](O)[C@@H](CO)O2)cc1I</t>
  </si>
  <si>
    <t>IBACITABINE</t>
  </si>
  <si>
    <t>BRD-K02441336</t>
  </si>
  <si>
    <t>CCCCCCCCCCCCn1ccc(=N)cc1</t>
  </si>
  <si>
    <t>Cc1cc(c2c(n1)N(CCCCCCCCN1c3ccccc3C(=N)c3c(cc(nc31)C)C)c1ccccc1C2=N)C</t>
  </si>
  <si>
    <t>CCn1cc(C(O)=O)c(=O)c2ccc(C)nc12</t>
  </si>
  <si>
    <t>nalidixic-acid</t>
  </si>
  <si>
    <t>CO[C@H]1/C=C/O[C@@]2(C)Oc3c(C)c(O)c4c(O)c(c5c(nc6cc(C)ccn65)c4c3C2=O)NC(=O)/C(C)=C\C=C\[C@H](C)[C@H](O)[C@@H](C)[C@@H](O)[C@@H](C)[C@H](OC(C)=O)[C@@H]1C</t>
  </si>
  <si>
    <t>RIFAXIMIN</t>
  </si>
  <si>
    <t>BRD-K05887031</t>
  </si>
  <si>
    <t>Cc1cc(C)c2c(n1)n(CCCCCCCCn1c3ccccc3c(=N)c3c(C)cc(C)nc13)c1ccccc1c2=N</t>
  </si>
  <si>
    <t>Fc1ccccc1Cn1ccc2ccc(cc12)-c1ccc2ccn(c2c1)Cc1ccccc1F</t>
  </si>
  <si>
    <t>BRD-K65808653</t>
  </si>
  <si>
    <t>Fc1ccccc1Cn1ccc2ccc(cc12)-c1ccc2ccn(Cc3ccccc3F)c2c1</t>
  </si>
  <si>
    <t>O[C@H]1CC[C@@H](CC1)N1C=Nc2c(c(c(n2CCc2ccccc2)-c2ccccc2)-c2ccccc2)C1=N</t>
  </si>
  <si>
    <t>BRD-K98242909</t>
  </si>
  <si>
    <t>O[C@H]1CC[C@@H](CC1)n1cnc2n(CCc3ccccc3)c(c(-c3ccccc3)c2c1=N)-c1ccccc1 |r|</t>
  </si>
  <si>
    <t>Fc1cccc(c1)Cn1ccc2ccc(cc12)-c1ccc2ccn(c2c1)Cc1cccc(c1)F</t>
  </si>
  <si>
    <t>BRD-K16784326</t>
  </si>
  <si>
    <t>Fc1cccc(Cn2ccc3ccc(cc23)-c2ccc3ccn(Cc4cccc(F)c4)c3c2)c1</t>
  </si>
  <si>
    <t>N1[C@@H](Oc2ccc(cc21)-c1ccccc1)[C@H]1Nc2cc(ccc2O1)-c1ccccc1</t>
  </si>
  <si>
    <t>CN(C)CCOc1cc(ccc1NC(=O)[C@H]1COc2ccccc2O1)-c1cn[nH]c1 |&amp;1:15|</t>
  </si>
  <si>
    <t>SR-3677</t>
  </si>
  <si>
    <t>BRD-A64771704</t>
  </si>
  <si>
    <t>N1[C@@H](Oc2ccc(cc12)-c1ccccc1)[C@H]1Nc2cc(ccc2O1)-c1ccccc1 |&amp;1:1,&amp;2:15,r|</t>
  </si>
  <si>
    <t>Brc1ccc(cc1)C1Nc2cccc3cccc(c23)N1</t>
  </si>
  <si>
    <t>CCc1cccc(c1)N(C)C(=N)Nc1cccc2ccccc12</t>
  </si>
  <si>
    <t>aptiganel</t>
  </si>
  <si>
    <t>BRD-K86939211</t>
  </si>
  <si>
    <t>Brc1ccc(cc1)C1Nc2cccc3cccc(N1)c23</t>
  </si>
  <si>
    <t>ONC(=O)CCCCCCC(=O)N/N=C/C[P+](c1ccccc1)(c1ccccc1)c1ccccc1</t>
  </si>
  <si>
    <t>CC1=C\[C@@H](O)CC(=O)Cc2nc(co2)C(=O)N2CCC=C2C(=O)O[C@H](C(C)C)[C@H](C)/C=C/C(=O)NC\C=C\1.CC[C@H]1NC(=O)[C@@H](NC(=O)c2ncccc2O)[C@@H](C)OC(=O)[C@H](c2ccccc2)NC(=O)[C@@H]2CC(=O)CCN2C(=O)[C@H](Cc2ccccc2)N(C)C(=O)[C@@H]2CCCN2C1=O</t>
  </si>
  <si>
    <t>VIRGINIAMYCIN</t>
  </si>
  <si>
    <t>BRD-K03937843</t>
  </si>
  <si>
    <t>ONC(=O)CCCCCCC(=O)N\N=C\C[P+](c1ccccc1)(c1ccccc1)c1ccccc1</t>
  </si>
  <si>
    <t>Nc1ccc(cc1)Cn1ccc2c1ccc1nc(nc(c12)N)N</t>
  </si>
  <si>
    <t>C(Nc1nc(NCc2ccccc2)c2ccccc2n1)c1ccccc1</t>
  </si>
  <si>
    <t>DBeQ</t>
  </si>
  <si>
    <t>BRD-K77436304</t>
  </si>
  <si>
    <t>Nc1ccc(Cn2ccc3c2ccc2nc(N)nc(N)c32)cc1</t>
  </si>
  <si>
    <t>Cc1ccc(cc1)P(=O)([C@@H](NC(c1ccccc1)c1ccccc1)c1ccccc1)c1ccc(cc1)C</t>
  </si>
  <si>
    <t>BRD-K06951087</t>
  </si>
  <si>
    <t>Cc1ccc(cc1)P(=O)([C@@H](NC(c1ccccc1)c1ccccc1)c1ccccc1)c1ccc(C)cc1</t>
  </si>
  <si>
    <t>CN(C)CCCNc1nc(c(c(n1)Nc1ccc(cc1)C)[N+](=O)[O-])N</t>
  </si>
  <si>
    <t>BRD-K09024836</t>
  </si>
  <si>
    <t>CN(C)CCCNc1nc(N)c(c(Nc2ccc(C)cc2)n1)[N+]([O-])=O</t>
  </si>
  <si>
    <t>NCc1ccc(cc1)OCCCc1sc(nc1C(=O)O)-c1ccc2c(c1)/C(=N\Nc1nc3ccccc3s1)CCC2</t>
  </si>
  <si>
    <t>BRD-K01469058</t>
  </si>
  <si>
    <t>TDD PCSK9 Cpds</t>
  </si>
  <si>
    <t>NCc1ccc(OCCCc2sc(nc2C(O)=O)-c2ccc3CCC\C(=N\Nc4nc5ccccc5s4)c3c2)cc1</t>
  </si>
  <si>
    <t>N#Cc1cccc(c1)Cn1ccc2ccc(cc12)-c1ccc2ccn(c2c1)Cc1ccccc1</t>
  </si>
  <si>
    <t>BRD-K16978656</t>
  </si>
  <si>
    <t>N#Cc1cccc(Cn2ccc3ccc(cc23)-c2ccc3ccn(Cc4ccccc4)c3c2)c1</t>
  </si>
  <si>
    <t>CCCCCn1c(c(c2c1C(=O)N(CC)N=C2[N+](=O)[O-])-c1nc2ccccc2s1)N</t>
  </si>
  <si>
    <t>BRD-K87497154</t>
  </si>
  <si>
    <t>CCCCCn1c(N)c(-c2nc3ccccc3s2)c2c(nn(CC)c(=O)c12)[N+]([O-])=O</t>
  </si>
  <si>
    <t>C[N+](C)(C)CCCC[C@@H]1NC(=O)[C@@H]2C[C@@H]([C@@H](N2C1=O)c1cccc(c1)OCCO)C(=O)NCCCCCN</t>
  </si>
  <si>
    <t>BRD-K62463251</t>
  </si>
  <si>
    <t>C[N+](C)(C)CCCC[C@@H]1NC(=O)[C@@H]2C[C@@H]([C@@H](N2C1=O)c1cccc(OCCO)c1)C(=O)NCCCCCN</t>
  </si>
  <si>
    <t>C1C[C@H](NCc2ccccc2)c2[nH]c3ccc(cc3c2C1)-c1ccccc1</t>
  </si>
  <si>
    <t>BRD-A53357833</t>
  </si>
  <si>
    <t>C(N[C@H]1CCCc2c1[nH]c1ccc(cc21)-c1ccccc1)c1ccccc1 |&amp;1:2,r|</t>
  </si>
  <si>
    <t>Clc1ccc(cc1Cl)C1Nc2cccc3cccc(c23)N1</t>
  </si>
  <si>
    <t>BRD-K18832349</t>
  </si>
  <si>
    <t>Clc1ccc(cc1Cl)C1Nc2cccc3cccc(N1)c23</t>
  </si>
  <si>
    <t>CCCCCCCCN1C2=C(CCCC2)C(=N)C2=C1CCC2</t>
  </si>
  <si>
    <t>BRD-K57145245</t>
  </si>
  <si>
    <t>CCCCCCCCn1c2CCCc2c(=N)c2CCCCc12</t>
  </si>
  <si>
    <t>COc1ccc2c(c1-c1c3c(cc(c1OC)Br)CCCC3)CCCC2</t>
  </si>
  <si>
    <t>COc1cc2C[C@H](C)[C@H](C)Cc3cc4OCOc4c(OC)c3-c2c(OC)c1OC |r|</t>
  </si>
  <si>
    <t>schisandrin-B</t>
  </si>
  <si>
    <t>BRD-K26986020</t>
  </si>
  <si>
    <t>COc1ccc2CCCCc2c1-c1c2CCCCc2cc(Br)c1OC</t>
  </si>
  <si>
    <t>Brc1ccc(cc1)-c1cc-2n(c1)CCc1ccccc12</t>
  </si>
  <si>
    <t>COc1cc2CC[n+]3cc4c(OC)c(OC)ccc4cc3-c2cc1OC</t>
  </si>
  <si>
    <t>palmatine-chloride</t>
  </si>
  <si>
    <t>BRD-K24908932</t>
  </si>
  <si>
    <t>Brc1ccc(cc1)-c1cc2-c3ccccc3CCn2c1</t>
  </si>
  <si>
    <t>CCCC[C@@H]1C[C@H]1[C@@H](NP(=O)(c1ccccc1)c1ccccc1)c1ccc(cc1)Cl</t>
  </si>
  <si>
    <t>BRD-K05913871</t>
  </si>
  <si>
    <t>CCCC[C@@H]1C[C@H]1[C@@H](NP(=O)(c1ccccc1)c1ccccc1)c1ccc(Cl)cc1</t>
  </si>
  <si>
    <t>CCC(=Cc1sc2ccc3ccccc3c2[n+]1C)C=C1Sc2ccc3ccccc3c2N1C</t>
  </si>
  <si>
    <t>BRD-K16790498</t>
  </si>
  <si>
    <t>CN(C)C=C1C(=C(C(=C1c1ccccc1)c1ccccc1)c1ccccc1)c1ccccc1</t>
  </si>
  <si>
    <t>CC1=C(CC(O)=O)c2cc(F)ccc2\C1=C/c1ccc(cc1)S(C)(=O)=O |c:1|</t>
  </si>
  <si>
    <t>exisulind</t>
  </si>
  <si>
    <t>C=C1c2c(Cl)ccc(O)c2C(=O)C2=C(O)[C@]3(O)C(=O)C(C(N)=O)=C(O)[C@@H](N(C)C)[C@@H]3[C@@H](O)[C@H]12.O=C(O)c1cc(S(=O)(=O)O)ccc1O</t>
  </si>
  <si>
    <t>MECLOCYCLINE SULFOSALICYLATE</t>
  </si>
  <si>
    <t>BRD-K34715807</t>
  </si>
  <si>
    <t>CN(C)C=C1C(=C(C(=C1c1ccccc1)c1ccccc1)c1ccccc1)c1ccccc1 |c:5,7|</t>
  </si>
  <si>
    <t>CCCCCCCCCOC[n+]1cn(c2ccccc12)Cc1ccccc1</t>
  </si>
  <si>
    <t>BRD-K31564308</t>
  </si>
  <si>
    <t>CCCCCCCCCOC[n+]1cn(Cc2ccccc2)c2ccccc12</t>
  </si>
  <si>
    <t>[O-][N+](=O)c1ccc(o1)/C=N/N1C[C@@H](CN(Cc2ccccc2)Cc2ccccc2)OC1=O</t>
  </si>
  <si>
    <t>[O-][N+](=O)c1ccc(\C=N\N2C[C@@H](CN3CCOCC3)OC2=O)o1 |&amp;1:11,r|</t>
  </si>
  <si>
    <t>furaltadone</t>
  </si>
  <si>
    <t>BRD-A47886028</t>
  </si>
  <si>
    <t>[O-][N+](=O)c1ccc(\C=N\N2C[C@@H](CN(Cc3ccccc3)Cc3ccccc3)OC2=O)o1 |&amp;1:11,r|</t>
  </si>
  <si>
    <t>Nc1nnc(s1)P(c1ccccc1)c1ccccc1</t>
  </si>
  <si>
    <t>BRD-K95661520</t>
  </si>
  <si>
    <t>Cc1cc2nc3cc(c(cc3[n+](c2cc1N)-c1ccccc1)N)C</t>
  </si>
  <si>
    <t>CC(C)(O)c1ccc2n(cnc2c1)-c1cccc(c1)-c1ccccc1C#N</t>
  </si>
  <si>
    <t>NS-11394</t>
  </si>
  <si>
    <t>BRD-K49755152</t>
  </si>
  <si>
    <t>Cc1cc2nc3cc(C)c(N)cc3[n+](-c3ccccc3)c2cc1N</t>
  </si>
  <si>
    <t>C[N+](C)(C)CCCCNC(=O)[C@H]1C[C@@H]2N([C@H]1c1cccc(c1)OCCO)C(=O)[C@H](CCCC[N+](C)(C)C)NC2=O</t>
  </si>
  <si>
    <t>BRD-K67121398</t>
  </si>
  <si>
    <t>C[N+](C)(C)CCCCNC(=O)[C@H]1C[C@@H]2N([C@H]1c1cccc(OCCO)c1)C(=O)[C@H](CCCC[N+](C)(C)C)NC2=O</t>
  </si>
  <si>
    <t>CCC(C)(C)c1ccc(c(c1)C(C)(C)CC)OCCCC[n+]1ccccc1</t>
  </si>
  <si>
    <t>BRD-K00028357</t>
  </si>
  <si>
    <t>CCC(C)(C)c1ccc(OCCCC[n+]2ccccc2)c(c1)C(C)(C)CC</t>
  </si>
  <si>
    <t>Cc1cc(cc(c1N)C)C1(CCCCC1)c1cc(c(c(c1)C)N)C</t>
  </si>
  <si>
    <t>CNCCC[C@@]12CC[C@@H](c3ccccc13)c1ccccc21 |r|</t>
  </si>
  <si>
    <t>maprotiline</t>
  </si>
  <si>
    <t>BRD-K63501681</t>
  </si>
  <si>
    <t>Cc1cc(cc(C)c1N)C1(CCCCC1)c1cc(C)c(N)c(C)c1</t>
  </si>
  <si>
    <t>COc1ccc(c(c1)Nc1nc(c(c(n1)NC1CCCCC1)[N+](=O)[O-])N)OC</t>
  </si>
  <si>
    <t>BRD-K90568655</t>
  </si>
  <si>
    <t>COc1ccc(OC)c(Nc2nc(N)c(c(NC3CCCCC3)n2)[N+]([O-])=O)c1</t>
  </si>
  <si>
    <t>CN.CO.NC[C@H]1O[C@@H](O[C@H]2[C@@H](N)C[C@@H](N)[C@@H](O)[C@@H]2O[C@@H]2OC[C@H](COC[C@H]3OC[C@@H](O)[C@@H](O)[C@@H]3N)[C@@H]2O)[C@@H](N)[C@@H](O)[C@@H]1O</t>
  </si>
  <si>
    <t>NC[C@H]1O[C@H](O[C@@H]2[C@@H](N)C[C@@H](N)[C@H](O)[C@H]2O[C@@H]2O[C@H](CO)[C@@H](O)[C@H]2O)[C@H](N)[C@@H](O)[C@@H]1O</t>
  </si>
  <si>
    <t>RIBOSTAMYCIN</t>
  </si>
  <si>
    <t>BRD-M89856799</t>
  </si>
  <si>
    <t>CN.CO.NC[C@H]1O[C@@H](O[C@H]2[C@@H](N)C[C@@H](N)[C@@H](O)[C@@H]2O[C@@H]2OC[C@H](COC[C@H]3OC[C@@H](O)[C@@H](O)[C@@H]3N)[C@@H]2O)[C@@H](N)[C@@H](O)[C@@H]1O |a:20,23,36,&amp;1:6,&amp;2:8,&amp;3:10,&amp;4:11,&amp;5:14,&amp;6:16,
&amp;7:18,&amp;8:27,&amp;9:30,&amp;10:32,&amp;11:34,&amp;12:38,&amp;13:40,&amp;14:42|</t>
  </si>
  <si>
    <t>[O-][N+](=O)c1cc(c(cc1NC1CCCCCCC1)Oc1cc(ccc1Cl)Cl)[N+](=O)[O-]</t>
  </si>
  <si>
    <t>CC1(C)CCC(CN2CCN(CC2)c2ccc(C(=O)NS(=O)(=O)c3ccc(NCC4CCOCC4)c(c3)[N+]([O-])=O)c(Oc3cnc4[nH]ccc4c3)c2)=C(C1)c1ccc(Cl)cc1 |c:57|</t>
  </si>
  <si>
    <t>venetoclax</t>
  </si>
  <si>
    <t>BRD-K71964396</t>
  </si>
  <si>
    <t>[O-][N+](=O)c1cc(c(Oc2cc(Cl)ccc2Cl)cc1NC1CCCCCCC1)[N+]([O-])=O</t>
  </si>
  <si>
    <t>C/C(=N\NC(=O)CCCCC(=O)NO)C[P+](c1ccccc1)(c1ccccc1)c1ccccc1</t>
  </si>
  <si>
    <t>BRD-K73618619</t>
  </si>
  <si>
    <t>C\C(C[P+](c1ccccc1)(c1ccccc1)c1ccccc1)=N/NC(=O)CCCCC(=O)NO</t>
  </si>
  <si>
    <t>Brc1ccc(c(c1)Br)Oc1ccc(cc1Br)Br</t>
  </si>
  <si>
    <t>BRD-K67221434</t>
  </si>
  <si>
    <t>Brc1ccc(Oc2ccc(Br)cc2Br)c(Br)c1</t>
  </si>
  <si>
    <t>COc1ccc(cc1)Cn1ccc2ccc(cc12)-c1ccc2ccn(c2c1)Cc1ccc(cc1)OC</t>
  </si>
  <si>
    <t>BRD-K31200973</t>
  </si>
  <si>
    <t>COc1ccc(Cn2ccc3ccc(cc23)-c2ccc3ccn(Cc4ccc(OC)cc4)c3c2)cc1</t>
  </si>
  <si>
    <t>[O-][N+](=O)c1ccc(o1)C=NN1C[C@@H](CN(Cc2ccccc2)Cc2ccccc2)OC1=O</t>
  </si>
  <si>
    <t>BRD-A73399880</t>
  </si>
  <si>
    <t>[O-][N+](=O)c1ccc(C=NN2C[C@@H](CN(Cc3ccccc3)Cc3ccccc3)OC2=O)o1 |&amp;1:11,r|</t>
  </si>
  <si>
    <t>Cc1cc(cc([n+]1CCc1ccccc1)-c1ccccc1)-c1ccccc1</t>
  </si>
  <si>
    <t>CCO[C@@H](Cc1ccc(OCCn2c(C)ccc2-c2ccc(SC)cc2)cc1)C(O)=O</t>
  </si>
  <si>
    <t>saroglitazar</t>
  </si>
  <si>
    <t>BRD-K63306090</t>
  </si>
  <si>
    <t>Cc1cc(cc(-c2ccccc2)[n+]1CCc1ccccc1)-c1ccccc1</t>
  </si>
  <si>
    <t>c1ccc-2c(c1)-c1cccc3c4ccccc4cc2c13</t>
  </si>
  <si>
    <t>BRD-K85158176</t>
  </si>
  <si>
    <t>c1ccc-2c(c1)-c1cccc3c1c-2cc1ccccc31</t>
  </si>
  <si>
    <t>CCCCCCc1nc(cc2c1[Si](O[C@H]2c1ccccc1)(C(C)C)C(C)C)CCCc1cc2c(c(n1)CCCCCC)[Si](O[C@H]2c1ccccc1)(C(C)C)C(C)C</t>
  </si>
  <si>
    <t>BRD-K34709721</t>
  </si>
  <si>
    <t>CCCCCCc1nc(CCCc2cc3[C@@H](O[Si](C(C)C)(C(C)C)c3c(CCCCCC)n2)c2ccccc2)cc2[C@@H](O[Si](C(C)C)(C(C)C)c12)c1ccccc1</t>
  </si>
  <si>
    <t>O=C(Nc1ccc2ccccc2c1)[C@@H]1C[C@H]1[C@@H](NP(=O)(c1ccccc1)c1ccccc1)c1ccccc1</t>
  </si>
  <si>
    <t>CC1(C)CCC2(CC1)N[C@H]([C@H](c1ccnc(Cl)c1F)[C@]21C(=O)Nc2cc(Cl)ccc12)C(=O)N[C@@H]1CC[C@H](OC1)C(N)=O</t>
  </si>
  <si>
    <t>milademetan</t>
  </si>
  <si>
    <t>BRD-K51635174</t>
  </si>
  <si>
    <t>ONC(=O)CCCCCC(=O)N/N=C/C[P+](c1ccccc1)(c1ccccc1)c1ccccc1</t>
  </si>
  <si>
    <t>BRD-K90297050</t>
  </si>
  <si>
    <t>ONC(=O)CCCCCC(=O)N\N=C\C[P+](c1ccccc1)(c1ccccc1)c1ccccc1</t>
  </si>
  <si>
    <t>CNCCc1c(n(c2ccccc12)-c1ccccc1)-c1ccccc1</t>
  </si>
  <si>
    <t>BRD-K35097659</t>
  </si>
  <si>
    <t>CNCCc1c(-c2ccccc2)n(-c2ccccc2)c2ccccc12</t>
  </si>
  <si>
    <t>Nc1cc2c(cc1N)-c1ccccc1C2</t>
  </si>
  <si>
    <t>BRD-K83461775</t>
  </si>
  <si>
    <t>Nc1cc2Cc3ccccc3-c2cc1N</t>
  </si>
  <si>
    <t>N(c1n[n+](c(s1)-c1c2ccccc2cc2ccccc12)-c1ccccc1)c1cccc2ccccc12</t>
  </si>
  <si>
    <t>BRD-K13459783</t>
  </si>
  <si>
    <t>Cn1c(c(c2cc(ccc12)-c1ccc2[nH]ccc2c1)Sc1ccccc1)-c1ccccc1</t>
  </si>
  <si>
    <t>CCCCCS(=O)(=O)CCCCCCCCCCn1c(c(C)c2cc(O)ccc12)-c1ccc(O)cc1</t>
  </si>
  <si>
    <t>ZK-164015</t>
  </si>
  <si>
    <t>BRD-K02697788</t>
  </si>
  <si>
    <t>Cn1c(c(Sc2ccccc2)c2cc(ccc12)-c1ccc2[nH]ccc2c1)-c1ccccc1</t>
  </si>
  <si>
    <t>c1ccc2cc-3c(cc2c1)-c1cccc2cccc3c12</t>
  </si>
  <si>
    <t>BRD-K94592222</t>
  </si>
  <si>
    <t>c1ccc2cc-3c(cc2c1)-c1cccc2cccc-3c12</t>
  </si>
  <si>
    <t>CCCCCC[n+]1c(scc1-c1ccccc1)Nc1ccccc1</t>
  </si>
  <si>
    <t>Oc1ccc(Nc2nc(cs2)-c2ccc(Cl)cc2)cc1</t>
  </si>
  <si>
    <t>SKI-II</t>
  </si>
  <si>
    <t>BRD-K00021293</t>
  </si>
  <si>
    <t>[H]N(c1scc(-c2ccccc2)[n+]1CCCCCC)c1ccccc1</t>
  </si>
  <si>
    <t>Fc1cccc(c1Cn1ccc2ccc(cc12)-c1ccc2ccn(c2c1)Cc1c(cccc1F)F)F</t>
  </si>
  <si>
    <t>BRD-K44473678</t>
  </si>
  <si>
    <t>Fc1cccc(F)c1Cn1ccc2ccc(cc12)-c1ccc2ccn(Cc3c(F)cccc3F)c2c1</t>
  </si>
  <si>
    <t>C[C@H]1CN(/N=C/c2ccc(o2)[N+](=O)[O-])C(=N)O1</t>
  </si>
  <si>
    <t>[O-][N+](=O)c1ccc(\C=N\N2CCOC2=O)o1</t>
  </si>
  <si>
    <t>furazolidone</t>
  </si>
  <si>
    <t>BRD-A39681621</t>
  </si>
  <si>
    <t>C[C@H]1CN(\N=C\c2ccc(o2)[N+]([O-])=O)C(=N)O1 |&amp;1:1,r|</t>
  </si>
  <si>
    <t>Cn1c(c(c2cc(ccc12)-c1ccc2cc[nH]c2c1)Sc1ccccc1)-c1ccccc1</t>
  </si>
  <si>
    <t>BRD-K90678413</t>
  </si>
  <si>
    <t>Cn1c(c(Sc2ccccc2)c2cc(ccc12)-c1ccc2cc[nH]c2c1)-c1ccccc1</t>
  </si>
  <si>
    <t>CNCCCOc1c(cc(cc1Br)/C=C/C(=O)NCCCOc1c(cc(cc1Br)CCN(C)C)Br)Br</t>
  </si>
  <si>
    <t>CCNC(=O)\C=C\c1cccc(Br)c1</t>
  </si>
  <si>
    <t>cinromide</t>
  </si>
  <si>
    <t>CC1(C)S[C@@H]2[C@H](NC(=O)C(C(=O)Oc3ccccc3)c3ccccc3)C(=O)N2[C@H]1C(=O)O</t>
  </si>
  <si>
    <t>CARBENICILLIN PHENYL</t>
  </si>
  <si>
    <t>BRD-K34419699</t>
  </si>
  <si>
    <t>CNCCCOc1c(Br)cc(\C=C\C(=O)NCCCOc2c(Br)cc(CCN(C)C)cc2Br)cc1Br</t>
  </si>
  <si>
    <t>Brc1ccc(cc1)CN1C2=C(CCCC2)C(=N)C2=C1CCC2</t>
  </si>
  <si>
    <t>CC(C)OC(=O)N[C@@H]1Cc2c(C1)c1cc(ccc1n2Cc1ccccn1)C#N</t>
  </si>
  <si>
    <t>LY2452473</t>
  </si>
  <si>
    <t>BRD-K19286417</t>
  </si>
  <si>
    <t>Brc1ccc(Cn2c3CCCc3c(=N)c3CCCCc23)cc1</t>
  </si>
  <si>
    <t>COc1ccc(cc1)Cn1ccc2ccc(cc12)-c1ccc2ccn(c2c1)Cc1ccc(cc1)F</t>
  </si>
  <si>
    <t>BRD-K48529940</t>
  </si>
  <si>
    <t>COc1ccc(Cn2ccc3ccc(cc23)-c2ccc3ccn(Cc4ccc(F)cc4)c3c2)cc1</t>
  </si>
  <si>
    <t>C[N+](C)(C)CCCCCCNC(=O)[C@@H]1C[C@H]2N([C@@H]1c1cccc(c1)OCCO)C(=O)[C@H](CCCC[N+](C)(C)C)NC2=O</t>
  </si>
  <si>
    <t>BRD-K56800568</t>
  </si>
  <si>
    <t>C[N+](C)(C)CCCCCCNC(=O)[C@@H]1C[C@H]2N([C@@H]1c1cccc(OCCO)c1)C(=O)[C@H](CCCC[N+](C)(C)C)NC2=O</t>
  </si>
  <si>
    <t>Oc1c(cc(cc1Cl)Cl)Cl</t>
  </si>
  <si>
    <t>BRD-K97738946</t>
  </si>
  <si>
    <t>Oc1c(Cl)cc(Cl)cc1Cl</t>
  </si>
  <si>
    <t>Clc1ccc(cc1)C[n+]1c(cc(cc1-c1ccccc1)-c1ccccc1)-c1ccccc1</t>
  </si>
  <si>
    <t>BRD-K06986594</t>
  </si>
  <si>
    <t>Clc1ccc(C[n+]2c(cc(cc2-c2ccccc2)-c2ccccc2)-c2ccccc2)cc1</t>
  </si>
  <si>
    <t>Oc1c(cc(cc1[C@H]1Nc2cc(c(cc2N1)C(F)(F)F)Cl)Cl)Cl</t>
  </si>
  <si>
    <t>Oc1ccc(Cl)cc1C(=O)Nc1cc(cc(c1)C(F)(F)F)C(F)(F)F</t>
  </si>
  <si>
    <t>IKK-2-inhibitor-V</t>
  </si>
  <si>
    <t>BRD-A70376715</t>
  </si>
  <si>
    <t>Oc1c(Cl)cc(Cl)cc1[C@H]1Nc2cc(Cl)c(cc2N1)C(F)(F)F |&amp;1:9,r|</t>
  </si>
  <si>
    <t>C1CCC(C1)NCCCOc1ccc(cc1)Cc1ccccc1</t>
  </si>
  <si>
    <t>CCN(CC)CCOc1ccc(Cc2ccccc2)cc1</t>
  </si>
  <si>
    <t>DPPE</t>
  </si>
  <si>
    <t>BRD-K12059407</t>
  </si>
  <si>
    <t>C(CNC1CCCC1)COc1ccc(Cc2ccccc2)cc1</t>
  </si>
  <si>
    <t>Oc1c(cccc1Cc1cc(cc(c1O)Cl)Cl)Cl</t>
  </si>
  <si>
    <t>BRD-K88917096</t>
  </si>
  <si>
    <t>Oc1c(Cl)cccc1Cc1cc(Cl)cc(Cl)c1O</t>
  </si>
  <si>
    <t>C[N+](C)(C)CCCCCCNC(=O)[C@H]1C[C@@H]2N([C@H]1c1ccc(cc1)O)C(=O)[C@H](CCCC[N+](C)(C)C)NC2=O</t>
  </si>
  <si>
    <t>N[C@H](CCCNC(N)=N)C(=O)N[C@@H](CCCNC(N)=N)C(=O)N1CCC[C@H]1C(=O)N1C[C@H](O)C[C@H]1C(=O)NCC(=O)N[C@@H](Cc1cccs1)C(=O)N[C@@H](CO)C(=O)N1Cc2ccccc2C[C@@H]1C(=O)N1[C@H]2CCCC[C@H]2C[C@H]1C(=O)N[C@@H](CCCNC(N)=N)C(O)=O</t>
  </si>
  <si>
    <t>icatibant-acetate</t>
  </si>
  <si>
    <t>BRD-K97217975</t>
  </si>
  <si>
    <t>C[N+](C)(C)CCCCCCNC(=O)[C@H]1C[C@@H]2N([C@H]1c1ccc(O)cc1)C(=O)[C@H](CCCC[N+](C)(C)C)NC2=O</t>
  </si>
  <si>
    <t>Oc1c(c(c(c(c1Br)Br)Br)Br)Br</t>
  </si>
  <si>
    <t>Oc1c(Br)cc(Br)c2cccnc12</t>
  </si>
  <si>
    <t>broxyquinoline</t>
  </si>
  <si>
    <t>BRD-K39521229</t>
  </si>
  <si>
    <t>Oc1c(Br)c(Br)c(Br)c(Br)c1Br</t>
  </si>
  <si>
    <t>CN1CCN(CC1)c1c(cc2c3c1OCN(C)N3C=C(C(=O)O)C2=O)F</t>
  </si>
  <si>
    <t>C[C@H]1COc2c(N3CCN(C)CC3)c(F)cc3c2n1cc(C(O)=O)c3=O</t>
  </si>
  <si>
    <t>levofloxacin</t>
  </si>
  <si>
    <t>BRD-K71926323</t>
  </si>
  <si>
    <t>CN1CCN(CC1)c1c(F)cc2c3c1OCN(C)n3cc(C(O)=O)c2=O</t>
  </si>
  <si>
    <t>Cn1ccc2c(cc3c(c12)[C@H]1CC[C@H]3O1)-c1cccc2ccccc12</t>
  </si>
  <si>
    <t>Cc1c-2c(CSCc3cc(CSc4cc(OCCCc5c(C(O)=O)n(C)c6c-2c(Cl)ccc56)c2ccccc2c4)n(C)n3)nn1C</t>
  </si>
  <si>
    <t>AZD5991</t>
  </si>
  <si>
    <t>BRD-A43052742</t>
  </si>
  <si>
    <t>Cn1ccc2c(cc3[C@H]4CC[C@@H](O4)c3c12)-c1cccc2ccccc12 |&amp;1:8,&amp;2:11,r|</t>
  </si>
  <si>
    <t>Cc1ccnc(c1-c1cccn2c(ccc12)CCCOc1cccc2ccccc12)N1CCCC1</t>
  </si>
  <si>
    <t>BRD-M00001177</t>
  </si>
  <si>
    <t>Cc1ccnc(N2CCCC2)c1-c1cccn2c(CCCOc3cccc4ccccc34)ccc12</t>
  </si>
  <si>
    <t>mixture of atropisomers</t>
  </si>
  <si>
    <t>C[C@H]([C@@H]1C[C@@]1(C)[C@@H](NP(=O)(c1ccccc1)c1ccccc1)c1ccccc1)C(=O)Nc1ccc2ccccc2c1</t>
  </si>
  <si>
    <t>CC[C@]1(O)C[C@H]2CN(C1)CCc1c([nH]c3ccccc13)[C@@](C2)(C(=O)OC)c1cc2c(cc1OC)N(C)[C@@H]1[C@]22CCN3CC=C[C@](CC)([C@@H]23)[C@@H](O)[C@]1(O)C(N)=O |c:48|</t>
  </si>
  <si>
    <t>vindesine</t>
  </si>
  <si>
    <t>BRD-K73737828</t>
  </si>
  <si>
    <t>C[C@H]1CN(N=Cc2ccc(o2)[N+](=O)[O-])C(=N)O1</t>
  </si>
  <si>
    <t>BRD-A85147884</t>
  </si>
  <si>
    <t>C[C@H]1CN(N=Cc2ccc(o2)[N+]([O-])=O)C(=N)O1 |&amp;1:1,r|</t>
  </si>
  <si>
    <t>Cc1ccnc(c1-c1cccc2n(c(cc12)C(=O)O)[C@H]1CC[C@@H](CC1)c1cccc2ccccc12)N1CCCC1</t>
  </si>
  <si>
    <t>BRD-A00000625</t>
  </si>
  <si>
    <t>Cc1ccnc(N2CCCC2)c1-c1cccc2n([C@H]3CC[C@@H](CC3)c3cccc4ccccc34)c(cc12)C(O)=O |wU:18.19,wD:21.26,(3.32,5.35,;2.25,5.97,;2.25,7.51,;.92,8.28,;-.41,7.52,;-.42,5.98,;-1.75,5.21,;-1.9,3.69,;-3.4,3.37,;-4.17
,4.71,;-3.14,5.85,;.92,5.2,;.92,3.65,;-.41,2.88,;-.41,1.35,;.92,.56,;2.23,1.35,;3.71,.86,;4.17,-.58,;5.65,-1.02,;6,-2.51,;4.89,-3.57,;3.41,-3.13,;3.05,-1.64,;5.24,-5.07,;6.71,-5.51,;7.08,-7.01,;5.97,-
8.06,;4.48,-7.63,;3.37,-8.68,;1.9,-8.25,;1.53,-6.75,;2.64,-5.69,;4.14,-6.13,;4.61,2.12,;3.71,3.37,;2.23,2.88,;6.15,2.12,;6.76,1.05,;6.76,3.18,)|</t>
  </si>
  <si>
    <t>single atropisomer unknown configuration 1</t>
  </si>
  <si>
    <t>CCOC(=O)C1=CN(C2CC2)c2c(c(c(cc2C1=O)F)NCCCN(C)C)F</t>
  </si>
  <si>
    <t>CCn1cc(C(O)=O)c(=O)c2cc(F)c(N3CCN[C@@H](C)C3)c(F)c12 |&amp;1:19|</t>
  </si>
  <si>
    <t>lomefloxacin</t>
  </si>
  <si>
    <t>BRD-K11647379</t>
  </si>
  <si>
    <t>CCOC(=O)c1cn(C2CC2)c2c(F)c(NCCCN(C)C)c(F)cc2c1=O</t>
  </si>
  <si>
    <t>C[N+](C)(CC=C)c1ccc(cc1)CCC(=O)CCc1ccc(cc1)[N+](C)(C)CC=C</t>
  </si>
  <si>
    <t>OC(=O)CCCc1ccc(cc1)N(CCCl)CCCl</t>
  </si>
  <si>
    <t>chlorambucil</t>
  </si>
  <si>
    <t>BRD-K45073377</t>
  </si>
  <si>
    <t>C[N+](C)(CC=C)c1ccc(CCC(=O)CCc2ccc(cc2)[N+](C)(C)CC=C)cc1</t>
  </si>
  <si>
    <t>CN(C)CCCOc1c(cc(cc1Br)/C=C/C(=O)NCCCOc1c(cc(cc1Br)CCCN(C)C)Br)Br</t>
  </si>
  <si>
    <t>Oc1ccc(\C=C(/C#N)C(=O)NCCCc2ccccc2)cc1O</t>
  </si>
  <si>
    <t>AG-555</t>
  </si>
  <si>
    <t>BRD-K40486275</t>
  </si>
  <si>
    <t>CN(C)CCCOc1c(Br)cc(\C=C\C(=O)NCCCOc2c(Br)cc(CCCN(C)C)cc2Br)cc1Br</t>
  </si>
  <si>
    <t>C[N+](C)(C)CCCC[C@@H]1NC(=O)[C@H]2C[C@H]([C@H](N2C1=O)c1cccc(c1)OCCO)C(=O)NCCCCCCN</t>
  </si>
  <si>
    <t>BRD-K46197081</t>
  </si>
  <si>
    <t>C[N+](C)(C)CCCC[C@@H]1NC(=O)[C@H]2C[C@H]([C@H](N2C1=O)c1cccc(OCCO)c1)C(=O)NCCCCCCN</t>
  </si>
  <si>
    <t>COc1ccc(cc1)Nc1nc(c(c(n1)NC1CCCCC1)[N+](=O)[O-])N</t>
  </si>
  <si>
    <t>BRD-K79553759</t>
  </si>
  <si>
    <t>COc1ccc(Nc2nc(N)c(c(NC3CCCCC3)n2)[N+]([O-])=O)cc1</t>
  </si>
  <si>
    <t>NN=C1c2cc(ccc2-c2ccc(cc21)[N+](=O)[O-])[N+](=O)[O-]</t>
  </si>
  <si>
    <t>Cc1cc(C)c(NC(=O)N(Cc2ccc-3c(Cc4ccccc-34)c2)C2CCCCCC2)c(C)c1</t>
  </si>
  <si>
    <t>YM-750</t>
  </si>
  <si>
    <t>BRD-K86638724</t>
  </si>
  <si>
    <t>NN=C1c2cc(ccc2-c2ccc(cc12)[N+]([O-])=O)[N+]([O-])=O</t>
  </si>
  <si>
    <t>COc1ccc(cc1)-[n+]1c(cc(cc1-c1ccccc1)-c1ccccc1)-c1ccccc1</t>
  </si>
  <si>
    <t>BRD-K82713320</t>
  </si>
  <si>
    <t>NC(=N)NN=C1c2ccccc2-c2ccccc21</t>
  </si>
  <si>
    <t>BRD-K97468063</t>
  </si>
  <si>
    <t>NC(=N)NN=C1c2ccccc2-c2ccccc12</t>
  </si>
  <si>
    <t>Nc1ccc(cc1Cl)-c1ccc(c(c1)Cl)N</t>
  </si>
  <si>
    <t>CN(C)C(=O)Nc1cccc(c1)-c1ccc(cc1)N(C)C</t>
  </si>
  <si>
    <t>atglistatin</t>
  </si>
  <si>
    <t>BRD-K34317671</t>
  </si>
  <si>
    <t>Nc1ccc(cc1Cl)-c1ccc(N)c(Cl)c1</t>
  </si>
  <si>
    <t>Cn1ccc2c(cc3c(c12)[C@H]1CC[C@H]3C1)N(Cc1ccccc1)Cc1ccccc1</t>
  </si>
  <si>
    <t>BRD-A79555153</t>
  </si>
  <si>
    <t>Cn1ccc2c(cc3[C@H]4CC[C@@H](C4)c3c12)N(Cc1ccccc1)Cc1ccccc1 |&amp;1:8,&amp;2:11,r|</t>
  </si>
  <si>
    <t>CCc1ccc(cc1)Nc1n[n+](c(s1)-c1c2ccccc2cc2ccccc12)-c1ccccc1</t>
  </si>
  <si>
    <t>BRD-K05109182</t>
  </si>
  <si>
    <t>CCc1ccc(Nc2n[n+](c(s2)-c2c3ccccc3cc3ccccc23)-c2ccccc2)cc1</t>
  </si>
  <si>
    <t>CNCCc1cc(c(c(c1)Br)OCCCNC(=O)/C=C/c1cc(c(c(c1)Br)OCCCN(C)C)Br)Br</t>
  </si>
  <si>
    <t>BRD-K46601631</t>
  </si>
  <si>
    <t>CNCCc1cc(Br)c(OCCCNC(=O)\C=C\c2cc(Br)c(OCCCN(C)C)c(Br)c2)c(Br)c1</t>
  </si>
  <si>
    <t>O[C@@H](CNCCc1ccc(cc1)Cl)COc1cc(ccc1Cl)Cl</t>
  </si>
  <si>
    <t>CC(C)(C)NC[C@@H](O)COc1cc(Cl)ccc1Cl |&amp;1:6|</t>
  </si>
  <si>
    <t>cloranolol</t>
  </si>
  <si>
    <t>BRD-A94952494</t>
  </si>
  <si>
    <t>O[C@@H](CNCCc1ccc(Cl)cc1)COc1cc(Cl)ccc1Cl |&amp;1:1,r|</t>
  </si>
  <si>
    <t>Cc1cccc(c1-c1cccc2n(c(cc12)C(=O)O)CCCOc1cccc2ccccc12)N1CCCC1</t>
  </si>
  <si>
    <t>BRD-K33711503</t>
  </si>
  <si>
    <t>Cc1cccc(N2CCCC2)c1-c1cccc2n(CCCOc3cccc4ccccc34)c(cc12)C(O)=O</t>
  </si>
  <si>
    <t>CC(C)c1ccc(cc1)Cn1ccc2c1ccc1nc(nc(c12)N)NC1CC1</t>
  </si>
  <si>
    <t>Nc1nc(NC[C@H]2CC[C@H](CNS(=O)(=O)c3cccc4ccccc34)CC2)nc2ccccc12 |r|</t>
  </si>
  <si>
    <t>CGP-71683</t>
  </si>
  <si>
    <t>BRD-K17140735</t>
  </si>
  <si>
    <t>CC(C)c1ccc(Cn2ccc3c2ccc2nc(NC4CC4)nc(N)c32)cc1</t>
  </si>
  <si>
    <t>CC(C)CCNC[C@@H](O)Cn1c2ccccc2c2ccccc12</t>
  </si>
  <si>
    <t>BRD-A87865091</t>
  </si>
  <si>
    <t>CC(C)CCNC[C@@H](O)Cn1c2ccccc2c2ccccc12 |&amp;1:7|</t>
  </si>
  <si>
    <t>Brc1ccc2[nH]c3c(c2c1)CCC[C@H]3NCc1ccccc1</t>
  </si>
  <si>
    <t>BRD-A61345960</t>
  </si>
  <si>
    <t>Brc1ccc2[nH]c3[C@@H](CCCc3c2c1)NCc1ccccc1 |&amp;1:7,r|</t>
  </si>
  <si>
    <t>Cn1ccc2c(cc3c(c12)[C@H]1CC[C@H]3O1)N1c2ccccc2CCc2ccccc21</t>
  </si>
  <si>
    <t>BRD-A13525288</t>
  </si>
  <si>
    <t>Cn1ccc2c(cc3[C@H]4CC[C@@H](O4)c3c12)N1c2ccccc2CCc2ccccc12 |&amp;1:8,&amp;2:11,r|</t>
  </si>
  <si>
    <t>C[C@@H](O)[C@H](NC(=O)[C@H](Cc1ccc(cc1)F)NC(=O)CNC(=O)CNC(=O)[C@@H](N)Cc1ccccc1)C(=O)NCC(=O)N[C@@H](C)C(=O)N[C@@H](CCCNC(=N)N)C(=O)N[C@@H](CCCCN)C(=O)N[C@@H](CO)C(=O)N[C@@H](C)C(=O)N[C@@H](CCCNC(=N)N)C(=O)N[C@@H](CCCCN)C(=O)N[C@@H](CCCNC(=N)N)C(=O)N[C@@H](CCCCN)C(=O)N[C@@H](CC(=O)N)C(=O)N[C@@H](CCC(=O)N)C(=O)N</t>
  </si>
  <si>
    <t>CC(C)C[C@H](NC(=O)[C@H](CCCCN)NC(=O)[C@H](CCCNC(N)=N)NC(=O)[C@H](C)NC(=O)[C@H](CO)NC(=O)[C@H](CCCCN)NC(=O)[C@H](CCCNC(N)=N)NC(=O)[C@H](C)NC(=O)CNC(=O)[C@@H](NC(=O)[C@H](Cc1ccccc1)NC(=O)CNC(=O)CNC(=O)[C@@H](N)Cc1ccccc1)[C@@H](C)O)C(=O)N[C@@H](C)C(=O)N[C@@H](CC(N)=O)C(=O)N[C@@H](CCC(N)=O)C(O)=O</t>
  </si>
  <si>
    <t>orphanin-fq</t>
  </si>
  <si>
    <t>BRD-K04051656</t>
  </si>
  <si>
    <t>C[C@@H](O)[C@H](NC(=O)[C@H](Cc1ccc(F)cc1)NC(=O)CNC(=O)CNC(=O)[C@@H](N)Cc1ccccc1)C(=O)NCC(=O)N[C@@H](C)C(=O)N[C@@H](CCCNC(N)=N)C(=O)N[C@@H](CCCCN)C(=O)N[C@@H](CO)C(=O)N[C@@H](C)C(=O)N[C@@H](CCCNC(N)=N)
C(=O)N[C@@H](CCCCN)C(=O)N[C@@H](CCCNC(N)=N)C(=O)N[C@@H](CCCCN)C(=O)N[C@@H](CC(N)=O)C(=O)N[C@@H](CCC(N)=O)C(N)=O</t>
  </si>
  <si>
    <t>Cc1cccc(n1)C(P(=O)(c1ccccc1)c1ccccc1)P(=O)(c1ccccc1)c1ccccc1</t>
  </si>
  <si>
    <t>BRD-K22743021</t>
  </si>
  <si>
    <t>O[C@H](CNC1CCC(CC1)NC[C@H](O)COCc1ccc(cc1)Cl)COCc1ccc(cc1)Cl</t>
  </si>
  <si>
    <t>C[C@@H](CNC1CCCCC1)OC(=O)c1ccccc1 |&amp;1:1|</t>
  </si>
  <si>
    <t>hexylcaine</t>
  </si>
  <si>
    <t>BRD-A54055805</t>
  </si>
  <si>
    <t>O[C@@H](CNC1CCC(CC1)NC[C@@H](O)COCc1ccc(Cl)cc1)COCc1ccc(Cl)cc1 |&amp;1:1,&amp;2:12,r|</t>
  </si>
  <si>
    <t>CN(C)CCc1cc(c(c(c1)Br)OCCCN)Br</t>
  </si>
  <si>
    <t>BRD-K46695701</t>
  </si>
  <si>
    <t>CN(C)CCc1cc(Br)c(OCCCN)c(Br)c1</t>
  </si>
  <si>
    <t>Cc1ccnc(c1-c1cccc2n(c(cc12)C(=O)O)[C@H]1CC[C@H](CC1)c1cccc2ccccc12)N1CCCC1</t>
  </si>
  <si>
    <t>BRD-A00000626</t>
  </si>
  <si>
    <t>Cc1ccnc(N2CCCC2)c1-c1cccc2n([C@@H]3CC[C@@H](CC3)c3cccc4ccccc34)c(cc12)C(O)=O |wD:18.19,21.26,(3.32,5.35,;2.25,5.97,;2.25,7.51,;.92,8.28,;-.41,7.52,;-.42,5.98,;-1.75,5.21,;-1.9,3.69,;-3.4,3.37,;-4.17,4
.71,;-3.14,5.85,;.92,5.2,;.92,3.65,;-.41,2.88,;-.41,1.35,;.92,.56,;2.23,1.35,;3.71,.86,;4.17,-.58,;5.65,-1.02,;6,-2.51,;4.89,-3.57,;3.41,-3.13,;3.05,-1.64,;5.24,-5.07,;6.71,-5.51,;7.08,-7.01,;5.97,-8.
06,;4.48,-7.63,;3.37,-8.68,;1.9,-8.25,;1.53,-6.75,;2.64,-5.69,;4.14,-6.13,;4.61,2.12,;3.71,3.37,;2.23,2.88,;6.15,2.12,;6.76,1.05,;6.76,3.18,)|</t>
  </si>
  <si>
    <t>Brc1c(c(c(c(c1Br)Br)Oc1c(c(c(c(c1Br)Br)Br)Br)Br)Br)Br</t>
  </si>
  <si>
    <t>BRD-K96129398</t>
  </si>
  <si>
    <t>Brc1c(Br)c(Br)c(Oc2c(Br)c(Br)c(Br)c(Br)c2Br)c(Br)c1Br</t>
  </si>
  <si>
    <t>[O-][N+](=O)c1nn([n+](c1NCc1ccccc1Cl)[O-])-c1ccc(cc1)Cl</t>
  </si>
  <si>
    <t>BRD-K44139634</t>
  </si>
  <si>
    <t>[O-][N+](=O)c1nn(-c2ccc(Cl)cc2)[n+]([O-])c1NCc1ccccc1Cl</t>
  </si>
  <si>
    <t>Nc1ccc(cc1N)-c1ccc(c(c1)N)N</t>
  </si>
  <si>
    <t>BRD-K56112921</t>
  </si>
  <si>
    <t>Nc1ccc(cc1N)-c1ccc(N)c(N)c1</t>
  </si>
  <si>
    <t>O[C@@H](Cn1c2ccccc2c2ccccc12)C[n+]1cccc2ccccc12</t>
  </si>
  <si>
    <t>BRD-A63206710</t>
  </si>
  <si>
    <t>O[C@@H](Cn1c2ccccc2c2ccccc12)C[n+]1cccc2ccccc12 |&amp;1:1|</t>
  </si>
  <si>
    <t>CN(C)CCN(C)Cc1c2ccccc2c(c2ccccc12)CN(C)CCN(C)C</t>
  </si>
  <si>
    <t>CN(C\C=C\c1ccccc1)Cc1cccc2ccccc12</t>
  </si>
  <si>
    <t>naftifine</t>
  </si>
  <si>
    <t>BRD-K48646965</t>
  </si>
  <si>
    <t>CN(C)CCN(C)Cc1c2ccccc2c(CN(C)CCN(C)C)c2ccccc12</t>
  </si>
  <si>
    <t>O[C@@H](CN[C@H]1CCCc2ccccc21)COc1ccc2ccccc2c1</t>
  </si>
  <si>
    <t>CCc1ccccc1OC[C@@H](O)CN[C@H]1CCCc2ccccc12</t>
  </si>
  <si>
    <t>SR-59230A</t>
  </si>
  <si>
    <t>BRD-K01826332</t>
  </si>
  <si>
    <t>O[C@@H](CN[C@H]1CCCc2ccccc12)COc1ccc2ccccc2c1 |&amp;1:1,&amp;2:4,r|</t>
  </si>
  <si>
    <t>O[C@@H](CNC1CCCCC1)CN1c2ccccc2Sc2ccccc21</t>
  </si>
  <si>
    <t>CN(C)CCCN1c2ccccc2Sc2ccccc12</t>
  </si>
  <si>
    <t>promazine</t>
  </si>
  <si>
    <t>BRD-A33120153</t>
  </si>
  <si>
    <t>O[C@@H](CNC1CCCCC1)CN1c2ccccc2Sc2ccccc12 |&amp;1:1,r|</t>
  </si>
  <si>
    <t>CC[n+]1ccc(c2cc(ccc12)P(=O)(c1ccccc1)c1ccccc1)C</t>
  </si>
  <si>
    <t>Cc1ccc2c(c1C)n(CCCN)c1ccccc1c2=O</t>
  </si>
  <si>
    <t>ER-27319</t>
  </si>
  <si>
    <t>BRD-K34814868</t>
  </si>
  <si>
    <t>CC[n+]1ccc(C)c2cc(ccc12)P(=O)(c1ccccc1)c1ccccc1</t>
  </si>
  <si>
    <t>C[C@H]([C@H]1C[C@]1(C)[C@H](NP(=O)(c1ccccc1)c1ccccc1)c1ccccc1)C(=O)Nc1ccc2ccccc2c1</t>
  </si>
  <si>
    <t>BRD-K71894970</t>
  </si>
  <si>
    <t>Oc1ccc2c(c1-c1c(c(cc3c1CCCC3)Br)O)CCCC2</t>
  </si>
  <si>
    <t>BRD-K69139043</t>
  </si>
  <si>
    <t>Oc1ccc2CCCCc2c1-c1c(O)c(Br)cc2CCCCc12</t>
  </si>
  <si>
    <t>Nc1nc(nc(c1[N+](=O)[O-])Nc1cccc(c1)F)NCCCN1CCOCC1</t>
  </si>
  <si>
    <t>BRD-K33239740</t>
  </si>
  <si>
    <t>Nc1nc(NCCCN2CCOCC2)nc(Nc2cccc(F)c2)c1[N+]([O-])=O</t>
  </si>
  <si>
    <t>CN(C)c1ccc(cc1)-c1nc2c3ccccc3c3ccccc3c2n1C</t>
  </si>
  <si>
    <t>Nc1ccc(cc1)-c1nc2ccc(cc2[nH]1)-c1nc2ccc(N)cc2[nH]1</t>
  </si>
  <si>
    <t>Ro-90-7501</t>
  </si>
  <si>
    <t>BRD-K38136420</t>
  </si>
  <si>
    <t>CN(C)c1ccc(cc1)-c1nc2c(n1C)c1ccccc1c1ccccc21</t>
  </si>
  <si>
    <t>Nc1nc(nc(c1[N+](=O)[O-])Nc1cccc(c1)F)NCCOCCO</t>
  </si>
  <si>
    <t>BRD-K60308269</t>
  </si>
  <si>
    <t>Nc1nc(NCCOCCO)nc(Nc2cccc(F)c2)c1[N+]([O-])=O</t>
  </si>
  <si>
    <t>CN(C)c1ccc(cc1)C=C1c2ccccc2-n2c1cc([n+]2C)-c1ccccc1</t>
  </si>
  <si>
    <t>BRD-K99347195</t>
  </si>
  <si>
    <t>CN(C)c1ccc(C=c2c3cc(-c4ccccc4)[n+](C)n3c3ccccc23)cc1</t>
  </si>
  <si>
    <t>CN(C)c1ccc(cc1)C1Nc2cccc3cccc(c23)N1</t>
  </si>
  <si>
    <t>BRD-K97493318</t>
  </si>
  <si>
    <t>CN(C)c1ccc(cc1)C1Nc2cccc3cccc(N1)c23</t>
  </si>
  <si>
    <t>Cc1ccc(cc1)Nc1ccc(nc1[N+](=O)[O-])[N+](=O)[O-]</t>
  </si>
  <si>
    <t>COc1ccc(cc1)S(=O)(=O)Nc1cccnc1Nc1ccc(O)cc1</t>
  </si>
  <si>
    <t>ABT-751</t>
  </si>
  <si>
    <t>BRD-K83597876</t>
  </si>
  <si>
    <t>Cc1ccc(Nc2ccc(nc2[N+]([O-])=O)[N+]([O-])=O)cc1</t>
  </si>
  <si>
    <t>Nc1cc(cc2c1-c1ccc(cc1C2)Cl)Cl</t>
  </si>
  <si>
    <t>BRD-K72847251</t>
  </si>
  <si>
    <t>Nc1cc(Cl)cc2Cc3cc(Cl)ccc3-c12</t>
  </si>
  <si>
    <t>ONC(=O)CCCCC(=O)N/N=C/C[P+](c1ccccc1)(c1ccccc1)c1ccccc1</t>
  </si>
  <si>
    <t>BRD-K21394977</t>
  </si>
  <si>
    <t>ONC(=O)CCCCC(=O)N\N=C\C[P+](c1ccccc1)(c1ccccc1)c1ccccc1</t>
  </si>
  <si>
    <t>Cc1cc(ccc1-c1cccc2n(c(cc12)C(=O)O)CCCOc1cccc2ccccc12)OCCCCOc1ccc(c(c1)C)-c1cccc2n(c(cc12)C(=O)O)CCCOc1cccc2ccccc12</t>
  </si>
  <si>
    <t>BRD-K35309325</t>
  </si>
  <si>
    <t>Cc1cc(OCCCCOc2ccc(c(C)c2)-c2cccc3n(CCCOc4cccc5ccccc45)c(cc23)C(O)=O)ccc1-c1cccc2n(CCCOc3cccc4ccccc34)c(cc12)C(O)=O</t>
  </si>
  <si>
    <t>COCc1ccc(s1)C(=O)N1CCC(CC1)(C(=O)O)n1cccn1</t>
  </si>
  <si>
    <t>CC[C@@]12CCCN3CCc4c([C@H]13)n(c1ccccc41)[C@](O)(C2)C(=O)OC</t>
  </si>
  <si>
    <t>vincamine</t>
  </si>
  <si>
    <t>CC1(C)S[C@@H]2[C@H](NC(=O)COc3ccccc3)C(=O)N2[C@H]1C(=O)O.CN(C)[C@@H]1C(O)=C(C(=O)NCN2CCN(CCO)CC2)C(=O)[C@@]2(O)C(O)=C3C(=O)c4c(O)cccc4[C@@](C)(O)[C@H]3C[C@@H]12</t>
  </si>
  <si>
    <t>PENIMEPICYCLINE</t>
  </si>
  <si>
    <t>BRD-K52631221</t>
  </si>
  <si>
    <t>COCc1ccc(s1)C(=O)N1CCC(CC1)(C(O)=O)n1cccn1</t>
  </si>
  <si>
    <t>CCOC(=O)C1CCN(CC1)C(=S)NC(=O)c1cccs1</t>
  </si>
  <si>
    <t>Clc1cccc2cc(sc12)C(=O)N[C@H]1CN2CCC1CC2</t>
  </si>
  <si>
    <t>EVP-6124</t>
  </si>
  <si>
    <t>CC(=O)C(=O)N[C@@H]1/C=C(C)/C=C/[C@@H](OC(=O)N2CCN(C)CC2)C/C=C(C)/C=C/[C@@H](O)C[C@H]2OC(=O)[C@]1(C)C(=O)[C@@H]2C</t>
  </si>
  <si>
    <t>TERDECAMYCIN</t>
  </si>
  <si>
    <t>BRD-K82870356</t>
  </si>
  <si>
    <t>CCN1CCCC1=O.CO[C@H]1CN(CCO)S(=O)(=O)c2ccccc21.COc1ccc(cc1)C1=NCCc2sccc21.CC(C)C1=NC(=O)C=C(C)N1.Fc1cccc(c1CSC1=NCCN1)Cl.O=C(Cn1nnc2ccccc12)NS(=O)(=O)c1ccccc1.O=C([C@H]1CC[C@H]2NCC[C@H]2O1)N1CCCCO1</t>
  </si>
  <si>
    <t>BRD-M17049327</t>
  </si>
  <si>
    <t>CCN1CCCC1=O.CC(C)c1nc(=O)cc(C)[nH]1.Fc1cccc(Cl)c1CSC1=NCCN1.CO[C@H]1CN(CCO)S(=O)(=O)c2ccccc12.COc1ccc(cc1)C1=NCCc2sccc12.O=C([C@H]1CC[C@H]2NCC[C@H]2O1)N1CCCCO1.O=C(Cn1nnc2ccccc12)NS(=O)(=O)c1ccccc1 |a
:70,73,77,&amp;1:36,t:30,62|</t>
  </si>
  <si>
    <t>ONC(=O)c1ccc(s1)C#C</t>
  </si>
  <si>
    <t>Cc1cc(sc1[C@@H](N)C(O)=O)C(O)=O |&amp;1:6,r|</t>
  </si>
  <si>
    <t>3-MATIDA</t>
  </si>
  <si>
    <t>BRD-K20971343</t>
  </si>
  <si>
    <t>CCNC(=S)NNC(=O)c1csc(c1)C(C)C</t>
  </si>
  <si>
    <t>ClC=C1Nc2sc3CCCCc3c2C(=O)N1</t>
  </si>
  <si>
    <t>2-(chloromethyl)-5,6,7,8-tetrahydro[1]benzothieno[2,3-d]pyrimidin-4(3H)-one</t>
  </si>
  <si>
    <t>BRD-K29372009</t>
  </si>
  <si>
    <t>O=C(N1CCC(CC1)c1[nH]nc2nccnc12)c1cccs1</t>
  </si>
  <si>
    <t>Cc1cn2nc(cc2nc1N1CC[C@H](N)C1)[C@@H]1CCCCN1C(=O)c1cc(Cl)ccc1NS(C)(=O)=O</t>
  </si>
  <si>
    <t>presatovir</t>
  </si>
  <si>
    <t>BRD-K37901059</t>
  </si>
  <si>
    <t>O=C(N1CCC[C@@H](C1)c1nn[nH]n1)c1csc2ccccc12</t>
  </si>
  <si>
    <t>CN[C@H]1CC[C@@H](CC1)N(Cc1cccc(c1)-c1ccncc1)C(=O)c1sc2ccccc2c1Cl |r|</t>
  </si>
  <si>
    <t>SAG</t>
  </si>
  <si>
    <t>BRD-A01417788</t>
  </si>
  <si>
    <t>Calico PRISM</t>
  </si>
  <si>
    <t>O=C(N1CCC[C@@H](C1)c1nn[nH]n1)c1csc2ccccc12 |r|</t>
  </si>
  <si>
    <t>OC(=O)[C@H]1C[C@@H](CCN1C(=O)c1cccs1)N1CCOCC1</t>
  </si>
  <si>
    <t>NCC(=O)N1C[C@@H](C[C@H]1C(O)=O)NC(=O)c1ccccc1</t>
  </si>
  <si>
    <t>danegaptide</t>
  </si>
  <si>
    <t>BRD-A37611767</t>
  </si>
  <si>
    <t>OC(=O)[C@H]1C[C@@H](CCN1C(=O)c1cccs1)N1CCOCC1 |&amp;1:3,&amp;2:5,r|</t>
  </si>
  <si>
    <t>CCN1CCCC1=O.CO[C@H]1CN(CCO)S(=O)(=O)c2ccccc21.COc1ccc(cc1)C1=NCCc2sccc21.CC(C)C1=NC(=O)C=C(C)N1.Cc1csc2ccc(cc12)F.Fc1cccc(c1CSC1=NCCN1)Cl.O=C(Cn1nnc2ccccc12)NS(=O)(=O)c1ccccc1.O=C([C@H]1CC[C@H]2NCC[C@H]2O1)N1CCCCO1</t>
  </si>
  <si>
    <t>BRD-M45409986</t>
  </si>
  <si>
    <t>CCN1CCCC1=O.CC(C)c1nc(=O)cc(C)[nH]1.Cc1csc2ccc(F)cc12.Fc1cccc(Cl)c1CSC1=NCCN1.CO[C@H]1CN(CCO)S(=O)(=O)c2ccccc12.COc1ccc(cc1)C1=NCCc2sccc12.O=C([C@H]1CC[C@H]2NCC[C@H]2O1)N1CCCCO1.O=C(Cn1nnc2ccccc12)NS(
=O)(=O)c1ccccc1 |a:81,84,88,&amp;1:47,t:42,74|</t>
  </si>
  <si>
    <t>CC(C)(O)C#Cc1ccc(s1)C(=O)N1CCC[C@@H]1C(=O)O</t>
  </si>
  <si>
    <t>Cc1ncc(Cl)cc1NCc1ccc(s1)C(=O)N[C@@H](CC1CCCC1)C(=O)NC1CC1</t>
  </si>
  <si>
    <t>GSK2830371</t>
  </si>
  <si>
    <t>BRD-A09912397</t>
  </si>
  <si>
    <t>CC(C)(O)C#Cc1ccc(s1)C(=O)N1CCC[C@@H]1C(O)=O |&amp;1:17,r|</t>
  </si>
  <si>
    <t>O=C(N1CCC[C@@H](C1)c1[nH]nc2nccnc12)c1cccs1</t>
  </si>
  <si>
    <t>BRD-A80448453</t>
  </si>
  <si>
    <t>O=C(N1CCC[C@@H](C1)c1[nH]nc2nccnc12)c1cccs1 |r|</t>
  </si>
  <si>
    <t>CN(C)[C@H]1CCN([C@@H](C1)C(=O)O)C(=O)c1cccs1</t>
  </si>
  <si>
    <t>BRD-A93145495</t>
  </si>
  <si>
    <t>CN(C)[C@H]1CCN([C@@H](C1)C(O)=O)C(=O)c1cccs1 |&amp;1:3,&amp;2:7,r|</t>
  </si>
  <si>
    <t>OC(=O)C1(CCN(CC1)C(=O)c1cccs1)n1cnc2ccccc12</t>
  </si>
  <si>
    <t>Fc1ccc(cc1)C(=O)NCCN1CCC(CC1)n1c2ccc(Cl)cc2[nH]c1=O</t>
  </si>
  <si>
    <t>halopemide</t>
  </si>
  <si>
    <t>BRD-K79911219</t>
  </si>
  <si>
    <t>CC1CCN(CC1)C(=S)NC(=O)c1cccs1</t>
  </si>
  <si>
    <t>CCCCCOc1ccc(-c2cc(-c3ccc(C(=O)N[C@H]4C[C@@H](O)[C@@H](O)NC(=O)[C@@H]5[C@@H](O)[C@@H](C)CN5C(=O)[C@H]([C@H](O)CC(N)=O)NC(=O)[C@H]([C@H](O)[C@@H](O)c5ccc(O)c(OS(=O)(=O)O)c5)NC(=O)[C@@H]5C[C@@H](O)CN5C(=O)[C@H]([C@@H](C)O)NC4=O)cc3)no2)cc1</t>
  </si>
  <si>
    <t>MICAFUNGIN</t>
  </si>
  <si>
    <t>BRD-K39331464</t>
  </si>
  <si>
    <t>COc1ccc(cc1)NC(=S)NNC(=O)c1cccs1</t>
  </si>
  <si>
    <t>COc1cc(OC)cc(c1)C(=O)NNC(=O)Nc1cccc2ccccc12</t>
  </si>
  <si>
    <t>TC-O-9311</t>
  </si>
  <si>
    <t>BRD-K91939093</t>
  </si>
  <si>
    <t>COc1ccc(NC(=S)NNC(=O)c2cccs2)cc1</t>
  </si>
  <si>
    <t>C[C@@H]1CCC[C@H](C)N1C(=O)COC(=O)c1cccs1</t>
  </si>
  <si>
    <t>BRD-A50812276</t>
  </si>
  <si>
    <t>C[C@H]1CCC[C@@H](C)N1C(=O)COC(=O)c1cccs1 |&amp;1:1,&amp;2:5,r|</t>
  </si>
  <si>
    <t>COc1ccc(cc1NC(=S)NNC(=O)c1cccs1)Cl</t>
  </si>
  <si>
    <t>COc1ccc(Cl)cc1NC(=O)Nc1cc(C)nc2ccccc12</t>
  </si>
  <si>
    <t>PQ-401</t>
  </si>
  <si>
    <t>BRD-K30773294</t>
  </si>
  <si>
    <t>COc1ccc(Cl)cc1NC(=S)NNC(=O)c1cccs1</t>
  </si>
  <si>
    <t>CNC(=S)NNC(=O)c1sccc1OCc1ccccc1</t>
  </si>
  <si>
    <t>C[C@H](NC(=O)c1sccc1OCc1ccc(Cl)cc1)c1ccccc1</t>
  </si>
  <si>
    <t>AS-1949490</t>
  </si>
  <si>
    <t>CN(C)[C@@H]1C(O)=C(C(=O)NCN[C@H]2[C@H](O)O[C@H](CO)[C@@H](O)[C@@H]2O)C(=O)[C@@]2(O)C(O)=C3C(=O)c4c(O)cccc4[C@@](C)(O)[C@H]3C[C@@H]12</t>
  </si>
  <si>
    <t>MEGLUCYCLINE</t>
  </si>
  <si>
    <t>BRD-K73070160</t>
  </si>
  <si>
    <t>COc1cc(ccc1OC(=O)c1cccs1)/C=C\1/SC(=S)N(CC(=O)O)C1=O</t>
  </si>
  <si>
    <t>C\C(\C=C1/SC(=S)N(CC(O)=O)C1=O)=C/c1ccccc1</t>
  </si>
  <si>
    <t>epalrestat</t>
  </si>
  <si>
    <t>BRD-K69986459</t>
  </si>
  <si>
    <t>COc1cc(\C=C2\SC(=S)N(CC(O)=O)C2=O)ccc1OC(=O)c1cccs1</t>
  </si>
  <si>
    <t>OC[C@H]1CCCCN1C(=S)NC(=O)c1cccs1</t>
  </si>
  <si>
    <t>BRD-A83843346</t>
  </si>
  <si>
    <t>OC[C@H]1CCCCN1C(=S)NC(=O)c1cccs1 |&amp;1:2,r|</t>
  </si>
  <si>
    <t>Cc1ccsc1C(=O)N1CCC[C@@](C)(C1)C(=O)O</t>
  </si>
  <si>
    <t>BRD-A60882229</t>
  </si>
  <si>
    <t>Cc1ccsc1C(=O)N1CCC[C@@](C)(C1)C(O)=O |&amp;1:12,r|</t>
  </si>
  <si>
    <t>CCc1nnc([nH]1)C1CCN(CC1)C(=O)c1ccsc1</t>
  </si>
  <si>
    <t>CC(=O)N1CCN(CCOc2ccc(cc2)C2CCN(CC2)C2=Nn3c(CC2)nnc3C(F)(F)F)CC1 |t:24|</t>
  </si>
  <si>
    <t>AZD3514</t>
  </si>
  <si>
    <t>BRD-K68563014</t>
  </si>
  <si>
    <t>O=C(NNC(=S)NCc1ccco1)c1cccs1</t>
  </si>
  <si>
    <t>COc1cc(CN(CCN)C(=O)c2cccs2)ccc1OCc1ccccc1</t>
  </si>
  <si>
    <t>M8-B</t>
  </si>
  <si>
    <t>BRD-K65367511</t>
  </si>
  <si>
    <t>Clc1ccc(s1)C(=O)N1CCC[C@@H](C1)c1ncc[nH]1</t>
  </si>
  <si>
    <t>Fc1ccc(cc1)C(=O)N1CCC[C@@H](C1)c1nc(no1)-c1ccc(F)cc1</t>
  </si>
  <si>
    <t>ADX-47273</t>
  </si>
  <si>
    <t>BRD-A85230821</t>
  </si>
  <si>
    <t>Clc1ccc(s1)C(=O)N1CCC[C@@H](C1)c1ncc[nH]1 |&amp;1:12,r|</t>
  </si>
  <si>
    <t>CC1CCN(CC1)C(=O)COC(=O)c1cccs1</t>
  </si>
  <si>
    <t>O=C(O[C@H]1CN2CCC1CC2)c1ccccc1 |&amp;1:3,r|</t>
  </si>
  <si>
    <t>benzoclidine</t>
  </si>
  <si>
    <t>BRD-K51844126</t>
  </si>
  <si>
    <t>C[C@]1(O)CC[C@H](N(C1)Cc1ccsc1)C(=O)O</t>
  </si>
  <si>
    <t>COc1cc(OCc2cccc(c2C)-c2ccccc2)cc(OC)c1CN1CCCC[C@H]1C(O)=O</t>
  </si>
  <si>
    <t>PD1-PDL-inhibitor-1</t>
  </si>
  <si>
    <t>CC[C@H](C)[C@@H]1NC(=O)[C@@H]2CCCN2C(=O)[C@H](Cc2ccccc2)N(C)C(=O)[C@H](Cc2ccccc2)NC(=O)[C@H](C(C)C)N(C)C(=O)[C@@H]([C@H](C)CC)OC(=O)[C@H](C(C)(C)O)N(C)C(=O)[C@H](CC(C)C)NC(=O)[C@H](C(C)C)N(C)C1=O</t>
  </si>
  <si>
    <t>BASIFUNGIN</t>
  </si>
  <si>
    <t>BRD-K13744831</t>
  </si>
  <si>
    <t>C[C@]1(O)CC[C@H](N(Cc2ccsc2)C1)C(O)=O</t>
  </si>
  <si>
    <t>CCSc1ccc(s1)C(=O)N1CCC[C@@H](C1)c1ncc[nH]1</t>
  </si>
  <si>
    <t>Cc1c(N)nc([C@H](CC(N)=O)NC[C@H](N)C(N)=O)nc1C(=O)N[C@H](C(=O)N[C@H](C)[C@@H](O)[C@H](C)C(=O)N[C@H](C(=O)NCCc1nc(-c2nc(C(=O)NCCC[S+](C)C)cs2)cs1)[C@@H](C)O)[C@@H](O[C@@H]1O[C@@H](CO)[C@@H](O)[C@H](O)[C@@H]1O[C@H]1O[C@H](CO)[C@@H](O)[C@H](OC(N)=O)[C@@H]1O)c1c[nH]cn1.O=S(=O)(O)O</t>
  </si>
  <si>
    <t>BLEOMYCIN SULFATE</t>
  </si>
  <si>
    <t>BRD-A29118527</t>
  </si>
  <si>
    <t>CCSc1ccc(s1)C(=O)N1CCC[C@@H](C1)c1ncc[nH]1 |&amp;1:14,r|</t>
  </si>
  <si>
    <t>O=C(NC(=S)N1CCCCC1)c1cccs1</t>
  </si>
  <si>
    <t>BRD-K44724849</t>
  </si>
  <si>
    <t>C[C@@H]1CCC[C@H](C)N1C(=O)COC(=O)CCC(=O)c1cccs1</t>
  </si>
  <si>
    <t>CCOC(=O)[C@H](CCc1ccccc1)N[C@@H](C)C(=O)N1[C@H]2CCC[C@H]2C[C@H]1C(O)=O</t>
  </si>
  <si>
    <t>ramipril</t>
  </si>
  <si>
    <t>BRD-A33785506</t>
  </si>
  <si>
    <t>C[C@H]1CCC[C@@H](C)N1C(=O)COC(=O)CCC(=O)c1cccs1 |&amp;1:1,&amp;2:5,r|</t>
  </si>
  <si>
    <t>COC(=O)c1sccc1NC(=S)N1CCCC[C@@H]1C</t>
  </si>
  <si>
    <t>CCCN[C@@H](C)C(=O)Nc1c(C)csc1C(=O)OC |&amp;1:4|</t>
  </si>
  <si>
    <t>articaine</t>
  </si>
  <si>
    <t>CO[C@H]1/C=C/O[C@@]2(C)Oc3c(C)c(O)c4c(c3C2=O)C2=NC3(CCN(CC(C)C)CC3)NC2=C(NC(=O)/C(C)=C\C=C\[C@H](C)[C@H](O)[C@@H](C)[C@@H](O)[C@@H](C)[C@H](OC(C)=O)[C@@H]1C)C4=O</t>
  </si>
  <si>
    <t>RIFABUTIN</t>
  </si>
  <si>
    <t>BRD-A24337362</t>
  </si>
  <si>
    <t>COC(=O)c1sccc1NC(=S)N1CCCC[C@@H]1C |&amp;1:17,r|</t>
  </si>
  <si>
    <t>C[C@H]1CCCCN1C(=S)NC(=O)c1cccs1</t>
  </si>
  <si>
    <t>BRD-A18350129</t>
  </si>
  <si>
    <t>C[C@H]1CCCCN1C(=S)NC(=O)c1cccs1 |&amp;1:1,r|</t>
  </si>
  <si>
    <t>COC(=O)[C@H](Cc1ccccc1)N(CC#C)[C@H](/C=C/C1CC1)[C@@H](O)CCn1cc(nn1)-c1ccc(s1)C(=O)NO</t>
  </si>
  <si>
    <t>BRD-K63161005</t>
  </si>
  <si>
    <t>COC(=O)[C@H](Cc1ccccc1)N(CC#C)[C@H](\C=C\C1CC1)[C@@H](O)CCn1cc(nn1)-c1ccc(s1)C(=O)NO</t>
  </si>
  <si>
    <t>CCOC(=O)[C@@]1(C)CCCCN1C(=O)c1cccs1</t>
  </si>
  <si>
    <t>CN(Cc1ccc2[nH]c(C)nc(=O)c2c1)c1ccc(s1)C(=O)N[C@@H](CCC(O)=O)C(O)=O</t>
  </si>
  <si>
    <t>raltitrexed</t>
  </si>
  <si>
    <t>BRD-A25256628</t>
  </si>
  <si>
    <t>CCOC(=O)[C@@]1(C)CCCCN1C(=O)c1cccs1 |&amp;1:5,r|</t>
  </si>
  <si>
    <t>CC(C)c1cc(cs1)C(=O)NNC(=S)NCc1ccccc1</t>
  </si>
  <si>
    <t>Cc1sc(C)c(C(=O)NC2(CC2)c2ccc(cc2)C(O)=O)c1Cc1ccc(cc1)C(F)(F)F</t>
  </si>
  <si>
    <t>MK-2894</t>
  </si>
  <si>
    <t>Cc1c(N)nc([C@H](CC(N)=O)NC[C@H](N)C(N)=O)nc1C(=O)N[C@H](C(=O)N[C@H](C)[C@@H](O)[C@H](C)C(=O)N[C@H](C(=O)NCCc1nc(-c2nc(C(=O)NCCCN[C@@H](C)c3ccccc3)cs2)cs1)[C@@H](C)O)[C@@H](O[C@@H]1O[C@@H](CO)[C@@H](O)[C@H](O)[C@@H]1O[C@H]1O[C@H](CO)[C@@H](O)[C@H](OC(N)=O)[C@@H]1O)c1c[nH]cn1</t>
  </si>
  <si>
    <t>PEPLOMYCIN</t>
  </si>
  <si>
    <t>BRD-K83338466</t>
  </si>
  <si>
    <t>CCOC(=O)[C@@]1(C)CCCN(C1)C(=O)c1cc(cs1)C#N</t>
  </si>
  <si>
    <t>BRD-A12472010</t>
  </si>
  <si>
    <t>CCOC(=O)[C@@]1(C)CCCN(C1)C(=O)c1cc(cs1)C#N |&amp;1:5,r|</t>
  </si>
  <si>
    <t>O=C/1N(NS(=O)(=O)c2ccccc2)C(=S)S\C1=C/c1cccs1</t>
  </si>
  <si>
    <t>BRD-K19650815</t>
  </si>
  <si>
    <t>O=C1N(NS(=O)(=O)c2ccccc2)C(=S)S\C1=C/c1cccs1</t>
  </si>
  <si>
    <t>O=C(COC(=O)c1cccs1)N1CCCCC1</t>
  </si>
  <si>
    <t>BRD-K58602671</t>
  </si>
  <si>
    <t>CN(Cc1cccnc1)[C@H]1CCN([C@@H](C1)C(=O)O)C(=O)c1cccs1</t>
  </si>
  <si>
    <t>BRD-A64314495</t>
  </si>
  <si>
    <t>CN(Cc1cccnc1)[C@H]1CCN([C@@H](C1)C(O)=O)C(=O)c1cccs1 |&amp;1:9,&amp;2:13,r|</t>
  </si>
  <si>
    <t>Cc1cc(cs1)C(=O)NNC(=S)NC[C@H]1CCCO1</t>
  </si>
  <si>
    <t>BRD-A51264158</t>
  </si>
  <si>
    <t>Cc1cc(cs1)C(=O)NNC(=S)NC[C@H]1CCCO1 |r|</t>
  </si>
  <si>
    <t>COC(=O)c1sccc1NC(=S)N1CCC(C)CC1</t>
  </si>
  <si>
    <t>BRD-K52191672</t>
  </si>
  <si>
    <t>OC(=O)[C@H]1C[C@@H](CCN1C(=O)c1cccs1)N1CCCC1</t>
  </si>
  <si>
    <t>BRD-A38926137</t>
  </si>
  <si>
    <t>OC(=O)[C@H]1C[C@@H](CCN1C(=O)c1cccs1)N1CCCC1 |&amp;1:3,&amp;2:5,r|</t>
  </si>
  <si>
    <t>CC[C@H]1CCCCN1C(=O)COC(=O)c1cccs1</t>
  </si>
  <si>
    <t>BRD-A76229925</t>
  </si>
  <si>
    <t>CC[C@H]1CCCCN1C(=O)COC(=O)c1cccs1 |&amp;1:2,r|</t>
  </si>
  <si>
    <t>O=C/1N(N2CCOCC2)C(=S)S\C1=C/c1cccs1</t>
  </si>
  <si>
    <t>BRD-K51978699</t>
  </si>
  <si>
    <t>O=C1N(N2CCOCC2)C(=S)S\C1=C/c1cccs1</t>
  </si>
  <si>
    <t>Cc1nnc([nH]1)CC1CCN(CC1)C(=O)c1sccc1C</t>
  </si>
  <si>
    <t>BRD-K39601393</t>
  </si>
  <si>
    <t>Cc1nnc(CC2CCN(CC2)C(=O)c2sccc2C)[nH]1</t>
  </si>
  <si>
    <t>ONC(=O)c1ccc(s1)-c1cn(nn1)CC[C@@H]1OC(=O)[C@H](Cc2ccccc2)N(CC#C)[C@@H]1/C=C/C1CC1</t>
  </si>
  <si>
    <t>BRD-K18406964</t>
  </si>
  <si>
    <t>ONC(=O)c1ccc(s1)-c1cn(CC[C@@H]2OC(=O)[C@H](Cc3ccccc3)N(CC#C)[C@@H]2\C=C\C2CC2)nn1</t>
  </si>
  <si>
    <t>COC(=O)[C@H](Cc1ccc(cc1)-n1cc(nn1)-c1ccc(s1)C(=O)NO)N(CC#C)[C@H](/C=C/C1CC1)[C@@H](O)Cc1ccccc1</t>
  </si>
  <si>
    <t>BRD-K09621083</t>
  </si>
  <si>
    <t>COC(=O)[C@H](Cc1ccc(cc1)-n1cc(nn1)-c1ccc(s1)C(=O)NO)N(CC#C)[C@H](\C=C\C1CC1)[C@@H](O)Cc1ccccc1</t>
  </si>
  <si>
    <t>Cc1scc(c1C)C(=O)NNC(=S)NC[C@H]1CCCO1</t>
  </si>
  <si>
    <t>BRD-A70372001</t>
  </si>
  <si>
    <t>Cc1scc(C(=O)NNC(=S)NC[C@H]2CCCO2)c1C |r|</t>
  </si>
  <si>
    <t>CC(C)CNC(=S)NNC(=O)c1csc(c1)C</t>
  </si>
  <si>
    <t>BRD-K99032578</t>
  </si>
  <si>
    <t>CC(C)CNC(=S)NNC(=O)c1csc(C)c1</t>
  </si>
  <si>
    <t>COCCn1ccnc1[C@H]1CCCN(C1)C(=O)c1csc(c1)C(=O)C</t>
  </si>
  <si>
    <t>CC1(CCCCCCC1)N1CCC(CC1)n1c(nc2ccccc12)[C@@H]1CCCNC1</t>
  </si>
  <si>
    <t>MCOPPB</t>
  </si>
  <si>
    <t>BRD-A85315354</t>
  </si>
  <si>
    <t>COCCn1ccnc1[C@H]1CCCN(C1)C(=O)c1csc(c1)C(C)=O |r|</t>
  </si>
  <si>
    <t>CCOc1cc(ccc1OC(=O)c1cccs1)/C=C\1/SC(=S)N(CC(=O)O)C1=O</t>
  </si>
  <si>
    <t>BRD-K09581453</t>
  </si>
  <si>
    <t>CCOc1cc(\C=C2\SC(=S)N(CC(O)=O)C2=O)ccc1OC(=O)c1cccs1</t>
  </si>
  <si>
    <t>OC(=O)C1(O)CCN(CC1)C(=O)c1sccc1-c1ccccc1</t>
  </si>
  <si>
    <t>Cc1c(N)nc([C@H](CC(N)=O)NC[C@H](N)C(N)=O)nc1C(=O)N[C@H](C(=O)N[C@H](C)[C@@H](O)[C@H](C)C(=O)N[C@H](C(=O)NCCc1nc(-c2nc(C(=O)NCCC[S+](C)C)cs2)cs1)[C@@H](C)O)[C@@H](O[C@@H]1O[C@@H](CO)[C@@H](O)[C@H](O)[C@@H]1O[C@H]1O[C@H](CO)[C@@H](O)[C@H](OC(N)=O)[C@@H]1O)c1c[nH]cn1</t>
  </si>
  <si>
    <t>BLEOMYCIN</t>
  </si>
  <si>
    <t>BRD-K89870307</t>
  </si>
  <si>
    <t>COC(=O)c1sccc1NC(=S)N1CCC[C@@H](C)C1</t>
  </si>
  <si>
    <t>BRD-A56941594</t>
  </si>
  <si>
    <t>COC(=O)c1sccc1NC(=S)N1CCC[C@@H](C)C1 |&amp;1:16,r|</t>
  </si>
  <si>
    <t>CCc1cc(cs1)C(=O)NNC(=S)NC[C@H]1CCCO1</t>
  </si>
  <si>
    <t>COc1ccc(cc1OC)C(=O)Nc1sc2CCCCc2c1C(N)=O</t>
  </si>
  <si>
    <t>TCS-359</t>
  </si>
  <si>
    <t>BRD-A44012166</t>
  </si>
  <si>
    <t>CCc1cc(cs1)C(=O)NNC(=S)NC[C@H]1CCCO1 |r|</t>
  </si>
  <si>
    <t>CN(C)[C@H]1CCN(C(=O)c2ccsc2)[C@@](C)(C1)C(=O)O</t>
  </si>
  <si>
    <t>BRD-A03211443</t>
  </si>
  <si>
    <t>CN(C)[C@H]1CCN(C(=O)c2ccsc2)[C@@](C)(C1)C(O)=O |&amp;1:3,&amp;2:14,r|</t>
  </si>
  <si>
    <t>COc1ccccc1[C@@]1(O)CCCN(C1)C(=O)c1csc(c1)C(=O)C</t>
  </si>
  <si>
    <t>NC(=N)Nc1ccc2[nH]c3[C@@H]4Oc5c6c(C[C@H]7N(CC8CC8)CC[C@@]46[C@@]7(O)Cc3c2c1)ccc5O</t>
  </si>
  <si>
    <t>GNTI</t>
  </si>
  <si>
    <t>BRD-A37320094</t>
  </si>
  <si>
    <t>COc1ccccc1[C@@]1(O)CCCN(C1)C(=O)c1csc(c1)C(C)=O |&amp;1:8,r|</t>
  </si>
  <si>
    <t>COC(=O)c1sccc1NC(=S)N1CCCCC1</t>
  </si>
  <si>
    <t>BRD-K10020718</t>
  </si>
  <si>
    <t>COC(=O)c1ccccc1C#N.CC(C)N1[C@@H]2CC[C@H]1CNC2.CN1CCNC1=S.Cc1cc(cc(c1)CC(=O)NS(=O)(=O)c1ccccc1)C.O=C(Cc1csc2ccccc12)NS(=O)(=O)c1ccccc1.O=C(N1C[C@H]2COC[C@@H]2C1)c1ccn[nH]1.C1CN=C(Cc2cccc3ccccc23)N1</t>
  </si>
  <si>
    <t>BRD-M64476244</t>
  </si>
  <si>
    <t>CN1CCNC1=S.CC(C)N1[C@H]2CC[C@@H]1CNC2.COC(=O)c1ccccc1C#N.O=C(N1C[C@H]2COC[C@@H]2C1)c1ccn[nH]1.C(C1=NCCN1)c1cccc2ccccc12.Cc1cc(C)cc(CC(=O)NS(=O)(=O)c2ccccc2)c1.O=C(Cc1csc2ccccc12)NS(=O)(=O)c1ccccc1 |&amp;1
:11,&amp;2:14,&amp;3:34,&amp;4:38,r,t:49,TLB:8:10:12.13:15.16.17|</t>
  </si>
  <si>
    <t>CC[C@H]1CCCCN1C(=S)NC(=O)c1cccs1</t>
  </si>
  <si>
    <t>BRD-A30776477</t>
  </si>
  <si>
    <t>CC[C@H]1CCCCN1C(=S)NC(=O)c1cccs1 |&amp;1:2,r|</t>
  </si>
  <si>
    <t>OC(=O)[C@@H](N1C(=S)S/C(=C\c2cccs2)C1=O)c1ccccc1</t>
  </si>
  <si>
    <t>BRD-A42109207</t>
  </si>
  <si>
    <t>OC(=O)[C@@H](N1C(=S)S\C(=C/c2cccs2)C1=O)c1ccccc1 |&amp;1:3,r|</t>
  </si>
  <si>
    <t>CCCNC(=S)NNC(=O)c1cccs1</t>
  </si>
  <si>
    <t>BRD-K27706120</t>
  </si>
  <si>
    <t>CCNC(=S)NNC(=O)c1cccs1</t>
  </si>
  <si>
    <t>BRD-K62315503</t>
  </si>
  <si>
    <t>CC(=O)c1cc(cs1)CC(=O)N1CCC[C@@H](C1)c1ccn[nH]1</t>
  </si>
  <si>
    <t>CC(C)c1ccc(CC(=O)N2CCC[C@H](C2)c2cccc(OC(C)(C)C(O)=O)c2)cc1</t>
  </si>
  <si>
    <t>CP-775146</t>
  </si>
  <si>
    <t>BRD-A85276154</t>
  </si>
  <si>
    <t>CC(=O)c1cc(CC(=O)N2CCC[C@@H](C2)c2ccn[nH]2)cs1 |r|</t>
  </si>
  <si>
    <t>O=C(NN1C(=S)S/C(=C\c2cccs2)C1=O)c1cccnc1</t>
  </si>
  <si>
    <t>BRD-K04793105</t>
  </si>
  <si>
    <t>O=C(NN1C(=S)S\C(=C/c2cccs2)C1=O)c1cccnc1</t>
  </si>
  <si>
    <t>OC(=O)CCC(=O)NNC(=O)c1cccs1</t>
  </si>
  <si>
    <t>CN(C)NC(=O)CCC(O)=O</t>
  </si>
  <si>
    <t>daminozide</t>
  </si>
  <si>
    <t>BRD-K33717896</t>
  </si>
  <si>
    <t>COc1ccccc1OC1(CCN(CC1)Cc1csc(c1)C(=O)C)C(=O)O</t>
  </si>
  <si>
    <t>COc1ccc2CN(C)CC[C@@]34C=C[C@H](O)C[C@@H]3Oc1c24 |c:12|</t>
  </si>
  <si>
    <t>galantamine</t>
  </si>
  <si>
    <t>BRD-K05414406</t>
  </si>
  <si>
    <t>COc1ccccc1OC1(CCN(Cc2csc(c2)C(C)=O)CC1)C(O)=O</t>
  </si>
  <si>
    <t>Cc1oc(cc1C(=O)N1CCC[C@@](C)(C1)C(=O)O)-c1cccs1</t>
  </si>
  <si>
    <t>BRD-A65514591</t>
  </si>
  <si>
    <t>Cc1oc(cc1C(=O)N1CCC[C@@](C)(C1)C(O)=O)-c1cccs1 |&amp;1:12,r|</t>
  </si>
  <si>
    <t>O=C(N1CC[C@H]2[C@H](C1)OCc1cnnn12)c1cc2sccc2[nH]1</t>
  </si>
  <si>
    <t>BRD-K68195733</t>
  </si>
  <si>
    <t>O=C(N1CC[C@H]2[C@H](C1)OCc1cnnn21)c1cc2sccc2[nH]1</t>
  </si>
  <si>
    <t>COC(=O)c1sccc1NC(=S)N1[C@@H](C)CCC[C@@H]1C</t>
  </si>
  <si>
    <t>BRD-A05321537</t>
  </si>
  <si>
    <t>COC(=O)c1sccc1NC(=S)N1[C@@H](C)CCC[C@@H]1C |&amp;1:13,&amp;2:18,r|</t>
  </si>
  <si>
    <t>CN(Cc1cccs1)C(=O)c1cc(on1)CN1CCC(O)CC1</t>
  </si>
  <si>
    <t>O=C(N(C1CCCCC1)C1CCCCC1)c1cc(on1)C1CC1</t>
  </si>
  <si>
    <t>CYM-5541</t>
  </si>
  <si>
    <t>BRD-K92046688</t>
  </si>
  <si>
    <t>CN(Cc1cccs1)C(=O)c1cc(CN2CCC(O)CC2)on1</t>
  </si>
  <si>
    <t>CC(C)CNC(=S)NNC(=O)c1csc(c1C)C</t>
  </si>
  <si>
    <t>BRD-K40948466</t>
  </si>
  <si>
    <t>CC(C)CNC(=S)NNC(=O)c1csc(C)c1C</t>
  </si>
  <si>
    <t>COC(=O)c1ccccc1C#N.COc1cc(cc(c1)C(=O)NS(=O)(=O)c1ccccc1)OC.CC(C)N1[C@@H]2CC[C@H]1CNC2.CN1CCNC1=S.Cc1cc(cc(c1)CC(=O)NS(=O)(=O)c1ccccc1)C.O=C(Cc1csc2ccccc12)NS(=O)(=O)c1ccccc1.O=C(N1C[C@H]2COC[C@@H]2C1)c1ccn[nH]1.C1CN=C(Cc2cccc3ccccc23)N1</t>
  </si>
  <si>
    <t>BRD-M40815816</t>
  </si>
  <si>
    <t>CN1CCNC1=S.CC(C)N1[C@H]2CC[C@@H]1CNC2.COC(=O)c1ccccc1C#N.O=C(N1C[C@H]2COC[C@@H]2C1)c1ccn[nH]1.C(C1=NCCN1)c1cccc2ccccc12.Cc1cc(C)cc(CC(=O)NS(=O)(=O)c2ccccc2)c1.COc1cc(OC)cc(c1)C(=O)NS(=O)(=O)c1ccccc1.O
=C(Cc1csc2ccccc12)NS(=O)(=O)c1ccccc1 |&amp;1:11,&amp;2:14,&amp;3:34,&amp;4:38,r,t:49,TLB:8:10:12.13:15.16.17|</t>
  </si>
  <si>
    <t>Cn1c(nnc1[C@H]1CCCN(C1)C(=O)c1cc2sccc2[nH]1)Cn1ccnc1</t>
  </si>
  <si>
    <t>BRD-A65630405</t>
  </si>
  <si>
    <t>Cn1c(Cn2ccnc2)nnc1[C@H]1CCCN(C1)C(=O)c1cc2sccc2[nH]1 |&amp;1:12,r|</t>
  </si>
  <si>
    <t>Cc1ncccc1OC1(CCN(CC1)C(=O)c1cccs1)C(=O)O</t>
  </si>
  <si>
    <t>BRD-K19203038</t>
  </si>
  <si>
    <t>Cc1ncccc1OC1(CCN(CC1)C(=O)c1cccs1)C(O)=O</t>
  </si>
  <si>
    <t>ONC(=O)c1ccc(s1)-c1cn(nn1)-c1ccc(cc1)C[C@@H]1N(CC#C)[C@H](/C=C/C2CC2)[C@H](Cc2ccccc2)OC1=O</t>
  </si>
  <si>
    <t>BRD-K32143994</t>
  </si>
  <si>
    <t>ONC(=O)c1ccc(s1)-c1cn(nn1)-c1ccc(C[C@@H]2N(CC#C)[C@H](\C=C\C3CC3)[C@H](Cc3ccccc3)OC2=O)cc1</t>
  </si>
  <si>
    <t>OC(=O)[C@H]1C[C@@H](CCN1C(=O)c1ccsc1)N1CCOCC1</t>
  </si>
  <si>
    <t>BRD-A44058688</t>
  </si>
  <si>
    <t>OC(=O)[C@H]1C[C@@H](CCN1C(=O)c1ccsc1)N1CCOCC1 |&amp;1:3,&amp;2:5,r|</t>
  </si>
  <si>
    <t>CNC(=S)NNC(=O)c1cccs1</t>
  </si>
  <si>
    <t>BRD-K79293694</t>
  </si>
  <si>
    <t>C[C@]1(CCN1C(=O)c1ccc2sccc2c1)C(=O)O</t>
  </si>
  <si>
    <t>O=C(Nc1ccccc1C(=O)N[C@H]1CCCCNC1=O)c1cc2ccccc2s1 |&amp;1:12,r|</t>
  </si>
  <si>
    <t>ANA-12</t>
  </si>
  <si>
    <t>BRD-A20623140</t>
  </si>
  <si>
    <t>C[C@]1(CCN1C(=O)c1ccc2sccc2c1)C(O)=O |&amp;1:1,r|</t>
  </si>
  <si>
    <t>COC(=O)c1sccc1NC(=S)N1C[C@H](C)C[C@H](C)C1</t>
  </si>
  <si>
    <t>BRD-A77960207</t>
  </si>
  <si>
    <t>COC(=O)c1sccc1NC(=S)N1C[C@@H](C)C[C@@H](C)C1 |&amp;1:14,&amp;2:17,r|</t>
  </si>
  <si>
    <t>Clc1ccc(s1)C(=O)NNC(=S)NCc1ccco1</t>
  </si>
  <si>
    <t>Clc1ccc(s1)C(=O)NC[C@H]1CN(C(=O)O1)c1ccc(cc1)N1CCOCC1=O</t>
  </si>
  <si>
    <t>rivaroxaban</t>
  </si>
  <si>
    <t>CC(=O)NC1C(OP(=O)(O)OP(=O)(O)OC[C@H]2OC(n3cc(I)c(=O)[nH]c3=O)[C@H](O)[C@@H]2O)OC(CO)C(O)C1O[C@H](C)C(=O)N[C@@H](C)P(=O)(O)CC(CCC(=O)O)C(=O)O</t>
  </si>
  <si>
    <t>ANTIBIOTIC</t>
  </si>
  <si>
    <t>BRD-K14305125</t>
  </si>
  <si>
    <t>CC1(C)ONC(=O)N(CCc2cccs2)C1=O</t>
  </si>
  <si>
    <t>CCOC(=O)[C@H](CCc1ccccc1)N[C@H]1CS[C@@H](CN(CC(O)=O)C1=O)c1cccs1</t>
  </si>
  <si>
    <t>temocapril</t>
  </si>
  <si>
    <t>BRD-K42812830</t>
  </si>
  <si>
    <t>OC(=O)[C@H]1CCCN1C(=O)c1cccs1</t>
  </si>
  <si>
    <t>BRD-A24358360</t>
  </si>
  <si>
    <t>OC(=O)[C@H]1CCCN1C(=O)c1cccs1 |&amp;1:3,r|</t>
  </si>
  <si>
    <t>O=C(NN1C(=S)S/C(=C\c2cccs2)C1=O)c1ccncc1</t>
  </si>
  <si>
    <t>BRD-K58375621</t>
  </si>
  <si>
    <t>O=C(NN1C(=S)S\C(=C/c2cccs2)C1=O)c1ccncc1</t>
  </si>
  <si>
    <t>CCCc1cc(cs1)C(=O)NNC(=S)NC[C@H]1CCCO1</t>
  </si>
  <si>
    <t>BRD-A91518658</t>
  </si>
  <si>
    <t>CCCc1cc(cs1)C(=O)NNC(=S)NC[C@H]1CCCO1 |r|</t>
  </si>
  <si>
    <t>CCOC(=O)C1CCN(CC1)C(=O)CNS(=O)(=O)c1cccs1</t>
  </si>
  <si>
    <t>OC[C@@H](NS(=O)(=O)c1ccc(Cl)s1)C(C(F)(F)F)C(F)(F)F</t>
  </si>
  <si>
    <t>begacestat</t>
  </si>
  <si>
    <t>CCC(C)CCCCC/C=C/CC(=O)NC(CC(=O)O)C(=O)NC(C(=O)NC(CC(=O)O)C(=O)NCC(=O)NC(CC(=O)O)C(=O)NCC(=O)NC(C(=O)NC(C(=O)N1CCCC1C(=O)NC(C)C1CC(=O)C2CNCCN2C1=O)C(C)C)C(C)N)C(C)C(=O)O</t>
  </si>
  <si>
    <t>AMPHOMYCIN</t>
  </si>
  <si>
    <t>BRD-K96911952</t>
  </si>
  <si>
    <t>CCc1c(scc1C(=O)N1CCC(CC1)c1ncc[nH]1)C</t>
  </si>
  <si>
    <t>BRD-K80577992</t>
  </si>
  <si>
    <t>CCc1c(C)scc1C(=O)N1CCC(CC1)c1ncc[nH]1</t>
  </si>
  <si>
    <t>C[C@H]1C[C@@H]1C(=O)N1CCC2(CC1)COC2.CN([C@@H]1C[C@@H]2C[C@H]1C=C2)C(=O)c1cccs1.CC(=O)c1cccc(c1)C#N.Cc1ccccc1CN1[C@@H]2CNC[C@H]1COC2.Cc1sccc1C(=O)NS(=O)(=O)c1ccccc1.CC1(CCCCC1)C(=O)O.OCc1ccccc1OC1CCOCC1.O=S(=O)(CC#N)c1cccs1</t>
  </si>
  <si>
    <t>BRD-M01142948</t>
  </si>
  <si>
    <t>CC1(CCCCC1)C(O)=O.CC(=O)c1cccc(c1)C#N.O=S(=O)(CC#N)c1cccs1.C[C@H]1C[C@@H]1C(=O)N1CCC2(COC2)CC1.OCc1ccccc1OC1CCOCC1.CN([C@@H]1C[C@@H]2C[C@H]1C=C2)C(=O)c1cccs1.Cc1ccccc1CN1[C@H]2CNC[C@@H]1COC2.Cc1sccc1C
(=O)NS(=O)(=O)c1ccccc1 |a:64,66,68,&amp;1:33,&amp;2:35,&amp;3:87,&amp;4:91,c:73|</t>
  </si>
  <si>
    <t>Cc1cnn(c1)C1(CCN(CC1)S(=O)(=O)c1cccs1)C(=O)O</t>
  </si>
  <si>
    <t>BRD-K04179461</t>
  </si>
  <si>
    <t>Cc1cnn(c1)C1(CCN(CC1)S(=O)(=O)c1cccs1)C(O)=O</t>
  </si>
  <si>
    <t>CCNC(=S)NNC(=O)c1csc(c1)CC</t>
  </si>
  <si>
    <t>BRD-K62345614</t>
  </si>
  <si>
    <t>CCNC(=S)NNC(=O)c1csc(CC)c1</t>
  </si>
  <si>
    <t>Clc1ccc(s1)C(=O)NNC(=S)NC[C@H]1CCCO1</t>
  </si>
  <si>
    <t>BRD-A74923305</t>
  </si>
  <si>
    <t>Clc1ccc(s1)C(=O)NNC(=S)NC[C@H]1CCCO1 |r|</t>
  </si>
  <si>
    <t>OC(=O)[C@H]1CCCN(C1)S(=O)(=O)c1cccs1</t>
  </si>
  <si>
    <t>CN(C)[C@@H]1C(O)=C(C(=O)NCN2CCCC(C(=O)O)C2)C(=O)[C@@]2(O)C(O)=C3C(=O)c4c(O)cccc4[C@@](C)(O)[C@H]3C[C@@H]12</t>
  </si>
  <si>
    <t>PECOCYCLINE</t>
  </si>
  <si>
    <t>BRD-A26180783</t>
  </si>
  <si>
    <t>OC(=O)[C@H]1CCCN(C1)S(=O)(=O)c1cccs1 |&amp;1:3,r|</t>
  </si>
  <si>
    <t>Cc1nccn1C1(CCN(CC1)C(=O)CCc1cccs1)C(=O)O</t>
  </si>
  <si>
    <t>BRD-K45448857</t>
  </si>
  <si>
    <t>Cc1nccn1C1(CCN(CC1)C(=O)CCc1cccs1)C(O)=O</t>
  </si>
  <si>
    <t>O=C(N1CCC(CC1)c1ncc[nH]1)c1scc2c1OCCO2</t>
  </si>
  <si>
    <t>COc1ccsc1CNCC[C@]1(CCOC2(CCCC2)C1)c1ccccn1</t>
  </si>
  <si>
    <t>TRV130</t>
  </si>
  <si>
    <t>BRD-K38857963</t>
  </si>
  <si>
    <t>O=C(N1CCC(CC1)c1ncc[nH]1)c1scc2OCCOc12</t>
  </si>
  <si>
    <t>Oc1ccc(cc1)-c1cc([nH]n1)C(=O)N1CCC[C@@H](C1)C(=O)c1cccs1</t>
  </si>
  <si>
    <t>CC(F)(F)CN1CCOc2c(nn(c2-c2ccc(Cl)cc2)-c2ccccc2Cl)C1=O</t>
  </si>
  <si>
    <t>PF-514273</t>
  </si>
  <si>
    <t>BRD-A79961020</t>
  </si>
  <si>
    <t>Oc1ccc(cc1)-c1cc([nH]n1)C(=O)N1CCC[C@@H](C1)C(=O)c1cccs1 |r|</t>
  </si>
  <si>
    <t>OC(=O)C1CCN(CC1)S(=O)(=O)c1cccs1</t>
  </si>
  <si>
    <t>BRD-K88697530</t>
  </si>
  <si>
    <t>O=C(N1CCC(CC1)Cc1nnc([nH]1)-c1ccncc1)c1ccsc1</t>
  </si>
  <si>
    <t>BRD-K87229019</t>
  </si>
  <si>
    <t>O=C(N1CCC(Cc2nnc([nH]2)-c2ccncc2)CC1)c1ccsc1</t>
  </si>
  <si>
    <t>Cc1ccsc1C(=O)N[C@@H](C(=O)O)c1c(n[nH]c1C)C</t>
  </si>
  <si>
    <t>CC(C)Cn1c2sc(Cc3c(C)n[nH]c3C)c(C(=O)N3C[C@H](O)CO3)c2c(=O)n(C)c1=O</t>
  </si>
  <si>
    <t>AR-C155858</t>
  </si>
  <si>
    <t>BRD-A93503465</t>
  </si>
  <si>
    <t>Cc1ccsc1C(=O)N[C@@H](C(O)=O)c1c(C)n[nH]c1C |&amp;1:9,r|</t>
  </si>
  <si>
    <t>C[C@@H]1C[C@H](C)CN(C1)C(=O)COC(=O)CCC(=O)c1cccs1</t>
  </si>
  <si>
    <t>BRD-A75643614</t>
  </si>
  <si>
    <t>C[C@H]1C[C@@H](C)CN(C1)C(=O)COC(=O)CCC(=O)c1cccs1 |&amp;1:1,&amp;2:3,r|</t>
  </si>
  <si>
    <t>CN(C)[C@H]1CCN([C@@H](C1)C(=O)O)C(=O)c1ccsc1</t>
  </si>
  <si>
    <t>BRD-A90817472</t>
  </si>
  <si>
    <t>CN(C)[C@H]1CCN([C@@H](C1)C(O)=O)C(=O)c1ccsc1 |&amp;1:3,&amp;2:7,r|</t>
  </si>
  <si>
    <t>CCc1nnc([nH]1)CC1CCN(CC1)C(=O)c1sccc1C</t>
  </si>
  <si>
    <t>BRD-K42283083</t>
  </si>
  <si>
    <t>CCc1nnc(CC2CCN(CC2)C(=O)c2sccc2C)[nH]1</t>
  </si>
  <si>
    <t>CNCc1ccc(s1)CN1CCOCC1.CSc1ccc(cc1)CC(=O)NS(=O)(=O)c1ccccc1.CN1NC(=CC1=O)C(C)(C)C.Cc1ccc2c(c1)[C@@H]1[C@@H](CO2)CN2N1CCC2=O.NCc1cccc(c1)-c1ccco1.O=C([C@H]1CCCO1)N1CC2(CCCCN2)C1.C#Cc1ccc(cc1)-c1cnco1.C1CC1CO[C@@H]1CN[C@@H]2COC[C@@H]21</t>
  </si>
  <si>
    <t>BRD-M05004665</t>
  </si>
  <si>
    <t>Cn1[nH]c(cc1=O)C(C)(C)C.NCc1cccc(c1)-c1ccco1.C#Cc1ccc(cc1)-c1cnco1.C(O[C@@H]1CN[C@@H]2COC[C@H]12)C1CC1.CNCc1ccc(CN2CCOCC2)s1.O=C([C@H]1CCCO1)N1CC2(C1)CCCCN2.Cc1ccc2OC[C@H]3CN4N(CCC4=O)[C@@H]3c2c1.CSc1
ccc(CC(=O)NS(=O)(=O)c2ccccc2)cc1 |a:39,42,46,88,96,&amp;1:67,r|</t>
  </si>
  <si>
    <t>CCc1c(scc1C(=O)NNC(=S)NCC(C)C)C</t>
  </si>
  <si>
    <t>BRD-K41182345</t>
  </si>
  <si>
    <t>CCc1c(C)scc1C(=O)NNC(=S)NCC(C)C</t>
  </si>
  <si>
    <t>CCNC(=S)NNC(=O)c1csc(c1)C</t>
  </si>
  <si>
    <t>BRD-K12459170</t>
  </si>
  <si>
    <t>CCNC(=S)NNC(=O)c1csc(C)c1</t>
  </si>
  <si>
    <t>Cc1ccsc1C(=O)N1CC[C@@H](C[C@@H]1C(=O)O)N1CCOCC1</t>
  </si>
  <si>
    <t>BRD-A09409403</t>
  </si>
  <si>
    <t>Cc1ccsc1C(=O)N1CC[C@@H](C[C@@H]1C(O)=O)N1CCOCC1 |&amp;1:11,&amp;2:13,r|</t>
  </si>
  <si>
    <t>CCc1cn[nH]c1C1CCN(CC1)C(=O)CNS(=O)(=O)c1cccs1</t>
  </si>
  <si>
    <t>O=S(=O)(N1Cc2cc(ccc2N(Cc2cnc[nH]2)C[C@H]1Cc1ccccc1)C#N)c1cccs1</t>
  </si>
  <si>
    <t>BMS-214662</t>
  </si>
  <si>
    <t>BRD-K15414598</t>
  </si>
  <si>
    <t>CCc1nnc([nH]1)[C@H]1CCCN(C1)C(=O)c1cccs1</t>
  </si>
  <si>
    <t>BRD-A54989451</t>
  </si>
  <si>
    <t>CCc1nnc([nH]1)[C@H]1CCCN(C1)C(=O)c1cccs1 |r|</t>
  </si>
  <si>
    <t>CCc1cc(cs1)C(=O)NNC(=S)NCC=C</t>
  </si>
  <si>
    <t>BRD-K64177666</t>
  </si>
  <si>
    <t>CCc1c(scc1C(=O)NNC(=S)NC[C@H]1CCCO1)C</t>
  </si>
  <si>
    <t>BRD-A50300267</t>
  </si>
  <si>
    <t>CCc1c(C)scc1C(=O)NNC(=S)NC[C@H]1CCCO1 |r|</t>
  </si>
  <si>
    <t>O=C(NN1C(=S)S/C(=C\c2cccs2)C1=O)c1ccccc1</t>
  </si>
  <si>
    <t>BRD-K54048377</t>
  </si>
  <si>
    <t>O=C(NN1C(=S)S\C(=C/c2cccs2)C1=O)c1ccccc1</t>
  </si>
  <si>
    <t>Cc1ccsc1C(=O)N1CCCC[C@@H]1c1nnc([nH]1)-c1ccncc1</t>
  </si>
  <si>
    <t>Cc1sc-2c(c1C)C(=N[C@@H](CC(=O)Nc1ccc(OCCOCCOCCOCCNc3cccc4C(=O)N([C@H]5CCC(=O)NC5=O)C(=O)c34)cc1)c1nnc(C)n-21)c1ccc(Cl)cc1 |a:9,&amp;1:39,c:8|</t>
  </si>
  <si>
    <t>ARV-825</t>
  </si>
  <si>
    <t>BRD-A70911853</t>
  </si>
  <si>
    <t>Cc1ccsc1C(=O)N1CCCC[C@@H]1c1nnc([nH]1)-c1ccncc1 |r|</t>
  </si>
  <si>
    <t>COc1cccc(c1)-n1cc(nn1)-c1ccc(s1)C(=O)NO</t>
  </si>
  <si>
    <t>BRD-K99321831</t>
  </si>
  <si>
    <t>Cc1ccc(s1)S(=O)(=O)N1CCCC[C@@H]1C(=O)O</t>
  </si>
  <si>
    <t>Cc1ccc(cc1)C#Cc1ccc(s1)S(=O)(=O)N[C@H](Cc1c[nH]c2ccccc12)C(O)=O</t>
  </si>
  <si>
    <t>S-3304</t>
  </si>
  <si>
    <t>BRD-A01566197</t>
  </si>
  <si>
    <t>Cc1ccc(s1)S(=O)(=O)N1CCCC[C@@H]1C(O)=O |&amp;1:14,r|</t>
  </si>
  <si>
    <t>C[C@]1(CCCN(C1)C(=O)c1cc2ccccc2s1)C(=O)O</t>
  </si>
  <si>
    <t>BRD-A99639494</t>
  </si>
  <si>
    <t>C[C@]1(CCCN(C1)C(=O)c1cc2ccccc2s1)C(O)=O |&amp;1:1,r|</t>
  </si>
  <si>
    <t>O=C([C@H]1C[C@@H]2OCC[C@@H]2N(C1)Cc1cccs1)N1CCCO1</t>
  </si>
  <si>
    <t>BRD-K25095911</t>
  </si>
  <si>
    <t>O=C([C@H]1C[C@@H]2OCC[C@@H]2N(Cc2cccs2)C1)N1CCCO1</t>
  </si>
  <si>
    <t>Cc1ccc(s1)S(=O)(=O)N1CCC(CC1)(C(=O)O)n1ccnc1</t>
  </si>
  <si>
    <t>BRD-K07380081</t>
  </si>
  <si>
    <t>Cc1ccc(s1)S(=O)(=O)N1CCC(CC1)(C(O)=O)n1ccnc1</t>
  </si>
  <si>
    <t>CNC(=S)NNC(=O)c1sccc1OCc1ccc(cc1)C</t>
  </si>
  <si>
    <t>BRD-K55941537</t>
  </si>
  <si>
    <t>CNC(=S)NNC(=O)c1sccc1OCc1ccc(C)cc1</t>
  </si>
  <si>
    <t>Cc1scc(c1C)C(=O)NNC(=S)NCC=C</t>
  </si>
  <si>
    <t>BRD-K84578872</t>
  </si>
  <si>
    <t>Cc1scc(C(=O)NNC(=S)NCC=C)c1C</t>
  </si>
  <si>
    <t>Oc1ccccc1C(=O)NNC(=S)NC(=O)c1cccs1</t>
  </si>
  <si>
    <t>BRD-K11373230</t>
  </si>
  <si>
    <t>COc1ccc(cc1)-n1cc(nn1)-c1ccc(s1)C(=O)NO</t>
  </si>
  <si>
    <t>BRD-K03707614</t>
  </si>
  <si>
    <t>C[C@@H](SC(=S)N(C)Cc1cccs1)C(=O)O</t>
  </si>
  <si>
    <t>S=C1SCN(Cc2ccccc2)CN1Cc1ccccc1</t>
  </si>
  <si>
    <t>sulbentine</t>
  </si>
  <si>
    <t>CC1(C)S[C@@H]2[C@H](NC(=O)[C@H](N)c3ccccc3)C(=O)N2[C@H]1C(=O)O</t>
  </si>
  <si>
    <t>AMPICILLIN</t>
  </si>
  <si>
    <t>BRD-A66583189</t>
  </si>
  <si>
    <t>C[C@@H](SC(=S)N(C)Cc1cccs1)C(O)=O |&amp;1:1,r|</t>
  </si>
  <si>
    <t>CCNC(=S)NNC(=O)c1csc2ccccc12</t>
  </si>
  <si>
    <t>NS(=O)(=O)NCc1csc2ccccc12</t>
  </si>
  <si>
    <t>JNJ-26990990</t>
  </si>
  <si>
    <t>BRD-K61374781</t>
  </si>
  <si>
    <t>Cc1cnn(c1)C1(CCN(CC1)C(=O)c1ccsc1)C(=O)O</t>
  </si>
  <si>
    <t>[H]n1c(C)nc2ccc(cc12)C(=O)N1CCC2(CC1)Cc1cnn(C(C)C)c1C(=O)C2</t>
  </si>
  <si>
    <t>PF-05175157</t>
  </si>
  <si>
    <t>BRD-K25000967</t>
  </si>
  <si>
    <t>Cc1cnn(c1)C1(CCN(CC1)C(=O)c1ccsc1)C(O)=O</t>
  </si>
  <si>
    <t>COc1ccccc1C(=O)NNC(=S)NC(=O)c1cccs1</t>
  </si>
  <si>
    <t>CCOc1ccccc1C(N)=O</t>
  </si>
  <si>
    <t>ethenzamide</t>
  </si>
  <si>
    <t>BRD-K75558090</t>
  </si>
  <si>
    <t>Cc1cccc(c1O)C(=O)N1CCC[C@@H](C1)c1nn[nH]n1</t>
  </si>
  <si>
    <t>COc1cc(SC)ccc1C(=O)N1CCC(Cc2ccccc2)CC1</t>
  </si>
  <si>
    <t>JX-401</t>
  </si>
  <si>
    <t>BRD-A39131831</t>
  </si>
  <si>
    <t>Cc1cccc(C(=O)N2CCC[C@@H](C2)c2nn[nH]n2)c1O |r|</t>
  </si>
  <si>
    <t>O=C(N1CCC[C@H](C1)Cn1ccnc1)c1cc2sccc2[nH]1</t>
  </si>
  <si>
    <t>COc1ccc2[nH]c(cc2c1)C(=O)N1CCC(CC(C)(C)O)CC1</t>
  </si>
  <si>
    <t>ASP-9521</t>
  </si>
  <si>
    <t>BRD-A89825623</t>
  </si>
  <si>
    <t>O=C(N1CCC[C@@H](Cn2ccnc2)C1)c1cc2sccc2[nH]1 |&amp;1:6,r|</t>
  </si>
  <si>
    <t>Cn1c(nnc1[C@H]1CCCN(C1)C(=O)c1ccsc1)Cn1ccnc1</t>
  </si>
  <si>
    <t>BRD-A15613884</t>
  </si>
  <si>
    <t>Cn1c(Cn2ccnc2)nnc1[C@H]1CCCN(C1)C(=O)c1ccsc1 |&amp;1:12,r|</t>
  </si>
  <si>
    <t>Cc1ccc(s1)S(=O)(=O)N1CCC(CC1)(C(=O)O)n1cccn1</t>
  </si>
  <si>
    <t>BRD-K35263833</t>
  </si>
  <si>
    <t>Cc1ccc(s1)S(=O)(=O)N1CCC(CC1)(C(O)=O)n1cccn1</t>
  </si>
  <si>
    <t>CC(C)c1ccc(cc1)NC(=S)NNC(=O)c1cccs1</t>
  </si>
  <si>
    <t>BRD-K78475064</t>
  </si>
  <si>
    <t>CC(C)c1ccc(NC(=S)NNC(=O)c2cccs2)cc1</t>
  </si>
  <si>
    <t>COc1ccc(cc1)C(=O)NC(=S)NNC(=O)Cc1cccs1</t>
  </si>
  <si>
    <t>CC(C)(Oc1ccc(CCNC(=O)c2ccc(Cl)cc2)cc1)C(O)=O</t>
  </si>
  <si>
    <t>bezafibrate</t>
  </si>
  <si>
    <t>BRD-K79821177</t>
  </si>
  <si>
    <t>CCOC(=O)[C@H](Cc1c[nH]c2ccccc12)NC(=O)Cn1cc(nn1)-c1ccc(s1)C(=O)NO</t>
  </si>
  <si>
    <t>BRD-K45286774</t>
  </si>
  <si>
    <t>CCOC(=O)[C@H]1CCCN(C1)C(=O)COC(=O)c1cccs1</t>
  </si>
  <si>
    <t>Cc1ccsc1C(=CCCN1CCC[C@H](C1)C(O)=O)c1sccc1C</t>
  </si>
  <si>
    <t>tiagabine</t>
  </si>
  <si>
    <t>BRD-A84821542</t>
  </si>
  <si>
    <t>CCOC(=O)[C@H]1CCCN(C1)C(=O)COC(=O)c1cccs1 |&amp;1:5,r|</t>
  </si>
  <si>
    <t>CC1CCN(CC1)C(=O)COC(=O)CCC(=O)c1cccs1</t>
  </si>
  <si>
    <t>CCC(C)(C)C(=O)C(=O)N1CCC[C@H]1C(=O)OCCCc1cccnc1</t>
  </si>
  <si>
    <t>GPI-1046</t>
  </si>
  <si>
    <t>BRD-K54078304</t>
  </si>
  <si>
    <t>O=C(N1CCCC[C@@H]1c1nc2ccccc2[nH]1)c1cc2sccc2[nH]1</t>
  </si>
  <si>
    <t>COc1ccc(c(c1)C(=O)N1CCC[C@@]1(C)c1nc2ccc(Cl)c(C)c2[nH]1)-n1nccn1</t>
  </si>
  <si>
    <t>nemorexant</t>
  </si>
  <si>
    <t>BRD-A23585157</t>
  </si>
  <si>
    <t>O=C(N1CCCC[C@@H]1c1nc2ccccc2[nH]1)c1cc2sccc2[nH]1 |&amp;1:7,r|</t>
  </si>
  <si>
    <t>CCOC(=O)[C@@]1(C)CCCN(C1)C(=O)c1cccs1</t>
  </si>
  <si>
    <t>CCOC(=O)[C@@H]1CN(Cc2ccccc2)C(=O)C1=O |&amp;1:5,r|</t>
  </si>
  <si>
    <t>EBPC</t>
  </si>
  <si>
    <t>BRD-A54938745</t>
  </si>
  <si>
    <t>CCOC(=O)[C@@]1(C)CCCN(C1)C(=O)c1cccs1 |&amp;1:5,r|</t>
  </si>
  <si>
    <t>CCC[C@@H]1CN(C[C@H]1C(=O)O)C(=O)c1ccc(s1)COC</t>
  </si>
  <si>
    <t>CC1=C\[C@@H](O)CC(=O)Cc2nc(co2)C(=O)N2CCC=C2C(=O)O[C@H](C(C)C)[C@H](C)/C=C/C(=O)NC\C=C\1.CC[C@H]1NC(=O)[C@@H](NC(=O)c2ncccc2O)[C@@H](C)OC(=O)[C@H](c2ccccc2)NC(=O)[C@@H]2CC(=O)CCN2C(=O)[C@H](Cc2ccc(N(C)C)cc2)N(C)C(=O)[C@@H]2CCCN2C1=O</t>
  </si>
  <si>
    <t>MIKAMYCIN</t>
  </si>
  <si>
    <t>BRD-K67342641</t>
  </si>
  <si>
    <t>CCC[C@@H]1CN(C[C@H]1C(O)=O)C(=O)c1ccc(COC)s1</t>
  </si>
  <si>
    <t>Cc1ccc(cc1)S(=O)(=O)NN1C(=S)S/C(=C\c2cccs2)C1=O</t>
  </si>
  <si>
    <t>BRD-K66162658</t>
  </si>
  <si>
    <t>Cc1ccc(cc1)S(=O)(=O)NN1C(=S)S\C(=C/c2cccs2)C1=O</t>
  </si>
  <si>
    <t>CC(C)C[C@@H](NC(=O)c1ccc(s1)C#CC(C)(C)O)C(=O)O</t>
  </si>
  <si>
    <t>BRD-A93029641</t>
  </si>
  <si>
    <t>CC(C)C[C@@H](NC(=O)c1ccc(s1)C#CC(C)(C)O)C(O)=O |&amp;1:4,r|</t>
  </si>
  <si>
    <t>CCOC(=O)[C@H]1CCCN(C1)C(=O)c1cccs1</t>
  </si>
  <si>
    <t>BRD-A76378544</t>
  </si>
  <si>
    <t>CCOC(=O)[C@H]1CCCN(C1)C(=O)c1cccs1 |&amp;1:5,r|</t>
  </si>
  <si>
    <t>CN(Cc1ccccc1)[C@H]1CCN([C@@H](C1)C(=O)O)C(=O)c1cccs1</t>
  </si>
  <si>
    <t>BRD-A17310761</t>
  </si>
  <si>
    <t>CN(Cc1ccccc1)[C@H]1CCN([C@@H](C1)C(O)=O)C(=O)c1cccs1 |&amp;1:9,&amp;2:13,r|</t>
  </si>
  <si>
    <t>CC(=O)N1CCc2nc[nH]c2C21CCN(CC2)C(=O)Cc1cccs1</t>
  </si>
  <si>
    <t>BRD-K08878273</t>
  </si>
  <si>
    <t>CC(=O)N1CCc2nc[nH]c2C11CCN(CC1)C(=O)Cc1cccs1</t>
  </si>
  <si>
    <t>Cc1ccc(s1)S(=O)(=O)N1CCC(CC1)C(=O)O</t>
  </si>
  <si>
    <t>BRD-K57613965</t>
  </si>
  <si>
    <t>Cc1ccc(s1)S(=O)(=O)N1CCC(CC1)C(O)=O</t>
  </si>
  <si>
    <t>CC(C)CNC(=S)NNC(=O)c1csc2ccccc12</t>
  </si>
  <si>
    <t>BRD-K37356942</t>
  </si>
  <si>
    <t>CCc1cc(cs1)C(=O)N1CCC2(CC1)N(CCc1nc[nH]c12)C(=O)C</t>
  </si>
  <si>
    <t>BRD-K42255474</t>
  </si>
  <si>
    <t>CCc1cc(cs1)C(=O)N1CCC2(CC1)N(CCc1nc[nH]c21)C(C)=O</t>
  </si>
  <si>
    <t>CCNC(=S)NNC(=O)c1cc(cs1)Br</t>
  </si>
  <si>
    <t>BRD-K32928510</t>
  </si>
  <si>
    <t>CCNC(=S)NNC(=O)c1cc(Br)cs1</t>
  </si>
  <si>
    <t>OC(=O)CN1C(=S)S/C(=C\c2ccsc2)C1=O</t>
  </si>
  <si>
    <t>BRD-K29891878</t>
  </si>
  <si>
    <t>OC(=O)CN1C(=S)S\C(=C/c2ccsc2)C1=O</t>
  </si>
  <si>
    <t>COC(=O)C1CCN(CC1)C(=O)CCn1nnc(n1)-c1cccs1</t>
  </si>
  <si>
    <t>OC(=O)Cn1nnc(n1)-c1cc(no1)N1CCC(CC1)Oc1cc(F)ccc1Br</t>
  </si>
  <si>
    <t>MK-8245</t>
  </si>
  <si>
    <t>BRD-K87094879</t>
  </si>
  <si>
    <t>CC(C)CNC(=S)NNC(=O)c1sccc1C</t>
  </si>
  <si>
    <t>BRD-K05988934</t>
  </si>
  <si>
    <t>CCn1c(nnc1C1CCN(CC1)C(=O)c1ccsc1)Cn1cncn1</t>
  </si>
  <si>
    <t>BRD-K17057355</t>
  </si>
  <si>
    <t>CCn1c(Cn2cncn2)nnc1C1CCN(CC1)C(=O)c1ccsc1</t>
  </si>
  <si>
    <t>Cc1ccc(s1)S(=O)(=O)N1CCC[C@@H](C1)C(=O)O</t>
  </si>
  <si>
    <t>BRD-A67361633</t>
  </si>
  <si>
    <t>Cc1ccc(s1)S(=O)(=O)N1CCC[C@@H](C1)C(O)=O |&amp;1:13,r|</t>
  </si>
  <si>
    <t>OC(=O)C1(CCN(CC1)C(=O)c1cccs1)c1ccccc1</t>
  </si>
  <si>
    <t>C[C@@H]1CN(CC[C@]1(C(O)=O)c1ccccc1)[C@H]1CC[C@](CC1)(C#N)c1ccc(F)cc1</t>
  </si>
  <si>
    <t>levocabastine</t>
  </si>
  <si>
    <t>BRD-K33668963</t>
  </si>
  <si>
    <t>Cc1scc(c1C)C(=O)NNC(=O)CCC(=O)O</t>
  </si>
  <si>
    <t>BRD-K89121180</t>
  </si>
  <si>
    <t>Cc1scc(C(=O)NNC(=O)CCC(O)=O)c1C</t>
  </si>
  <si>
    <t>CCc1c(scc1C(=O)NNC(=S)NCC=C)C</t>
  </si>
  <si>
    <t>CO[C@@H]1[C@@H](OC(=O)c2ccc(C)[nH]2)[C@@H](O)[C@@H](Oc2ccc3c(O)c(NC(=O)c4c[nH]c(C(=O)Nc5c(O)c6ccc(O[C@H]7OC(C)(C)[C@H](OC)[C@@H](OC(=O)c8ccc(C)[nH]8)[C@H]7O)c(C)c6oc5=O)c4C)c(=O)oc3c2C)OC1(C)C</t>
  </si>
  <si>
    <t>COUMERMYCIN</t>
  </si>
  <si>
    <t>BRD-K13378412</t>
  </si>
  <si>
    <t>CCc1c(C)scc1C(=O)NNC(=S)NCC=C</t>
  </si>
  <si>
    <t>COCCNC(=S)NNC(=O)c1cccs1</t>
  </si>
  <si>
    <t>BRD-K05764157</t>
  </si>
  <si>
    <t>CC1(C)Cc2c(sc3c2C(=O)N=C(NNC(=S)NCC=C)N3)CO1</t>
  </si>
  <si>
    <t>BRD-K17929591</t>
  </si>
  <si>
    <t>CC1(C)Cc2c(CO1)sc1[nH]c(NNC(=S)NCC=C)nc(=O)c21</t>
  </si>
  <si>
    <t>OC(=O)C1(CCN(CC1)C(=O)CCc1cccs1)Oc1ccccc1</t>
  </si>
  <si>
    <t>BRD-K67351231</t>
  </si>
  <si>
    <t>O=C(CCN1C(=S)S/C(=C\c2cccs2)C1=O)N1CCCCC1</t>
  </si>
  <si>
    <t>BRD-K42564164</t>
  </si>
  <si>
    <t>O=C(CCN1C(=S)S\C(=C/c2cccs2)C1=O)N1CCCCC1</t>
  </si>
  <si>
    <t>CCN1C(=O)NN=C1C1CCN(CC1)C(=O)c1ccc(s1)-c1ncc[nH]1</t>
  </si>
  <si>
    <t>BRD-K43062047</t>
  </si>
  <si>
    <t>CCn1c(n[nH]c1=O)C1CCN(CC1)C(=O)c1ccc(s1)-c1ncc[nH]1</t>
  </si>
  <si>
    <t>CCNC(=S)NNC(=O)c1csc2c1CC[C@H](C)C2</t>
  </si>
  <si>
    <t>CON(C)Cc1ccc(O)c2c1C[C@H]1C[C@H]3[C@H](N(C)C)C(O)=C(C(N)=O)C(=O)[C@@]3(O)C(O)=C1C2=O</t>
  </si>
  <si>
    <t>SARECYCLINE</t>
  </si>
  <si>
    <t>BRD-A18633655</t>
  </si>
  <si>
    <t>CCNC(=S)NNC(=O)c1csc2C[C@@H](C)CCc12 |&amp;1:14,r|</t>
  </si>
  <si>
    <t>CSC1=NCCN1CC(=O)c1ccc(cc1)Cl.CN1CCC[C@@H](C1)C(=O)NS(=O)(=O)c1ccccc1.CC1=CC=C(C(=O)N1)C(=O)NS(=O)(=O)c1ccccc1.Cc1ccc(cc1)[C@H]1N[C@@H](C(=O)O)C(C)(C)S1.Cc1cc(n(n1)-c1ccc(cc1)C#N)C.CC(C)(C)OC(=O)N[C@H]1[C@@H]2CNC[C@@H]21.OCc1ccc(nc1)N1CCCC1.O=C([C@H]1CC[C@H]2NCC[C@H]2O1)N1CCCO1</t>
  </si>
  <si>
    <t>BRD-M04806223</t>
  </si>
  <si>
    <t>OCc1ccc(nc1)N1CCCC1.CC(C)(C)OC(=O)N[C@@H]1[C@H]2CNC[C@@H]12.Cc1cc(C)n(n1)-c1ccc(cc1)C#N.O=C([C@H]1CC[C@H]2NCC[C@H]2O1)N1CCCO1.CSC1=NCCN1CC(=O)c1ccc(Cl)cc1.Cc1ccc(cc1)[C@H]1N[C@@H](C(O)=O)C(C)(C)S1.CN1
CCC[C@@H](C1)C(=O)NS(=O)(=O)c1ccccc1.Cc1ccc(C(=O)NS(=O)(=O)c2ccccc2)c(=O)[nH]1 |a:21,22,26,44,47,51,82,84,&amp;1:97,t:65|</t>
  </si>
  <si>
    <t>O=C(NNC(=S)Nc1ccccc1)c1cccs1</t>
  </si>
  <si>
    <t>BRD-K24736324</t>
  </si>
  <si>
    <t>OC(=O)[C@]1(CCCN(C1)Cc1cnc[nH]1)CC=C</t>
  </si>
  <si>
    <t>OC(=O)[C@H]1CCCN(CCC=C(c2ccccc2)c2ccccc2)C1 |&amp;1:3|</t>
  </si>
  <si>
    <t>SKF-89976A</t>
  </si>
  <si>
    <t>CC(=O)O[C@@H]1/C=C/C(C)=C/C[C@H](O)/C=C/C(C)=C/[C@@H](NC(=O)C(C)=O)[C@]2(C)C(=O)O[C@H](C1)[C@@H](C)C2=O</t>
  </si>
  <si>
    <t>SEDECAMYCIN</t>
  </si>
  <si>
    <t>BRD-A60031529</t>
  </si>
  <si>
    <t>OC(=O)[C@@]1(CC=C)CCCN(Cc2cnc[nH]2)C1 |&amp;1:3,r|</t>
  </si>
  <si>
    <t>OC(=O)C1(CCN(CC1)S(=O)(=O)c1cccs1)c1ccccc1</t>
  </si>
  <si>
    <t>BRD-K87289426</t>
  </si>
  <si>
    <t>O=C(N1CCC(CC1)c1ncc[nH]1)c1cn(nn1)-c1ccccc1</t>
  </si>
  <si>
    <t>COc1ccc(cc1)-n1nc(C(N)=O)c2CCN(C(=O)c12)c1ccc(cc1)N1CCCCC1=O</t>
  </si>
  <si>
    <t>apixaban</t>
  </si>
  <si>
    <t>BRD-K35574719</t>
  </si>
  <si>
    <t>Cc1cnn(c1)C1(CCN(CC1)C(=O)CCc1cccs1)C(=O)O</t>
  </si>
  <si>
    <t>NC(=O)c1c2NCC[C@@H](C3CCN(CC3)C(=O)C=C)n2nc1-c1ccc(Oc2ccccc2)cc1</t>
  </si>
  <si>
    <t>zanubrutinib</t>
  </si>
  <si>
    <t>BRD-K55742198</t>
  </si>
  <si>
    <t>Cc1cnn(c1)C1(CCN(CC1)C(=O)CCc1cccs1)C(O)=O</t>
  </si>
  <si>
    <t>COC(=O)[C@H](Cc1ccccc1)N(CC#C)O[C@@H](/C=C/[C@@H](O)CCn1cc(nn1)-c1ccc(s1)C(=O)NO)C1CC1</t>
  </si>
  <si>
    <t>BRD-K26965537</t>
  </si>
  <si>
    <t>COC(=O)[C@H](Cc1ccccc1)N(CC#C)O[C@@H](\C=C\[C@@H](O)CCn1cc(nn1)-c1ccc(s1)C(=O)NO)C1CC1</t>
  </si>
  <si>
    <t>CCC(CC)CN1C[C@H]2CON[C@@H]2C1.CC[C@@H](C)N1CCOC2(CNC2)C1.OC(=O)C[C@@H]1NCCc2ccccc21.Oc1ccc(cc1)Oc1ccccc1.O=C(NS(=O)(=O)c1ccccc1)c1ccc2c[nH]nc2c1.O=S(=O)(CCN1CCSCC1)c1ccccc1.C1CN(Cc2ccccc2)[C@H]2CNC[C@H]2O1</t>
  </si>
  <si>
    <t>BRD-M55214089</t>
  </si>
  <si>
    <t>CC[C@@H](C)N1CCOC2(CNC2)C1.CCC(CC)CN1C[C@H]2CON[C@@H]2C1.OC(=O)C[C@@H]1NCCc2ccccc12.Oc1ccc(Oc2ccccc2)cc1.C(N1CCO[C@@H]2CNC[C@H]12)c1ccccc1.O=S(=O)(CCN1CCSCC1)c1ccccc1.O=C(NS(=O)(=O)c1ccccc1)c1ccc2c[nH
]nc2c1 |a:31,60,64,&amp;1:2,&amp;2:21,&amp;3:25|</t>
  </si>
  <si>
    <t>CN(C)[C@H]1CCN([C@@H](C1)C(=O)O)C(=O)c1sccc1C</t>
  </si>
  <si>
    <t>BRD-A84525234</t>
  </si>
  <si>
    <t>CN(C)[C@H]1CCN([C@@H](C1)C(O)=O)C(=O)c1sccc1C |&amp;1:3,&amp;2:7,r|</t>
  </si>
  <si>
    <t>C[C@@H]1CCC[C@H](C)N1C(=O)c1cc(on1)-c1cccs1</t>
  </si>
  <si>
    <t>O=C(NC1CC1)c1cc(on1)-c1cccs1</t>
  </si>
  <si>
    <t>ISX-9</t>
  </si>
  <si>
    <t>BRD-A77114577</t>
  </si>
  <si>
    <t>C[C@H]1CCC[C@@H](C)N1C(=O)c1cc(on1)-c1cccs1 |&amp;1:1,&amp;2:5,r|</t>
  </si>
  <si>
    <t>O=C(N1CCC[C@@H](C1)c1nnc([nH]1)C1CC1)c1cn(nn1)Cc1cccs1</t>
  </si>
  <si>
    <t>BRD-A25380778</t>
  </si>
  <si>
    <t>O=C(N1CCC[C@@H](C1)c1nnc([nH]1)C1CC1)c1cn(Cc2cccs2)nn1 |r|</t>
  </si>
  <si>
    <t>COC(=O)c1sccc1NC(=S)N1CCC(CC1)C(=O)N</t>
  </si>
  <si>
    <t>BRD-K72319406</t>
  </si>
  <si>
    <t>COC(=O)c1sccc1NC(=S)N1CCC(CC1)C(N)=O</t>
  </si>
  <si>
    <t>Cc1ccc(s1)C(=O)N1CCC2(CC1)CCC(=O)N(CCc1cnc[nH]1)C2</t>
  </si>
  <si>
    <t>CC[C@H](C)[C@H](N)C1=N[C@H](C(=O)N[C@@H](CC(C)C)C(=O)N[C@H](CCC(=O)O)C(=O)N[C@H](C(=O)N[C@H]2CCCCNC(=O)[C@H](CC(N)=O)NC(=O)[C@@H](CC(=O)O)NC(=O)[C@H](Cc3cnc[nH]3)NC(=O)[C@@H](Cc3ccccc3)NC(=O)[C@H]([C@@H](C)CC)NC(=O)[C@@H](CCCN)NC2=O)[C@@H](C)CC)CS1</t>
  </si>
  <si>
    <t>BACITRACIN</t>
  </si>
  <si>
    <t>BRD-K71164277</t>
  </si>
  <si>
    <t>CCCCNC(=S)NNC(=O)c1csc(c1)C(C)C</t>
  </si>
  <si>
    <t>BRD-K68761274</t>
  </si>
  <si>
    <t>CCOC(=O)N1CCC2(CC1)OC(=O)C(=C2C(=O)NCc1cccs1)C</t>
  </si>
  <si>
    <t>CN(C)[C@H]1[C@@H]2[C@@H](O)[C@@H]3C(=C)c4c(Cl)ccc(O)c4C(=O)C3=C(O)[C@]2(O)C(O)=C(C(N)=O)C1=O |a:3,4,5,7,23,&amp;1:20,&amp;2:27,t:22,29|</t>
  </si>
  <si>
    <t>meclocycline-sulfosalicylate</t>
  </si>
  <si>
    <t>CN(C)[C@@H]1C(O)=C(C(=O)NCO)C(=O)[C@@]2(O)C(O)=C3C(=O)c4c(O)ccc(Cl)c4[C@@](C)(O)[C@H]3C[C@@H]12</t>
  </si>
  <si>
    <t>CLOMOCYCLINE</t>
  </si>
  <si>
    <t>BRD-K07521392</t>
  </si>
  <si>
    <t>CCOC(=O)N1CCC2(CC1)OC(=O)C(C)=C2C(=O)NCc1cccs1 |c:16|</t>
  </si>
  <si>
    <t>Cc1ccsc1CN1C[C@H](C[C@@H]2OCC[C@@H]21)C(=O)N1CCCO1</t>
  </si>
  <si>
    <t>BRD-K85564632</t>
  </si>
  <si>
    <t>Cc1ccsc1CN1C[C@H](C[C@@H]2OCC[C@H]12)C(=O)N1CCCO1</t>
  </si>
  <si>
    <t>CC(C)(NC(=O)c1cccs1)C(=O)N1CCC[C@@H](C1)c1ccn[nH]1</t>
  </si>
  <si>
    <t>BRD-A52296786</t>
  </si>
  <si>
    <t>CC(C)(NC(=O)c1cccs1)C(=O)N1CCC[C@@H](C1)c1ccn[nH]1 |r|</t>
  </si>
  <si>
    <t>CC(C)c1cc(on1)C(=O)N1CCC[C@@H](C1)C(=O)c1cccs1</t>
  </si>
  <si>
    <t>BRD-A21700274</t>
  </si>
  <si>
    <t>CC(C)c1cc(on1)C(=O)N1CCC[C@@H](C1)C(=O)c1cccs1 |r|</t>
  </si>
  <si>
    <t>Oc1ccccc1C(=O)NNC(=S)NC(=O)/C=C/c1cccs1</t>
  </si>
  <si>
    <t>BRD-K01877411</t>
  </si>
  <si>
    <t>Oc1ccccc1C(=O)NNC(=S)NC(=O)\C=C\c1cccs1</t>
  </si>
  <si>
    <t>OC(=O)[C@]1(CCCN(C1)C(=O)CCc1cccs1)CC=C</t>
  </si>
  <si>
    <t>BRD-A76675948</t>
  </si>
  <si>
    <t>OC(=O)[C@@]1(CC=C)CCCN(C1)C(=O)CCc1cccs1 |&amp;1:3,r|</t>
  </si>
  <si>
    <t>Cc1ccsc1[C@@H]1CCN(C[C@H]1O)C(=O)c1ccccc1-c1nn[nH]n1</t>
  </si>
  <si>
    <t>C[C@@H]1CC[C@@H](COc2ccc(F)cn2)CN1C(=O)c1cc(C)ccc1-c1ncccn1</t>
  </si>
  <si>
    <t>MK-6096</t>
  </si>
  <si>
    <t>BRD-K80221908</t>
  </si>
  <si>
    <t>OC(=O)CCN1C(=S)S/C(=C\c2cn(nc2-c2cccs2)-c2ccccc2)C1=O</t>
  </si>
  <si>
    <t>BRD-K12625083</t>
  </si>
  <si>
    <t>OC(=O)CCN1C(=S)S\C(=C/c2cn(nc2-c2cccs2)-c2ccccc2)C1=O</t>
  </si>
  <si>
    <t>CCCOc1ccc(cc1)C(=O)NNC(=S)NC(=O)c1cccs1</t>
  </si>
  <si>
    <t>BRD-K58730184</t>
  </si>
  <si>
    <t>CC1CCN(CC1)C(=O)CCN1C(=S)S/C(=C\c2cccs2)C1=O</t>
  </si>
  <si>
    <t>BRD-K78163241</t>
  </si>
  <si>
    <t>CC1CCN(CC1)C(=O)CCN1C(=S)S\C(=C/c2cccs2)C1=O</t>
  </si>
  <si>
    <t>Cc1ccc(s1)C(=O)N1CC[C@@H]2[C@@H](CO[C@@H]2Cc2nnc([nH]2)C)C1</t>
  </si>
  <si>
    <t>BRD-K46940382</t>
  </si>
  <si>
    <t>Cc1nnc(C[C@H]2OC[C@H]3CN(CC[C@@H]23)C(=O)c2ccc(C)s2)[nH]1</t>
  </si>
  <si>
    <t>CC(C)(O)C#Cc1ccc(s1)C(=O)NCCC(=O)O</t>
  </si>
  <si>
    <t>BRD-K19800532</t>
  </si>
  <si>
    <t>CC(C)(O)C#Cc1ccc(s1)C(=O)NCCC(O)=O</t>
  </si>
  <si>
    <t>COCC[C@]1(CCCN(C1)C(=O)c1ccn[nH]1)C(=O)O</t>
  </si>
  <si>
    <t>BRD-A41201783</t>
  </si>
  <si>
    <t>COCC[C@]1(CCCN(C1)C(=O)c1ccn[nH]1)C(O)=O |&amp;1:4,r|</t>
  </si>
  <si>
    <t>CC(=O)c1cc(cs1)C(=O)N1CCC[C@@H](C1)c1noc(n1)-c1ccccn1</t>
  </si>
  <si>
    <t>BRD-A19871251</t>
  </si>
  <si>
    <t>CC(=O)c1cc(cs1)C(=O)N1CCC[C@@H](C1)c1noc(n1)-c1ccccn1 |r|</t>
  </si>
  <si>
    <t>CCc1cc(cs1)C(=O)NNC(=S)NCc1ccccc1</t>
  </si>
  <si>
    <t>BRD-K96254604</t>
  </si>
  <si>
    <t>CCn1c(cc2sccc12)C(=O)N1CCC[C@@H](C1)C(=O)O</t>
  </si>
  <si>
    <t>CCn1c(cc2c1nc(Nc1cc(C)n(C)n1)c1ncn(C)c21)C(=O)N(C1CC1)C1CC1</t>
  </si>
  <si>
    <t>BMS-911543</t>
  </si>
  <si>
    <t>BRD-A76998667</t>
  </si>
  <si>
    <t>CCn1c(cc2sccc12)C(=O)N1CCC[C@@H](C1)C(O)=O |&amp;1:16,r|</t>
  </si>
  <si>
    <t>CNC(=S)NNC(=O)c1sccc1C</t>
  </si>
  <si>
    <t>BRD-K69890758</t>
  </si>
  <si>
    <t>Cc1ccsc1C(=O)N1CC[C@@H](C[C@@H]1C(=O)O)N1CCCC1</t>
  </si>
  <si>
    <t>BRD-A50049062</t>
  </si>
  <si>
    <t>Cc1ccsc1C(=O)N1CC[C@@H](C[C@@H]1C(O)=O)N1CCCC1 |&amp;1:11,&amp;2:13,r|</t>
  </si>
  <si>
    <t>Cn1c(cc2sccc12)C(=O)N1CCC[C@@H](C1)C(=O)O</t>
  </si>
  <si>
    <t>BRD-A73782330</t>
  </si>
  <si>
    <t>Cn1c(cc2sccc12)C(=O)N1CCC[C@@H](C1)C(O)=O |&amp;1:15,r|</t>
  </si>
  <si>
    <t>C[C@@H]1CCC[C@H](C)N1C(=O)COC(=O)c1ccc(s1)C</t>
  </si>
  <si>
    <t>C[C@H]1CC[C@@H](CC1)C(=O)N([C@@H]1CC[C@H](O)CC1)c1cc(sc1C(O)=O)C#CC(C)(C)C |r|</t>
  </si>
  <si>
    <t>VX-222</t>
  </si>
  <si>
    <t>BRD-A95173594</t>
  </si>
  <si>
    <t>C[C@H]1CCC[C@@H](C)N1C(=O)COC(=O)c1ccc(C)s1 |&amp;1:1,&amp;2:5,r|</t>
  </si>
  <si>
    <t>OCCc1cn(nn1)CC1CCN(CC1)C(=O)c1cc2sccc2[nH]1</t>
  </si>
  <si>
    <t>BRD-K46884149</t>
  </si>
  <si>
    <t>OCCc1cn(CC2CCN(CC2)C(=O)c2cc3sccc3[nH]2)nn1</t>
  </si>
  <si>
    <t>CN(Cc1cccnc1)[C@H]1CCN([C@@H](C1)C(=O)O)C(=O)c1ccsc1</t>
  </si>
  <si>
    <t>BRD-A20512570</t>
  </si>
  <si>
    <t>CN(Cc1cccnc1)[C@H]1CCN([C@@H](C1)C(O)=O)C(=O)c1ccsc1 |&amp;1:9,&amp;2:13,r|</t>
  </si>
  <si>
    <t>CC(=O)c1cc(cs1)C(=O)N1CCC(CC1)c1nc2ccc(cc2[nH]1)F</t>
  </si>
  <si>
    <t>BRD-K99104734</t>
  </si>
  <si>
    <t>CC(=O)c1cc(cs1)C(=O)N1CCC(CC1)c1nc2ccc(F)cc2[nH]1</t>
  </si>
  <si>
    <t>CC[C@@H](C)N1CCOC2(CNC2)C1.CCC(CC)CN1C[C@H]2CON[C@@H]2C1.CC1=CC(=C(C#N)C(=O)N1)C(F)(F)F.OC(=O)C[C@@H]1NCCc2ccccc21.Oc1ccc(cc1)Oc1ccccc1.O=C(NS(=O)(=O)c1ccccc1)c1ccc2c[nH]nc2c1.O=S(=O)(CCN1CCSCC1)c1ccccc1.C1CN(Cc2ccccc2)[C@H]2CNC[C@H]2O1</t>
  </si>
  <si>
    <t>BRD-M21503973</t>
  </si>
  <si>
    <t>CC[C@@H](C)N1CCOC2(CNC2)C1.CCC(CC)CN1C[C@H]2CON[C@@H]2C1.Cc1cc(c(C#N)c(=O)[nH]1)C(F)(F)F.OC(=O)C[C@@H]1NCCc2ccccc12.Oc1ccc(Oc2ccccc2)cc1.C(N1CCO[C@@H]2CNC[C@H]12)c1ccccc1.O=S(=O)(CCN1CCSCC1)c1ccccc1.O
=C(NS(=O)(=O)c1ccccc1)c1ccc2c[nH]nc2c1 |a:45,74,78,&amp;1:2,&amp;2:21,&amp;3:25|</t>
  </si>
  <si>
    <t>CC(C)(C)ONC(=O)Cn1cc(nn1)-c1ccc(s1)C(=O)NO</t>
  </si>
  <si>
    <t>Cn1nccc1Nc1nccc(n1)-c1cc2C(=O)N(CCN3CCOCC3)C(C)(C)c2s1</t>
  </si>
  <si>
    <t>LY3214996</t>
  </si>
  <si>
    <t>BRD-K95606821</t>
  </si>
  <si>
    <t>OC(=O)[C@H]1Cc2nc[nH]c2CN1C(=O)CCc1cccs1</t>
  </si>
  <si>
    <t>CN(C)c1ccc(Cn2cnc3CN([C@@H](Cc23)C(O)=O)C(=O)C(c2ccccc2)c2ccccc2)cc1C</t>
  </si>
  <si>
    <t>PD-123319</t>
  </si>
  <si>
    <t>BRD-A57798188</t>
  </si>
  <si>
    <t>OC(=O)[C@H]1Cc2nc[nH]c2CN1C(=O)CCc1cccs1 |r|</t>
  </si>
  <si>
    <t>CC(C)c1cc(cs1)C(=O)NNC(=S)NC1CCCCC1</t>
  </si>
  <si>
    <t>BRD-K21566583</t>
  </si>
  <si>
    <t>Cc1ccc(s1)CN1C[C@H](C[C@@H]2OCC[C@@H]21)C(=O)N1CCCO1</t>
  </si>
  <si>
    <t>BRD-K60639663</t>
  </si>
  <si>
    <t>Cc1ccc(CN2C[C@H](C[C@@H]3OCC[C@H]23)C(=O)N2CCCO2)s1</t>
  </si>
  <si>
    <t>OC(=O)[C@@H](Cc1ccccc1)N1C(=S)S/C(=C\c2cccs2)C1=O</t>
  </si>
  <si>
    <t>BRD-A86550099</t>
  </si>
  <si>
    <t>OC(=O)[C@@H](Cc1ccccc1)N1C(=S)S\C(=C/c2cccs2)C1=O |&amp;1:3,r|</t>
  </si>
  <si>
    <t>COc1ccc(cc1)C(=O)NNC(=S)NC(=O)c1cccs1</t>
  </si>
  <si>
    <t>BRD-K23518748</t>
  </si>
  <si>
    <t>COC(=O)CCN1C(=S)S/C(=C/c2cccs2)C1=O</t>
  </si>
  <si>
    <t>BRD-K34883072</t>
  </si>
  <si>
    <t>COC(=O)CCN1C(=S)S\C(=C\c2cccs2)C1=O</t>
  </si>
  <si>
    <t>O=C/1N(NS(=O)(=O)c2ccccc2)C(=S)S\C1=C/c1nc2ccccc2[nH]1</t>
  </si>
  <si>
    <t>BRD-K69180936</t>
  </si>
  <si>
    <t>O=C1N(NS(=O)(=O)c2ccccc2)C(=S)S\C1=C/c1nc2ccccc2[nH]1</t>
  </si>
  <si>
    <t>OC(=O)[C@H](Cc1c[nH]c2ccccc12)NC(=O)C1CCN(CC1)S(=O)(=O)c1cccs1</t>
  </si>
  <si>
    <t>N[C@@H](CCC(O)=O)C(=O)N[C@@H](Cc1c[nH]c2ccccc12)C(O)=O</t>
  </si>
  <si>
    <t>oglufanide</t>
  </si>
  <si>
    <t>BRD-K73137306</t>
  </si>
  <si>
    <t>COC(=O)[C@H](Cc1ccc(cc1)-n1cc(nn1)-c1ccc(s1)C(=O)NO)N(CC#C)O[C@@H](/C=C/[C@@H](O)Cc1ccccc1)C1CC1</t>
  </si>
  <si>
    <t>BRD-K14966185</t>
  </si>
  <si>
    <t>COC(=O)[C@H](Cc1ccc(cc1)-n1cc(nn1)-c1ccc(s1)C(=O)NO)N(CC#C)O[C@@H](\C=C\[C@@H](O)Cc1ccccc1)C1CC1</t>
  </si>
  <si>
    <t>CCc1cc(cs1)C(=O)NNC(=S)Nc1ccccc1C</t>
  </si>
  <si>
    <t>BRD-K58724932</t>
  </si>
  <si>
    <t>O=C(CCCc1cccs1)N1CCC[C@@H](C1)c1ncc[nH]1</t>
  </si>
  <si>
    <t>CC(=O)O.CC(=O)O.CCC(C)CC(C)CCCCCCCCC(=O)N[C@H]1C[C@@H](O)[C@@H](NCCN)NC(=O)[C@@H]2[C@@H](O)CCN2C(=O)[C@H]([C@H](O)CCN)NC(=O)[C@H]([C@H](O)[C@@H](O)c2ccc(O)cc2)NC(=O)[C@@H]2C[C@@H](O)CN2C(=O)[C@H]([C@@H](C)O)NC1=O</t>
  </si>
  <si>
    <t>CASPOFUNGIN ACETATE</t>
  </si>
  <si>
    <t>BRD-A43493671</t>
  </si>
  <si>
    <t>O=C(CCCc1cccs1)N1CCC[C@@H](C1)c1ncc[nH]1 |&amp;1:14,r|</t>
  </si>
  <si>
    <t>CCCn1nnc(n1)NC(=S)NC(=O)c1cccs1</t>
  </si>
  <si>
    <t>Cc1[nH]c2ccccc2c1CCNC(=O)c1cccs1</t>
  </si>
  <si>
    <t>CK-636</t>
  </si>
  <si>
    <t>BRD-K94873422</t>
  </si>
  <si>
    <t>CCCn1nnc(NC(=S)NC(=O)c2cccs2)n1</t>
  </si>
  <si>
    <t>CNC(=S)NNC(=O)c1sccc1OCc1cccc(c1)C(F)(F)F</t>
  </si>
  <si>
    <t>BRD-K86511045</t>
  </si>
  <si>
    <t>COCC[C@]1(CCCN(C1)C(=O)CCCc1cccs1)C(=O)O</t>
  </si>
  <si>
    <t>OC(=O)[C@H](CC(=O)N1C[C@H]2CCCC[C@H]2C1)Cc1ccccc1</t>
  </si>
  <si>
    <t>mitiglinide</t>
  </si>
  <si>
    <t>BRD-A00985073</t>
  </si>
  <si>
    <t>COCC[C@]1(CCCN(C1)C(=O)CCCc1cccs1)C(O)=O |&amp;1:4,r|</t>
  </si>
  <si>
    <t>C[C@H]1CCCCN1C(=O)COC(=O)c1cc(nn1-c1ccccc1)-c1cccs1</t>
  </si>
  <si>
    <t>BRD-A04419401</t>
  </si>
  <si>
    <t>C[C@H]1CCCCN1C(=O)COC(=O)c1cc(nn1-c1ccccc1)-c1cccs1 |&amp;1:1,r|</t>
  </si>
  <si>
    <t>COC(=O)CN/1C(=S)N(C)C(=O)\C1=C\c1cccs1</t>
  </si>
  <si>
    <t>BRD-K61559012</t>
  </si>
  <si>
    <t>COC(=O)CN1C(=S)N(C)C(=O)\C1=C\c1cccs1</t>
  </si>
  <si>
    <t>CN(C)[C@H]1CCN(Cc2cccs2)[C@@H](C1)C(=O)O</t>
  </si>
  <si>
    <t>BRD-A30386238</t>
  </si>
  <si>
    <t>CN(C)[C@H]1CCN(Cc2cccs2)[C@@H](C1)C(O)=O |&amp;1:3,&amp;2:13,r|</t>
  </si>
  <si>
    <t>C[C@]1(CCCN1C(=O)c1cc2ccccc2s1)C(=O)O</t>
  </si>
  <si>
    <t>BRD-A09009902</t>
  </si>
  <si>
    <t>C[C@]1(CCCN1C(=O)c1cc2ccccc2s1)C(O)=O |&amp;1:1,r|</t>
  </si>
  <si>
    <t>CCn1c(cc2sccc12)C(=O)N1CCC(CC1)C(=O)O</t>
  </si>
  <si>
    <t>[H][C@@]12CC[C@@]([H])(C1)N1C(=O)c3c(O)c(=O)c(cn3C[C@@]1([H])O2)C(=O)NCc1c(F)cc(F)cc1F</t>
  </si>
  <si>
    <t>bictegravir</t>
  </si>
  <si>
    <t>BRD-K52894542</t>
  </si>
  <si>
    <t>CCn1c(cc2sccc12)C(=O)N1CCC(CC1)C(O)=O</t>
  </si>
  <si>
    <t>O=C(N1CCCC[C@@H]1c1nnc[nH]1)c1cnc2ccccn12</t>
  </si>
  <si>
    <t>Nc1nc2cc(ccc2o1)-c1ccc2ncc(C(=O)N3CCOCC3)n2c1</t>
  </si>
  <si>
    <t>MLN1117</t>
  </si>
  <si>
    <t>BRD-A58471092</t>
  </si>
  <si>
    <t>O=C(N1CCCC[C@@H]1c1nnc[nH]1)c1cnc2ccccn12 |r|</t>
  </si>
  <si>
    <t>COc1ccnc(n1)NC1CCN(CC1)C(=O)c1cccs1</t>
  </si>
  <si>
    <t>Ic1cnc(Nc2cccc(NC(=O)N3CCCC3)c2)nc1NCCCNC(=O)c1cccs1</t>
  </si>
  <si>
    <t>BX-795</t>
  </si>
  <si>
    <t>BRD-K63963611</t>
  </si>
  <si>
    <t>COc1ccnc(NC2CCN(CC2)C(=O)c2cccs2)n1</t>
  </si>
  <si>
    <t>OC(=O)C1CCN(CC1)C(=O)c1scc2c1OCCO2</t>
  </si>
  <si>
    <t>BRD-K17000576</t>
  </si>
  <si>
    <t>OC(=O)C1CCN(CC1)C(=O)c1scc2OCCOc12</t>
  </si>
  <si>
    <t>Cc1ccc(s1)-c1cc([nH]n1)C(=O)N1CCC[C@@H](C1)c1ncc[nH]1</t>
  </si>
  <si>
    <t>BRD-A62555280</t>
  </si>
  <si>
    <t>Cc1ccc(s1)-c1cc([nH]n1)C(=O)N1CCC[C@@H](C1)c1ncc[nH]1 |r|</t>
  </si>
  <si>
    <t>CN(C)C(=O)c1ccc(s1)[C@H]1CCCN1C(=O)c1c[nH]nc1-n1cnnn1</t>
  </si>
  <si>
    <t>BRD-A29729056</t>
  </si>
  <si>
    <t>CN(C)C(=O)c1ccc(s1)[C@H]1CCCN1C(=O)c1c[nH]nc1-n1cnnn1 |&amp;1:10,r|</t>
  </si>
  <si>
    <t>OC(=O)CN1C(=S)S/C(=C/c2ccsc2)C1=O</t>
  </si>
  <si>
    <t>BRD-K91905601</t>
  </si>
  <si>
    <t>OC(=O)CN1C(=S)S\C(=C\c2ccsc2)C1=O</t>
  </si>
  <si>
    <t>CC(C)c1cc(cs1)C(=O)NNC(=S)Nc1cccc(c1)C</t>
  </si>
  <si>
    <t>BRD-K10247144</t>
  </si>
  <si>
    <t>CC(C)c1cc(cs1)C(=O)NNC(=S)Nc1cccc(C)c1</t>
  </si>
  <si>
    <t>CCCc1cc(cs1)C(=O)NNC(=S)NCc1ccccc1</t>
  </si>
  <si>
    <t>BRD-K39418994</t>
  </si>
  <si>
    <t>O=C(Cc1cccs1)NNC(=S)NCc1ccco1</t>
  </si>
  <si>
    <t>O=C1NCCN[C@@H]1c1cccs1 |&amp;1:6,r|</t>
  </si>
  <si>
    <t>tenilsetam</t>
  </si>
  <si>
    <t>BRD-K76058694</t>
  </si>
  <si>
    <t>Clc1ccc(cc1)NC(=S)NNC(=O)c1cccs1</t>
  </si>
  <si>
    <t>C\C(=N/NC(=S)NNC(=S)Nc1ccccc1Cl)c1ccccn1</t>
  </si>
  <si>
    <t>BW-348U87</t>
  </si>
  <si>
    <t>BRD-K71495735</t>
  </si>
  <si>
    <t>Clc1ccc(NC(=S)NNC(=O)c2cccs2)cc1</t>
  </si>
  <si>
    <t>CCOC(=O)[C@@]1(C)CCN1C(=O)c1cccs1</t>
  </si>
  <si>
    <t>BRD-A60717083</t>
  </si>
  <si>
    <t>CCOC(=O)[C@@]1(C)CCN1C(=O)c1cccs1 |&amp;1:5,r|</t>
  </si>
  <si>
    <t>O=C(N1CCCCC1)c1cc(on1)-c1cccs1</t>
  </si>
  <si>
    <t>BRD-K47595857</t>
  </si>
  <si>
    <t>OC(=O)[C@H]1C[C@@H](CCN1C(=O)c1ccsc1)N1CCCC1</t>
  </si>
  <si>
    <t>BRD-A16400607</t>
  </si>
  <si>
    <t>OC(=O)[C@H]1C[C@@H](CCN1C(=O)c1ccsc1)N1CCCC1 |&amp;1:3,&amp;2:5,r|</t>
  </si>
  <si>
    <t>COC(=O)c1sc(c(c1C)C(=O)OC)S(=O)(=O)N1CCCC[C@@H]1C(=O)O</t>
  </si>
  <si>
    <t>BRD-A43430285</t>
  </si>
  <si>
    <t>COC(=O)c1sc(c(C(=O)OC)c1C)S(=O)(=O)N1CCCC[C@@H]1C(O)=O |&amp;1:22,r|</t>
  </si>
  <si>
    <t>C[C@@H]1CCC[C@H](C)N1C(=O)COC(=O)c1cc(nn1-c1ccccc1)-c1cccs1</t>
  </si>
  <si>
    <t>BRD-A97437792</t>
  </si>
  <si>
    <t>C[C@H]1CCC[C@@H](C)N1C(=O)COC(=O)c1cc(nn1-c1ccccc1)-c1cccs1 |&amp;1:1,&amp;2:5,r|</t>
  </si>
  <si>
    <t>COC(=O)[C@H](Cc1ccccc1)N1CC(=C)[C@@H](/C=C/C=C)[C@@H]1[C@@H](O)CCn1cc(nn1)-c1ccc(s1)C(=O)NO</t>
  </si>
  <si>
    <t>BRD-K66627178</t>
  </si>
  <si>
    <t>COC(=O)[C@H](Cc1ccccc1)N1CC(=C)[C@@H](\C=C\C=C)[C@@H]1[C@@H](O)CCn1cc(nn1)-c1ccc(s1)C(=O)NO</t>
  </si>
  <si>
    <t>CC(C)(C)OC(=O)N1CCC(CC1)c1cc(n[nH]1)-c1cccs1</t>
  </si>
  <si>
    <t>OCC(=O)N1CCC(CC1)c1[nH]nc(c1-c1ccncn1)-c1ccc(Cl)cc1</t>
  </si>
  <si>
    <t>SD-0006</t>
  </si>
  <si>
    <t>BRD-K96272713</t>
  </si>
  <si>
    <t>COc1cc(sc1C(=O)N1CCC2(CC1)CN[C@@H](C2)C(=O)O)C</t>
  </si>
  <si>
    <t>BRD-A66726574</t>
  </si>
  <si>
    <t>COc1cc(C)sc1C(=O)N1CCC2(CN[C@@H](C2)C(O)=O)CC1 |&amp;1:16,r|</t>
  </si>
  <si>
    <t>C[C@@H]1C[C@H](C)CN(C1)C(=O)COC(=O)c1sccc1C</t>
  </si>
  <si>
    <t>BRD-A49545787</t>
  </si>
  <si>
    <t>C[C@H]1C[C@@H](C)CN(C1)C(=O)COC(=O)c1sccc1C |&amp;1:1,&amp;2:3,r|</t>
  </si>
  <si>
    <t>Cc1scc(c1C)C(=O)NNC(=S)NCc1ccccc1</t>
  </si>
  <si>
    <t>BRD-K27566185</t>
  </si>
  <si>
    <t>Cc1scc(C(=O)NNC(=S)NCc2ccccc2)c1C</t>
  </si>
  <si>
    <t>O=C(NNC(=S)NC(=O)c1cccs1)c1cccnc1</t>
  </si>
  <si>
    <t>C[C@@H]1C=CNN1C(=O)c1cccnc1 |c:2|</t>
  </si>
  <si>
    <t>MS-424</t>
  </si>
  <si>
    <t>BRD-K14290396</t>
  </si>
  <si>
    <t>O=C(NC(=S)NNC(=O)c1cccnc1)c1cccs1</t>
  </si>
  <si>
    <t>O=C1CC[C@H]2CN(CC[C@H]2N1CCc1cnc[nH]1)C(=O)c1ccsc1</t>
  </si>
  <si>
    <t>O=C([C@@H]1CCCN(C1)C1CCN(CC1)C(=O)c1c2ccccc2cc2ccccc12)N1CCOCC1</t>
  </si>
  <si>
    <t>CP-640186</t>
  </si>
  <si>
    <t>BRD-K16092131</t>
  </si>
  <si>
    <t>O=C(N1CC[C@@H]2[C@@H](CCC(=O)N2CCc2cnc[nH]2)C1)c1ccsc1</t>
  </si>
  <si>
    <t>CCOC(=O)[C@@]1(C)CCCN1C(=O)c1cccs1</t>
  </si>
  <si>
    <t>BRD-A63549639</t>
  </si>
  <si>
    <t>CCOC(=O)[C@@]1(C)CCCN1C(=O)c1cccs1 |&amp;1:5,r|</t>
  </si>
  <si>
    <t>CNC(=S)NNC(=O)c1sccc1OCc1ccc(cc1Cl)Cl</t>
  </si>
  <si>
    <t>BRD-K08832686</t>
  </si>
  <si>
    <t>CNC(=S)NNC(=O)c1sccc1OCc1ccc(Cl)cc1Cl</t>
  </si>
  <si>
    <t>CC(=O)N1CC2(CCN(CC2)C(=O)c2cccs2)C[C@@H]1C(=O)O</t>
  </si>
  <si>
    <t>CCC[C@H](N[C@@H](C)C(=O)N1[C@H]2CCCC[C@H]2C[C@H]1C(O)=O)C(O)=O</t>
  </si>
  <si>
    <t>perindoprilat</t>
  </si>
  <si>
    <t>BRD-A17041924</t>
  </si>
  <si>
    <t>CC(=O)N1CC2(C[C@@H]1C(O)=O)CCN(CC2)C(=O)c1cccs1 |&amp;1:7,r|</t>
  </si>
  <si>
    <t>C[C@H]1C[C@@H]1C(=O)N1CCC2(CC1)COC2.CN([C@@H]1C[C@@H]2C[C@H]1C=C2)C(=O)c1cccs1.CC(=O)c1cccc(c1)C#N.Cc1ccccc1CN1[C@@H]2CNC[C@H]1COC2.Cc1sccc1C(=O)NS(=O)(=O)c1ccccc1.CC1(CCCCC1)C(=O)O.O=S(=O)(CC#N)c1cccs1</t>
  </si>
  <si>
    <t>BRD-M40794922</t>
  </si>
  <si>
    <t>CC1(CCCCC1)C(O)=O.CC(=O)c1cccc(c1)C#N.O=S(=O)(CC#N)c1cccs1.C[C@H]1C[C@@H]1C(=O)N1CCC2(COC2)CC1.CN([C@@H]1C[C@@H]2C[C@H]1C=C2)C(=O)c1cccs1.Cc1ccccc1CN1[C@H]2CNC[C@@H]1COC2.Cc1sccc1C(=O)NS(=O)(=O)c1cccc
c1 |a:49,51,53,&amp;1:33,&amp;2:35,&amp;3:72,&amp;4:76,c:57|</t>
  </si>
  <si>
    <t>OC(=O)CCCN1C(=S)S/C(=C\c2cn(nc2-c2cccs2)-c2ccccc2)C1=O</t>
  </si>
  <si>
    <t>BRD-K79362314</t>
  </si>
  <si>
    <t>OC(=O)CCCN1C(=S)S\C(=C/c2cn(nc2-c2cccs2)-c2ccccc2)C1=O</t>
  </si>
  <si>
    <t>O=C(NCCc1nn[nH]n1)c1ccc(s1)[C@H]1CCCN1Cc1ccncc1</t>
  </si>
  <si>
    <t>BRD-A04728530</t>
  </si>
  <si>
    <t>O=C(NCCc1nn[nH]n1)c1ccc(s1)[C@H]1CCCN1Cc1ccncc1 |&amp;1:15,r|</t>
  </si>
  <si>
    <t>CCc1nnc([nH]1)CC1CCN(CC1)C(=O)c1cccs1</t>
  </si>
  <si>
    <t>BRD-K26990239</t>
  </si>
  <si>
    <t>CCc1nnc(CC2CCN(CC2)C(=O)c2cccs2)[nH]1</t>
  </si>
  <si>
    <t>C[C@@H]1CCC[C@H](C)N1C(=O)COC(=O)c1sccc1C</t>
  </si>
  <si>
    <t>BRD-A58749066</t>
  </si>
  <si>
    <t>C[C@H]1CCC[C@@H](C)N1C(=O)COC(=O)c1sccc1C |&amp;1:1,&amp;2:5,r|</t>
  </si>
  <si>
    <t>CCOC(=O)N1CCC(CC1)NC(=O)c1cccs1</t>
  </si>
  <si>
    <t>BRD-K87378590</t>
  </si>
  <si>
    <t>ONC(=O)c1ccc(s1)-c1cn(nn1)-c1ccc2[nH]ccc2c1</t>
  </si>
  <si>
    <t>BRD-K00929860</t>
  </si>
  <si>
    <t>O=C(NNC(=S)NC(=O)c1ccccc1)c1cccs1</t>
  </si>
  <si>
    <t>CC(=O)Nc1ccc(NC(=S)NC(=O)c2ccc(cc2)C(C)(C)C)cc1</t>
  </si>
  <si>
    <t>tenovin-1</t>
  </si>
  <si>
    <t>BRD-K11635304</t>
  </si>
  <si>
    <t>CCOC(=O)C1CCN(CC1)C(=O)c1cccs1</t>
  </si>
  <si>
    <t>BRD-K94357624</t>
  </si>
  <si>
    <t>C[C@@H]1CN(C[C@H](C)O1)C(=O)COC(=O)c1cccs1</t>
  </si>
  <si>
    <t>CCCCCCCCCCCCCCOc1ccc(o1)C(=O)OCC(=O)N(C)CC(=O)OCC</t>
  </si>
  <si>
    <t>olumacostat-glasaretil</t>
  </si>
  <si>
    <t>BRD-A95872562</t>
  </si>
  <si>
    <t>C[C@H]1CN(C[C@@H](C)O1)C(=O)COC(=O)c1cccs1 |&amp;1:1,&amp;2:5,r|</t>
  </si>
  <si>
    <t>COc1ccccc1C1(O)CCN(CC1)C(=O)c1cccs1</t>
  </si>
  <si>
    <t>BRD-K93882244</t>
  </si>
  <si>
    <t>OC(=O)C1(CCN(CC1)C(=O)CCc1ccsc1)n1cccn1</t>
  </si>
  <si>
    <t>COC(=O)Nc1ccc(cc1)-c1nc(N2CCOCC2)c2cnn(C3CCN(CC3)C(=O)OC)c2n1</t>
  </si>
  <si>
    <t>WYE-354</t>
  </si>
  <si>
    <t>BRD-K83497744</t>
  </si>
  <si>
    <t>OC(=O)[C@H]1C[C@@H](CCN1C(=O)Cc1ccsc1)N1CCOCC1</t>
  </si>
  <si>
    <t>BRD-A84558874</t>
  </si>
  <si>
    <t>OC(=O)[C@H]1C[C@@H](CCN1C(=O)Cc1ccsc1)N1CCOCC1 |&amp;1:3,&amp;2:5,r|</t>
  </si>
  <si>
    <t>O=C(NC(=S)N1CCOCC1)c1cccs1</t>
  </si>
  <si>
    <t>BRD-K03392801</t>
  </si>
  <si>
    <t>OC(=O)CCN1C(=S)S/C(=C\c2nc3ccccc3[nH]2)C1=O</t>
  </si>
  <si>
    <t>BRD-K59062181</t>
  </si>
  <si>
    <t>OC(=O)CCN1C(=S)S\C(=C/c2nc3ccccc3[nH]2)C1=O</t>
  </si>
  <si>
    <t>Cc1oc(nc1CNC(=O)Nc1nn[nH]n1)-c1cccs1</t>
  </si>
  <si>
    <t>CCC(=O)NC[C@H](Cc1ccc(OCCc2nc(oc2C)-c2ccccc2)cc1)N\C(C)=C/C(=O)c1ccc(cc1)C(F)(F)F</t>
  </si>
  <si>
    <t>GW-6471</t>
  </si>
  <si>
    <t>BRD-K22897334</t>
  </si>
  <si>
    <t>CCn1ccnc1[C@H]1CCCN(C1)C(=O)CNS(=O)(=O)c1cccs1</t>
  </si>
  <si>
    <t>BRD-A64877033</t>
  </si>
  <si>
    <t>CCn1ccnc1[C@H]1CCCN(C1)C(=O)CNS(=O)(=O)c1cccs1 |&amp;1:7,r|</t>
  </si>
  <si>
    <t>COC(=O)[C@@H](Cc1ccc(cc1)-n1cc(nn1)-c1ccc(s1)C(=O)NO)N1CC(=C)[C@H](/C=C/C=C)[C@H]1[C@H](O)Cc1ccccc1</t>
  </si>
  <si>
    <t>BRD-K96991591</t>
  </si>
  <si>
    <t>COC(=O)[C@@H](Cc1ccc(cc1)-n1cc(nn1)-c1ccc(s1)C(=O)NO)N1CC(=C)[C@H](\C=C\C=C)[C@H]1[C@H](O)Cc1ccccc1</t>
  </si>
  <si>
    <t>CCOC(=O)[C@H]1CCCN(C1)C(=O)CCc1nnc(o1)-c1ccc(s1)C(=O)C</t>
  </si>
  <si>
    <t>BRD-A75533493</t>
  </si>
  <si>
    <t>CCOC(=O)[C@H]1CCCN(C1)C(=O)CCc1nnc(o1)-c1ccc(s1)C(C)=O |&amp;1:5,r|</t>
  </si>
  <si>
    <t>Cn1c(cc2sccc12)C(=O)N1CCC(CC1)C(=O)O</t>
  </si>
  <si>
    <t>BRD-K51127210</t>
  </si>
  <si>
    <t>Cn1c(cc2sccc12)C(=O)N1CCC(CC1)C(O)=O</t>
  </si>
  <si>
    <t>COc1ccccc1C(=O)NNC(=O)CCCN1C(=S)S/C(=C\c2cccs2)C1=O</t>
  </si>
  <si>
    <t>BRD-K94243440</t>
  </si>
  <si>
    <t>COc1ccccc1C(=O)NNC(=O)CCCN1C(=S)S\C(=C/c2cccs2)C1=O</t>
  </si>
  <si>
    <t>COC(=O)[C@@H]1C[C@@H](CN1C)NC(=O)c1cc2sccc2[nH]1</t>
  </si>
  <si>
    <t>CC(C)(C)NC(=O)[C@@H]1C[C@@H]2CCCC[C@@H]2CN1C[C@@H](O)[C@H](Cc1ccccc1)NC(=O)[C@H](CC(N)=O)NC(=O)c1ccc2ccccc2n1</t>
  </si>
  <si>
    <t>saquinavir</t>
  </si>
  <si>
    <t>BRD-K53199697</t>
  </si>
  <si>
    <t>COC(=O)[C@H]1CCCN1C(=O)c1cccs1</t>
  </si>
  <si>
    <t>BRD-A62598735</t>
  </si>
  <si>
    <t>COC(=O)[C@H]1CCCN1C(=O)c1cccs1 |&amp;1:4,r|</t>
  </si>
  <si>
    <t>CC(=O)c1ccc(s1)C(=O)N1CCC(CC1)OCc1cccnc1</t>
  </si>
  <si>
    <t>BRD-K22352603</t>
  </si>
  <si>
    <t>OC(=O)[C@@H](Cc1c[nH]c2ccccc12)NC(=O)c1cccs1</t>
  </si>
  <si>
    <t>OC(=O)[C@H](Cc1c[nH]c2ccccc12)NC(=O)c1ccc(Cl)cc1</t>
  </si>
  <si>
    <t>benzotript</t>
  </si>
  <si>
    <t>BRD-A29618306</t>
  </si>
  <si>
    <t>OC(=O)[C@@H](Cc1c[nH]c2ccccc12)NC(=O)c1cccs1 |&amp;1:3,r|</t>
  </si>
  <si>
    <t>C[C@@H](Oc1ccccc1)C(=O)NNC(=O)c1cccs1</t>
  </si>
  <si>
    <t>BRD-A75414020</t>
  </si>
  <si>
    <t>C[C@@H](Oc1ccccc1)C(=O)NNC(=O)c1cccs1 |r|</t>
  </si>
  <si>
    <t>CCOCC(=O)N1CC[C@@]21CCCNC2.COC[C@H]1CNCc2ncn(c21)CC1CC1.CC(=O)Nc1cccnc1.OC(=O)CCc1cccs1.OC1(CCCCC1)C#C.FCCN1C[C@H]2CCN[C@H]2C1.FC1(F)CC[C@H]2CNC[C@H]21</t>
  </si>
  <si>
    <t>BRD-M48988771</t>
  </si>
  <si>
    <t>OC1(CCCCC1)C#C.CC(=O)Nc1cccnc1.OC(=O)CCc1cccs1.FC1(F)CC[C@H]2CNC[C@@H]12.FCCN1C[C@H]2CCN[C@H]2C1.CCOCC(=O)N1CC[C@]11CCCNC1.COC[C@H]1CNCc2ncn(CC3CC3)c12 |a:34,38,44,48,&amp;1:59,&amp;2:68|</t>
  </si>
  <si>
    <t>O=C(NCc1cccs1)[C@H]1CCCN(C1)S(=O)(=O)c1c[nH]cn1</t>
  </si>
  <si>
    <t>CC(C)CN(C[C@@H](O)[C@H](Cc1ccccc1)NC(=O)[C@@H](NC(=O)CNCc1cccc(F)c1)C(C)(C)C)S(=O)(=O)c1cccc(N)c1</t>
  </si>
  <si>
    <t>DPC-681</t>
  </si>
  <si>
    <t>BRD-A31378224</t>
  </si>
  <si>
    <t>O=C(NCc1cccs1)[C@H]1CCCN(C1)S(=O)(=O)c1c[nH]cn1 |&amp;1:9,r|</t>
  </si>
  <si>
    <t>CC(C)CNC(=S)NNC(=O)c1csc2c1CC[C@H](C)C2</t>
  </si>
  <si>
    <t>BRD-A06867932</t>
  </si>
  <si>
    <t>CC(C)CNC(=S)NNC(=O)c1csc2C[C@@H](C)CCc12 |&amp;1:16,r|</t>
  </si>
  <si>
    <t>COc1ccccc1OC1CCN(CC1)C(=O)c1ncc[nH]1</t>
  </si>
  <si>
    <t>O=C1CC2(CCCC2)CC(=O)N1CCCCNC[C@H]1COc2ccccc2O1 |&amp;1:18|</t>
  </si>
  <si>
    <t>MDL-72832</t>
  </si>
  <si>
    <t>BRD-K24217352</t>
  </si>
  <si>
    <t>CCCCn1nnc(n1)NC(=S)NC(=O)c1cccs1</t>
  </si>
  <si>
    <t>BRD-K27441504</t>
  </si>
  <si>
    <t>CCCCn1nnc(NC(=S)NC(=O)c2cccs2)n1</t>
  </si>
  <si>
    <t>OC(=O)C[C@H]1COCCN1C(=O)c1ccc2sccc2c1</t>
  </si>
  <si>
    <t>BRD-A38215059</t>
  </si>
  <si>
    <t>OC(=O)C[C@H]1COCCN1C(=O)c1ccc2sccc2c1 |&amp;1:4,r|</t>
  </si>
  <si>
    <t>COc1ccc(cc1)/C=C/C(=O)NC(=S)NNC(=O)c1cccs1</t>
  </si>
  <si>
    <t>O=C(\C=C\c1ccc2OCOc2c1)N1CCCCC1</t>
  </si>
  <si>
    <t>ilepcimide</t>
  </si>
  <si>
    <t>BRD-K25065137</t>
  </si>
  <si>
    <t>COc1ccc(\C=C\C(=O)NC(=S)NNC(=O)c2cccs2)cc1</t>
  </si>
  <si>
    <t>CCOC(=O)[C@H]1CCCN(CC1)C(=O)c1cc(cs1)C#N</t>
  </si>
  <si>
    <t>BRD-A95875519</t>
  </si>
  <si>
    <t>CCOC(=O)[C@H]1CCCN(CC1)C(=O)c1cc(cs1)C#N |&amp;1:5,r|</t>
  </si>
  <si>
    <t>CCOc1ccccc1C(=O)NNC(=S)NCC=C</t>
  </si>
  <si>
    <t>BRD-K44189090</t>
  </si>
  <si>
    <t>CC(C)c1ccc(c(c1)Br)OCC(=O)NNC(=S)NC(=O)c1cccs1</t>
  </si>
  <si>
    <t>BRD-K79352666</t>
  </si>
  <si>
    <t>CC(C)c1ccc(OCC(=O)NNC(=S)NC(=O)c2cccs2)c(Br)c1</t>
  </si>
  <si>
    <t>COc1ccc(o1)C(=O)N1CCC(CC1)[C@@H](O)c1cccs1</t>
  </si>
  <si>
    <t>Clc1ccc(o1)C(=O)N1C[C@H]2CNC[C@@H]2C1 |&amp;1:10,&amp;2:14,r|</t>
  </si>
  <si>
    <t>AZD1446</t>
  </si>
  <si>
    <t>BRD-A49846242</t>
  </si>
  <si>
    <t>COc1ccc(o1)C(=O)N1CCC(CC1)[C@@H](O)c1cccs1 |&amp;1:15,r|</t>
  </si>
  <si>
    <t>Cc1ccsc1C(=O)[C@H]1CCCN(C1)Cc1ccn[nH]1</t>
  </si>
  <si>
    <t>BRD-A11025914</t>
  </si>
  <si>
    <t>Cc1ccsc1C(=O)[C@H]1CCCN(Cc2ccn[nH]2)C1 |r|</t>
  </si>
  <si>
    <t>OC(=O)CSc1nnc([nH]1)-c1cccs1</t>
  </si>
  <si>
    <t>Cn1c(nnc1S(C)(=O)=O)-c1ccccc1</t>
  </si>
  <si>
    <t>MDL-27531</t>
  </si>
  <si>
    <t>BRD-K75613930</t>
  </si>
  <si>
    <t>CC(C)(C)c1ccc(cc1)C(=O)NC(=S)NNC(=O)c1cccs1</t>
  </si>
  <si>
    <t>BRD-K02547521</t>
  </si>
  <si>
    <t>Cc1ccsc1C(=O)N1CCC(CC1)Cc1nnc([nH]1)-c1ccncc1</t>
  </si>
  <si>
    <t>BRD-K30072891</t>
  </si>
  <si>
    <t>Cc1ccsc1C(=O)N1CCC(Cc2nnc([nH]2)-c2ccncc2)CC1</t>
  </si>
  <si>
    <t>O=C(NNC(=S)NC1CCCCC1)c1cccs1</t>
  </si>
  <si>
    <t>CN(C1CCCCC1)C(=S)NN=C(c1ccccn1)c1ccccn1</t>
  </si>
  <si>
    <t>DpC</t>
  </si>
  <si>
    <t>N[C@@H](C(=O)N[C@@H]1C(=O)N2C(C(=O)O)=C(Cl)CC[C@H]12)c1ccccc1</t>
  </si>
  <si>
    <t>LORACARBEF</t>
  </si>
  <si>
    <t>BRD-K20624967</t>
  </si>
  <si>
    <t>CCc1nnc([nH]1)[C@H]1CN(CCO1)C(=O)c1cc(sc1C)C</t>
  </si>
  <si>
    <t>BRD-A32642908</t>
  </si>
  <si>
    <t>CCc1nnc([nH]1)[C@H]1CN(CCO1)C(=O)c1cc(C)sc1C |r|</t>
  </si>
  <si>
    <t>O=C1SCC[C@@H]1NC(=S)NC(=O)c1cccs1</t>
  </si>
  <si>
    <t>BRD-A35011401</t>
  </si>
  <si>
    <t>O=C(NC(=S)N[C@H]1CCSC1=O)c1cccs1 |&amp;1:6,r|</t>
  </si>
  <si>
    <t>Oc1ccccc1C(=O)NNC(=O)CCCN1C(=S)S/C(=C\c2cccs2)C1=O</t>
  </si>
  <si>
    <t>BRD-K98913361</t>
  </si>
  <si>
    <t>Oc1ccccc1C(=O)NNC(=O)CCCN1C(=S)S\C(=C/c2cccs2)C1=O</t>
  </si>
  <si>
    <t>CCc1cc(cs1)C(=O)N1CCC2(CC1)CCC(=O)N(CCc1cnc[nH]1)C2</t>
  </si>
  <si>
    <t>CO[C@@H]1COCC[C@@H]1N[C@@H]1CC[C@](C1)(C(C)C)C(=O)N1CCc2ncc(cc2C1)C(F)(F)F</t>
  </si>
  <si>
    <t>MK-0812</t>
  </si>
  <si>
    <t>BRD-K61524123</t>
  </si>
  <si>
    <t>COCCN1CCC2(CC1)CN(CCO2)C(=O)c1cccs1</t>
  </si>
  <si>
    <t>BRD-K00990363</t>
  </si>
  <si>
    <t>C/C(=C\c1ccccc1OCC#C)/C=C/C(=O)NO</t>
  </si>
  <si>
    <t>COc1cc(OC)c(\C=C\C)cc1OC</t>
  </si>
  <si>
    <t>alpha-asarone</t>
  </si>
  <si>
    <t>BRD-K68986110</t>
  </si>
  <si>
    <t>C\C(\C=C\C(=O)NO)=C/c1ccccc1OCC#C</t>
  </si>
  <si>
    <t>ONC(=O)c1ccc(s1)-c1cn(nn1)CC(=O)N1CCOCC1</t>
  </si>
  <si>
    <t>BRD-K14848177</t>
  </si>
  <si>
    <t>ONC(=O)c1ccc(s1)-c1cn(CC(=O)N2CCOCC2)nn1</t>
  </si>
  <si>
    <t>Cc1ccc(s1)-c1cc([nH]n1)C(=O)N1CCC[C@H](C1)Cn1ccnc1</t>
  </si>
  <si>
    <t>BRD-A63847777</t>
  </si>
  <si>
    <t>Cc1ccc(s1)-c1cc([nH]n1)C(=O)N1CCC[C@@H](Cn2ccnc2)C1 |&amp;1:17,r|</t>
  </si>
  <si>
    <t>CC(=O)c1ccc(s1)C(=O)N1C[C@H]2CC[C@@H]1CN(C2)Cc1[nH]cnc1C</t>
  </si>
  <si>
    <t>BRD-K70990421</t>
  </si>
  <si>
    <t>CC(=O)c1ccc(s1)C(=O)N1C[C@H]2CC[C@@H]1CN(Cc1[nH]cnc1C)C2</t>
  </si>
  <si>
    <t>COC(=O)c1sc(c(c1C)C(=O)OC)S(=O)(=O)N1CCC(CC1)C(=O)O</t>
  </si>
  <si>
    <t>BRD-K83531017</t>
  </si>
  <si>
    <t>COC(=O)c1sc(c(C(=O)OC)c1C)S(=O)(=O)N1CCC(CC1)C(O)=O</t>
  </si>
  <si>
    <t>Cn1nnc(n1)NC(=S)NC(=O)c1cccs1</t>
  </si>
  <si>
    <t>BRD-K78214374</t>
  </si>
  <si>
    <t>Cn1nnc(NC(=S)NC(=O)c2cccs2)n1</t>
  </si>
  <si>
    <t>CC(C)c1cc(on1)C(=O)N1CCC(CC1)[C@@H](O)c1cccs1</t>
  </si>
  <si>
    <t>BRD-A50148828</t>
  </si>
  <si>
    <t>CC(C)c1cc(on1)C(=O)N1CCC(CC1)[C@@H](O)c1cccs1 |&amp;1:16,r|</t>
  </si>
  <si>
    <t>O=C(N1CCC[C@@H](C1)c1ccn[nH]1)c1sccc1S(=O)(=O)N1CCCC1</t>
  </si>
  <si>
    <t>BRD-A77710482</t>
  </si>
  <si>
    <t>O=C(N1CCC[C@@H](C1)c1ccn[nH]1)c1sccc1S(=O)(=O)N1CCCC1 |r|</t>
  </si>
  <si>
    <t>O=C(N1CCC[C@@H](C1)c1ccn[nH]1)c1ccc(cc1)Cn1cnnn1</t>
  </si>
  <si>
    <t>BRD-A87246208</t>
  </si>
  <si>
    <t>O=C(N1CCC[C@@H](C1)c1ccn[nH]1)c1ccc(Cn2cnnn2)cc1 |r|</t>
  </si>
  <si>
    <t>COC(=O)c1sccc1NC(=S)N(C)CCC#N</t>
  </si>
  <si>
    <t>BRD-K21079502</t>
  </si>
  <si>
    <t>CCn1ncc(n1)NC(=O)c1ccc(s1)[C@H]1CCCN1Cc1[nH]cnc1C</t>
  </si>
  <si>
    <t>CN1CCN(C)C(=O)[C@@H]1c1ccc(Nc2nc(cn(C)c2=O)-c2cccc(NC(=O)c3cc4CCCCc4s3)c2C)cc1 |&amp;1:8,r|</t>
  </si>
  <si>
    <t>GDC-0834</t>
  </si>
  <si>
    <t>BRD-A30288233</t>
  </si>
  <si>
    <t>CCn1ncc(NC(=O)c2ccc(s2)[C@H]2CCCN2Cc2[nH]cnc2C)n1 |&amp;1:14,r|</t>
  </si>
  <si>
    <t>O=C(Cc1ccccc1)NNC(=S)NC(=O)c1cccs1</t>
  </si>
  <si>
    <t>BRD-K91382924</t>
  </si>
  <si>
    <t>O=C1C=C(NC=N1)C1CCN(CC1)C(=O)c1ccc(s1)[C@H]1CCCO1</t>
  </si>
  <si>
    <t>BRD-A14178458</t>
  </si>
  <si>
    <t>O=C(N1CCC(CC1)c1cc(=O)nc[nH]1)c1ccc(s1)[C@H]1CCCO1 |&amp;1:20,r|</t>
  </si>
  <si>
    <t>GI_Hit</t>
  </si>
  <si>
    <t>Killing_Hit</t>
  </si>
  <si>
    <t>Killing threshold</t>
  </si>
  <si>
    <t>(1-log below avg of all DMSO treatment controls for top predictions)</t>
  </si>
  <si>
    <t>Inhibition</t>
  </si>
  <si>
    <t>Killing</t>
  </si>
  <si>
    <t>Hits</t>
  </si>
  <si>
    <t>Not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</si>
</sst>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5459-1359-8144-BEC4-DD8D0932DAF4}">
  <dimension ref="A1:X141"/>
  <sheetViews>
    <sheetView tabSelected="1" workbookViewId="0">
      <selection activeCell="K8" sqref="K8"/>
    </sheetView>
  </sheetViews>
  <sheetFormatPr baseColWidth="10" defaultRowHeight="16" x14ac:dyDescent="0.2"/>
  <cols>
    <col min="23" max="23" width="1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2574</v>
      </c>
      <c r="U1" t="s">
        <v>2575</v>
      </c>
      <c r="W1" t="s">
        <v>2576</v>
      </c>
      <c r="X1" t="s">
        <v>2577</v>
      </c>
    </row>
    <row r="2" spans="1:24" x14ac:dyDescent="0.2">
      <c r="A2" t="s">
        <v>28</v>
      </c>
      <c r="B2">
        <v>0.25</v>
      </c>
      <c r="C2" t="s">
        <v>29</v>
      </c>
      <c r="D2" t="s">
        <v>30</v>
      </c>
      <c r="E2">
        <v>8.3333333333333297E-3</v>
      </c>
      <c r="F2" t="s">
        <v>31</v>
      </c>
      <c r="G2" t="s">
        <v>32</v>
      </c>
      <c r="H2" t="s">
        <v>28</v>
      </c>
      <c r="I2">
        <v>0.34739084532484399</v>
      </c>
      <c r="J2">
        <v>6.8894783261183895E-2</v>
      </c>
      <c r="K2">
        <v>0.71670747175812699</v>
      </c>
      <c r="L2">
        <v>9.7352719691772893E-2</v>
      </c>
      <c r="M2" t="s">
        <v>33</v>
      </c>
      <c r="N2">
        <v>5011</v>
      </c>
      <c r="O2" t="s">
        <v>34</v>
      </c>
      <c r="P2" t="s">
        <v>28</v>
      </c>
      <c r="Q2" t="s">
        <v>27</v>
      </c>
      <c r="R2">
        <v>1.2084999999999999</v>
      </c>
      <c r="S2">
        <v>100</v>
      </c>
      <c r="T2" t="b">
        <f>IF(R2&lt;=0.2,TRUE,FALSE)</f>
        <v>0</v>
      </c>
      <c r="U2" t="b">
        <f>IF(S2&lt;=$W$2,TRUE,FALSE)</f>
        <v>1</v>
      </c>
      <c r="W2" s="1">
        <v>4370000</v>
      </c>
    </row>
    <row r="3" spans="1:24" x14ac:dyDescent="0.2">
      <c r="A3" t="s">
        <v>35</v>
      </c>
      <c r="B3">
        <v>0.38497109826589498</v>
      </c>
      <c r="C3" t="s">
        <v>36</v>
      </c>
      <c r="D3" t="s">
        <v>37</v>
      </c>
      <c r="E3">
        <v>0.28834808259587003</v>
      </c>
      <c r="F3" t="s">
        <v>38</v>
      </c>
      <c r="G3" t="s">
        <v>39</v>
      </c>
      <c r="H3" t="s">
        <v>35</v>
      </c>
      <c r="I3">
        <v>0.36525223888456798</v>
      </c>
      <c r="J3">
        <v>4.2261751736934597E-2</v>
      </c>
      <c r="K3">
        <v>0.70092636321981705</v>
      </c>
      <c r="L3">
        <v>4.3832601353793903E-2</v>
      </c>
      <c r="M3" t="s">
        <v>40</v>
      </c>
      <c r="N3">
        <v>2001</v>
      </c>
      <c r="O3" t="s">
        <v>25</v>
      </c>
      <c r="P3" t="s">
        <v>41</v>
      </c>
      <c r="Q3" t="s">
        <v>27</v>
      </c>
      <c r="R3">
        <v>1.0402499999999999</v>
      </c>
      <c r="S3">
        <v>3000000</v>
      </c>
      <c r="T3" t="b">
        <f t="shared" ref="T3:T66" si="0">IF(R3&lt;=0.2,TRUE,FALSE)</f>
        <v>0</v>
      </c>
      <c r="U3" t="b">
        <f t="shared" ref="U3:U66" si="1">IF(S3&lt;=$W$2,TRUE,FALSE)</f>
        <v>1</v>
      </c>
    </row>
    <row r="4" spans="1:24" x14ac:dyDescent="0.2">
      <c r="A4" t="s">
        <v>68</v>
      </c>
      <c r="B4">
        <v>5.5555555555555497E-2</v>
      </c>
      <c r="C4" t="s">
        <v>69</v>
      </c>
      <c r="D4" t="s">
        <v>70</v>
      </c>
      <c r="E4">
        <v>3.2258064516128997E-2</v>
      </c>
      <c r="F4" t="s">
        <v>71</v>
      </c>
      <c r="G4" t="s">
        <v>72</v>
      </c>
      <c r="H4" t="s">
        <v>68</v>
      </c>
      <c r="I4">
        <v>0.31805977827558901</v>
      </c>
      <c r="J4">
        <v>6.2089043255263897E-2</v>
      </c>
      <c r="K4">
        <v>0.61835783012211298</v>
      </c>
      <c r="L4">
        <v>0.10300427535069399</v>
      </c>
      <c r="M4" t="s">
        <v>73</v>
      </c>
      <c r="N4">
        <v>5001</v>
      </c>
      <c r="O4" t="s">
        <v>74</v>
      </c>
      <c r="P4" t="s">
        <v>68</v>
      </c>
      <c r="Q4" t="s">
        <v>27</v>
      </c>
      <c r="R4">
        <v>1.2042000000000002</v>
      </c>
      <c r="S4">
        <v>38000000</v>
      </c>
      <c r="T4" t="b">
        <f t="shared" si="0"/>
        <v>0</v>
      </c>
      <c r="U4" t="b">
        <f t="shared" si="1"/>
        <v>0</v>
      </c>
      <c r="W4" t="s">
        <v>2578</v>
      </c>
      <c r="X4" t="s">
        <v>2579</v>
      </c>
    </row>
    <row r="5" spans="1:24" x14ac:dyDescent="0.2">
      <c r="A5" t="s">
        <v>75</v>
      </c>
      <c r="B5">
        <v>0.56161616161616101</v>
      </c>
      <c r="C5" t="s">
        <v>76</v>
      </c>
      <c r="D5" t="s">
        <v>77</v>
      </c>
      <c r="E5">
        <v>0.32288037166085898</v>
      </c>
      <c r="F5" t="s">
        <v>78</v>
      </c>
      <c r="G5" t="s">
        <v>79</v>
      </c>
      <c r="H5" t="s">
        <v>75</v>
      </c>
      <c r="I5">
        <v>0.54043883408109294</v>
      </c>
      <c r="J5">
        <v>6.0544273386296303E-2</v>
      </c>
      <c r="K5">
        <v>0.61547465349237096</v>
      </c>
      <c r="L5">
        <v>6.0395547912815102E-2</v>
      </c>
      <c r="M5" t="s">
        <v>80</v>
      </c>
      <c r="N5">
        <v>2001</v>
      </c>
      <c r="O5" t="s">
        <v>25</v>
      </c>
      <c r="P5" t="s">
        <v>75</v>
      </c>
      <c r="Q5" t="s">
        <v>27</v>
      </c>
      <c r="R5">
        <v>4.4749999999999998E-2</v>
      </c>
      <c r="S5">
        <v>0</v>
      </c>
      <c r="T5" t="b">
        <f t="shared" si="0"/>
        <v>1</v>
      </c>
      <c r="U5" t="b">
        <f t="shared" si="1"/>
        <v>1</v>
      </c>
      <c r="V5" t="s">
        <v>2580</v>
      </c>
      <c r="W5">
        <f>COUNTIF(T:T,TRUE)</f>
        <v>16</v>
      </c>
      <c r="X5">
        <f>COUNTIF(U:U,TRUE)</f>
        <v>16</v>
      </c>
    </row>
    <row r="6" spans="1:24" x14ac:dyDescent="0.2">
      <c r="A6" t="s">
        <v>89</v>
      </c>
      <c r="B6">
        <v>0.77875136911281495</v>
      </c>
      <c r="C6" t="s">
        <v>90</v>
      </c>
      <c r="D6" t="s">
        <v>91</v>
      </c>
      <c r="E6">
        <v>0.399886557005104</v>
      </c>
      <c r="F6" t="s">
        <v>92</v>
      </c>
      <c r="G6" t="s">
        <v>93</v>
      </c>
      <c r="H6" t="s">
        <v>89</v>
      </c>
      <c r="I6">
        <v>0.48534581817996902</v>
      </c>
      <c r="J6">
        <v>0.13915764334268499</v>
      </c>
      <c r="K6">
        <v>0.60420475242038496</v>
      </c>
      <c r="L6">
        <v>0.12405041295623601</v>
      </c>
      <c r="M6" t="s">
        <v>94</v>
      </c>
      <c r="N6">
        <v>2001</v>
      </c>
      <c r="O6" t="s">
        <v>25</v>
      </c>
      <c r="P6" t="s">
        <v>95</v>
      </c>
      <c r="Q6" t="s">
        <v>27</v>
      </c>
      <c r="R6">
        <v>3.9449999999999999E-2</v>
      </c>
      <c r="S6">
        <v>0</v>
      </c>
      <c r="T6" t="b">
        <f t="shared" si="0"/>
        <v>1</v>
      </c>
      <c r="U6" t="b">
        <f t="shared" si="1"/>
        <v>1</v>
      </c>
      <c r="V6" t="s">
        <v>2581</v>
      </c>
      <c r="W6">
        <f>COUNTIF(T:T,FALSE)</f>
        <v>124</v>
      </c>
      <c r="X6">
        <f>COUNTIF(U:U,FALSE)</f>
        <v>124</v>
      </c>
    </row>
    <row r="7" spans="1:24" x14ac:dyDescent="0.2">
      <c r="A7" t="s">
        <v>119</v>
      </c>
      <c r="B7">
        <v>0.79987492182614095</v>
      </c>
      <c r="C7" t="s">
        <v>120</v>
      </c>
      <c r="D7" t="s">
        <v>121</v>
      </c>
      <c r="E7">
        <v>0.70517327975891497</v>
      </c>
      <c r="F7" t="s">
        <v>122</v>
      </c>
      <c r="G7" t="s">
        <v>123</v>
      </c>
      <c r="H7" t="s">
        <v>119</v>
      </c>
      <c r="I7">
        <v>0.76552961419026</v>
      </c>
      <c r="J7">
        <v>4.3811539480250197E-2</v>
      </c>
      <c r="K7">
        <v>0.57066648923791896</v>
      </c>
      <c r="L7">
        <v>5.9937378941371397E-2</v>
      </c>
      <c r="M7" t="s">
        <v>124</v>
      </c>
      <c r="N7">
        <v>7120</v>
      </c>
      <c r="O7" t="s">
        <v>125</v>
      </c>
      <c r="P7" t="s">
        <v>126</v>
      </c>
      <c r="Q7" t="s">
        <v>27</v>
      </c>
      <c r="R7">
        <v>3.7600000000000001E-2</v>
      </c>
      <c r="S7">
        <v>630000</v>
      </c>
      <c r="T7" t="b">
        <f t="shared" si="0"/>
        <v>1</v>
      </c>
      <c r="U7" t="b">
        <f t="shared" si="1"/>
        <v>1</v>
      </c>
    </row>
    <row r="8" spans="1:24" x14ac:dyDescent="0.2">
      <c r="A8" t="s">
        <v>127</v>
      </c>
      <c r="B8">
        <v>0.45205479452054698</v>
      </c>
      <c r="C8" t="s">
        <v>128</v>
      </c>
      <c r="D8" t="s">
        <v>129</v>
      </c>
      <c r="E8">
        <v>0.16056338028169001</v>
      </c>
      <c r="F8" t="s">
        <v>113</v>
      </c>
      <c r="G8" t="s">
        <v>114</v>
      </c>
      <c r="H8" t="s">
        <v>127</v>
      </c>
      <c r="I8">
        <v>0.55903133234629998</v>
      </c>
      <c r="J8">
        <v>6.3935004111290494E-2</v>
      </c>
      <c r="K8">
        <v>0.56922011704494502</v>
      </c>
      <c r="L8">
        <v>6.5634388926802401E-2</v>
      </c>
      <c r="M8" t="s">
        <v>130</v>
      </c>
      <c r="N8">
        <v>2001</v>
      </c>
      <c r="O8" t="s">
        <v>25</v>
      </c>
      <c r="P8" t="s">
        <v>127</v>
      </c>
      <c r="Q8" t="s">
        <v>27</v>
      </c>
      <c r="R8">
        <v>1.1865000000000001</v>
      </c>
      <c r="S8">
        <v>26000000</v>
      </c>
      <c r="T8" t="b">
        <f t="shared" si="0"/>
        <v>0</v>
      </c>
      <c r="U8" t="b">
        <f t="shared" si="1"/>
        <v>0</v>
      </c>
    </row>
    <row r="9" spans="1:24" x14ac:dyDescent="0.2">
      <c r="A9" t="s">
        <v>131</v>
      </c>
      <c r="B9">
        <v>0.60078277886497</v>
      </c>
      <c r="C9" t="s">
        <v>76</v>
      </c>
      <c r="D9" t="s">
        <v>77</v>
      </c>
      <c r="E9">
        <v>0.33183352080989797</v>
      </c>
      <c r="F9" t="s">
        <v>78</v>
      </c>
      <c r="G9" t="s">
        <v>79</v>
      </c>
      <c r="H9" t="s">
        <v>131</v>
      </c>
      <c r="I9">
        <v>0.45869614767531502</v>
      </c>
      <c r="J9">
        <v>5.3699754343444601E-2</v>
      </c>
      <c r="K9">
        <v>0.56489315231641102</v>
      </c>
      <c r="L9">
        <v>5.9949760203889597E-2</v>
      </c>
      <c r="M9" t="s">
        <v>132</v>
      </c>
      <c r="N9">
        <v>2001</v>
      </c>
      <c r="O9" t="s">
        <v>25</v>
      </c>
      <c r="P9" t="s">
        <v>133</v>
      </c>
      <c r="Q9" t="s">
        <v>27</v>
      </c>
      <c r="R9">
        <v>3.8400000000000004E-2</v>
      </c>
      <c r="S9">
        <v>700</v>
      </c>
      <c r="T9" t="b">
        <f t="shared" si="0"/>
        <v>1</v>
      </c>
      <c r="U9" t="b">
        <f t="shared" si="1"/>
        <v>1</v>
      </c>
    </row>
    <row r="10" spans="1:24" x14ac:dyDescent="0.2">
      <c r="A10" t="s">
        <v>157</v>
      </c>
      <c r="B10">
        <v>0.83944374209860895</v>
      </c>
      <c r="C10" t="s">
        <v>43</v>
      </c>
      <c r="D10" t="s">
        <v>44</v>
      </c>
      <c r="E10">
        <v>0.83944374209860895</v>
      </c>
      <c r="F10" t="s">
        <v>45</v>
      </c>
      <c r="G10" t="s">
        <v>46</v>
      </c>
      <c r="H10" t="s">
        <v>157</v>
      </c>
      <c r="I10">
        <v>0.60910600560406802</v>
      </c>
      <c r="J10">
        <v>7.9700349100801093E-2</v>
      </c>
      <c r="K10">
        <v>0.52552231339116895</v>
      </c>
      <c r="L10">
        <v>0.106011765148563</v>
      </c>
      <c r="M10" t="s">
        <v>158</v>
      </c>
      <c r="N10">
        <v>5001</v>
      </c>
      <c r="O10" t="s">
        <v>74</v>
      </c>
      <c r="P10" t="s">
        <v>159</v>
      </c>
      <c r="Q10" t="s">
        <v>27</v>
      </c>
      <c r="R10">
        <v>3.8300000000000001E-2</v>
      </c>
      <c r="S10">
        <v>0</v>
      </c>
      <c r="T10" t="b">
        <f t="shared" si="0"/>
        <v>1</v>
      </c>
      <c r="U10" t="b">
        <f t="shared" si="1"/>
        <v>1</v>
      </c>
    </row>
    <row r="11" spans="1:24" x14ac:dyDescent="0.2">
      <c r="A11" t="s">
        <v>173</v>
      </c>
      <c r="B11">
        <v>0.50632911392405</v>
      </c>
      <c r="C11" t="s">
        <v>174</v>
      </c>
      <c r="D11" t="s">
        <v>175</v>
      </c>
      <c r="E11">
        <v>0.18806509945750399</v>
      </c>
      <c r="F11" t="s">
        <v>176</v>
      </c>
      <c r="G11" t="s">
        <v>177</v>
      </c>
      <c r="H11" t="s">
        <v>173</v>
      </c>
      <c r="I11">
        <v>0.337954678821067</v>
      </c>
      <c r="J11">
        <v>4.84425138159673E-2</v>
      </c>
      <c r="K11">
        <v>0.51733968456586199</v>
      </c>
      <c r="L11">
        <v>5.2584922820305698E-2</v>
      </c>
      <c r="M11" t="s">
        <v>178</v>
      </c>
      <c r="N11">
        <v>2001</v>
      </c>
      <c r="O11" t="s">
        <v>25</v>
      </c>
      <c r="P11" t="s">
        <v>173</v>
      </c>
      <c r="Q11" t="s">
        <v>27</v>
      </c>
      <c r="R11">
        <v>4.045E-2</v>
      </c>
      <c r="S11">
        <v>0</v>
      </c>
      <c r="T11" t="b">
        <f t="shared" si="0"/>
        <v>1</v>
      </c>
      <c r="U11" t="b">
        <f t="shared" si="1"/>
        <v>1</v>
      </c>
    </row>
    <row r="12" spans="1:24" x14ac:dyDescent="0.2">
      <c r="A12" t="s">
        <v>179</v>
      </c>
      <c r="B12">
        <v>0.59949622166246797</v>
      </c>
      <c r="C12" t="s">
        <v>180</v>
      </c>
      <c r="D12" t="s">
        <v>181</v>
      </c>
      <c r="E12">
        <v>0.17457627118644001</v>
      </c>
      <c r="F12" t="s">
        <v>182</v>
      </c>
      <c r="G12" t="s">
        <v>183</v>
      </c>
      <c r="H12" t="s">
        <v>179</v>
      </c>
      <c r="I12">
        <v>0.85128297756115501</v>
      </c>
      <c r="J12">
        <v>4.5803650541521301E-2</v>
      </c>
      <c r="K12">
        <v>0.51456799705823197</v>
      </c>
      <c r="L12">
        <v>7.5942290876821805E-2</v>
      </c>
      <c r="M12" t="s">
        <v>184</v>
      </c>
      <c r="N12">
        <v>2001</v>
      </c>
      <c r="O12" t="s">
        <v>25</v>
      </c>
      <c r="P12" t="s">
        <v>185</v>
      </c>
      <c r="Q12" t="s">
        <v>27</v>
      </c>
      <c r="R12">
        <v>1.14845</v>
      </c>
      <c r="S12">
        <v>11000000</v>
      </c>
      <c r="T12" t="b">
        <f t="shared" si="0"/>
        <v>0</v>
      </c>
      <c r="U12" t="b">
        <f t="shared" si="1"/>
        <v>0</v>
      </c>
    </row>
    <row r="13" spans="1:24" x14ac:dyDescent="0.2">
      <c r="A13" t="s">
        <v>221</v>
      </c>
      <c r="B13">
        <v>0.520231213872832</v>
      </c>
      <c r="C13" t="s">
        <v>222</v>
      </c>
      <c r="D13" t="s">
        <v>223</v>
      </c>
      <c r="E13">
        <v>0.27699859747545502</v>
      </c>
      <c r="F13" t="s">
        <v>224</v>
      </c>
      <c r="G13" t="s">
        <v>225</v>
      </c>
      <c r="H13" t="s">
        <v>221</v>
      </c>
      <c r="I13">
        <v>0.45698437926669899</v>
      </c>
      <c r="J13">
        <v>7.0556693661783895E-2</v>
      </c>
      <c r="K13">
        <v>0.482491406674186</v>
      </c>
      <c r="L13">
        <v>8.0874824413596905E-2</v>
      </c>
      <c r="M13" t="s">
        <v>226</v>
      </c>
      <c r="N13">
        <v>2001</v>
      </c>
      <c r="O13" t="s">
        <v>25</v>
      </c>
      <c r="P13" t="s">
        <v>227</v>
      </c>
      <c r="Q13" t="s">
        <v>27</v>
      </c>
      <c r="R13">
        <v>0.9224</v>
      </c>
      <c r="S13">
        <v>11600000</v>
      </c>
      <c r="T13" t="b">
        <f t="shared" si="0"/>
        <v>0</v>
      </c>
      <c r="U13" t="b">
        <f t="shared" si="1"/>
        <v>0</v>
      </c>
    </row>
    <row r="14" spans="1:24" x14ac:dyDescent="0.2">
      <c r="A14" t="s">
        <v>236</v>
      </c>
      <c r="B14">
        <v>0.80686149936467499</v>
      </c>
      <c r="C14" t="s">
        <v>237</v>
      </c>
      <c r="D14" t="s">
        <v>238</v>
      </c>
      <c r="E14">
        <v>0.65777554101660696</v>
      </c>
      <c r="F14" t="s">
        <v>239</v>
      </c>
      <c r="G14" t="s">
        <v>240</v>
      </c>
      <c r="H14" t="s">
        <v>236</v>
      </c>
      <c r="I14">
        <v>0.80887403984864503</v>
      </c>
      <c r="J14">
        <v>5.28017625305525E-2</v>
      </c>
      <c r="K14">
        <v>0.47660361207090302</v>
      </c>
      <c r="L14">
        <v>6.0601489758236801E-2</v>
      </c>
      <c r="M14" t="s">
        <v>241</v>
      </c>
      <c r="N14">
        <v>2001</v>
      </c>
      <c r="O14" t="s">
        <v>25</v>
      </c>
      <c r="P14" t="s">
        <v>242</v>
      </c>
      <c r="Q14" t="s">
        <v>27</v>
      </c>
      <c r="R14">
        <v>4.9000000000000002E-2</v>
      </c>
      <c r="S14">
        <v>250000</v>
      </c>
      <c r="T14" t="b">
        <f t="shared" si="0"/>
        <v>1</v>
      </c>
      <c r="U14" t="b">
        <f t="shared" si="1"/>
        <v>1</v>
      </c>
    </row>
    <row r="15" spans="1:24" x14ac:dyDescent="0.2">
      <c r="A15" t="s">
        <v>243</v>
      </c>
      <c r="B15">
        <v>0.76</v>
      </c>
      <c r="C15" t="s">
        <v>208</v>
      </c>
      <c r="D15" t="s">
        <v>209</v>
      </c>
      <c r="E15">
        <v>0.19</v>
      </c>
      <c r="F15" t="s">
        <v>113</v>
      </c>
      <c r="G15" t="s">
        <v>114</v>
      </c>
      <c r="H15" t="s">
        <v>243</v>
      </c>
      <c r="I15">
        <v>0.47270660375555301</v>
      </c>
      <c r="J15">
        <v>3.9746815150107799E-2</v>
      </c>
      <c r="K15">
        <v>0.47321284910042999</v>
      </c>
      <c r="L15">
        <v>4.1348168407917801E-2</v>
      </c>
      <c r="M15" t="s">
        <v>244</v>
      </c>
      <c r="N15">
        <v>2001</v>
      </c>
      <c r="O15" t="s">
        <v>25</v>
      </c>
      <c r="P15" t="s">
        <v>243</v>
      </c>
      <c r="Q15" t="s">
        <v>27</v>
      </c>
      <c r="R15">
        <v>3.8400000000000004E-2</v>
      </c>
      <c r="S15">
        <v>0</v>
      </c>
      <c r="T15" t="b">
        <f t="shared" si="0"/>
        <v>1</v>
      </c>
      <c r="U15" t="b">
        <f t="shared" si="1"/>
        <v>1</v>
      </c>
    </row>
    <row r="16" spans="1:24" x14ac:dyDescent="0.2">
      <c r="A16" t="s">
        <v>269</v>
      </c>
      <c r="B16">
        <v>0.52417794970986398</v>
      </c>
      <c r="C16" t="s">
        <v>270</v>
      </c>
      <c r="D16" t="s">
        <v>271</v>
      </c>
      <c r="E16">
        <v>0.35059037238873703</v>
      </c>
      <c r="F16" t="s">
        <v>78</v>
      </c>
      <c r="G16" t="s">
        <v>79</v>
      </c>
      <c r="H16" t="s">
        <v>269</v>
      </c>
      <c r="I16">
        <v>9.2649118897194599E-2</v>
      </c>
      <c r="J16">
        <v>6.5357799073634997E-3</v>
      </c>
      <c r="K16">
        <v>0.45734404424826203</v>
      </c>
      <c r="L16">
        <v>6.0894591685319202E-2</v>
      </c>
      <c r="M16" t="s">
        <v>272</v>
      </c>
      <c r="N16">
        <v>2001</v>
      </c>
      <c r="O16" t="s">
        <v>25</v>
      </c>
      <c r="P16" t="s">
        <v>273</v>
      </c>
      <c r="Q16" t="s">
        <v>27</v>
      </c>
      <c r="R16">
        <v>1.2058</v>
      </c>
      <c r="S16">
        <v>21000000</v>
      </c>
      <c r="T16" t="b">
        <f t="shared" si="0"/>
        <v>0</v>
      </c>
      <c r="U16" t="b">
        <f t="shared" si="1"/>
        <v>0</v>
      </c>
    </row>
    <row r="17" spans="1:21" x14ac:dyDescent="0.2">
      <c r="A17" t="s">
        <v>281</v>
      </c>
      <c r="B17">
        <v>0.84872611464968095</v>
      </c>
      <c r="C17" t="s">
        <v>282</v>
      </c>
      <c r="D17" t="s">
        <v>283</v>
      </c>
      <c r="E17">
        <v>0.32045779685264603</v>
      </c>
      <c r="F17" t="s">
        <v>284</v>
      </c>
      <c r="G17" t="s">
        <v>285</v>
      </c>
      <c r="H17" t="s">
        <v>281</v>
      </c>
      <c r="I17">
        <v>0.378302066152294</v>
      </c>
      <c r="J17">
        <v>6.5425126683398296E-2</v>
      </c>
      <c r="K17">
        <v>0.45472000924249401</v>
      </c>
      <c r="L17">
        <v>7.7588416440901503E-2</v>
      </c>
      <c r="M17" t="s">
        <v>286</v>
      </c>
      <c r="N17">
        <v>2001</v>
      </c>
      <c r="O17" t="s">
        <v>25</v>
      </c>
      <c r="P17" t="s">
        <v>287</v>
      </c>
      <c r="Q17" t="s">
        <v>27</v>
      </c>
      <c r="R17">
        <v>1.1913</v>
      </c>
      <c r="S17">
        <v>31000000</v>
      </c>
      <c r="T17" t="b">
        <f t="shared" si="0"/>
        <v>0</v>
      </c>
      <c r="U17" t="b">
        <f t="shared" si="1"/>
        <v>0</v>
      </c>
    </row>
    <row r="18" spans="1:21" x14ac:dyDescent="0.2">
      <c r="A18" t="s">
        <v>310</v>
      </c>
      <c r="B18">
        <v>0.77803203661327203</v>
      </c>
      <c r="C18" t="s">
        <v>311</v>
      </c>
      <c r="D18" t="s">
        <v>312</v>
      </c>
      <c r="E18">
        <v>0.18918918918918901</v>
      </c>
      <c r="F18" t="s">
        <v>313</v>
      </c>
      <c r="G18" t="s">
        <v>314</v>
      </c>
      <c r="H18" t="s">
        <v>310</v>
      </c>
      <c r="I18">
        <v>0.54951910724242503</v>
      </c>
      <c r="J18">
        <v>4.5365537730128899E-2</v>
      </c>
      <c r="K18">
        <v>0.43842228824893598</v>
      </c>
      <c r="L18">
        <v>4.8704535857266799E-2</v>
      </c>
      <c r="M18" t="s">
        <v>315</v>
      </c>
      <c r="N18">
        <v>2001</v>
      </c>
      <c r="O18" t="s">
        <v>25</v>
      </c>
      <c r="P18" t="s">
        <v>316</v>
      </c>
      <c r="Q18" t="s">
        <v>27</v>
      </c>
      <c r="R18">
        <v>8.0949999999999994E-2</v>
      </c>
      <c r="S18">
        <v>45000000</v>
      </c>
      <c r="T18" t="b">
        <f t="shared" si="0"/>
        <v>1</v>
      </c>
      <c r="U18" t="b">
        <f t="shared" si="1"/>
        <v>0</v>
      </c>
    </row>
    <row r="19" spans="1:21" x14ac:dyDescent="0.2">
      <c r="A19" t="s">
        <v>356</v>
      </c>
      <c r="B19">
        <v>0.74500399680255702</v>
      </c>
      <c r="C19" t="s">
        <v>357</v>
      </c>
      <c r="D19" t="s">
        <v>358</v>
      </c>
      <c r="E19">
        <v>0.51828298887122404</v>
      </c>
      <c r="F19" t="s">
        <v>359</v>
      </c>
      <c r="G19" t="s">
        <v>360</v>
      </c>
      <c r="H19" t="s">
        <v>356</v>
      </c>
      <c r="I19">
        <v>0.22535807956010001</v>
      </c>
      <c r="J19">
        <v>3.0110015596677898E-2</v>
      </c>
      <c r="K19">
        <v>0.40416793515905702</v>
      </c>
      <c r="L19">
        <v>6.4569073360348506E-2</v>
      </c>
      <c r="M19" t="s">
        <v>361</v>
      </c>
      <c r="N19">
        <v>2001</v>
      </c>
      <c r="O19" t="s">
        <v>25</v>
      </c>
      <c r="P19" t="s">
        <v>362</v>
      </c>
      <c r="Q19" t="s">
        <v>27</v>
      </c>
      <c r="R19">
        <v>1.1804000000000001</v>
      </c>
      <c r="S19">
        <v>28000000</v>
      </c>
      <c r="T19" t="b">
        <f t="shared" si="0"/>
        <v>0</v>
      </c>
      <c r="U19" t="b">
        <f t="shared" si="1"/>
        <v>0</v>
      </c>
    </row>
    <row r="20" spans="1:21" x14ac:dyDescent="0.2">
      <c r="A20" t="s">
        <v>384</v>
      </c>
      <c r="B20">
        <v>0.73538961038961004</v>
      </c>
      <c r="C20" t="s">
        <v>385</v>
      </c>
      <c r="D20" t="s">
        <v>386</v>
      </c>
      <c r="E20">
        <v>0.359375</v>
      </c>
      <c r="F20" t="s">
        <v>38</v>
      </c>
      <c r="G20" t="s">
        <v>39</v>
      </c>
      <c r="H20" t="s">
        <v>384</v>
      </c>
      <c r="I20">
        <v>0.16202378865952199</v>
      </c>
      <c r="J20">
        <v>1.5291499137426201E-2</v>
      </c>
      <c r="K20">
        <v>0.37815716266631999</v>
      </c>
      <c r="L20">
        <v>5.1465559265393E-2</v>
      </c>
      <c r="M20" t="s">
        <v>387</v>
      </c>
      <c r="N20">
        <v>2129</v>
      </c>
      <c r="O20" t="s">
        <v>388</v>
      </c>
      <c r="P20" t="s">
        <v>389</v>
      </c>
      <c r="Q20" t="s">
        <v>27</v>
      </c>
      <c r="R20">
        <v>1.2311999999999999</v>
      </c>
      <c r="S20">
        <v>17000000</v>
      </c>
      <c r="T20" t="b">
        <f t="shared" si="0"/>
        <v>0</v>
      </c>
      <c r="U20" t="b">
        <f t="shared" si="1"/>
        <v>0</v>
      </c>
    </row>
    <row r="21" spans="1:21" x14ac:dyDescent="0.2">
      <c r="A21" t="s">
        <v>395</v>
      </c>
      <c r="B21">
        <v>0.65687789799072605</v>
      </c>
      <c r="C21" t="s">
        <v>396</v>
      </c>
      <c r="D21" t="s">
        <v>397</v>
      </c>
      <c r="E21">
        <v>0.34207968901846397</v>
      </c>
      <c r="F21" t="s">
        <v>78</v>
      </c>
      <c r="G21" t="s">
        <v>79</v>
      </c>
      <c r="H21" t="s">
        <v>395</v>
      </c>
      <c r="I21">
        <v>0.16523957358052299</v>
      </c>
      <c r="J21">
        <v>2.8162047637079801E-2</v>
      </c>
      <c r="K21">
        <v>0.364603506214916</v>
      </c>
      <c r="L21">
        <v>6.9109618350750995E-2</v>
      </c>
      <c r="M21" t="s">
        <v>398</v>
      </c>
      <c r="N21">
        <v>2001</v>
      </c>
      <c r="O21" t="s">
        <v>25</v>
      </c>
      <c r="P21" t="s">
        <v>399</v>
      </c>
      <c r="Q21" t="s">
        <v>27</v>
      </c>
      <c r="R21">
        <v>3.6000000000000004E-2</v>
      </c>
      <c r="S21">
        <v>0</v>
      </c>
      <c r="T21" t="b">
        <f t="shared" si="0"/>
        <v>1</v>
      </c>
      <c r="U21" t="b">
        <f t="shared" si="1"/>
        <v>1</v>
      </c>
    </row>
    <row r="22" spans="1:21" x14ac:dyDescent="0.2">
      <c r="A22" t="s">
        <v>431</v>
      </c>
      <c r="B22">
        <v>0.42641509433962199</v>
      </c>
      <c r="C22" t="s">
        <v>432</v>
      </c>
      <c r="D22" t="s">
        <v>433</v>
      </c>
      <c r="E22">
        <v>0.349180327868852</v>
      </c>
      <c r="F22" t="s">
        <v>251</v>
      </c>
      <c r="G22" t="s">
        <v>252</v>
      </c>
      <c r="H22" t="s">
        <v>431</v>
      </c>
      <c r="I22">
        <v>0.21903842021662601</v>
      </c>
      <c r="J22">
        <v>6.7045524353372604E-2</v>
      </c>
      <c r="K22">
        <v>0.36084015622909599</v>
      </c>
      <c r="L22">
        <v>0.107616912300401</v>
      </c>
      <c r="M22" t="s">
        <v>434</v>
      </c>
      <c r="N22">
        <v>2001</v>
      </c>
      <c r="O22" t="s">
        <v>25</v>
      </c>
      <c r="P22" t="s">
        <v>435</v>
      </c>
      <c r="Q22" t="s">
        <v>27</v>
      </c>
      <c r="R22">
        <v>1.17825</v>
      </c>
      <c r="S22">
        <v>13100000</v>
      </c>
      <c r="T22" t="b">
        <f t="shared" si="0"/>
        <v>0</v>
      </c>
      <c r="U22" t="b">
        <f t="shared" si="1"/>
        <v>0</v>
      </c>
    </row>
    <row r="23" spans="1:21" x14ac:dyDescent="0.2">
      <c r="A23" t="s">
        <v>441</v>
      </c>
      <c r="B23">
        <v>0.49312377210216102</v>
      </c>
      <c r="C23" t="s">
        <v>442</v>
      </c>
      <c r="D23" t="s">
        <v>443</v>
      </c>
      <c r="E23">
        <v>0.25180722891566198</v>
      </c>
      <c r="F23" t="s">
        <v>444</v>
      </c>
      <c r="G23" t="s">
        <v>445</v>
      </c>
      <c r="H23" t="s">
        <v>441</v>
      </c>
      <c r="I23">
        <v>0.26032613515853797</v>
      </c>
      <c r="J23">
        <v>3.2839458548387997E-2</v>
      </c>
      <c r="K23">
        <v>0.35888757035136198</v>
      </c>
      <c r="L23">
        <v>4.2316864942147203E-2</v>
      </c>
      <c r="M23" t="s">
        <v>446</v>
      </c>
      <c r="N23">
        <v>2001</v>
      </c>
      <c r="O23" t="s">
        <v>25</v>
      </c>
      <c r="P23" t="s">
        <v>447</v>
      </c>
      <c r="Q23" t="s">
        <v>27</v>
      </c>
      <c r="R23">
        <v>1.1958500000000001</v>
      </c>
      <c r="S23">
        <v>33000000</v>
      </c>
      <c r="T23" t="b">
        <f t="shared" si="0"/>
        <v>0</v>
      </c>
      <c r="U23" t="b">
        <f t="shared" si="1"/>
        <v>0</v>
      </c>
    </row>
    <row r="24" spans="1:21" x14ac:dyDescent="0.2">
      <c r="A24" t="s">
        <v>454</v>
      </c>
      <c r="B24">
        <v>0.42389937106918202</v>
      </c>
      <c r="C24" t="s">
        <v>432</v>
      </c>
      <c r="D24" t="s">
        <v>433</v>
      </c>
      <c r="E24">
        <v>0.34864643150122998</v>
      </c>
      <c r="F24" t="s">
        <v>251</v>
      </c>
      <c r="G24" t="s">
        <v>252</v>
      </c>
      <c r="H24" t="s">
        <v>454</v>
      </c>
      <c r="I24">
        <v>0.211146042956291</v>
      </c>
      <c r="J24">
        <v>6.4311386980714105E-2</v>
      </c>
      <c r="K24">
        <v>0.35240905739677397</v>
      </c>
      <c r="L24">
        <v>0.105608661686849</v>
      </c>
      <c r="M24" t="s">
        <v>455</v>
      </c>
      <c r="N24">
        <v>2001</v>
      </c>
      <c r="O24" t="s">
        <v>25</v>
      </c>
      <c r="P24" t="s">
        <v>456</v>
      </c>
      <c r="Q24" t="s">
        <v>27</v>
      </c>
      <c r="R24">
        <v>1.1950000000000001</v>
      </c>
      <c r="S24">
        <v>22000000</v>
      </c>
      <c r="T24" t="b">
        <f t="shared" si="0"/>
        <v>0</v>
      </c>
      <c r="U24" t="b">
        <f t="shared" si="1"/>
        <v>0</v>
      </c>
    </row>
    <row r="25" spans="1:21" x14ac:dyDescent="0.2">
      <c r="A25" t="s">
        <v>464</v>
      </c>
      <c r="B25">
        <v>7.69230769230769E-2</v>
      </c>
      <c r="C25" t="s">
        <v>465</v>
      </c>
      <c r="D25" t="s">
        <v>466</v>
      </c>
      <c r="E25">
        <v>1.03626943005181E-2</v>
      </c>
      <c r="F25" t="s">
        <v>467</v>
      </c>
      <c r="G25" t="s">
        <v>468</v>
      </c>
      <c r="H25" t="s">
        <v>464</v>
      </c>
      <c r="I25">
        <v>0.33801465800698399</v>
      </c>
      <c r="J25">
        <v>0.144699988312077</v>
      </c>
      <c r="K25">
        <v>0.34931045614622003</v>
      </c>
      <c r="L25">
        <v>0.12952675469793401</v>
      </c>
      <c r="M25" t="s">
        <v>469</v>
      </c>
      <c r="N25">
        <v>5001</v>
      </c>
      <c r="O25" t="s">
        <v>74</v>
      </c>
      <c r="P25" t="s">
        <v>464</v>
      </c>
      <c r="Q25" t="s">
        <v>27</v>
      </c>
      <c r="R25">
        <v>1.1609500000000001</v>
      </c>
      <c r="S25">
        <v>15000000</v>
      </c>
      <c r="T25" t="b">
        <f t="shared" si="0"/>
        <v>0</v>
      </c>
      <c r="U25" t="b">
        <f t="shared" si="1"/>
        <v>0</v>
      </c>
    </row>
    <row r="26" spans="1:21" x14ac:dyDescent="0.2">
      <c r="A26" t="s">
        <v>505</v>
      </c>
      <c r="B26">
        <v>0.76460905349794195</v>
      </c>
      <c r="C26" t="s">
        <v>369</v>
      </c>
      <c r="D26" t="s">
        <v>370</v>
      </c>
      <c r="E26">
        <v>0.53735632183908</v>
      </c>
      <c r="F26" t="s">
        <v>144</v>
      </c>
      <c r="G26" t="s">
        <v>145</v>
      </c>
      <c r="H26" t="s">
        <v>505</v>
      </c>
      <c r="I26">
        <v>0.57074585556983903</v>
      </c>
      <c r="J26">
        <v>5.1493267944927902E-2</v>
      </c>
      <c r="K26">
        <v>0.341611510887741</v>
      </c>
      <c r="L26">
        <v>3.1801237350950098E-2</v>
      </c>
      <c r="M26" t="s">
        <v>506</v>
      </c>
      <c r="N26">
        <v>2001</v>
      </c>
      <c r="O26" t="s">
        <v>25</v>
      </c>
      <c r="P26" t="s">
        <v>507</v>
      </c>
      <c r="Q26" t="s">
        <v>27</v>
      </c>
      <c r="R26">
        <v>4.1599999999999998E-2</v>
      </c>
      <c r="S26">
        <v>22000000</v>
      </c>
      <c r="T26" t="b">
        <f t="shared" si="0"/>
        <v>1</v>
      </c>
      <c r="U26" t="b">
        <f t="shared" si="1"/>
        <v>0</v>
      </c>
    </row>
    <row r="27" spans="1:21" x14ac:dyDescent="0.2">
      <c r="A27" t="s">
        <v>514</v>
      </c>
      <c r="B27">
        <v>0.42450142450142397</v>
      </c>
      <c r="C27" t="s">
        <v>515</v>
      </c>
      <c r="D27" t="s">
        <v>516</v>
      </c>
      <c r="E27">
        <v>0.30196483971044402</v>
      </c>
      <c r="F27" t="s">
        <v>239</v>
      </c>
      <c r="G27" t="s">
        <v>240</v>
      </c>
      <c r="H27" t="s">
        <v>514</v>
      </c>
      <c r="I27">
        <v>0.12560604651516699</v>
      </c>
      <c r="J27">
        <v>2.4191844176766002E-2</v>
      </c>
      <c r="K27">
        <v>0.34141794338453701</v>
      </c>
      <c r="L27">
        <v>6.3470845696616901E-2</v>
      </c>
      <c r="M27" t="s">
        <v>517</v>
      </c>
      <c r="N27">
        <v>2001</v>
      </c>
      <c r="O27" t="s">
        <v>25</v>
      </c>
      <c r="P27" t="s">
        <v>518</v>
      </c>
      <c r="Q27" t="s">
        <v>27</v>
      </c>
      <c r="R27">
        <v>1.2222499999999998</v>
      </c>
      <c r="S27">
        <v>25000000</v>
      </c>
      <c r="T27" t="b">
        <f t="shared" si="0"/>
        <v>0</v>
      </c>
      <c r="U27" t="b">
        <f t="shared" si="1"/>
        <v>0</v>
      </c>
    </row>
    <row r="28" spans="1:21" x14ac:dyDescent="0.2">
      <c r="A28" t="s">
        <v>519</v>
      </c>
      <c r="B28">
        <v>0.330927262631871</v>
      </c>
      <c r="C28" t="s">
        <v>520</v>
      </c>
      <c r="D28" t="s">
        <v>521</v>
      </c>
      <c r="E28">
        <v>0.31858407079646001</v>
      </c>
      <c r="F28" t="s">
        <v>107</v>
      </c>
      <c r="G28" t="s">
        <v>108</v>
      </c>
      <c r="H28" t="s">
        <v>519</v>
      </c>
      <c r="I28">
        <v>0.66185233698536905</v>
      </c>
      <c r="J28">
        <v>8.33371783073492E-2</v>
      </c>
      <c r="K28">
        <v>0.34048768510886701</v>
      </c>
      <c r="L28">
        <v>7.4637246352643294E-2</v>
      </c>
      <c r="M28" t="s">
        <v>522</v>
      </c>
      <c r="N28">
        <v>2001</v>
      </c>
      <c r="O28" t="s">
        <v>25</v>
      </c>
      <c r="P28" t="s">
        <v>523</v>
      </c>
      <c r="Q28" t="s">
        <v>27</v>
      </c>
      <c r="R28">
        <v>4.0099999999999997E-2</v>
      </c>
      <c r="S28">
        <v>7200000</v>
      </c>
      <c r="T28" t="b">
        <f t="shared" si="0"/>
        <v>1</v>
      </c>
      <c r="U28" t="b">
        <f t="shared" si="1"/>
        <v>0</v>
      </c>
    </row>
    <row r="29" spans="1:21" x14ac:dyDescent="0.2">
      <c r="A29" t="s">
        <v>527</v>
      </c>
      <c r="B29">
        <v>0.25</v>
      </c>
      <c r="C29" t="s">
        <v>528</v>
      </c>
      <c r="D29" t="s">
        <v>529</v>
      </c>
      <c r="E29">
        <v>0.15230769230769201</v>
      </c>
      <c r="F29" t="s">
        <v>530</v>
      </c>
      <c r="G29" t="s">
        <v>531</v>
      </c>
      <c r="H29" t="s">
        <v>527</v>
      </c>
      <c r="I29">
        <v>0.10219023753798499</v>
      </c>
      <c r="J29">
        <v>1.1250015384229799E-2</v>
      </c>
      <c r="K29">
        <v>0.33835444121170399</v>
      </c>
      <c r="L29">
        <v>0.101209500001956</v>
      </c>
      <c r="M29" t="s">
        <v>532</v>
      </c>
      <c r="N29">
        <v>7161</v>
      </c>
      <c r="O29" t="s">
        <v>353</v>
      </c>
      <c r="P29" t="s">
        <v>533</v>
      </c>
      <c r="Q29" t="s">
        <v>27</v>
      </c>
      <c r="R29">
        <v>1.0416000000000001</v>
      </c>
      <c r="S29">
        <v>6000</v>
      </c>
      <c r="T29" t="b">
        <f t="shared" si="0"/>
        <v>0</v>
      </c>
      <c r="U29" t="b">
        <f t="shared" si="1"/>
        <v>1</v>
      </c>
    </row>
    <row r="30" spans="1:21" x14ac:dyDescent="0.2">
      <c r="A30" t="s">
        <v>561</v>
      </c>
      <c r="B30">
        <v>0.65745310957551795</v>
      </c>
      <c r="C30" t="s">
        <v>335</v>
      </c>
      <c r="D30" t="s">
        <v>336</v>
      </c>
      <c r="E30">
        <v>0.648484848484848</v>
      </c>
      <c r="F30" t="s">
        <v>239</v>
      </c>
      <c r="G30" t="s">
        <v>240</v>
      </c>
      <c r="H30" t="s">
        <v>561</v>
      </c>
      <c r="I30">
        <v>0.14480829757715799</v>
      </c>
      <c r="J30">
        <v>1.21986782362351E-2</v>
      </c>
      <c r="K30">
        <v>0.32958193165250099</v>
      </c>
      <c r="L30">
        <v>4.4476847104580899E-2</v>
      </c>
      <c r="M30" t="s">
        <v>562</v>
      </c>
      <c r="N30">
        <v>7037</v>
      </c>
      <c r="O30" t="s">
        <v>563</v>
      </c>
      <c r="P30" t="s">
        <v>564</v>
      </c>
      <c r="Q30" t="s">
        <v>27</v>
      </c>
      <c r="R30">
        <v>1.20855</v>
      </c>
      <c r="S30">
        <v>12000000</v>
      </c>
      <c r="T30" t="b">
        <f t="shared" si="0"/>
        <v>0</v>
      </c>
      <c r="U30" t="b">
        <f t="shared" si="1"/>
        <v>0</v>
      </c>
    </row>
    <row r="31" spans="1:21" x14ac:dyDescent="0.2">
      <c r="A31" t="s">
        <v>565</v>
      </c>
      <c r="B31">
        <v>0.576078728236184</v>
      </c>
      <c r="C31" t="s">
        <v>566</v>
      </c>
      <c r="D31" t="s">
        <v>567</v>
      </c>
      <c r="E31">
        <v>0.52457865168539297</v>
      </c>
      <c r="F31" t="s">
        <v>38</v>
      </c>
      <c r="G31" t="s">
        <v>39</v>
      </c>
      <c r="H31" t="s">
        <v>565</v>
      </c>
      <c r="I31">
        <v>0.11680409432544001</v>
      </c>
      <c r="J31">
        <v>7.4665002212309E-3</v>
      </c>
      <c r="K31">
        <v>0.32900219482059201</v>
      </c>
      <c r="L31">
        <v>3.7392045804110999E-2</v>
      </c>
      <c r="M31" t="s">
        <v>568</v>
      </c>
      <c r="N31">
        <v>7037</v>
      </c>
      <c r="O31" t="s">
        <v>563</v>
      </c>
      <c r="P31" t="s">
        <v>569</v>
      </c>
      <c r="Q31" t="s">
        <v>27</v>
      </c>
      <c r="R31">
        <v>1.2091000000000001</v>
      </c>
      <c r="S31">
        <v>29000000</v>
      </c>
      <c r="T31" t="b">
        <f t="shared" si="0"/>
        <v>0</v>
      </c>
      <c r="U31" t="b">
        <f t="shared" si="1"/>
        <v>0</v>
      </c>
    </row>
    <row r="32" spans="1:21" x14ac:dyDescent="0.2">
      <c r="A32" t="s">
        <v>604</v>
      </c>
      <c r="B32">
        <v>0.44939271255060698</v>
      </c>
      <c r="C32" t="s">
        <v>432</v>
      </c>
      <c r="D32" t="s">
        <v>433</v>
      </c>
      <c r="E32">
        <v>0.34065934065934</v>
      </c>
      <c r="F32" t="s">
        <v>251</v>
      </c>
      <c r="G32" t="s">
        <v>252</v>
      </c>
      <c r="H32" t="s">
        <v>604</v>
      </c>
      <c r="I32">
        <v>0.184206254512779</v>
      </c>
      <c r="J32">
        <v>5.86682887972736E-2</v>
      </c>
      <c r="K32">
        <v>0.32116496385351601</v>
      </c>
      <c r="L32">
        <v>9.79962536780212E-2</v>
      </c>
      <c r="M32" t="s">
        <v>605</v>
      </c>
      <c r="N32">
        <v>2001</v>
      </c>
      <c r="O32" t="s">
        <v>25</v>
      </c>
      <c r="P32" t="s">
        <v>606</v>
      </c>
      <c r="Q32" t="s">
        <v>27</v>
      </c>
      <c r="R32">
        <v>1.19485</v>
      </c>
      <c r="S32">
        <v>20000000</v>
      </c>
      <c r="T32" t="b">
        <f t="shared" si="0"/>
        <v>0</v>
      </c>
      <c r="U32" t="b">
        <f t="shared" si="1"/>
        <v>0</v>
      </c>
    </row>
    <row r="33" spans="1:21" x14ac:dyDescent="0.2">
      <c r="A33" t="s">
        <v>635</v>
      </c>
      <c r="B33">
        <v>0.510265398097145</v>
      </c>
      <c r="C33" t="s">
        <v>153</v>
      </c>
      <c r="D33" t="s">
        <v>154</v>
      </c>
      <c r="E33">
        <v>0.499745805795627</v>
      </c>
      <c r="F33" t="s">
        <v>122</v>
      </c>
      <c r="G33" t="s">
        <v>123</v>
      </c>
      <c r="H33" t="s">
        <v>635</v>
      </c>
      <c r="I33">
        <v>0.36785922050476</v>
      </c>
      <c r="J33">
        <v>6.2846705894077703E-2</v>
      </c>
      <c r="K33">
        <v>0.30646054570873499</v>
      </c>
      <c r="L33">
        <v>5.8270218369374099E-2</v>
      </c>
      <c r="M33" t="s">
        <v>636</v>
      </c>
      <c r="N33">
        <v>2001</v>
      </c>
      <c r="O33" t="s">
        <v>25</v>
      </c>
      <c r="P33" t="s">
        <v>637</v>
      </c>
      <c r="Q33" t="s">
        <v>27</v>
      </c>
      <c r="R33">
        <v>1.2061500000000001</v>
      </c>
      <c r="S33">
        <v>35000000</v>
      </c>
      <c r="T33" t="b">
        <f t="shared" si="0"/>
        <v>0</v>
      </c>
      <c r="U33" t="b">
        <f t="shared" si="1"/>
        <v>0</v>
      </c>
    </row>
    <row r="34" spans="1:21" x14ac:dyDescent="0.2">
      <c r="A34" t="s">
        <v>646</v>
      </c>
      <c r="B34">
        <v>0.46734397677793899</v>
      </c>
      <c r="C34" t="s">
        <v>458</v>
      </c>
      <c r="D34" t="s">
        <v>459</v>
      </c>
      <c r="E34">
        <v>0.24231843575418899</v>
      </c>
      <c r="F34" t="s">
        <v>647</v>
      </c>
      <c r="G34" t="s">
        <v>648</v>
      </c>
      <c r="H34" t="s">
        <v>646</v>
      </c>
      <c r="I34">
        <v>0.232405426467478</v>
      </c>
      <c r="J34">
        <v>8.6820819535230701E-2</v>
      </c>
      <c r="K34">
        <v>0.29956279672081398</v>
      </c>
      <c r="L34">
        <v>0.10219014563363001</v>
      </c>
      <c r="M34" t="s">
        <v>649</v>
      </c>
      <c r="N34">
        <v>2001</v>
      </c>
      <c r="O34" t="s">
        <v>25</v>
      </c>
      <c r="P34" t="s">
        <v>650</v>
      </c>
      <c r="Q34" t="s">
        <v>27</v>
      </c>
      <c r="R34">
        <v>1.2605500000000001</v>
      </c>
      <c r="S34">
        <v>22000000</v>
      </c>
      <c r="T34" t="b">
        <f t="shared" si="0"/>
        <v>0</v>
      </c>
      <c r="U34" t="b">
        <f t="shared" si="1"/>
        <v>0</v>
      </c>
    </row>
    <row r="35" spans="1:21" x14ac:dyDescent="0.2">
      <c r="A35" t="s">
        <v>667</v>
      </c>
      <c r="B35">
        <v>0.4768</v>
      </c>
      <c r="C35" t="s">
        <v>595</v>
      </c>
      <c r="D35" t="s">
        <v>596</v>
      </c>
      <c r="E35">
        <v>0.276445698166431</v>
      </c>
      <c r="F35" t="s">
        <v>668</v>
      </c>
      <c r="G35" t="s">
        <v>669</v>
      </c>
      <c r="H35" t="s">
        <v>667</v>
      </c>
      <c r="I35">
        <v>0.18880305215015999</v>
      </c>
      <c r="J35">
        <v>6.8302657220034702E-2</v>
      </c>
      <c r="K35">
        <v>0.29356688923445801</v>
      </c>
      <c r="L35">
        <v>0.10639417277647099</v>
      </c>
      <c r="M35" t="s">
        <v>670</v>
      </c>
      <c r="N35">
        <v>2001</v>
      </c>
      <c r="O35" t="s">
        <v>25</v>
      </c>
      <c r="P35" t="s">
        <v>671</v>
      </c>
      <c r="Q35" t="s">
        <v>27</v>
      </c>
      <c r="R35">
        <v>1.2315499999999999</v>
      </c>
      <c r="S35">
        <v>22000000</v>
      </c>
      <c r="T35" t="b">
        <f t="shared" si="0"/>
        <v>0</v>
      </c>
      <c r="U35" t="b">
        <f t="shared" si="1"/>
        <v>0</v>
      </c>
    </row>
    <row r="36" spans="1:21" x14ac:dyDescent="0.2">
      <c r="A36" t="s">
        <v>700</v>
      </c>
      <c r="B36">
        <v>0.33250620347394499</v>
      </c>
      <c r="C36" t="s">
        <v>701</v>
      </c>
      <c r="D36" t="s">
        <v>702</v>
      </c>
      <c r="E36">
        <v>0.17671092951991799</v>
      </c>
      <c r="F36" t="s">
        <v>498</v>
      </c>
      <c r="G36" t="s">
        <v>499</v>
      </c>
      <c r="H36" t="s">
        <v>700</v>
      </c>
      <c r="I36">
        <v>5.9433105716016101E-2</v>
      </c>
      <c r="J36">
        <v>2.8121215982927E-3</v>
      </c>
      <c r="K36">
        <v>0.29029579811418998</v>
      </c>
      <c r="L36">
        <v>2.8868160118520898E-2</v>
      </c>
      <c r="M36" t="s">
        <v>703</v>
      </c>
      <c r="N36">
        <v>5001</v>
      </c>
      <c r="O36" t="s">
        <v>74</v>
      </c>
      <c r="P36" t="s">
        <v>704</v>
      </c>
      <c r="Q36" t="s">
        <v>27</v>
      </c>
      <c r="R36">
        <v>1.2132000000000001</v>
      </c>
      <c r="S36">
        <v>29000000</v>
      </c>
      <c r="T36" t="b">
        <f t="shared" si="0"/>
        <v>0</v>
      </c>
      <c r="U36" t="b">
        <f t="shared" si="1"/>
        <v>0</v>
      </c>
    </row>
    <row r="37" spans="1:21" x14ac:dyDescent="0.2">
      <c r="A37" t="s">
        <v>718</v>
      </c>
      <c r="B37">
        <v>0.63665254237288105</v>
      </c>
      <c r="C37" t="s">
        <v>719</v>
      </c>
      <c r="D37" t="s">
        <v>720</v>
      </c>
      <c r="E37">
        <v>0.41287553648068598</v>
      </c>
      <c r="F37" t="s">
        <v>498</v>
      </c>
      <c r="G37" t="s">
        <v>499</v>
      </c>
      <c r="H37" t="s">
        <v>718</v>
      </c>
      <c r="I37">
        <v>0.17170836764077299</v>
      </c>
      <c r="J37">
        <v>2.0215241192719599E-2</v>
      </c>
      <c r="K37">
        <v>0.28507130245367601</v>
      </c>
      <c r="L37">
        <v>3.6404176015687302E-2</v>
      </c>
      <c r="M37" t="s">
        <v>721</v>
      </c>
      <c r="N37">
        <v>2001</v>
      </c>
      <c r="O37" t="s">
        <v>25</v>
      </c>
      <c r="P37" t="s">
        <v>722</v>
      </c>
      <c r="Q37" t="s">
        <v>27</v>
      </c>
      <c r="R37">
        <v>1.1849000000000001</v>
      </c>
      <c r="S37">
        <v>23000000</v>
      </c>
      <c r="T37" t="b">
        <f t="shared" si="0"/>
        <v>0</v>
      </c>
      <c r="U37" t="b">
        <f t="shared" si="1"/>
        <v>0</v>
      </c>
    </row>
    <row r="38" spans="1:21" x14ac:dyDescent="0.2">
      <c r="A38" t="s">
        <v>723</v>
      </c>
      <c r="B38">
        <v>0.49294871794871697</v>
      </c>
      <c r="C38" t="s">
        <v>724</v>
      </c>
      <c r="D38" t="s">
        <v>725</v>
      </c>
      <c r="E38">
        <v>0.45771144278606901</v>
      </c>
      <c r="F38" t="s">
        <v>726</v>
      </c>
      <c r="G38" t="s">
        <v>727</v>
      </c>
      <c r="H38" t="s">
        <v>723</v>
      </c>
      <c r="I38">
        <v>4.6292126101131197E-2</v>
      </c>
      <c r="J38">
        <v>2.5900140298061999E-3</v>
      </c>
      <c r="K38">
        <v>0.28315243727217099</v>
      </c>
      <c r="L38">
        <v>4.59216375639536E-2</v>
      </c>
      <c r="M38" t="s">
        <v>728</v>
      </c>
      <c r="N38">
        <v>2001</v>
      </c>
      <c r="O38" t="s">
        <v>25</v>
      </c>
      <c r="P38" t="s">
        <v>729</v>
      </c>
      <c r="Q38" t="s">
        <v>27</v>
      </c>
      <c r="R38">
        <v>1.1895</v>
      </c>
      <c r="S38">
        <v>22000000</v>
      </c>
      <c r="T38" t="b">
        <f t="shared" si="0"/>
        <v>0</v>
      </c>
      <c r="U38" t="b">
        <f t="shared" si="1"/>
        <v>0</v>
      </c>
    </row>
    <row r="39" spans="1:21" x14ac:dyDescent="0.2">
      <c r="A39" t="s">
        <v>742</v>
      </c>
      <c r="B39">
        <v>0.44664634146341398</v>
      </c>
      <c r="C39" t="s">
        <v>458</v>
      </c>
      <c r="D39" t="s">
        <v>459</v>
      </c>
      <c r="E39">
        <v>0.21742424242424199</v>
      </c>
      <c r="F39" t="s">
        <v>743</v>
      </c>
      <c r="G39" t="s">
        <v>744</v>
      </c>
      <c r="H39" t="s">
        <v>742</v>
      </c>
      <c r="I39">
        <v>0.21506023845827199</v>
      </c>
      <c r="J39">
        <v>8.1345729152672894E-2</v>
      </c>
      <c r="K39">
        <v>0.27681612540001999</v>
      </c>
      <c r="L39">
        <v>9.9252758473700797E-2</v>
      </c>
      <c r="M39" t="s">
        <v>745</v>
      </c>
      <c r="N39">
        <v>2001</v>
      </c>
      <c r="O39" t="s">
        <v>25</v>
      </c>
      <c r="P39" t="s">
        <v>746</v>
      </c>
      <c r="Q39" t="s">
        <v>27</v>
      </c>
      <c r="R39">
        <v>1.21295</v>
      </c>
      <c r="S39">
        <v>23000000</v>
      </c>
      <c r="T39" t="b">
        <f t="shared" si="0"/>
        <v>0</v>
      </c>
      <c r="U39" t="b">
        <f t="shared" si="1"/>
        <v>0</v>
      </c>
    </row>
    <row r="40" spans="1:21" x14ac:dyDescent="0.2">
      <c r="A40" t="s">
        <v>747</v>
      </c>
      <c r="B40">
        <v>0.38750000000000001</v>
      </c>
      <c r="C40" t="s">
        <v>748</v>
      </c>
      <c r="D40" t="s">
        <v>749</v>
      </c>
      <c r="E40">
        <v>0.27112493519958503</v>
      </c>
      <c r="F40" t="s">
        <v>239</v>
      </c>
      <c r="G40" t="s">
        <v>240</v>
      </c>
      <c r="H40" t="s">
        <v>747</v>
      </c>
      <c r="I40">
        <v>0.13428873541997699</v>
      </c>
      <c r="J40">
        <v>2.6517077645661798E-2</v>
      </c>
      <c r="K40">
        <v>0.27522934578980002</v>
      </c>
      <c r="L40">
        <v>5.9476568524834399E-2</v>
      </c>
      <c r="M40" t="s">
        <v>750</v>
      </c>
      <c r="N40">
        <v>2001</v>
      </c>
      <c r="O40" t="s">
        <v>25</v>
      </c>
      <c r="P40" t="s">
        <v>751</v>
      </c>
      <c r="Q40" t="s">
        <v>27</v>
      </c>
      <c r="R40">
        <v>1.1839</v>
      </c>
      <c r="S40">
        <v>23000000</v>
      </c>
      <c r="T40" t="b">
        <f t="shared" si="0"/>
        <v>0</v>
      </c>
      <c r="U40" t="b">
        <f t="shared" si="1"/>
        <v>0</v>
      </c>
    </row>
    <row r="41" spans="1:21" x14ac:dyDescent="0.2">
      <c r="A41" t="s">
        <v>752</v>
      </c>
      <c r="B41">
        <v>0.83499999999999996</v>
      </c>
      <c r="C41" t="s">
        <v>396</v>
      </c>
      <c r="D41" t="s">
        <v>397</v>
      </c>
      <c r="E41">
        <v>0.34413727359389801</v>
      </c>
      <c r="F41" t="s">
        <v>78</v>
      </c>
      <c r="G41" t="s">
        <v>79</v>
      </c>
      <c r="H41" t="s">
        <v>752</v>
      </c>
      <c r="I41">
        <v>0.12545896125814801</v>
      </c>
      <c r="J41">
        <v>1.5999720087548599E-2</v>
      </c>
      <c r="K41">
        <v>0.27432958154602899</v>
      </c>
      <c r="L41">
        <v>4.8940175882391697E-2</v>
      </c>
      <c r="M41" t="s">
        <v>753</v>
      </c>
      <c r="N41">
        <v>2001</v>
      </c>
      <c r="O41" t="s">
        <v>25</v>
      </c>
      <c r="P41" t="s">
        <v>754</v>
      </c>
      <c r="Q41" t="s">
        <v>27</v>
      </c>
      <c r="R41">
        <v>4.2300000000000004E-2</v>
      </c>
      <c r="S41">
        <v>18000000</v>
      </c>
      <c r="T41" t="b">
        <f t="shared" si="0"/>
        <v>1</v>
      </c>
      <c r="U41" t="b">
        <f t="shared" si="1"/>
        <v>0</v>
      </c>
    </row>
    <row r="42" spans="1:21" x14ac:dyDescent="0.2">
      <c r="A42" t="s">
        <v>768</v>
      </c>
      <c r="B42">
        <v>0.595641646489104</v>
      </c>
      <c r="C42" t="s">
        <v>769</v>
      </c>
      <c r="D42" t="s">
        <v>770</v>
      </c>
      <c r="E42">
        <v>0.47670807453416097</v>
      </c>
      <c r="F42" t="s">
        <v>239</v>
      </c>
      <c r="G42" t="s">
        <v>240</v>
      </c>
      <c r="H42" t="s">
        <v>768</v>
      </c>
      <c r="I42">
        <v>3.2538757605167702E-2</v>
      </c>
      <c r="J42">
        <v>8.5397466719879997E-4</v>
      </c>
      <c r="K42">
        <v>0.27221977611382803</v>
      </c>
      <c r="L42">
        <v>3.0580441427946799E-2</v>
      </c>
      <c r="M42" t="s">
        <v>771</v>
      </c>
      <c r="N42">
        <v>2001</v>
      </c>
      <c r="O42" t="s">
        <v>25</v>
      </c>
      <c r="P42" t="s">
        <v>772</v>
      </c>
      <c r="Q42" t="s">
        <v>27</v>
      </c>
      <c r="R42">
        <v>1.2302499999999998</v>
      </c>
      <c r="S42">
        <v>26000000</v>
      </c>
      <c r="T42" t="b">
        <f t="shared" si="0"/>
        <v>0</v>
      </c>
      <c r="U42" t="b">
        <f t="shared" si="1"/>
        <v>0</v>
      </c>
    </row>
    <row r="43" spans="1:21" x14ac:dyDescent="0.2">
      <c r="A43" t="s">
        <v>779</v>
      </c>
      <c r="B43">
        <v>0.65642775881683701</v>
      </c>
      <c r="C43" t="s">
        <v>780</v>
      </c>
      <c r="D43" t="s">
        <v>781</v>
      </c>
      <c r="E43">
        <v>0.42410196987253701</v>
      </c>
      <c r="F43" t="s">
        <v>782</v>
      </c>
      <c r="G43" t="s">
        <v>783</v>
      </c>
      <c r="H43" t="s">
        <v>779</v>
      </c>
      <c r="I43">
        <v>0.26754795485176103</v>
      </c>
      <c r="J43">
        <v>4.0490455676556E-2</v>
      </c>
      <c r="K43">
        <v>0.27000367435781902</v>
      </c>
      <c r="L43">
        <v>5.0075902015991797E-2</v>
      </c>
      <c r="M43" t="s">
        <v>784</v>
      </c>
      <c r="N43">
        <v>2001</v>
      </c>
      <c r="O43" t="s">
        <v>25</v>
      </c>
      <c r="P43" t="s">
        <v>785</v>
      </c>
      <c r="Q43" t="s">
        <v>27</v>
      </c>
      <c r="R43">
        <v>1.2035</v>
      </c>
      <c r="S43">
        <v>5500000</v>
      </c>
      <c r="T43" t="b">
        <f t="shared" si="0"/>
        <v>0</v>
      </c>
      <c r="U43" t="b">
        <f t="shared" si="1"/>
        <v>0</v>
      </c>
    </row>
    <row r="44" spans="1:21" x14ac:dyDescent="0.2">
      <c r="A44" t="s">
        <v>789</v>
      </c>
      <c r="B44">
        <v>0.45235602094240801</v>
      </c>
      <c r="C44" t="s">
        <v>790</v>
      </c>
      <c r="D44" t="s">
        <v>791</v>
      </c>
      <c r="E44">
        <v>0.31939163498098799</v>
      </c>
      <c r="F44" t="s">
        <v>792</v>
      </c>
      <c r="G44" t="s">
        <v>793</v>
      </c>
      <c r="H44" t="s">
        <v>789</v>
      </c>
      <c r="I44">
        <v>0.143912875528136</v>
      </c>
      <c r="J44">
        <v>1.61960829836163E-2</v>
      </c>
      <c r="K44">
        <v>0.267577378358691</v>
      </c>
      <c r="L44">
        <v>5.7426160875348499E-2</v>
      </c>
      <c r="M44" t="s">
        <v>794</v>
      </c>
      <c r="N44">
        <v>2001</v>
      </c>
      <c r="O44" t="s">
        <v>25</v>
      </c>
      <c r="P44" t="s">
        <v>795</v>
      </c>
      <c r="Q44" t="s">
        <v>27</v>
      </c>
      <c r="R44">
        <v>1.1645500000000002</v>
      </c>
      <c r="S44">
        <v>28000000</v>
      </c>
      <c r="T44" t="b">
        <f t="shared" si="0"/>
        <v>0</v>
      </c>
      <c r="U44" t="b">
        <f t="shared" si="1"/>
        <v>0</v>
      </c>
    </row>
    <row r="45" spans="1:21" x14ac:dyDescent="0.2">
      <c r="A45" t="s">
        <v>857</v>
      </c>
      <c r="B45">
        <v>0.52540272614621997</v>
      </c>
      <c r="C45" t="s">
        <v>858</v>
      </c>
      <c r="D45" t="s">
        <v>859</v>
      </c>
      <c r="E45">
        <v>0.274453941120607</v>
      </c>
      <c r="F45" t="s">
        <v>498</v>
      </c>
      <c r="G45" t="s">
        <v>499</v>
      </c>
      <c r="H45" t="s">
        <v>857</v>
      </c>
      <c r="I45">
        <v>0.14934508979689101</v>
      </c>
      <c r="J45">
        <v>1.16412446573738E-2</v>
      </c>
      <c r="K45">
        <v>0.26010005098396499</v>
      </c>
      <c r="L45">
        <v>2.68038711372671E-2</v>
      </c>
      <c r="M45" t="s">
        <v>860</v>
      </c>
      <c r="N45">
        <v>2001</v>
      </c>
      <c r="O45" t="s">
        <v>25</v>
      </c>
      <c r="P45" t="s">
        <v>861</v>
      </c>
      <c r="Q45" t="s">
        <v>27</v>
      </c>
      <c r="R45">
        <v>1.169</v>
      </c>
      <c r="S45">
        <v>30000000</v>
      </c>
      <c r="T45" t="b">
        <f t="shared" si="0"/>
        <v>0</v>
      </c>
      <c r="U45" t="b">
        <f t="shared" si="1"/>
        <v>0</v>
      </c>
    </row>
    <row r="46" spans="1:21" x14ac:dyDescent="0.2">
      <c r="A46" t="s">
        <v>905</v>
      </c>
      <c r="B46">
        <v>0.38434982738780199</v>
      </c>
      <c r="C46" t="s">
        <v>906</v>
      </c>
      <c r="D46" t="s">
        <v>907</v>
      </c>
      <c r="E46">
        <v>0.224956063268892</v>
      </c>
      <c r="F46" t="s">
        <v>144</v>
      </c>
      <c r="G46" t="s">
        <v>145</v>
      </c>
      <c r="H46" t="s">
        <v>905</v>
      </c>
      <c r="I46">
        <v>6.3091530080418998E-2</v>
      </c>
      <c r="J46">
        <v>3.4318685966462999E-3</v>
      </c>
      <c r="K46">
        <v>0.25592841384932302</v>
      </c>
      <c r="L46">
        <v>2.7133083472197901E-2</v>
      </c>
      <c r="M46" t="s">
        <v>908</v>
      </c>
      <c r="N46">
        <v>2001</v>
      </c>
      <c r="O46" t="s">
        <v>25</v>
      </c>
      <c r="P46" t="s">
        <v>909</v>
      </c>
      <c r="Q46" t="s">
        <v>27</v>
      </c>
      <c r="R46">
        <v>1.15605</v>
      </c>
      <c r="S46">
        <v>32000000</v>
      </c>
      <c r="T46" t="b">
        <f t="shared" si="0"/>
        <v>0</v>
      </c>
      <c r="U46" t="b">
        <f t="shared" si="1"/>
        <v>0</v>
      </c>
    </row>
    <row r="47" spans="1:21" x14ac:dyDescent="0.2">
      <c r="A47" t="s">
        <v>937</v>
      </c>
      <c r="B47">
        <v>0.73859649122807003</v>
      </c>
      <c r="C47" t="s">
        <v>396</v>
      </c>
      <c r="D47" t="s">
        <v>397</v>
      </c>
      <c r="E47">
        <v>0.33470225872689902</v>
      </c>
      <c r="F47" t="s">
        <v>78</v>
      </c>
      <c r="G47" t="s">
        <v>79</v>
      </c>
      <c r="H47" t="s">
        <v>937</v>
      </c>
      <c r="I47">
        <v>8.8759575958829301E-2</v>
      </c>
      <c r="J47">
        <v>6.9817107343165003E-3</v>
      </c>
      <c r="K47">
        <v>0.25256530272696698</v>
      </c>
      <c r="L47">
        <v>3.3506316795158898E-2</v>
      </c>
      <c r="M47" t="s">
        <v>938</v>
      </c>
      <c r="N47">
        <v>2001</v>
      </c>
      <c r="O47" t="s">
        <v>25</v>
      </c>
      <c r="P47" t="s">
        <v>939</v>
      </c>
      <c r="Q47" t="s">
        <v>27</v>
      </c>
      <c r="R47">
        <v>1.2176499999999999</v>
      </c>
      <c r="S47">
        <v>10100000</v>
      </c>
      <c r="T47" t="b">
        <f t="shared" si="0"/>
        <v>0</v>
      </c>
      <c r="U47" t="b">
        <f t="shared" si="1"/>
        <v>0</v>
      </c>
    </row>
    <row r="48" spans="1:21" x14ac:dyDescent="0.2">
      <c r="A48" t="s">
        <v>977</v>
      </c>
      <c r="B48">
        <v>0.46141732283464498</v>
      </c>
      <c r="C48" t="s">
        <v>978</v>
      </c>
      <c r="D48" t="s">
        <v>979</v>
      </c>
      <c r="E48">
        <v>0.38326226012793102</v>
      </c>
      <c r="F48" t="s">
        <v>980</v>
      </c>
      <c r="G48" t="s">
        <v>981</v>
      </c>
      <c r="H48" t="s">
        <v>977</v>
      </c>
      <c r="I48">
        <v>0.30184731073677501</v>
      </c>
      <c r="J48">
        <v>4.1838313873109899E-2</v>
      </c>
      <c r="K48">
        <v>0.247077269332172</v>
      </c>
      <c r="L48">
        <v>3.4869762410460199E-2</v>
      </c>
      <c r="M48" t="s">
        <v>982</v>
      </c>
      <c r="N48">
        <v>2001</v>
      </c>
      <c r="O48" t="s">
        <v>25</v>
      </c>
      <c r="P48" t="s">
        <v>983</v>
      </c>
      <c r="Q48" t="s">
        <v>27</v>
      </c>
      <c r="R48">
        <v>1.2699</v>
      </c>
      <c r="S48">
        <v>24000000</v>
      </c>
      <c r="T48" t="b">
        <f t="shared" si="0"/>
        <v>0</v>
      </c>
      <c r="U48" t="b">
        <f t="shared" si="1"/>
        <v>0</v>
      </c>
    </row>
    <row r="49" spans="1:21" x14ac:dyDescent="0.2">
      <c r="A49" t="s">
        <v>987</v>
      </c>
      <c r="B49">
        <v>0.50347567030784501</v>
      </c>
      <c r="C49" t="s">
        <v>988</v>
      </c>
      <c r="D49" t="s">
        <v>989</v>
      </c>
      <c r="E49">
        <v>0.37031249999999999</v>
      </c>
      <c r="F49" t="s">
        <v>107</v>
      </c>
      <c r="G49" t="s">
        <v>108</v>
      </c>
      <c r="H49" t="s">
        <v>987</v>
      </c>
      <c r="I49">
        <v>0.18762211960856701</v>
      </c>
      <c r="J49">
        <v>2.20793016543816E-2</v>
      </c>
      <c r="K49">
        <v>0.246467539151975</v>
      </c>
      <c r="L49">
        <v>4.2761476038157102E-2</v>
      </c>
      <c r="M49" t="s">
        <v>990</v>
      </c>
      <c r="N49">
        <v>2001</v>
      </c>
      <c r="O49" t="s">
        <v>25</v>
      </c>
      <c r="P49" t="s">
        <v>991</v>
      </c>
      <c r="Q49" t="s">
        <v>27</v>
      </c>
      <c r="R49">
        <v>1.1998</v>
      </c>
      <c r="S49">
        <v>22000000</v>
      </c>
      <c r="T49" t="b">
        <f t="shared" si="0"/>
        <v>0</v>
      </c>
      <c r="U49" t="b">
        <f t="shared" si="1"/>
        <v>0</v>
      </c>
    </row>
    <row r="50" spans="1:21" x14ac:dyDescent="0.2">
      <c r="A50" t="s">
        <v>1002</v>
      </c>
      <c r="B50">
        <v>0.842741935483871</v>
      </c>
      <c r="C50" t="s">
        <v>1003</v>
      </c>
      <c r="D50" t="s">
        <v>1004</v>
      </c>
      <c r="E50">
        <v>0.279527559055118</v>
      </c>
      <c r="F50" t="s">
        <v>176</v>
      </c>
      <c r="G50" t="s">
        <v>177</v>
      </c>
      <c r="H50" t="s">
        <v>1002</v>
      </c>
      <c r="I50">
        <v>5.4955179605629602E-2</v>
      </c>
      <c r="J50">
        <v>3.6308369089813001E-3</v>
      </c>
      <c r="K50">
        <v>0.24528573943788501</v>
      </c>
      <c r="L50">
        <v>5.8947926244434602E-2</v>
      </c>
      <c r="M50" t="s">
        <v>1005</v>
      </c>
      <c r="N50">
        <v>2001</v>
      </c>
      <c r="O50" t="s">
        <v>25</v>
      </c>
      <c r="P50" t="s">
        <v>1002</v>
      </c>
      <c r="Q50" t="s">
        <v>27</v>
      </c>
      <c r="R50">
        <v>1.48905</v>
      </c>
      <c r="S50">
        <v>4300000</v>
      </c>
      <c r="T50" t="b">
        <f t="shared" si="0"/>
        <v>0</v>
      </c>
      <c r="U50" t="b">
        <f t="shared" si="1"/>
        <v>1</v>
      </c>
    </row>
    <row r="51" spans="1:21" x14ac:dyDescent="0.2">
      <c r="A51" t="s">
        <v>1044</v>
      </c>
      <c r="B51">
        <v>0.76559422193040005</v>
      </c>
      <c r="C51" t="s">
        <v>1045</v>
      </c>
      <c r="D51" t="s">
        <v>1046</v>
      </c>
      <c r="E51">
        <v>0.69145728643215998</v>
      </c>
      <c r="F51" t="s">
        <v>239</v>
      </c>
      <c r="G51" t="s">
        <v>240</v>
      </c>
      <c r="H51" t="s">
        <v>1044</v>
      </c>
      <c r="I51">
        <v>0.178140918134401</v>
      </c>
      <c r="J51">
        <v>1.9711135395985901E-2</v>
      </c>
      <c r="K51">
        <v>0.23975615568148501</v>
      </c>
      <c r="L51">
        <v>3.9572931614990203E-2</v>
      </c>
      <c r="M51" t="s">
        <v>1047</v>
      </c>
      <c r="N51">
        <v>2001</v>
      </c>
      <c r="O51" t="s">
        <v>25</v>
      </c>
      <c r="P51" t="s">
        <v>1048</v>
      </c>
      <c r="Q51" t="s">
        <v>27</v>
      </c>
      <c r="R51">
        <v>1.1939500000000001</v>
      </c>
      <c r="S51">
        <v>16000000</v>
      </c>
      <c r="T51" t="b">
        <f t="shared" si="0"/>
        <v>0</v>
      </c>
      <c r="U51" t="b">
        <f t="shared" si="1"/>
        <v>0</v>
      </c>
    </row>
    <row r="52" spans="1:21" x14ac:dyDescent="0.2">
      <c r="A52" t="s">
        <v>1083</v>
      </c>
      <c r="B52">
        <v>0.47172619047619002</v>
      </c>
      <c r="C52" t="s">
        <v>458</v>
      </c>
      <c r="D52" t="s">
        <v>459</v>
      </c>
      <c r="E52">
        <v>0.23260990539788501</v>
      </c>
      <c r="F52" t="s">
        <v>1040</v>
      </c>
      <c r="G52" t="s">
        <v>1041</v>
      </c>
      <c r="H52" t="s">
        <v>1083</v>
      </c>
      <c r="I52">
        <v>0.15779249945815399</v>
      </c>
      <c r="J52">
        <v>7.1197737550263998E-2</v>
      </c>
      <c r="K52">
        <v>0.23683505949868899</v>
      </c>
      <c r="L52">
        <v>0.10101074950012801</v>
      </c>
      <c r="M52" t="s">
        <v>1084</v>
      </c>
      <c r="N52">
        <v>2001</v>
      </c>
      <c r="O52" t="s">
        <v>25</v>
      </c>
      <c r="P52" t="s">
        <v>1085</v>
      </c>
      <c r="Q52" t="s">
        <v>27</v>
      </c>
      <c r="R52">
        <v>1.1796500000000001</v>
      </c>
      <c r="S52">
        <v>21000000</v>
      </c>
      <c r="T52" t="b">
        <f t="shared" si="0"/>
        <v>0</v>
      </c>
      <c r="U52" t="b">
        <f t="shared" si="1"/>
        <v>0</v>
      </c>
    </row>
    <row r="53" spans="1:21" x14ac:dyDescent="0.2">
      <c r="A53" t="s">
        <v>1086</v>
      </c>
      <c r="B53">
        <v>0.63677130044843</v>
      </c>
      <c r="C53" t="s">
        <v>396</v>
      </c>
      <c r="D53" t="s">
        <v>397</v>
      </c>
      <c r="E53">
        <v>0.35</v>
      </c>
      <c r="F53" t="s">
        <v>78</v>
      </c>
      <c r="G53" t="s">
        <v>79</v>
      </c>
      <c r="H53" t="s">
        <v>1086</v>
      </c>
      <c r="I53">
        <v>6.9169618329033206E-2</v>
      </c>
      <c r="J53">
        <v>2.9097719350503E-3</v>
      </c>
      <c r="K53">
        <v>0.23644096658875499</v>
      </c>
      <c r="L53">
        <v>3.2414687089482003E-2</v>
      </c>
      <c r="M53" t="s">
        <v>1087</v>
      </c>
      <c r="N53">
        <v>2001</v>
      </c>
      <c r="O53" t="s">
        <v>25</v>
      </c>
      <c r="P53" t="s">
        <v>1088</v>
      </c>
      <c r="Q53" t="s">
        <v>27</v>
      </c>
      <c r="R53">
        <v>6.1149999999999996E-2</v>
      </c>
      <c r="S53">
        <v>16000000</v>
      </c>
      <c r="T53" t="b">
        <f t="shared" si="0"/>
        <v>1</v>
      </c>
      <c r="U53" t="b">
        <f t="shared" si="1"/>
        <v>0</v>
      </c>
    </row>
    <row r="54" spans="1:21" x14ac:dyDescent="0.2">
      <c r="A54" t="s">
        <v>1089</v>
      </c>
      <c r="B54">
        <v>0.61270983213429198</v>
      </c>
      <c r="C54" t="s">
        <v>1090</v>
      </c>
      <c r="D54" t="s">
        <v>1091</v>
      </c>
      <c r="E54">
        <v>0.40929965556831199</v>
      </c>
      <c r="F54" t="s">
        <v>92</v>
      </c>
      <c r="G54" t="s">
        <v>93</v>
      </c>
      <c r="H54" t="s">
        <v>1089</v>
      </c>
      <c r="I54">
        <v>4.7705485803695998E-2</v>
      </c>
      <c r="J54">
        <v>1.7762264748912E-3</v>
      </c>
      <c r="K54">
        <v>0.236158557329326</v>
      </c>
      <c r="L54">
        <v>2.5255177228612698E-2</v>
      </c>
      <c r="M54" t="s">
        <v>1092</v>
      </c>
      <c r="N54">
        <v>7037</v>
      </c>
      <c r="O54" t="s">
        <v>563</v>
      </c>
      <c r="P54" t="s">
        <v>1093</v>
      </c>
      <c r="Q54" t="s">
        <v>27</v>
      </c>
      <c r="R54">
        <v>1.2061000000000002</v>
      </c>
      <c r="S54">
        <v>26000000</v>
      </c>
      <c r="T54" t="b">
        <f t="shared" si="0"/>
        <v>0</v>
      </c>
      <c r="U54" t="b">
        <f t="shared" si="1"/>
        <v>0</v>
      </c>
    </row>
    <row r="55" spans="1:21" x14ac:dyDescent="0.2">
      <c r="A55" t="s">
        <v>1100</v>
      </c>
      <c r="B55">
        <v>0.43564356435643498</v>
      </c>
      <c r="C55" t="s">
        <v>1101</v>
      </c>
      <c r="D55" t="s">
        <v>1102</v>
      </c>
      <c r="E55">
        <v>0.31927272727272699</v>
      </c>
      <c r="F55" t="s">
        <v>298</v>
      </c>
      <c r="G55" t="s">
        <v>299</v>
      </c>
      <c r="H55" t="s">
        <v>1100</v>
      </c>
      <c r="I55">
        <v>8.9758573938161099E-2</v>
      </c>
      <c r="J55">
        <v>3.9439476077311004E-3</v>
      </c>
      <c r="K55">
        <v>0.234747651343544</v>
      </c>
      <c r="L55">
        <v>2.2271657634377599E-2</v>
      </c>
      <c r="M55" t="s">
        <v>1103</v>
      </c>
      <c r="N55">
        <v>2001</v>
      </c>
      <c r="O55" t="s">
        <v>25</v>
      </c>
      <c r="P55" t="s">
        <v>1104</v>
      </c>
      <c r="Q55" t="s">
        <v>27</v>
      </c>
      <c r="R55">
        <v>1.1379999999999999</v>
      </c>
      <c r="S55">
        <v>25000000</v>
      </c>
      <c r="T55" t="b">
        <f t="shared" si="0"/>
        <v>0</v>
      </c>
      <c r="U55" t="b">
        <f t="shared" si="1"/>
        <v>0</v>
      </c>
    </row>
    <row r="56" spans="1:21" x14ac:dyDescent="0.2">
      <c r="A56" t="s">
        <v>1105</v>
      </c>
      <c r="B56">
        <v>0.41411764705882298</v>
      </c>
      <c r="C56" t="s">
        <v>1106</v>
      </c>
      <c r="D56" t="s">
        <v>1107</v>
      </c>
      <c r="E56">
        <v>0.19938176197836099</v>
      </c>
      <c r="F56" t="s">
        <v>481</v>
      </c>
      <c r="G56" t="s">
        <v>482</v>
      </c>
      <c r="H56" t="s">
        <v>1105</v>
      </c>
      <c r="I56">
        <v>0.13615808574249899</v>
      </c>
      <c r="J56">
        <v>2.0646673442686898E-2</v>
      </c>
      <c r="K56">
        <v>0.23469063627999201</v>
      </c>
      <c r="L56">
        <v>3.6344825965287202E-2</v>
      </c>
      <c r="M56" t="s">
        <v>1108</v>
      </c>
      <c r="N56">
        <v>7120</v>
      </c>
      <c r="O56" t="s">
        <v>125</v>
      </c>
      <c r="P56" t="s">
        <v>1105</v>
      </c>
      <c r="Q56" t="s">
        <v>27</v>
      </c>
      <c r="R56">
        <v>1.1053500000000001</v>
      </c>
      <c r="S56">
        <v>13000000</v>
      </c>
      <c r="T56" t="b">
        <f t="shared" si="0"/>
        <v>0</v>
      </c>
      <c r="U56" t="b">
        <f t="shared" si="1"/>
        <v>0</v>
      </c>
    </row>
    <row r="57" spans="1:21" x14ac:dyDescent="0.2">
      <c r="A57" t="s">
        <v>1145</v>
      </c>
      <c r="B57">
        <v>0.45141065830721</v>
      </c>
      <c r="C57" t="s">
        <v>458</v>
      </c>
      <c r="D57" t="s">
        <v>459</v>
      </c>
      <c r="E57">
        <v>0.205831903945111</v>
      </c>
      <c r="F57" t="s">
        <v>1146</v>
      </c>
      <c r="G57" t="s">
        <v>1147</v>
      </c>
      <c r="H57" t="s">
        <v>1145</v>
      </c>
      <c r="I57">
        <v>0.152810417741263</v>
      </c>
      <c r="J57">
        <v>6.8002433002576093E-2</v>
      </c>
      <c r="K57">
        <v>0.231550693358785</v>
      </c>
      <c r="L57">
        <v>9.8328314373873404E-2</v>
      </c>
      <c r="M57" t="s">
        <v>1148</v>
      </c>
      <c r="N57">
        <v>2001</v>
      </c>
      <c r="O57" t="s">
        <v>25</v>
      </c>
      <c r="P57" t="s">
        <v>1149</v>
      </c>
      <c r="Q57" t="s">
        <v>27</v>
      </c>
      <c r="R57">
        <v>1.1975500000000001</v>
      </c>
      <c r="S57">
        <v>30000000</v>
      </c>
      <c r="T57" t="b">
        <f t="shared" si="0"/>
        <v>0</v>
      </c>
      <c r="U57" t="b">
        <f t="shared" si="1"/>
        <v>0</v>
      </c>
    </row>
    <row r="58" spans="1:21" x14ac:dyDescent="0.2">
      <c r="A58" t="s">
        <v>1158</v>
      </c>
      <c r="B58">
        <v>0.47</v>
      </c>
      <c r="C58" t="s">
        <v>988</v>
      </c>
      <c r="D58" t="s">
        <v>989</v>
      </c>
      <c r="E58">
        <v>0.35054207537429</v>
      </c>
      <c r="F58" t="s">
        <v>239</v>
      </c>
      <c r="G58" t="s">
        <v>240</v>
      </c>
      <c r="H58" t="s">
        <v>1158</v>
      </c>
      <c r="I58">
        <v>0.17051925564107101</v>
      </c>
      <c r="J58">
        <v>1.3647499059112099E-2</v>
      </c>
      <c r="K58">
        <v>0.22937602514090599</v>
      </c>
      <c r="L58">
        <v>3.1958766372209797E-2</v>
      </c>
      <c r="M58" t="s">
        <v>1159</v>
      </c>
      <c r="N58">
        <v>2001</v>
      </c>
      <c r="O58" t="s">
        <v>25</v>
      </c>
      <c r="P58" t="s">
        <v>1160</v>
      </c>
      <c r="Q58" t="s">
        <v>27</v>
      </c>
      <c r="R58">
        <v>1.1816</v>
      </c>
      <c r="S58">
        <v>23000000</v>
      </c>
      <c r="T58" t="b">
        <f t="shared" si="0"/>
        <v>0</v>
      </c>
      <c r="U58" t="b">
        <f t="shared" si="1"/>
        <v>0</v>
      </c>
    </row>
    <row r="59" spans="1:21" x14ac:dyDescent="0.2">
      <c r="A59" t="s">
        <v>1161</v>
      </c>
      <c r="B59">
        <v>0.65745310957551795</v>
      </c>
      <c r="C59" t="s">
        <v>335</v>
      </c>
      <c r="D59" t="s">
        <v>336</v>
      </c>
      <c r="E59">
        <v>0.648484848484848</v>
      </c>
      <c r="F59" t="s">
        <v>239</v>
      </c>
      <c r="G59" t="s">
        <v>240</v>
      </c>
      <c r="H59" t="s">
        <v>1161</v>
      </c>
      <c r="I59">
        <v>9.6375988004365296E-2</v>
      </c>
      <c r="J59">
        <v>8.8071983104939001E-3</v>
      </c>
      <c r="K59">
        <v>0.22923450872088599</v>
      </c>
      <c r="L59">
        <v>3.8883969965242897E-2</v>
      </c>
      <c r="M59" t="s">
        <v>1162</v>
      </c>
      <c r="N59">
        <v>7036</v>
      </c>
      <c r="O59" t="s">
        <v>1163</v>
      </c>
      <c r="P59" t="s">
        <v>1164</v>
      </c>
      <c r="Q59" t="s">
        <v>27</v>
      </c>
      <c r="R59">
        <v>1.1718500000000001</v>
      </c>
      <c r="S59">
        <v>19400000</v>
      </c>
      <c r="T59" t="b">
        <f t="shared" si="0"/>
        <v>0</v>
      </c>
      <c r="U59" t="b">
        <f t="shared" si="1"/>
        <v>0</v>
      </c>
    </row>
    <row r="60" spans="1:21" x14ac:dyDescent="0.2">
      <c r="A60" t="s">
        <v>1174</v>
      </c>
      <c r="B60">
        <v>0.89443920829406198</v>
      </c>
      <c r="C60" t="s">
        <v>738</v>
      </c>
      <c r="D60" t="s">
        <v>739</v>
      </c>
      <c r="E60">
        <v>0.49332648870636497</v>
      </c>
      <c r="F60" t="s">
        <v>239</v>
      </c>
      <c r="G60" t="s">
        <v>240</v>
      </c>
      <c r="H60" t="s">
        <v>1174</v>
      </c>
      <c r="I60">
        <v>9.1757136953916907E-2</v>
      </c>
      <c r="J60">
        <v>1.09211827869706E-2</v>
      </c>
      <c r="K60">
        <v>0.22801942672425199</v>
      </c>
      <c r="L60">
        <v>3.8067705739375499E-2</v>
      </c>
      <c r="M60" t="s">
        <v>1175</v>
      </c>
      <c r="N60">
        <v>2001</v>
      </c>
      <c r="O60" t="s">
        <v>25</v>
      </c>
      <c r="P60" t="s">
        <v>1176</v>
      </c>
      <c r="Q60" t="s">
        <v>27</v>
      </c>
      <c r="R60">
        <v>1.1879999999999999</v>
      </c>
      <c r="S60">
        <v>17000000</v>
      </c>
      <c r="T60" t="b">
        <f t="shared" si="0"/>
        <v>0</v>
      </c>
      <c r="U60" t="b">
        <f t="shared" si="1"/>
        <v>0</v>
      </c>
    </row>
    <row r="61" spans="1:21" x14ac:dyDescent="0.2">
      <c r="A61" t="s">
        <v>1188</v>
      </c>
      <c r="B61">
        <v>0.557245796637309</v>
      </c>
      <c r="C61" t="s">
        <v>1189</v>
      </c>
      <c r="D61" t="s">
        <v>1190</v>
      </c>
      <c r="E61">
        <v>0.40261527873365399</v>
      </c>
      <c r="F61" t="s">
        <v>38</v>
      </c>
      <c r="G61" t="s">
        <v>39</v>
      </c>
      <c r="H61" t="s">
        <v>1188</v>
      </c>
      <c r="I61">
        <v>0.110541904577985</v>
      </c>
      <c r="J61">
        <v>9.5186628697953007E-3</v>
      </c>
      <c r="K61">
        <v>0.226483545592054</v>
      </c>
      <c r="L61">
        <v>2.7619766180813399E-2</v>
      </c>
      <c r="M61" t="s">
        <v>1191</v>
      </c>
      <c r="N61">
        <v>2001</v>
      </c>
      <c r="O61" t="s">
        <v>25</v>
      </c>
      <c r="P61" t="s">
        <v>1192</v>
      </c>
      <c r="Q61" t="s">
        <v>27</v>
      </c>
      <c r="R61">
        <v>1.1970499999999999</v>
      </c>
      <c r="S61">
        <v>25000000</v>
      </c>
      <c r="T61" t="b">
        <f t="shared" si="0"/>
        <v>0</v>
      </c>
      <c r="U61" t="b">
        <f t="shared" si="1"/>
        <v>0</v>
      </c>
    </row>
    <row r="62" spans="1:21" x14ac:dyDescent="0.2">
      <c r="A62" t="s">
        <v>1198</v>
      </c>
      <c r="B62">
        <v>0.46907630522088301</v>
      </c>
      <c r="C62" t="s">
        <v>1199</v>
      </c>
      <c r="D62" t="s">
        <v>1200</v>
      </c>
      <c r="E62">
        <v>0.40179989412387501</v>
      </c>
      <c r="F62" t="s">
        <v>1201</v>
      </c>
      <c r="G62" t="s">
        <v>1202</v>
      </c>
      <c r="H62" t="s">
        <v>1198</v>
      </c>
      <c r="I62">
        <v>7.2028897207148099E-2</v>
      </c>
      <c r="J62">
        <v>3.5974456969846001E-3</v>
      </c>
      <c r="K62">
        <v>0.22596144612841701</v>
      </c>
      <c r="L62">
        <v>2.3305103138851899E-2</v>
      </c>
      <c r="M62" t="s">
        <v>1203</v>
      </c>
      <c r="N62">
        <v>2129</v>
      </c>
      <c r="O62" t="s">
        <v>388</v>
      </c>
      <c r="P62" t="s">
        <v>1204</v>
      </c>
      <c r="Q62" t="s">
        <v>27</v>
      </c>
      <c r="R62">
        <v>1.2039</v>
      </c>
      <c r="S62">
        <v>34000000</v>
      </c>
      <c r="T62" t="b">
        <f t="shared" si="0"/>
        <v>0</v>
      </c>
      <c r="U62" t="b">
        <f t="shared" si="1"/>
        <v>0</v>
      </c>
    </row>
    <row r="63" spans="1:21" x14ac:dyDescent="0.2">
      <c r="A63" t="s">
        <v>1215</v>
      </c>
      <c r="B63">
        <v>0.50049067713444495</v>
      </c>
      <c r="C63" t="s">
        <v>1216</v>
      </c>
      <c r="D63" t="s">
        <v>1217</v>
      </c>
      <c r="E63">
        <v>0.34679746105020098</v>
      </c>
      <c r="F63" t="s">
        <v>144</v>
      </c>
      <c r="G63" t="s">
        <v>145</v>
      </c>
      <c r="H63" t="s">
        <v>1215</v>
      </c>
      <c r="I63">
        <v>1.7824000960051E-2</v>
      </c>
      <c r="J63">
        <v>2.8480839133700002E-4</v>
      </c>
      <c r="K63">
        <v>0.22442233498877601</v>
      </c>
      <c r="L63">
        <v>4.8493085482405898E-2</v>
      </c>
      <c r="M63" t="s">
        <v>1218</v>
      </c>
      <c r="N63">
        <v>7120</v>
      </c>
      <c r="O63" t="s">
        <v>125</v>
      </c>
      <c r="P63" t="s">
        <v>1219</v>
      </c>
      <c r="Q63" t="s">
        <v>27</v>
      </c>
      <c r="R63">
        <v>1.18835</v>
      </c>
      <c r="S63">
        <v>16000000</v>
      </c>
      <c r="T63" t="b">
        <f t="shared" si="0"/>
        <v>0</v>
      </c>
      <c r="U63" t="b">
        <f t="shared" si="1"/>
        <v>0</v>
      </c>
    </row>
    <row r="64" spans="1:21" x14ac:dyDescent="0.2">
      <c r="A64" t="s">
        <v>1220</v>
      </c>
      <c r="B64">
        <v>0.61369193154034196</v>
      </c>
      <c r="C64" t="s">
        <v>952</v>
      </c>
      <c r="D64" t="s">
        <v>953</v>
      </c>
      <c r="E64">
        <v>0.59770114942528696</v>
      </c>
      <c r="F64" t="s">
        <v>168</v>
      </c>
      <c r="G64" t="s">
        <v>169</v>
      </c>
      <c r="H64" t="s">
        <v>1220</v>
      </c>
      <c r="I64">
        <v>0.221069549788565</v>
      </c>
      <c r="J64">
        <v>1.88687317077657E-2</v>
      </c>
      <c r="K64">
        <v>0.224119499415004</v>
      </c>
      <c r="L64">
        <v>3.4236609962468703E-2</v>
      </c>
      <c r="M64" t="s">
        <v>1221</v>
      </c>
      <c r="N64">
        <v>2001</v>
      </c>
      <c r="O64" t="s">
        <v>25</v>
      </c>
      <c r="P64" t="s">
        <v>1222</v>
      </c>
      <c r="Q64" t="s">
        <v>27</v>
      </c>
      <c r="R64">
        <v>1.2275</v>
      </c>
      <c r="S64">
        <v>18000000</v>
      </c>
      <c r="T64" t="b">
        <f t="shared" si="0"/>
        <v>0</v>
      </c>
      <c r="U64" t="b">
        <f t="shared" si="1"/>
        <v>0</v>
      </c>
    </row>
    <row r="65" spans="1:21" x14ac:dyDescent="0.2">
      <c r="A65" t="s">
        <v>1226</v>
      </c>
      <c r="B65">
        <v>0.48221906116642899</v>
      </c>
      <c r="C65" t="s">
        <v>1227</v>
      </c>
      <c r="D65" t="s">
        <v>1228</v>
      </c>
      <c r="E65">
        <v>0.35784313725490202</v>
      </c>
      <c r="F65" t="s">
        <v>444</v>
      </c>
      <c r="G65" t="s">
        <v>445</v>
      </c>
      <c r="H65" t="s">
        <v>1226</v>
      </c>
      <c r="I65">
        <v>0.114998123609984</v>
      </c>
      <c r="J65">
        <v>1.36387058153003E-2</v>
      </c>
      <c r="K65">
        <v>0.22117287119062801</v>
      </c>
      <c r="L65">
        <v>3.9962525908541997E-2</v>
      </c>
      <c r="M65" t="s">
        <v>1229</v>
      </c>
      <c r="N65">
        <v>2001</v>
      </c>
      <c r="O65" t="s">
        <v>25</v>
      </c>
      <c r="P65" t="s">
        <v>1230</v>
      </c>
      <c r="Q65" t="s">
        <v>27</v>
      </c>
      <c r="R65">
        <v>1.20035</v>
      </c>
      <c r="S65">
        <v>34000000</v>
      </c>
      <c r="T65" t="b">
        <f t="shared" si="0"/>
        <v>0</v>
      </c>
      <c r="U65" t="b">
        <f t="shared" si="1"/>
        <v>0</v>
      </c>
    </row>
    <row r="66" spans="1:21" x14ac:dyDescent="0.2">
      <c r="A66" t="s">
        <v>1261</v>
      </c>
      <c r="B66">
        <v>0.33250620347394499</v>
      </c>
      <c r="C66" t="s">
        <v>701</v>
      </c>
      <c r="D66" t="s">
        <v>702</v>
      </c>
      <c r="E66">
        <v>0.17671092951991799</v>
      </c>
      <c r="F66" t="s">
        <v>498</v>
      </c>
      <c r="G66" t="s">
        <v>499</v>
      </c>
      <c r="H66" t="s">
        <v>1261</v>
      </c>
      <c r="I66">
        <v>4.3531834805617099E-2</v>
      </c>
      <c r="J66">
        <v>2.1156173541400001E-3</v>
      </c>
      <c r="K66">
        <v>0.21748573991935699</v>
      </c>
      <c r="L66">
        <v>1.7573518669580901E-2</v>
      </c>
      <c r="M66" t="s">
        <v>1262</v>
      </c>
      <c r="N66">
        <v>2001</v>
      </c>
      <c r="O66" t="s">
        <v>25</v>
      </c>
      <c r="P66" t="s">
        <v>1263</v>
      </c>
      <c r="Q66" t="s">
        <v>27</v>
      </c>
      <c r="R66">
        <v>1.2262499999999998</v>
      </c>
      <c r="S66">
        <v>20000000</v>
      </c>
      <c r="T66" t="b">
        <f t="shared" si="0"/>
        <v>0</v>
      </c>
      <c r="U66" t="b">
        <f t="shared" si="1"/>
        <v>0</v>
      </c>
    </row>
    <row r="67" spans="1:21" x14ac:dyDescent="0.2">
      <c r="A67" t="s">
        <v>1264</v>
      </c>
      <c r="B67">
        <v>0.63012345679012305</v>
      </c>
      <c r="C67" t="s">
        <v>335</v>
      </c>
      <c r="D67" t="s">
        <v>336</v>
      </c>
      <c r="E67">
        <v>0.61530715005035197</v>
      </c>
      <c r="F67" t="s">
        <v>122</v>
      </c>
      <c r="G67" t="s">
        <v>123</v>
      </c>
      <c r="H67" t="s">
        <v>1264</v>
      </c>
      <c r="I67">
        <v>0.17763377329004701</v>
      </c>
      <c r="J67">
        <v>2.93264633590633E-2</v>
      </c>
      <c r="K67">
        <v>0.21742122067977701</v>
      </c>
      <c r="L67">
        <v>3.6573336424097297E-2</v>
      </c>
      <c r="M67" t="s">
        <v>1265</v>
      </c>
      <c r="N67">
        <v>2001</v>
      </c>
      <c r="O67" t="s">
        <v>25</v>
      </c>
      <c r="P67" t="s">
        <v>1266</v>
      </c>
      <c r="Q67" t="s">
        <v>27</v>
      </c>
      <c r="R67">
        <v>1.2598</v>
      </c>
      <c r="S67">
        <v>23000000</v>
      </c>
      <c r="T67" t="b">
        <f t="shared" ref="T67:T130" si="2">IF(R67&lt;=0.2,TRUE,FALSE)</f>
        <v>0</v>
      </c>
      <c r="U67" t="b">
        <f t="shared" ref="U67:U130" si="3">IF(S67&lt;=$W$2,TRUE,FALSE)</f>
        <v>0</v>
      </c>
    </row>
    <row r="68" spans="1:21" x14ac:dyDescent="0.2">
      <c r="A68" t="s">
        <v>1271</v>
      </c>
      <c r="B68">
        <v>0.44827586206896503</v>
      </c>
      <c r="C68" t="s">
        <v>458</v>
      </c>
      <c r="D68" t="s">
        <v>459</v>
      </c>
      <c r="E68">
        <v>0.205377574370709</v>
      </c>
      <c r="F68" t="s">
        <v>1146</v>
      </c>
      <c r="G68" t="s">
        <v>1147</v>
      </c>
      <c r="H68" t="s">
        <v>1271</v>
      </c>
      <c r="I68">
        <v>0.14339349338139001</v>
      </c>
      <c r="J68">
        <v>6.3737920370984399E-2</v>
      </c>
      <c r="K68">
        <v>0.21732842815821901</v>
      </c>
      <c r="L68">
        <v>9.3959508375107303E-2</v>
      </c>
      <c r="M68" t="s">
        <v>1272</v>
      </c>
      <c r="N68">
        <v>2001</v>
      </c>
      <c r="O68" t="s">
        <v>25</v>
      </c>
      <c r="P68" t="s">
        <v>1273</v>
      </c>
      <c r="Q68" t="s">
        <v>27</v>
      </c>
      <c r="R68">
        <v>1.1774</v>
      </c>
      <c r="S68">
        <v>38000000</v>
      </c>
      <c r="T68" t="b">
        <f t="shared" si="2"/>
        <v>0</v>
      </c>
      <c r="U68" t="b">
        <f t="shared" si="3"/>
        <v>0</v>
      </c>
    </row>
    <row r="69" spans="1:21" x14ac:dyDescent="0.2">
      <c r="A69" t="s">
        <v>1274</v>
      </c>
      <c r="B69">
        <v>0.65</v>
      </c>
      <c r="C69" t="s">
        <v>391</v>
      </c>
      <c r="D69" t="s">
        <v>392</v>
      </c>
      <c r="E69">
        <v>0.53206915783602904</v>
      </c>
      <c r="F69" t="s">
        <v>144</v>
      </c>
      <c r="G69" t="s">
        <v>145</v>
      </c>
      <c r="H69" t="s">
        <v>1274</v>
      </c>
      <c r="I69">
        <v>5.3410587044587898E-2</v>
      </c>
      <c r="J69">
        <v>3.9957942340905E-3</v>
      </c>
      <c r="K69">
        <v>0.21725319544008601</v>
      </c>
      <c r="L69">
        <v>2.51017381733823E-2</v>
      </c>
      <c r="M69" t="s">
        <v>1275</v>
      </c>
      <c r="N69">
        <v>2001</v>
      </c>
      <c r="O69" t="s">
        <v>25</v>
      </c>
      <c r="P69" t="s">
        <v>1276</v>
      </c>
      <c r="Q69" t="s">
        <v>27</v>
      </c>
      <c r="R69">
        <v>1.16815</v>
      </c>
      <c r="S69">
        <v>18000000</v>
      </c>
      <c r="T69" t="b">
        <f t="shared" si="2"/>
        <v>0</v>
      </c>
      <c r="U69" t="b">
        <f t="shared" si="3"/>
        <v>0</v>
      </c>
    </row>
    <row r="70" spans="1:21" x14ac:dyDescent="0.2">
      <c r="A70" t="s">
        <v>1287</v>
      </c>
      <c r="B70">
        <v>0.33924050632911301</v>
      </c>
      <c r="C70" t="s">
        <v>701</v>
      </c>
      <c r="D70" t="s">
        <v>702</v>
      </c>
      <c r="E70">
        <v>0.17427385892116101</v>
      </c>
      <c r="F70" t="s">
        <v>291</v>
      </c>
      <c r="G70" t="s">
        <v>292</v>
      </c>
      <c r="H70" t="s">
        <v>1287</v>
      </c>
      <c r="I70">
        <v>4.1721613767246403E-2</v>
      </c>
      <c r="J70">
        <v>1.8357813201403E-3</v>
      </c>
      <c r="K70">
        <v>0.214760664089893</v>
      </c>
      <c r="L70">
        <v>1.5258266057592E-2</v>
      </c>
      <c r="M70" t="s">
        <v>1288</v>
      </c>
      <c r="N70">
        <v>5001</v>
      </c>
      <c r="O70" t="s">
        <v>74</v>
      </c>
      <c r="P70" t="s">
        <v>1289</v>
      </c>
      <c r="Q70" t="s">
        <v>27</v>
      </c>
      <c r="R70">
        <v>1.2373500000000002</v>
      </c>
      <c r="S70">
        <v>20000000</v>
      </c>
      <c r="T70" t="b">
        <f t="shared" si="2"/>
        <v>0</v>
      </c>
      <c r="U70" t="b">
        <f t="shared" si="3"/>
        <v>0</v>
      </c>
    </row>
    <row r="71" spans="1:21" x14ac:dyDescent="0.2">
      <c r="A71" t="s">
        <v>1330</v>
      </c>
      <c r="B71">
        <v>0.51040525739320897</v>
      </c>
      <c r="C71" t="s">
        <v>1331</v>
      </c>
      <c r="D71" t="s">
        <v>1332</v>
      </c>
      <c r="E71">
        <v>0.38517441860465101</v>
      </c>
      <c r="F71" t="s">
        <v>792</v>
      </c>
      <c r="G71" t="s">
        <v>793</v>
      </c>
      <c r="H71" t="s">
        <v>1330</v>
      </c>
      <c r="I71">
        <v>0.10073618950555099</v>
      </c>
      <c r="J71">
        <v>1.19149861788342E-2</v>
      </c>
      <c r="K71">
        <v>0.211616529050904</v>
      </c>
      <c r="L71">
        <v>4.8236027918562602E-2</v>
      </c>
      <c r="M71" t="s">
        <v>1333</v>
      </c>
      <c r="N71">
        <v>2001</v>
      </c>
      <c r="O71" t="s">
        <v>25</v>
      </c>
      <c r="P71" t="s">
        <v>1334</v>
      </c>
      <c r="Q71" t="s">
        <v>27</v>
      </c>
      <c r="R71">
        <v>1.1617500000000001</v>
      </c>
      <c r="S71">
        <v>21000000</v>
      </c>
      <c r="T71" t="b">
        <f t="shared" si="2"/>
        <v>0</v>
      </c>
      <c r="U71" t="b">
        <f t="shared" si="3"/>
        <v>0</v>
      </c>
    </row>
    <row r="72" spans="1:21" x14ac:dyDescent="0.2">
      <c r="A72" t="s">
        <v>1343</v>
      </c>
      <c r="B72">
        <v>0.59109311740890602</v>
      </c>
      <c r="C72" t="s">
        <v>1344</v>
      </c>
      <c r="D72" t="s">
        <v>1345</v>
      </c>
      <c r="E72">
        <v>0.60204081632652995</v>
      </c>
      <c r="F72" t="s">
        <v>692</v>
      </c>
      <c r="G72" t="s">
        <v>693</v>
      </c>
      <c r="H72" t="s">
        <v>1343</v>
      </c>
      <c r="I72">
        <v>0.26323420132199898</v>
      </c>
      <c r="J72">
        <v>2.0173025981999101E-2</v>
      </c>
      <c r="K72">
        <v>0.21026658237290799</v>
      </c>
      <c r="L72">
        <v>2.6585024478701098E-2</v>
      </c>
      <c r="M72" t="s">
        <v>1346</v>
      </c>
      <c r="N72">
        <v>2001</v>
      </c>
      <c r="O72" t="s">
        <v>25</v>
      </c>
      <c r="P72" t="s">
        <v>1347</v>
      </c>
      <c r="Q72" t="s">
        <v>27</v>
      </c>
      <c r="R72">
        <v>1.2211500000000002</v>
      </c>
      <c r="S72">
        <v>35000000</v>
      </c>
      <c r="T72" t="b">
        <f t="shared" si="2"/>
        <v>0</v>
      </c>
      <c r="U72" t="b">
        <f t="shared" si="3"/>
        <v>0</v>
      </c>
    </row>
    <row r="73" spans="1:21" x14ac:dyDescent="0.2">
      <c r="A73" t="s">
        <v>1353</v>
      </c>
      <c r="B73">
        <v>0.77398989898989901</v>
      </c>
      <c r="C73" t="s">
        <v>1354</v>
      </c>
      <c r="D73" t="s">
        <v>1355</v>
      </c>
      <c r="E73">
        <v>0.69028006589785795</v>
      </c>
      <c r="F73" t="s">
        <v>144</v>
      </c>
      <c r="G73" t="s">
        <v>145</v>
      </c>
      <c r="H73" t="s">
        <v>1353</v>
      </c>
      <c r="I73">
        <v>0.93144213358561201</v>
      </c>
      <c r="J73">
        <v>1.48241788458114E-2</v>
      </c>
      <c r="K73">
        <v>0.21007602609073101</v>
      </c>
      <c r="L73">
        <v>1.9142871466637099E-2</v>
      </c>
      <c r="M73" t="s">
        <v>1356</v>
      </c>
      <c r="N73">
        <v>2001</v>
      </c>
      <c r="O73" t="s">
        <v>25</v>
      </c>
      <c r="P73" t="s">
        <v>1357</v>
      </c>
      <c r="Q73" t="s">
        <v>27</v>
      </c>
      <c r="R73">
        <v>8.8950000000000001E-2</v>
      </c>
      <c r="S73">
        <v>380000</v>
      </c>
      <c r="T73" t="b">
        <f t="shared" si="2"/>
        <v>1</v>
      </c>
      <c r="U73" t="b">
        <f t="shared" si="3"/>
        <v>1</v>
      </c>
    </row>
    <row r="74" spans="1:21" x14ac:dyDescent="0.2">
      <c r="A74" t="s">
        <v>1363</v>
      </c>
      <c r="B74">
        <v>0.56443444006752896</v>
      </c>
      <c r="C74" t="s">
        <v>1359</v>
      </c>
      <c r="D74" t="s">
        <v>1360</v>
      </c>
      <c r="E74">
        <v>0.55832908813041204</v>
      </c>
      <c r="F74" t="s">
        <v>239</v>
      </c>
      <c r="G74" t="s">
        <v>240</v>
      </c>
      <c r="H74" t="s">
        <v>1363</v>
      </c>
      <c r="I74">
        <v>4.1635432006538999E-2</v>
      </c>
      <c r="J74">
        <v>1.3316613012015999E-3</v>
      </c>
      <c r="K74">
        <v>0.20989107859786599</v>
      </c>
      <c r="L74">
        <v>2.1849672010711699E-2</v>
      </c>
      <c r="M74" t="s">
        <v>1364</v>
      </c>
      <c r="N74">
        <v>7037</v>
      </c>
      <c r="O74" t="s">
        <v>563</v>
      </c>
      <c r="P74" t="s">
        <v>1365</v>
      </c>
      <c r="Q74" t="s">
        <v>1366</v>
      </c>
      <c r="R74">
        <v>1.2521499999999999</v>
      </c>
      <c r="S74">
        <v>26000000</v>
      </c>
      <c r="T74" t="b">
        <f t="shared" si="2"/>
        <v>0</v>
      </c>
      <c r="U74" t="b">
        <f t="shared" si="3"/>
        <v>0</v>
      </c>
    </row>
    <row r="75" spans="1:21" x14ac:dyDescent="0.2">
      <c r="A75" t="s">
        <v>1374</v>
      </c>
      <c r="B75">
        <v>0.66271018793273895</v>
      </c>
      <c r="C75" t="s">
        <v>335</v>
      </c>
      <c r="D75" t="s">
        <v>336</v>
      </c>
      <c r="E75">
        <v>0.642211055276381</v>
      </c>
      <c r="F75" t="s">
        <v>239</v>
      </c>
      <c r="G75" t="s">
        <v>240</v>
      </c>
      <c r="H75" t="s">
        <v>1374</v>
      </c>
      <c r="I75">
        <v>8.2489905948993206E-2</v>
      </c>
      <c r="J75">
        <v>5.6376172046175002E-3</v>
      </c>
      <c r="K75">
        <v>0.208483380458862</v>
      </c>
      <c r="L75">
        <v>2.4307575238705598E-2</v>
      </c>
      <c r="M75" t="s">
        <v>1375</v>
      </c>
      <c r="N75">
        <v>7037</v>
      </c>
      <c r="O75" t="s">
        <v>563</v>
      </c>
      <c r="P75" t="s">
        <v>1376</v>
      </c>
      <c r="Q75" t="s">
        <v>1377</v>
      </c>
      <c r="R75">
        <v>1.25315</v>
      </c>
      <c r="S75">
        <v>48000000</v>
      </c>
      <c r="T75" t="b">
        <f t="shared" si="2"/>
        <v>0</v>
      </c>
      <c r="U75" t="b">
        <f t="shared" si="3"/>
        <v>0</v>
      </c>
    </row>
    <row r="76" spans="1:21" x14ac:dyDescent="0.2">
      <c r="A76" t="s">
        <v>1396</v>
      </c>
      <c r="B76">
        <v>0.60289210233592805</v>
      </c>
      <c r="C76" t="s">
        <v>678</v>
      </c>
      <c r="D76" t="s">
        <v>679</v>
      </c>
      <c r="E76">
        <v>0.38191214470284202</v>
      </c>
      <c r="F76" t="s">
        <v>239</v>
      </c>
      <c r="G76" t="s">
        <v>240</v>
      </c>
      <c r="H76" t="s">
        <v>1396</v>
      </c>
      <c r="I76">
        <v>0.182295129448175</v>
      </c>
      <c r="J76">
        <v>2.1275654990840699E-2</v>
      </c>
      <c r="K76">
        <v>0.20737067788722899</v>
      </c>
      <c r="L76">
        <v>3.2087608157645803E-2</v>
      </c>
      <c r="M76" t="s">
        <v>1397</v>
      </c>
      <c r="N76">
        <v>2001</v>
      </c>
      <c r="O76" t="s">
        <v>25</v>
      </c>
      <c r="P76" t="s">
        <v>1398</v>
      </c>
      <c r="Q76" t="s">
        <v>27</v>
      </c>
      <c r="R76">
        <v>1.2396500000000001</v>
      </c>
      <c r="S76">
        <v>24000000</v>
      </c>
      <c r="T76" t="b">
        <f t="shared" si="2"/>
        <v>0</v>
      </c>
      <c r="U76" t="b">
        <f t="shared" si="3"/>
        <v>0</v>
      </c>
    </row>
    <row r="77" spans="1:21" x14ac:dyDescent="0.2">
      <c r="A77" t="s">
        <v>1409</v>
      </c>
      <c r="B77">
        <v>0.3</v>
      </c>
      <c r="C77" t="s">
        <v>1410</v>
      </c>
      <c r="D77" t="s">
        <v>1411</v>
      </c>
      <c r="E77">
        <v>0.3</v>
      </c>
      <c r="F77" t="s">
        <v>578</v>
      </c>
      <c r="G77" t="s">
        <v>579</v>
      </c>
      <c r="H77" t="s">
        <v>1409</v>
      </c>
      <c r="I77">
        <v>0.13902307779838599</v>
      </c>
      <c r="J77">
        <v>1.6811005333682499E-2</v>
      </c>
      <c r="K77">
        <v>0.20623283789803501</v>
      </c>
      <c r="L77">
        <v>2.3976598146290402E-2</v>
      </c>
      <c r="M77" t="s">
        <v>1412</v>
      </c>
      <c r="N77">
        <v>5001</v>
      </c>
      <c r="O77" t="s">
        <v>74</v>
      </c>
      <c r="P77" t="s">
        <v>1413</v>
      </c>
      <c r="Q77" t="s">
        <v>27</v>
      </c>
      <c r="R77">
        <v>1.1672499999999999</v>
      </c>
      <c r="S77">
        <v>31000000</v>
      </c>
      <c r="T77" t="b">
        <f t="shared" si="2"/>
        <v>0</v>
      </c>
      <c r="U77" t="b">
        <f t="shared" si="3"/>
        <v>0</v>
      </c>
    </row>
    <row r="78" spans="1:21" x14ac:dyDescent="0.2">
      <c r="A78" t="s">
        <v>1431</v>
      </c>
      <c r="B78">
        <v>0.51484230055658597</v>
      </c>
      <c r="C78" t="s">
        <v>1432</v>
      </c>
      <c r="D78" t="s">
        <v>1433</v>
      </c>
      <c r="E78">
        <v>0.44010416666666602</v>
      </c>
      <c r="F78" t="s">
        <v>78</v>
      </c>
      <c r="G78" t="s">
        <v>79</v>
      </c>
      <c r="H78" t="s">
        <v>1431</v>
      </c>
      <c r="I78">
        <v>3.1307571641324701E-2</v>
      </c>
      <c r="J78">
        <v>1.522676114654E-3</v>
      </c>
      <c r="K78">
        <v>0.205680219860126</v>
      </c>
      <c r="L78">
        <v>3.0607893029260699E-2</v>
      </c>
      <c r="M78" t="s">
        <v>1434</v>
      </c>
      <c r="N78">
        <v>2001</v>
      </c>
      <c r="O78" t="s">
        <v>25</v>
      </c>
      <c r="P78" t="s">
        <v>1435</v>
      </c>
      <c r="Q78" t="s">
        <v>27</v>
      </c>
      <c r="R78">
        <v>8.6400000000000005E-2</v>
      </c>
      <c r="S78">
        <v>0</v>
      </c>
      <c r="T78" t="b">
        <f t="shared" si="2"/>
        <v>1</v>
      </c>
      <c r="U78" t="b">
        <f t="shared" si="3"/>
        <v>1</v>
      </c>
    </row>
    <row r="79" spans="1:21" x14ac:dyDescent="0.2">
      <c r="A79" t="s">
        <v>1436</v>
      </c>
      <c r="B79">
        <v>0.775322283609576</v>
      </c>
      <c r="C79" t="s">
        <v>396</v>
      </c>
      <c r="D79" t="s">
        <v>397</v>
      </c>
      <c r="E79">
        <v>0.33859095688748603</v>
      </c>
      <c r="F79" t="s">
        <v>78</v>
      </c>
      <c r="G79" t="s">
        <v>79</v>
      </c>
      <c r="H79" t="s">
        <v>1436</v>
      </c>
      <c r="I79">
        <v>0.103937830667321</v>
      </c>
      <c r="J79">
        <v>8.3298079668717006E-3</v>
      </c>
      <c r="K79">
        <v>0.205577041986786</v>
      </c>
      <c r="L79">
        <v>1.9903867145015099E-2</v>
      </c>
      <c r="M79" t="s">
        <v>1437</v>
      </c>
      <c r="N79">
        <v>2001</v>
      </c>
      <c r="O79" t="s">
        <v>25</v>
      </c>
      <c r="P79" t="s">
        <v>1438</v>
      </c>
      <c r="Q79" t="s">
        <v>27</v>
      </c>
      <c r="R79">
        <v>1.1669499999999999</v>
      </c>
      <c r="S79">
        <v>61000</v>
      </c>
      <c r="T79" t="b">
        <f t="shared" si="2"/>
        <v>0</v>
      </c>
      <c r="U79" t="b">
        <f t="shared" si="3"/>
        <v>1</v>
      </c>
    </row>
    <row r="80" spans="1:21" x14ac:dyDescent="0.2">
      <c r="A80" t="s">
        <v>1439</v>
      </c>
      <c r="B80">
        <v>0.75111111111111095</v>
      </c>
      <c r="C80" t="s">
        <v>738</v>
      </c>
      <c r="D80" t="s">
        <v>739</v>
      </c>
      <c r="E80">
        <v>0.47413333333333302</v>
      </c>
      <c r="F80" t="s">
        <v>359</v>
      </c>
      <c r="G80" t="s">
        <v>360</v>
      </c>
      <c r="H80" t="s">
        <v>1439</v>
      </c>
      <c r="I80">
        <v>0.13520465884357599</v>
      </c>
      <c r="J80">
        <v>2.5832089786029501E-2</v>
      </c>
      <c r="K80">
        <v>0.205232837206373</v>
      </c>
      <c r="L80">
        <v>3.7345388446118698E-2</v>
      </c>
      <c r="M80" t="s">
        <v>1440</v>
      </c>
      <c r="N80">
        <v>2129</v>
      </c>
      <c r="O80" t="s">
        <v>388</v>
      </c>
      <c r="P80" t="s">
        <v>1441</v>
      </c>
      <c r="Q80" t="s">
        <v>27</v>
      </c>
      <c r="R80">
        <v>1.1169</v>
      </c>
      <c r="S80">
        <v>12000000</v>
      </c>
      <c r="T80" t="b">
        <f t="shared" si="2"/>
        <v>0</v>
      </c>
      <c r="U80" t="b">
        <f t="shared" si="3"/>
        <v>0</v>
      </c>
    </row>
    <row r="81" spans="1:21" x14ac:dyDescent="0.2">
      <c r="A81" t="s">
        <v>1457</v>
      </c>
      <c r="B81">
        <v>0.50698602794411096</v>
      </c>
      <c r="C81" t="s">
        <v>442</v>
      </c>
      <c r="D81" t="s">
        <v>443</v>
      </c>
      <c r="E81">
        <v>0.237383177570093</v>
      </c>
      <c r="F81" t="s">
        <v>692</v>
      </c>
      <c r="G81" t="s">
        <v>693</v>
      </c>
      <c r="H81" t="s">
        <v>1457</v>
      </c>
      <c r="I81">
        <v>0.16866559802244099</v>
      </c>
      <c r="J81">
        <v>1.7264116425949098E-2</v>
      </c>
      <c r="K81">
        <v>0.204309195838868</v>
      </c>
      <c r="L81">
        <v>2.2750502510622401E-2</v>
      </c>
      <c r="M81" t="s">
        <v>1458</v>
      </c>
      <c r="N81">
        <v>2001</v>
      </c>
      <c r="O81" t="s">
        <v>25</v>
      </c>
      <c r="P81" t="s">
        <v>1459</v>
      </c>
      <c r="Q81" t="s">
        <v>27</v>
      </c>
      <c r="R81">
        <v>1.1797499999999999</v>
      </c>
      <c r="S81">
        <v>35000000</v>
      </c>
      <c r="T81" t="b">
        <f t="shared" si="2"/>
        <v>0</v>
      </c>
      <c r="U81" t="b">
        <f t="shared" si="3"/>
        <v>0</v>
      </c>
    </row>
    <row r="82" spans="1:21" x14ac:dyDescent="0.2">
      <c r="A82" t="s">
        <v>1460</v>
      </c>
      <c r="B82">
        <v>0.66271018793273895</v>
      </c>
      <c r="C82" t="s">
        <v>335</v>
      </c>
      <c r="D82" t="s">
        <v>336</v>
      </c>
      <c r="E82">
        <v>0.642211055276381</v>
      </c>
      <c r="F82" t="s">
        <v>239</v>
      </c>
      <c r="G82" t="s">
        <v>240</v>
      </c>
      <c r="H82" t="s">
        <v>1460</v>
      </c>
      <c r="I82">
        <v>8.1158837912274295E-2</v>
      </c>
      <c r="J82">
        <v>5.5362317121751999E-3</v>
      </c>
      <c r="K82">
        <v>0.20417388784844601</v>
      </c>
      <c r="L82">
        <v>2.3662860475784701E-2</v>
      </c>
      <c r="M82" t="s">
        <v>1461</v>
      </c>
      <c r="N82">
        <v>7037</v>
      </c>
      <c r="O82" t="s">
        <v>563</v>
      </c>
      <c r="P82" t="s">
        <v>1462</v>
      </c>
      <c r="Q82" t="s">
        <v>1377</v>
      </c>
      <c r="R82">
        <v>1.22705</v>
      </c>
      <c r="S82">
        <v>33000000</v>
      </c>
      <c r="T82" t="b">
        <f t="shared" si="2"/>
        <v>0</v>
      </c>
      <c r="U82" t="b">
        <f t="shared" si="3"/>
        <v>0</v>
      </c>
    </row>
    <row r="83" spans="1:21" x14ac:dyDescent="0.2">
      <c r="A83" t="s">
        <v>1469</v>
      </c>
      <c r="B83">
        <v>0.43854748603351901</v>
      </c>
      <c r="C83" t="s">
        <v>1410</v>
      </c>
      <c r="D83" t="s">
        <v>1411</v>
      </c>
      <c r="E83">
        <v>0.19283746556473799</v>
      </c>
      <c r="F83" t="s">
        <v>578</v>
      </c>
      <c r="G83" t="s">
        <v>579</v>
      </c>
      <c r="H83" t="s">
        <v>1469</v>
      </c>
      <c r="I83">
        <v>0.105061652977019</v>
      </c>
      <c r="J83">
        <v>1.12988887345354E-2</v>
      </c>
      <c r="K83">
        <v>0.20333720128983199</v>
      </c>
      <c r="L83">
        <v>2.21180043786267E-2</v>
      </c>
      <c r="M83" t="s">
        <v>1470</v>
      </c>
      <c r="N83">
        <v>7149</v>
      </c>
      <c r="O83" t="s">
        <v>1051</v>
      </c>
      <c r="P83" t="s">
        <v>1471</v>
      </c>
      <c r="Q83" t="s">
        <v>27</v>
      </c>
      <c r="R83">
        <v>1.2168000000000001</v>
      </c>
      <c r="S83">
        <v>30000000</v>
      </c>
      <c r="T83" t="b">
        <f t="shared" si="2"/>
        <v>0</v>
      </c>
      <c r="U83" t="b">
        <f t="shared" si="3"/>
        <v>0</v>
      </c>
    </row>
    <row r="84" spans="1:21" x14ac:dyDescent="0.2">
      <c r="A84" t="s">
        <v>1480</v>
      </c>
      <c r="B84">
        <v>0.81777777777777705</v>
      </c>
      <c r="C84" t="s">
        <v>1481</v>
      </c>
      <c r="D84" t="s">
        <v>1482</v>
      </c>
      <c r="E84">
        <v>0.32895696571845301</v>
      </c>
      <c r="F84" t="s">
        <v>298</v>
      </c>
      <c r="G84" t="s">
        <v>299</v>
      </c>
      <c r="H84" t="s">
        <v>1480</v>
      </c>
      <c r="I84">
        <v>6.2996704608667603E-2</v>
      </c>
      <c r="J84">
        <v>1.0434117518085199E-2</v>
      </c>
      <c r="K84">
        <v>0.20313551394889701</v>
      </c>
      <c r="L84">
        <v>4.6145438895733998E-2</v>
      </c>
      <c r="M84" t="s">
        <v>1483</v>
      </c>
      <c r="N84">
        <v>7120</v>
      </c>
      <c r="O84" t="s">
        <v>125</v>
      </c>
      <c r="P84" t="s">
        <v>1484</v>
      </c>
      <c r="Q84" t="s">
        <v>27</v>
      </c>
      <c r="R84">
        <v>1.1355</v>
      </c>
      <c r="S84">
        <v>6700000</v>
      </c>
      <c r="T84" t="b">
        <f t="shared" si="2"/>
        <v>0</v>
      </c>
      <c r="U84" t="b">
        <f t="shared" si="3"/>
        <v>0</v>
      </c>
    </row>
    <row r="85" spans="1:21" x14ac:dyDescent="0.2">
      <c r="A85" t="s">
        <v>1500</v>
      </c>
      <c r="B85">
        <v>0.4970703125</v>
      </c>
      <c r="C85" t="s">
        <v>988</v>
      </c>
      <c r="D85" t="s">
        <v>989</v>
      </c>
      <c r="E85">
        <v>0.38020833333333298</v>
      </c>
      <c r="F85" t="s">
        <v>107</v>
      </c>
      <c r="G85" t="s">
        <v>108</v>
      </c>
      <c r="H85" t="s">
        <v>1500</v>
      </c>
      <c r="I85">
        <v>0.18587555476697101</v>
      </c>
      <c r="J85">
        <v>2.1896709155518598E-2</v>
      </c>
      <c r="K85">
        <v>0.20205083461866299</v>
      </c>
      <c r="L85">
        <v>3.5667082388529101E-2</v>
      </c>
      <c r="M85" t="s">
        <v>1501</v>
      </c>
      <c r="N85">
        <v>2001</v>
      </c>
      <c r="O85" t="s">
        <v>25</v>
      </c>
      <c r="P85" t="s">
        <v>1502</v>
      </c>
      <c r="Q85" t="s">
        <v>27</v>
      </c>
      <c r="R85">
        <v>1.1790500000000002</v>
      </c>
      <c r="S85">
        <v>27000000</v>
      </c>
      <c r="T85" t="b">
        <f t="shared" si="2"/>
        <v>0</v>
      </c>
      <c r="U85" t="b">
        <f t="shared" si="3"/>
        <v>0</v>
      </c>
    </row>
    <row r="86" spans="1:21" x14ac:dyDescent="0.2">
      <c r="A86" t="s">
        <v>1514</v>
      </c>
      <c r="B86">
        <v>0.429032258064516</v>
      </c>
      <c r="C86" t="s">
        <v>1141</v>
      </c>
      <c r="D86" t="s">
        <v>1142</v>
      </c>
      <c r="E86">
        <v>0.25827280064568198</v>
      </c>
      <c r="F86" t="s">
        <v>792</v>
      </c>
      <c r="G86" t="s">
        <v>793</v>
      </c>
      <c r="H86" t="s">
        <v>1514</v>
      </c>
      <c r="I86">
        <v>4.65078203680604E-2</v>
      </c>
      <c r="J86">
        <v>1.9344651330141E-3</v>
      </c>
      <c r="K86">
        <v>0.20112575399070901</v>
      </c>
      <c r="L86">
        <v>2.27076865608766E-2</v>
      </c>
      <c r="M86" t="s">
        <v>1515</v>
      </c>
      <c r="N86">
        <v>2001</v>
      </c>
      <c r="O86" t="s">
        <v>25</v>
      </c>
      <c r="P86" t="s">
        <v>1516</v>
      </c>
      <c r="Q86" t="s">
        <v>27</v>
      </c>
      <c r="R86">
        <v>1.1717</v>
      </c>
      <c r="S86">
        <v>19000000</v>
      </c>
      <c r="T86" t="b">
        <f t="shared" si="2"/>
        <v>0</v>
      </c>
      <c r="U86" t="b">
        <f t="shared" si="3"/>
        <v>0</v>
      </c>
    </row>
    <row r="87" spans="1:21" x14ac:dyDescent="0.2">
      <c r="A87" t="s">
        <v>1525</v>
      </c>
      <c r="B87">
        <v>0.441497659906396</v>
      </c>
      <c r="C87" t="s">
        <v>458</v>
      </c>
      <c r="D87" t="s">
        <v>459</v>
      </c>
      <c r="E87">
        <v>0.205377574370709</v>
      </c>
      <c r="F87" t="s">
        <v>1146</v>
      </c>
      <c r="G87" t="s">
        <v>1147</v>
      </c>
      <c r="H87" t="s">
        <v>1525</v>
      </c>
      <c r="I87">
        <v>0.13455991269592801</v>
      </c>
      <c r="J87">
        <v>5.9805922021369903E-2</v>
      </c>
      <c r="K87">
        <v>0.20049905116671099</v>
      </c>
      <c r="L87">
        <v>8.7981020307441093E-2</v>
      </c>
      <c r="M87" t="s">
        <v>1526</v>
      </c>
      <c r="N87">
        <v>2001</v>
      </c>
      <c r="O87" t="s">
        <v>25</v>
      </c>
      <c r="P87" t="s">
        <v>1527</v>
      </c>
      <c r="Q87" t="s">
        <v>27</v>
      </c>
      <c r="R87">
        <v>1.1835</v>
      </c>
      <c r="S87">
        <v>20000000</v>
      </c>
      <c r="T87" t="b">
        <f t="shared" si="2"/>
        <v>0</v>
      </c>
      <c r="U87" t="b">
        <f t="shared" si="3"/>
        <v>0</v>
      </c>
    </row>
    <row r="88" spans="1:21" x14ac:dyDescent="0.2">
      <c r="A88" t="s">
        <v>1531</v>
      </c>
      <c r="B88">
        <v>0.44604316546762501</v>
      </c>
      <c r="C88" t="s">
        <v>1532</v>
      </c>
      <c r="D88" t="s">
        <v>1533</v>
      </c>
      <c r="E88">
        <v>0.43940175348117499</v>
      </c>
      <c r="F88" t="s">
        <v>1534</v>
      </c>
      <c r="G88" t="s">
        <v>1535</v>
      </c>
      <c r="H88" t="s">
        <v>1531</v>
      </c>
      <c r="I88">
        <v>1.7642646745784401E-5</v>
      </c>
      <c r="J88">
        <v>1.9384630008658199E-9</v>
      </c>
      <c r="K88">
        <v>6.4347739682023697E-7</v>
      </c>
      <c r="L88">
        <v>2.7464649873554199E-12</v>
      </c>
      <c r="M88" t="s">
        <v>1536</v>
      </c>
      <c r="N88">
        <v>2001</v>
      </c>
      <c r="O88" t="s">
        <v>25</v>
      </c>
      <c r="P88" t="s">
        <v>1537</v>
      </c>
      <c r="Q88" t="s">
        <v>27</v>
      </c>
      <c r="R88">
        <v>1.17885</v>
      </c>
      <c r="S88">
        <v>26000000</v>
      </c>
      <c r="T88" t="b">
        <f t="shared" si="2"/>
        <v>0</v>
      </c>
      <c r="U88" t="b">
        <f t="shared" si="3"/>
        <v>0</v>
      </c>
    </row>
    <row r="89" spans="1:21" x14ac:dyDescent="0.2">
      <c r="A89" t="s">
        <v>1547</v>
      </c>
      <c r="B89">
        <v>0.27922077922077898</v>
      </c>
      <c r="C89" t="s">
        <v>1548</v>
      </c>
      <c r="D89" t="s">
        <v>1549</v>
      </c>
      <c r="E89">
        <v>0.17526617526617499</v>
      </c>
      <c r="F89" t="s">
        <v>792</v>
      </c>
      <c r="G89" t="s">
        <v>793</v>
      </c>
      <c r="H89" t="s">
        <v>1547</v>
      </c>
      <c r="I89">
        <v>1.72923029184465E-6</v>
      </c>
      <c r="J89">
        <v>4.8718685063787397E-11</v>
      </c>
      <c r="K89">
        <v>9.8443183401478995E-7</v>
      </c>
      <c r="L89">
        <v>1.1420217836897899E-11</v>
      </c>
      <c r="M89" t="s">
        <v>1550</v>
      </c>
      <c r="N89">
        <v>2001</v>
      </c>
      <c r="O89" t="s">
        <v>25</v>
      </c>
      <c r="P89" t="s">
        <v>1547</v>
      </c>
      <c r="Q89" t="s">
        <v>27</v>
      </c>
      <c r="R89">
        <v>1.12595</v>
      </c>
      <c r="S89">
        <v>29000000</v>
      </c>
      <c r="T89" t="b">
        <f t="shared" si="2"/>
        <v>0</v>
      </c>
      <c r="U89" t="b">
        <f t="shared" si="3"/>
        <v>0</v>
      </c>
    </row>
    <row r="90" spans="1:21" x14ac:dyDescent="0.2">
      <c r="A90" t="s">
        <v>1555</v>
      </c>
      <c r="B90">
        <v>0.44978697504564802</v>
      </c>
      <c r="C90" t="s">
        <v>1556</v>
      </c>
      <c r="D90" t="s">
        <v>1557</v>
      </c>
      <c r="E90">
        <v>0.43740419008686698</v>
      </c>
      <c r="F90" t="s">
        <v>239</v>
      </c>
      <c r="G90" t="s">
        <v>240</v>
      </c>
      <c r="H90" t="s">
        <v>1555</v>
      </c>
      <c r="I90">
        <v>3.5424493682082698E-6</v>
      </c>
      <c r="J90">
        <v>1.2133688728071099E-10</v>
      </c>
      <c r="K90">
        <v>1.00869969685649E-6</v>
      </c>
      <c r="L90">
        <v>6.7641711545421401E-12</v>
      </c>
      <c r="M90" t="s">
        <v>1558</v>
      </c>
      <c r="N90">
        <v>2129</v>
      </c>
      <c r="O90" t="s">
        <v>388</v>
      </c>
      <c r="P90" t="s">
        <v>1555</v>
      </c>
      <c r="Q90" t="s">
        <v>27</v>
      </c>
      <c r="R90">
        <v>1.1711</v>
      </c>
      <c r="S90">
        <v>27000000</v>
      </c>
      <c r="T90" t="b">
        <f t="shared" si="2"/>
        <v>0</v>
      </c>
      <c r="U90" t="b">
        <f t="shared" si="3"/>
        <v>0</v>
      </c>
    </row>
    <row r="91" spans="1:21" x14ac:dyDescent="0.2">
      <c r="A91" t="s">
        <v>1559</v>
      </c>
      <c r="B91">
        <v>0.44</v>
      </c>
      <c r="C91" t="s">
        <v>1560</v>
      </c>
      <c r="D91" t="s">
        <v>1561</v>
      </c>
      <c r="E91">
        <v>0.405829596412556</v>
      </c>
      <c r="F91" t="s">
        <v>144</v>
      </c>
      <c r="G91" t="s">
        <v>145</v>
      </c>
      <c r="H91" t="s">
        <v>1559</v>
      </c>
      <c r="I91">
        <v>3.5324451102137702E-6</v>
      </c>
      <c r="J91">
        <v>1.0592846010594401E-10</v>
      </c>
      <c r="K91">
        <v>1.0279421070427799E-6</v>
      </c>
      <c r="L91">
        <v>6.3360835996673501E-12</v>
      </c>
      <c r="M91" t="s">
        <v>1562</v>
      </c>
      <c r="N91">
        <v>7159</v>
      </c>
      <c r="O91" t="s">
        <v>1563</v>
      </c>
      <c r="P91" t="s">
        <v>1564</v>
      </c>
      <c r="Q91" t="s">
        <v>27</v>
      </c>
      <c r="R91">
        <v>1.1941999999999999</v>
      </c>
      <c r="S91">
        <v>30000000</v>
      </c>
      <c r="T91" t="b">
        <f t="shared" si="2"/>
        <v>0</v>
      </c>
      <c r="U91" t="b">
        <f t="shared" si="3"/>
        <v>0</v>
      </c>
    </row>
    <row r="92" spans="1:21" x14ac:dyDescent="0.2">
      <c r="A92" t="s">
        <v>1565</v>
      </c>
      <c r="B92">
        <v>0.47942386831275702</v>
      </c>
      <c r="C92" t="s">
        <v>1566</v>
      </c>
      <c r="D92" t="s">
        <v>1567</v>
      </c>
      <c r="E92">
        <v>0.40574866310160401</v>
      </c>
      <c r="F92" t="s">
        <v>168</v>
      </c>
      <c r="G92" t="s">
        <v>169</v>
      </c>
      <c r="H92" t="s">
        <v>1565</v>
      </c>
      <c r="I92">
        <v>1.56012104736855E-5</v>
      </c>
      <c r="J92">
        <v>1.6415812734234701E-9</v>
      </c>
      <c r="K92">
        <v>1.0473368365698E-6</v>
      </c>
      <c r="L92">
        <v>6.9302542929120003E-12</v>
      </c>
      <c r="M92" t="s">
        <v>1568</v>
      </c>
      <c r="N92">
        <v>7120</v>
      </c>
      <c r="O92" t="s">
        <v>125</v>
      </c>
      <c r="P92" t="s">
        <v>1569</v>
      </c>
      <c r="Q92" t="s">
        <v>27</v>
      </c>
      <c r="R92">
        <v>1.1688999999999998</v>
      </c>
      <c r="S92">
        <v>18000000</v>
      </c>
      <c r="T92" t="b">
        <f t="shared" si="2"/>
        <v>0</v>
      </c>
      <c r="U92" t="b">
        <f t="shared" si="3"/>
        <v>0</v>
      </c>
    </row>
    <row r="93" spans="1:21" x14ac:dyDescent="0.2">
      <c r="A93" t="s">
        <v>1578</v>
      </c>
      <c r="B93">
        <v>0.50501504513540596</v>
      </c>
      <c r="C93" t="s">
        <v>153</v>
      </c>
      <c r="D93" t="s">
        <v>154</v>
      </c>
      <c r="E93">
        <v>0.490096495683087</v>
      </c>
      <c r="F93" t="s">
        <v>239</v>
      </c>
      <c r="G93" t="s">
        <v>240</v>
      </c>
      <c r="H93" t="s">
        <v>1578</v>
      </c>
      <c r="I93">
        <v>3.8934794951350102E-6</v>
      </c>
      <c r="J93">
        <v>1.3727497856684601E-10</v>
      </c>
      <c r="K93">
        <v>1.0803444450595901E-6</v>
      </c>
      <c r="L93">
        <v>8.0380112840287704E-12</v>
      </c>
      <c r="M93" t="s">
        <v>1579</v>
      </c>
      <c r="N93">
        <v>2129</v>
      </c>
      <c r="O93" t="s">
        <v>388</v>
      </c>
      <c r="P93" t="s">
        <v>1580</v>
      </c>
      <c r="Q93" t="s">
        <v>27</v>
      </c>
      <c r="R93">
        <v>1.1656</v>
      </c>
      <c r="S93">
        <v>27000000</v>
      </c>
      <c r="T93" t="b">
        <f t="shared" si="2"/>
        <v>0</v>
      </c>
      <c r="U93" t="b">
        <f t="shared" si="3"/>
        <v>0</v>
      </c>
    </row>
    <row r="94" spans="1:21" x14ac:dyDescent="0.2">
      <c r="A94" t="s">
        <v>1581</v>
      </c>
      <c r="B94">
        <v>0.48414376321352998</v>
      </c>
      <c r="C94" t="s">
        <v>1566</v>
      </c>
      <c r="D94" t="s">
        <v>1567</v>
      </c>
      <c r="E94">
        <v>0.38875103391232402</v>
      </c>
      <c r="F94" t="s">
        <v>692</v>
      </c>
      <c r="G94" t="s">
        <v>693</v>
      </c>
      <c r="H94" t="s">
        <v>1581</v>
      </c>
      <c r="I94">
        <v>1.98260277100135E-5</v>
      </c>
      <c r="J94">
        <v>2.7727150326634598E-9</v>
      </c>
      <c r="K94">
        <v>1.08146185961829E-6</v>
      </c>
      <c r="L94">
        <v>7.2243971987392796E-12</v>
      </c>
      <c r="M94" t="s">
        <v>1582</v>
      </c>
      <c r="N94">
        <v>7120</v>
      </c>
      <c r="O94" t="s">
        <v>125</v>
      </c>
      <c r="P94" t="s">
        <v>1583</v>
      </c>
      <c r="Q94" t="s">
        <v>27</v>
      </c>
      <c r="R94">
        <v>1.18445</v>
      </c>
      <c r="S94">
        <v>18000000</v>
      </c>
      <c r="T94" t="b">
        <f t="shared" si="2"/>
        <v>0</v>
      </c>
      <c r="U94" t="b">
        <f t="shared" si="3"/>
        <v>0</v>
      </c>
    </row>
    <row r="95" spans="1:21" x14ac:dyDescent="0.2">
      <c r="A95" t="s">
        <v>1584</v>
      </c>
      <c r="B95">
        <v>0.527893422148209</v>
      </c>
      <c r="C95" t="s">
        <v>1585</v>
      </c>
      <c r="D95" t="s">
        <v>1586</v>
      </c>
      <c r="E95">
        <v>0.46292372881355898</v>
      </c>
      <c r="F95" t="s">
        <v>359</v>
      </c>
      <c r="G95" t="s">
        <v>360</v>
      </c>
      <c r="H95" t="s">
        <v>1584</v>
      </c>
      <c r="I95">
        <v>1.0150229511700001E-5</v>
      </c>
      <c r="J95">
        <v>1.0570157468006501E-9</v>
      </c>
      <c r="K95">
        <v>1.1695768539978101E-6</v>
      </c>
      <c r="L95">
        <v>8.7706882355066994E-12</v>
      </c>
      <c r="M95" t="s">
        <v>1587</v>
      </c>
      <c r="N95">
        <v>7159</v>
      </c>
      <c r="O95" t="s">
        <v>1563</v>
      </c>
      <c r="P95" t="s">
        <v>1584</v>
      </c>
      <c r="Q95" t="s">
        <v>27</v>
      </c>
      <c r="R95">
        <v>1.2471000000000001</v>
      </c>
      <c r="S95">
        <v>23000000</v>
      </c>
      <c r="T95" t="b">
        <f t="shared" si="2"/>
        <v>0</v>
      </c>
      <c r="U95" t="b">
        <f t="shared" si="3"/>
        <v>0</v>
      </c>
    </row>
    <row r="96" spans="1:21" x14ac:dyDescent="0.2">
      <c r="A96" t="s">
        <v>1619</v>
      </c>
      <c r="B96">
        <v>0.41088180112570299</v>
      </c>
      <c r="C96" t="s">
        <v>1539</v>
      </c>
      <c r="D96" t="s">
        <v>1540</v>
      </c>
      <c r="E96">
        <v>0.34255842558425498</v>
      </c>
      <c r="F96" t="s">
        <v>1589</v>
      </c>
      <c r="G96" t="s">
        <v>1590</v>
      </c>
      <c r="H96" t="s">
        <v>1619</v>
      </c>
      <c r="I96">
        <v>2.37444022768566E-5</v>
      </c>
      <c r="J96">
        <v>5.1300613076718297E-9</v>
      </c>
      <c r="K96">
        <v>1.35537365960528E-6</v>
      </c>
      <c r="L96">
        <v>1.19857853037471E-11</v>
      </c>
      <c r="M96" t="s">
        <v>1620</v>
      </c>
      <c r="N96">
        <v>2001</v>
      </c>
      <c r="O96" t="s">
        <v>25</v>
      </c>
      <c r="P96" t="s">
        <v>1621</v>
      </c>
      <c r="Q96" t="s">
        <v>27</v>
      </c>
      <c r="R96">
        <v>1.1765500000000002</v>
      </c>
      <c r="S96">
        <v>27000000</v>
      </c>
      <c r="T96" t="b">
        <f t="shared" si="2"/>
        <v>0</v>
      </c>
      <c r="U96" t="b">
        <f t="shared" si="3"/>
        <v>0</v>
      </c>
    </row>
    <row r="97" spans="1:21" x14ac:dyDescent="0.2">
      <c r="A97" t="s">
        <v>1622</v>
      </c>
      <c r="B97">
        <v>0.353344768439108</v>
      </c>
      <c r="C97" t="s">
        <v>1623</v>
      </c>
      <c r="D97" t="s">
        <v>1624</v>
      </c>
      <c r="E97">
        <v>0.29888268156424502</v>
      </c>
      <c r="F97" t="s">
        <v>284</v>
      </c>
      <c r="G97" t="s">
        <v>285</v>
      </c>
      <c r="H97" t="s">
        <v>1622</v>
      </c>
      <c r="I97">
        <v>4.7514459715695297E-6</v>
      </c>
      <c r="J97">
        <v>1.95835236390642E-10</v>
      </c>
      <c r="K97">
        <v>1.3644403474427801E-6</v>
      </c>
      <c r="L97">
        <v>1.14391449887859E-11</v>
      </c>
      <c r="M97" t="s">
        <v>1625</v>
      </c>
      <c r="N97">
        <v>7159</v>
      </c>
      <c r="O97" t="s">
        <v>1563</v>
      </c>
      <c r="P97" t="s">
        <v>1622</v>
      </c>
      <c r="Q97" t="s">
        <v>27</v>
      </c>
      <c r="R97">
        <v>1.1769499999999999</v>
      </c>
      <c r="S97">
        <v>22000000</v>
      </c>
      <c r="T97" t="b">
        <f t="shared" si="2"/>
        <v>0</v>
      </c>
      <c r="U97" t="b">
        <f t="shared" si="3"/>
        <v>0</v>
      </c>
    </row>
    <row r="98" spans="1:21" x14ac:dyDescent="0.2">
      <c r="A98" t="s">
        <v>1639</v>
      </c>
      <c r="B98">
        <v>0.43025540275049101</v>
      </c>
      <c r="C98" t="s">
        <v>1640</v>
      </c>
      <c r="D98" t="s">
        <v>1641</v>
      </c>
      <c r="E98">
        <v>0.37848932676518798</v>
      </c>
      <c r="F98" t="s">
        <v>1642</v>
      </c>
      <c r="G98" t="s">
        <v>1643</v>
      </c>
      <c r="H98" t="s">
        <v>1639</v>
      </c>
      <c r="I98">
        <v>9.8816064413339406E-6</v>
      </c>
      <c r="J98">
        <v>6.42665975345312E-10</v>
      </c>
      <c r="K98">
        <v>1.4119898076343201E-6</v>
      </c>
      <c r="L98">
        <v>1.1454447401571499E-11</v>
      </c>
      <c r="M98" t="s">
        <v>1644</v>
      </c>
      <c r="N98">
        <v>7159</v>
      </c>
      <c r="O98" t="s">
        <v>1563</v>
      </c>
      <c r="P98" t="s">
        <v>1645</v>
      </c>
      <c r="Q98" t="s">
        <v>27</v>
      </c>
      <c r="R98">
        <v>1.1790500000000002</v>
      </c>
      <c r="S98">
        <v>36000000</v>
      </c>
      <c r="T98" t="b">
        <f t="shared" si="2"/>
        <v>0</v>
      </c>
      <c r="U98" t="b">
        <f t="shared" si="3"/>
        <v>0</v>
      </c>
    </row>
    <row r="99" spans="1:21" x14ac:dyDescent="0.2">
      <c r="A99" t="s">
        <v>1668</v>
      </c>
      <c r="B99">
        <v>0.60888888888888804</v>
      </c>
      <c r="C99" t="s">
        <v>335</v>
      </c>
      <c r="D99" t="s">
        <v>336</v>
      </c>
      <c r="E99">
        <v>0.59878726629610901</v>
      </c>
      <c r="F99" t="s">
        <v>239</v>
      </c>
      <c r="G99" t="s">
        <v>240</v>
      </c>
      <c r="H99" t="s">
        <v>1668</v>
      </c>
      <c r="I99">
        <v>3.5788447552651799E-6</v>
      </c>
      <c r="J99">
        <v>9.9209046649917905E-11</v>
      </c>
      <c r="K99">
        <v>1.48187315860089E-6</v>
      </c>
      <c r="L99">
        <v>1.15841756395794E-11</v>
      </c>
      <c r="M99" t="s">
        <v>1669</v>
      </c>
      <c r="N99">
        <v>2001</v>
      </c>
      <c r="O99" t="s">
        <v>25</v>
      </c>
      <c r="P99" t="s">
        <v>1670</v>
      </c>
      <c r="Q99" t="s">
        <v>27</v>
      </c>
      <c r="R99">
        <v>1.2162500000000001</v>
      </c>
      <c r="S99">
        <v>35000000</v>
      </c>
      <c r="T99" t="b">
        <f t="shared" si="2"/>
        <v>0</v>
      </c>
      <c r="U99" t="b">
        <f t="shared" si="3"/>
        <v>0</v>
      </c>
    </row>
    <row r="100" spans="1:21" x14ac:dyDescent="0.2">
      <c r="A100" t="s">
        <v>1671</v>
      </c>
      <c r="B100">
        <v>0.45740598618572498</v>
      </c>
      <c r="C100" t="s">
        <v>1672</v>
      </c>
      <c r="D100" t="s">
        <v>1673</v>
      </c>
      <c r="E100">
        <v>0.42046204620462002</v>
      </c>
      <c r="F100" t="s">
        <v>168</v>
      </c>
      <c r="G100" t="s">
        <v>169</v>
      </c>
      <c r="H100" t="s">
        <v>1671</v>
      </c>
      <c r="I100">
        <v>1.06704522959113E-5</v>
      </c>
      <c r="J100">
        <v>8.4657170605057795E-10</v>
      </c>
      <c r="K100">
        <v>1.4860878173139E-6</v>
      </c>
      <c r="L100">
        <v>1.40433610823044E-11</v>
      </c>
      <c r="M100" t="s">
        <v>1674</v>
      </c>
      <c r="N100">
        <v>2001</v>
      </c>
      <c r="O100" t="s">
        <v>25</v>
      </c>
      <c r="P100" t="s">
        <v>1675</v>
      </c>
      <c r="Q100" t="s">
        <v>27</v>
      </c>
      <c r="R100">
        <v>1.1838500000000001</v>
      </c>
      <c r="S100">
        <v>29000000</v>
      </c>
      <c r="T100" t="b">
        <f t="shared" si="2"/>
        <v>0</v>
      </c>
      <c r="U100" t="b">
        <f t="shared" si="3"/>
        <v>0</v>
      </c>
    </row>
    <row r="101" spans="1:21" x14ac:dyDescent="0.2">
      <c r="A101" t="s">
        <v>1682</v>
      </c>
      <c r="B101">
        <v>0.40723270440251502</v>
      </c>
      <c r="C101" t="s">
        <v>1560</v>
      </c>
      <c r="D101" t="s">
        <v>1561</v>
      </c>
      <c r="E101">
        <v>0.37352071005917098</v>
      </c>
      <c r="F101" t="s">
        <v>1541</v>
      </c>
      <c r="G101" t="s">
        <v>1542</v>
      </c>
      <c r="H101" t="s">
        <v>1682</v>
      </c>
      <c r="I101">
        <v>5.9910326322293101E-6</v>
      </c>
      <c r="J101">
        <v>2.00385993174292E-10</v>
      </c>
      <c r="K101">
        <v>1.4945866464715499E-6</v>
      </c>
      <c r="L101">
        <v>1.8027114716034402E-11</v>
      </c>
      <c r="M101" t="s">
        <v>1683</v>
      </c>
      <c r="N101">
        <v>2001</v>
      </c>
      <c r="O101" t="s">
        <v>25</v>
      </c>
      <c r="P101" t="s">
        <v>1684</v>
      </c>
      <c r="Q101" t="s">
        <v>27</v>
      </c>
      <c r="R101">
        <v>1.1675499999999999</v>
      </c>
      <c r="S101">
        <v>33000000</v>
      </c>
      <c r="T101" t="b">
        <f t="shared" si="2"/>
        <v>0</v>
      </c>
      <c r="U101" t="b">
        <f t="shared" si="3"/>
        <v>0</v>
      </c>
    </row>
    <row r="102" spans="1:21" x14ac:dyDescent="0.2">
      <c r="A102" t="s">
        <v>1690</v>
      </c>
      <c r="B102">
        <v>0.48835403726707999</v>
      </c>
      <c r="C102" t="s">
        <v>1672</v>
      </c>
      <c r="D102" t="s">
        <v>1673</v>
      </c>
      <c r="E102">
        <v>0.43328929986789899</v>
      </c>
      <c r="F102" t="s">
        <v>168</v>
      </c>
      <c r="G102" t="s">
        <v>169</v>
      </c>
      <c r="H102" t="s">
        <v>1690</v>
      </c>
      <c r="I102">
        <v>2.7604232822745399E-5</v>
      </c>
      <c r="J102">
        <v>3.7418426152006101E-9</v>
      </c>
      <c r="K102">
        <v>1.51223339577688E-6</v>
      </c>
      <c r="L102">
        <v>1.3755797467992801E-11</v>
      </c>
      <c r="M102" t="s">
        <v>1691</v>
      </c>
      <c r="N102">
        <v>7120</v>
      </c>
      <c r="O102" t="s">
        <v>125</v>
      </c>
      <c r="P102" t="s">
        <v>1692</v>
      </c>
      <c r="Q102" t="s">
        <v>27</v>
      </c>
      <c r="R102">
        <v>1.1714500000000001</v>
      </c>
      <c r="S102">
        <v>25000000</v>
      </c>
      <c r="T102" t="b">
        <f t="shared" si="2"/>
        <v>0</v>
      </c>
      <c r="U102" t="b">
        <f t="shared" si="3"/>
        <v>0</v>
      </c>
    </row>
    <row r="103" spans="1:21" x14ac:dyDescent="0.2">
      <c r="A103" t="s">
        <v>1698</v>
      </c>
      <c r="B103">
        <v>0.49420442571127499</v>
      </c>
      <c r="C103" t="s">
        <v>1566</v>
      </c>
      <c r="D103" t="s">
        <v>1567</v>
      </c>
      <c r="E103">
        <v>0.40033085194375501</v>
      </c>
      <c r="F103" t="s">
        <v>692</v>
      </c>
      <c r="G103" t="s">
        <v>693</v>
      </c>
      <c r="H103" t="s">
        <v>1698</v>
      </c>
      <c r="I103">
        <v>2.55998812667357E-5</v>
      </c>
      <c r="J103">
        <v>4.9178747645415204E-9</v>
      </c>
      <c r="K103">
        <v>1.53066847582725E-6</v>
      </c>
      <c r="L103">
        <v>1.47549589981298E-11</v>
      </c>
      <c r="M103" t="s">
        <v>1699</v>
      </c>
      <c r="N103">
        <v>7120</v>
      </c>
      <c r="O103" t="s">
        <v>125</v>
      </c>
      <c r="P103" t="s">
        <v>1700</v>
      </c>
      <c r="Q103" t="s">
        <v>27</v>
      </c>
      <c r="R103">
        <v>1.1776</v>
      </c>
      <c r="S103">
        <v>24000000</v>
      </c>
      <c r="T103" t="b">
        <f t="shared" si="2"/>
        <v>0</v>
      </c>
      <c r="U103" t="b">
        <f t="shared" si="3"/>
        <v>0</v>
      </c>
    </row>
    <row r="104" spans="1:21" x14ac:dyDescent="0.2">
      <c r="A104" t="s">
        <v>1707</v>
      </c>
      <c r="B104">
        <v>0.39309056956115701</v>
      </c>
      <c r="C104" t="s">
        <v>1539</v>
      </c>
      <c r="D104" t="s">
        <v>1540</v>
      </c>
      <c r="E104">
        <v>0.332974717590102</v>
      </c>
      <c r="F104" t="s">
        <v>1679</v>
      </c>
      <c r="G104" t="s">
        <v>1680</v>
      </c>
      <c r="H104" t="s">
        <v>1707</v>
      </c>
      <c r="I104">
        <v>6.7226923888175299E-6</v>
      </c>
      <c r="J104">
        <v>4.6872788986189196E-10</v>
      </c>
      <c r="K104">
        <v>1.56075272665232E-6</v>
      </c>
      <c r="L104">
        <v>1.6216153359770199E-11</v>
      </c>
      <c r="M104" t="s">
        <v>1708</v>
      </c>
      <c r="N104">
        <v>7159</v>
      </c>
      <c r="O104" t="s">
        <v>1563</v>
      </c>
      <c r="P104" t="s">
        <v>1709</v>
      </c>
      <c r="Q104" t="s">
        <v>27</v>
      </c>
      <c r="R104">
        <v>1.18675</v>
      </c>
      <c r="S104">
        <v>21000000</v>
      </c>
      <c r="T104" t="b">
        <f t="shared" si="2"/>
        <v>0</v>
      </c>
      <c r="U104" t="b">
        <f t="shared" si="3"/>
        <v>0</v>
      </c>
    </row>
    <row r="105" spans="1:21" x14ac:dyDescent="0.2">
      <c r="A105" t="s">
        <v>1713</v>
      </c>
      <c r="B105">
        <v>0.63230066023362097</v>
      </c>
      <c r="C105" t="s">
        <v>1013</v>
      </c>
      <c r="D105" t="s">
        <v>1014</v>
      </c>
      <c r="E105">
        <v>0.61561712846347605</v>
      </c>
      <c r="F105" t="s">
        <v>239</v>
      </c>
      <c r="G105" t="s">
        <v>240</v>
      </c>
      <c r="H105" t="s">
        <v>1713</v>
      </c>
      <c r="I105">
        <v>2.38077467383319E-6</v>
      </c>
      <c r="J105">
        <v>4.80900963578323E-11</v>
      </c>
      <c r="K105">
        <v>1.5903368882760099E-6</v>
      </c>
      <c r="L105">
        <v>1.3409500847001401E-11</v>
      </c>
      <c r="M105" t="s">
        <v>1714</v>
      </c>
      <c r="N105">
        <v>2001</v>
      </c>
      <c r="O105" t="s">
        <v>25</v>
      </c>
      <c r="P105" t="s">
        <v>1715</v>
      </c>
      <c r="Q105" t="s">
        <v>27</v>
      </c>
      <c r="R105">
        <v>1.1718000000000002</v>
      </c>
      <c r="S105">
        <v>42000000</v>
      </c>
      <c r="T105" t="b">
        <f t="shared" si="2"/>
        <v>0</v>
      </c>
      <c r="U105" t="b">
        <f t="shared" si="3"/>
        <v>0</v>
      </c>
    </row>
    <row r="106" spans="1:21" x14ac:dyDescent="0.2">
      <c r="A106" t="s">
        <v>1722</v>
      </c>
      <c r="B106">
        <v>0.479345284489477</v>
      </c>
      <c r="C106" t="s">
        <v>1723</v>
      </c>
      <c r="D106" t="s">
        <v>1724</v>
      </c>
      <c r="E106">
        <v>0.45691906005221899</v>
      </c>
      <c r="F106" t="s">
        <v>663</v>
      </c>
      <c r="G106" t="s">
        <v>664</v>
      </c>
      <c r="H106" t="s">
        <v>1722</v>
      </c>
      <c r="I106">
        <v>1.4115553205331001E-5</v>
      </c>
      <c r="J106">
        <v>9.902796932211299E-10</v>
      </c>
      <c r="K106">
        <v>1.6056471901428E-6</v>
      </c>
      <c r="L106">
        <v>1.9718578533494202E-11</v>
      </c>
      <c r="M106" t="s">
        <v>1725</v>
      </c>
      <c r="N106">
        <v>2001</v>
      </c>
      <c r="O106" t="s">
        <v>25</v>
      </c>
      <c r="P106" t="s">
        <v>1726</v>
      </c>
      <c r="Q106" t="s">
        <v>27</v>
      </c>
      <c r="R106">
        <v>1.1653</v>
      </c>
      <c r="S106">
        <v>29000000</v>
      </c>
      <c r="T106" t="b">
        <f t="shared" si="2"/>
        <v>0</v>
      </c>
      <c r="U106" t="b">
        <f t="shared" si="3"/>
        <v>0</v>
      </c>
    </row>
    <row r="107" spans="1:21" x14ac:dyDescent="0.2">
      <c r="A107" t="s">
        <v>1730</v>
      </c>
      <c r="B107">
        <v>0.44645669291338502</v>
      </c>
      <c r="C107" t="s">
        <v>1560</v>
      </c>
      <c r="D107" t="s">
        <v>1561</v>
      </c>
      <c r="E107">
        <v>0.39135077415910202</v>
      </c>
      <c r="F107" t="s">
        <v>1731</v>
      </c>
      <c r="G107" t="s">
        <v>1732</v>
      </c>
      <c r="H107" t="s">
        <v>1730</v>
      </c>
      <c r="I107">
        <v>1.76124656312606E-5</v>
      </c>
      <c r="J107">
        <v>2.2250814428622701E-9</v>
      </c>
      <c r="K107">
        <v>1.61539513627206E-6</v>
      </c>
      <c r="L107">
        <v>1.57014267744572E-11</v>
      </c>
      <c r="M107" t="s">
        <v>1733</v>
      </c>
      <c r="N107">
        <v>7159</v>
      </c>
      <c r="O107" t="s">
        <v>1563</v>
      </c>
      <c r="P107" t="s">
        <v>1730</v>
      </c>
      <c r="Q107" t="s">
        <v>27</v>
      </c>
      <c r="R107">
        <v>1.17475</v>
      </c>
      <c r="S107">
        <v>33000000</v>
      </c>
      <c r="T107" t="b">
        <f t="shared" si="2"/>
        <v>0</v>
      </c>
      <c r="U107" t="b">
        <f t="shared" si="3"/>
        <v>0</v>
      </c>
    </row>
    <row r="108" spans="1:21" x14ac:dyDescent="0.2">
      <c r="A108" t="s">
        <v>1742</v>
      </c>
      <c r="B108">
        <v>0.48314606741573002</v>
      </c>
      <c r="C108" t="s">
        <v>1566</v>
      </c>
      <c r="D108" t="s">
        <v>1567</v>
      </c>
      <c r="E108">
        <v>0.415573770491803</v>
      </c>
      <c r="F108" t="s">
        <v>692</v>
      </c>
      <c r="G108" t="s">
        <v>693</v>
      </c>
      <c r="H108" t="s">
        <v>1742</v>
      </c>
      <c r="I108">
        <v>2.0736444826634199E-5</v>
      </c>
      <c r="J108">
        <v>2.4359237552109301E-9</v>
      </c>
      <c r="K108">
        <v>1.6216661015739801E-6</v>
      </c>
      <c r="L108">
        <v>1.48488591154744E-11</v>
      </c>
      <c r="M108" t="s">
        <v>1743</v>
      </c>
      <c r="N108">
        <v>7120</v>
      </c>
      <c r="O108" t="s">
        <v>125</v>
      </c>
      <c r="P108" t="s">
        <v>1744</v>
      </c>
      <c r="Q108" t="s">
        <v>27</v>
      </c>
      <c r="R108">
        <v>1.2252000000000001</v>
      </c>
      <c r="S108">
        <v>38000000</v>
      </c>
      <c r="T108" t="b">
        <f t="shared" si="2"/>
        <v>0</v>
      </c>
      <c r="U108" t="b">
        <f t="shared" si="3"/>
        <v>0</v>
      </c>
    </row>
    <row r="109" spans="1:21" x14ac:dyDescent="0.2">
      <c r="A109" t="s">
        <v>1745</v>
      </c>
      <c r="B109">
        <v>0.54186413902053698</v>
      </c>
      <c r="C109" t="s">
        <v>1746</v>
      </c>
      <c r="D109" t="s">
        <v>1747</v>
      </c>
      <c r="E109">
        <v>0.52463312368972703</v>
      </c>
      <c r="F109" t="s">
        <v>663</v>
      </c>
      <c r="G109" t="s">
        <v>664</v>
      </c>
      <c r="H109" t="s">
        <v>1745</v>
      </c>
      <c r="I109">
        <v>1.5216505795575001E-5</v>
      </c>
      <c r="J109">
        <v>9.7540249208158501E-10</v>
      </c>
      <c r="K109">
        <v>1.6338829592215301E-6</v>
      </c>
      <c r="L109">
        <v>1.84729062091424E-11</v>
      </c>
      <c r="M109" t="s">
        <v>1748</v>
      </c>
      <c r="N109">
        <v>2129</v>
      </c>
      <c r="O109" t="s">
        <v>388</v>
      </c>
      <c r="P109" t="s">
        <v>1749</v>
      </c>
      <c r="Q109" t="s">
        <v>27</v>
      </c>
      <c r="R109">
        <v>1.1858</v>
      </c>
      <c r="S109">
        <v>28000000</v>
      </c>
      <c r="T109" t="b">
        <f t="shared" si="2"/>
        <v>0</v>
      </c>
      <c r="U109" t="b">
        <f t="shared" si="3"/>
        <v>0</v>
      </c>
    </row>
    <row r="110" spans="1:21" x14ac:dyDescent="0.2">
      <c r="A110" t="s">
        <v>1765</v>
      </c>
      <c r="B110">
        <v>0.39742319127849302</v>
      </c>
      <c r="C110" t="s">
        <v>1766</v>
      </c>
      <c r="D110" t="s">
        <v>1767</v>
      </c>
      <c r="E110">
        <v>0.37577319587628799</v>
      </c>
      <c r="F110" t="s">
        <v>239</v>
      </c>
      <c r="G110" t="s">
        <v>240</v>
      </c>
      <c r="H110" t="s">
        <v>1765</v>
      </c>
      <c r="I110">
        <v>8.4544772119448099E-6</v>
      </c>
      <c r="J110">
        <v>4.2952122520590801E-10</v>
      </c>
      <c r="K110">
        <v>1.6669495321896401E-6</v>
      </c>
      <c r="L110">
        <v>1.9555981107213201E-11</v>
      </c>
      <c r="M110" t="s">
        <v>1768</v>
      </c>
      <c r="N110">
        <v>7159</v>
      </c>
      <c r="O110" t="s">
        <v>1563</v>
      </c>
      <c r="P110" t="s">
        <v>1769</v>
      </c>
      <c r="Q110" t="s">
        <v>27</v>
      </c>
      <c r="R110">
        <v>1.2456499999999999</v>
      </c>
      <c r="S110">
        <v>22000000</v>
      </c>
      <c r="T110" t="b">
        <f t="shared" si="2"/>
        <v>0</v>
      </c>
      <c r="U110" t="b">
        <f t="shared" si="3"/>
        <v>0</v>
      </c>
    </row>
    <row r="111" spans="1:21" x14ac:dyDescent="0.2">
      <c r="A111" t="s">
        <v>1782</v>
      </c>
      <c r="B111">
        <v>0.49324662331165497</v>
      </c>
      <c r="C111" t="s">
        <v>153</v>
      </c>
      <c r="D111" t="s">
        <v>154</v>
      </c>
      <c r="E111">
        <v>0.48976293103448199</v>
      </c>
      <c r="F111" t="s">
        <v>1040</v>
      </c>
      <c r="G111" t="s">
        <v>1041</v>
      </c>
      <c r="H111" t="s">
        <v>1782</v>
      </c>
      <c r="I111">
        <v>2.90953378343252E-5</v>
      </c>
      <c r="J111">
        <v>6.8617975214673598E-9</v>
      </c>
      <c r="K111">
        <v>1.6929785167757099E-6</v>
      </c>
      <c r="L111">
        <v>1.69469667624142E-11</v>
      </c>
      <c r="M111" t="s">
        <v>1783</v>
      </c>
      <c r="N111">
        <v>2001</v>
      </c>
      <c r="O111" t="s">
        <v>25</v>
      </c>
      <c r="P111" t="s">
        <v>1784</v>
      </c>
      <c r="Q111" t="s">
        <v>27</v>
      </c>
      <c r="R111">
        <v>1.1789499999999999</v>
      </c>
      <c r="S111">
        <v>26000000</v>
      </c>
      <c r="T111" t="b">
        <f t="shared" si="2"/>
        <v>0</v>
      </c>
      <c r="U111" t="b">
        <f t="shared" si="3"/>
        <v>0</v>
      </c>
    </row>
    <row r="112" spans="1:21" x14ac:dyDescent="0.2">
      <c r="A112" t="s">
        <v>1785</v>
      </c>
      <c r="B112">
        <v>0.61641127039050903</v>
      </c>
      <c r="C112" t="s">
        <v>335</v>
      </c>
      <c r="D112" t="s">
        <v>336</v>
      </c>
      <c r="E112">
        <v>0.59746192893400996</v>
      </c>
      <c r="F112" t="s">
        <v>107</v>
      </c>
      <c r="G112" t="s">
        <v>108</v>
      </c>
      <c r="H112" t="s">
        <v>1785</v>
      </c>
      <c r="I112">
        <v>8.9949216612993793E-6</v>
      </c>
      <c r="J112">
        <v>5.8752903826725204E-10</v>
      </c>
      <c r="K112">
        <v>1.70436176827017E-6</v>
      </c>
      <c r="L112">
        <v>1.6752980390315901E-11</v>
      </c>
      <c r="M112" t="s">
        <v>1786</v>
      </c>
      <c r="N112">
        <v>7159</v>
      </c>
      <c r="O112" t="s">
        <v>1563</v>
      </c>
      <c r="P112" t="s">
        <v>1787</v>
      </c>
      <c r="Q112" t="s">
        <v>27</v>
      </c>
      <c r="R112">
        <v>1.1812</v>
      </c>
      <c r="S112">
        <v>31000000</v>
      </c>
      <c r="T112" t="b">
        <f t="shared" si="2"/>
        <v>0</v>
      </c>
      <c r="U112" t="b">
        <f t="shared" si="3"/>
        <v>0</v>
      </c>
    </row>
    <row r="113" spans="1:21" x14ac:dyDescent="0.2">
      <c r="A113" t="s">
        <v>1791</v>
      </c>
      <c r="B113">
        <v>0.492489270386266</v>
      </c>
      <c r="C113" t="s">
        <v>1792</v>
      </c>
      <c r="D113" t="s">
        <v>1793</v>
      </c>
      <c r="E113">
        <v>0.34672849046882998</v>
      </c>
      <c r="F113" t="s">
        <v>122</v>
      </c>
      <c r="G113" t="s">
        <v>123</v>
      </c>
      <c r="H113" t="s">
        <v>1791</v>
      </c>
      <c r="I113">
        <v>1.44007379314495E-5</v>
      </c>
      <c r="J113">
        <v>1.12868339734052E-9</v>
      </c>
      <c r="K113">
        <v>1.71588059950436E-6</v>
      </c>
      <c r="L113">
        <v>1.8856541108388099E-11</v>
      </c>
      <c r="M113" t="s">
        <v>1794</v>
      </c>
      <c r="N113">
        <v>2001</v>
      </c>
      <c r="O113" t="s">
        <v>25</v>
      </c>
      <c r="P113" t="s">
        <v>1795</v>
      </c>
      <c r="Q113" t="s">
        <v>27</v>
      </c>
      <c r="R113">
        <v>1.16015</v>
      </c>
      <c r="S113">
        <v>33000000</v>
      </c>
      <c r="T113" t="b">
        <f t="shared" si="2"/>
        <v>0</v>
      </c>
      <c r="U113" t="b">
        <f t="shared" si="3"/>
        <v>0</v>
      </c>
    </row>
    <row r="114" spans="1:21" x14ac:dyDescent="0.2">
      <c r="A114" t="s">
        <v>1811</v>
      </c>
      <c r="B114">
        <v>0.50924918389553797</v>
      </c>
      <c r="C114" t="s">
        <v>1566</v>
      </c>
      <c r="D114" t="s">
        <v>1567</v>
      </c>
      <c r="E114">
        <v>0.40371621621621601</v>
      </c>
      <c r="F114" t="s">
        <v>692</v>
      </c>
      <c r="G114" t="s">
        <v>693</v>
      </c>
      <c r="H114" t="s">
        <v>1811</v>
      </c>
      <c r="I114">
        <v>1.7808816346544101E-5</v>
      </c>
      <c r="J114">
        <v>1.849364685327E-9</v>
      </c>
      <c r="K114">
        <v>1.7656944571000901E-6</v>
      </c>
      <c r="L114">
        <v>1.8543111515797199E-11</v>
      </c>
      <c r="M114" t="s">
        <v>1812</v>
      </c>
      <c r="N114">
        <v>7120</v>
      </c>
      <c r="O114" t="s">
        <v>125</v>
      </c>
      <c r="P114" t="s">
        <v>1813</v>
      </c>
      <c r="Q114" t="s">
        <v>27</v>
      </c>
      <c r="R114">
        <v>1.1794500000000001</v>
      </c>
      <c r="S114">
        <v>19000000</v>
      </c>
      <c r="T114" t="b">
        <f t="shared" si="2"/>
        <v>0</v>
      </c>
      <c r="U114" t="b">
        <f t="shared" si="3"/>
        <v>0</v>
      </c>
    </row>
    <row r="115" spans="1:21" x14ac:dyDescent="0.2">
      <c r="A115" t="s">
        <v>1816</v>
      </c>
      <c r="B115">
        <v>0.45299145299145199</v>
      </c>
      <c r="C115" t="s">
        <v>1817</v>
      </c>
      <c r="D115" t="s">
        <v>1818</v>
      </c>
      <c r="E115">
        <v>0.38825214899713401</v>
      </c>
      <c r="F115" t="s">
        <v>298</v>
      </c>
      <c r="G115" t="s">
        <v>299</v>
      </c>
      <c r="H115" t="s">
        <v>1816</v>
      </c>
      <c r="I115">
        <v>1.9550132719965302E-5</v>
      </c>
      <c r="J115">
        <v>3.66275703020503E-9</v>
      </c>
      <c r="K115">
        <v>1.7704417393091801E-6</v>
      </c>
      <c r="L115">
        <v>2.184903210645E-11</v>
      </c>
      <c r="M115" t="s">
        <v>1819</v>
      </c>
      <c r="N115">
        <v>2001</v>
      </c>
      <c r="O115" t="s">
        <v>25</v>
      </c>
      <c r="P115" t="s">
        <v>1820</v>
      </c>
      <c r="Q115" t="s">
        <v>27</v>
      </c>
      <c r="R115">
        <v>1.1756000000000002</v>
      </c>
      <c r="S115">
        <v>22000000</v>
      </c>
      <c r="T115" t="b">
        <f t="shared" si="2"/>
        <v>0</v>
      </c>
      <c r="U115" t="b">
        <f t="shared" si="3"/>
        <v>0</v>
      </c>
    </row>
    <row r="116" spans="1:21" x14ac:dyDescent="0.2">
      <c r="A116" t="s">
        <v>1821</v>
      </c>
      <c r="B116">
        <v>0.48007968127490003</v>
      </c>
      <c r="C116" t="s">
        <v>1659</v>
      </c>
      <c r="D116" t="s">
        <v>1660</v>
      </c>
      <c r="E116">
        <v>0.33013844515441898</v>
      </c>
      <c r="F116" t="s">
        <v>1661</v>
      </c>
      <c r="G116" t="s">
        <v>1662</v>
      </c>
      <c r="H116" t="s">
        <v>1821</v>
      </c>
      <c r="I116">
        <v>4.7652583360915198E-6</v>
      </c>
      <c r="J116">
        <v>2.62161831263813E-10</v>
      </c>
      <c r="K116">
        <v>1.78162861970528E-6</v>
      </c>
      <c r="L116">
        <v>2.4303993766402901E-11</v>
      </c>
      <c r="M116" t="s">
        <v>1822</v>
      </c>
      <c r="N116">
        <v>2001</v>
      </c>
      <c r="O116" t="s">
        <v>25</v>
      </c>
      <c r="P116" t="s">
        <v>1823</v>
      </c>
      <c r="Q116" t="s">
        <v>27</v>
      </c>
      <c r="R116">
        <v>1.1792</v>
      </c>
      <c r="S116">
        <v>22000000</v>
      </c>
      <c r="T116" t="b">
        <f t="shared" si="2"/>
        <v>0</v>
      </c>
      <c r="U116" t="b">
        <f t="shared" si="3"/>
        <v>0</v>
      </c>
    </row>
    <row r="117" spans="1:21" x14ac:dyDescent="0.2">
      <c r="A117" t="s">
        <v>1830</v>
      </c>
      <c r="B117">
        <v>0.36828859060402602</v>
      </c>
      <c r="C117" t="s">
        <v>1831</v>
      </c>
      <c r="D117" t="s">
        <v>1832</v>
      </c>
      <c r="E117">
        <v>0.32461435278336598</v>
      </c>
      <c r="F117" t="s">
        <v>168</v>
      </c>
      <c r="G117" t="s">
        <v>169</v>
      </c>
      <c r="H117" t="s">
        <v>1830</v>
      </c>
      <c r="I117">
        <v>2.14033134479178E-5</v>
      </c>
      <c r="J117">
        <v>2.96588517347948E-9</v>
      </c>
      <c r="K117">
        <v>1.80391887295952E-6</v>
      </c>
      <c r="L117">
        <v>2.0872985760017901E-11</v>
      </c>
      <c r="M117" t="s">
        <v>1833</v>
      </c>
      <c r="N117">
        <v>2001</v>
      </c>
      <c r="O117" t="s">
        <v>25</v>
      </c>
      <c r="P117" t="s">
        <v>1830</v>
      </c>
      <c r="Q117" t="s">
        <v>27</v>
      </c>
      <c r="R117">
        <v>1.177</v>
      </c>
      <c r="S117">
        <v>28000000</v>
      </c>
      <c r="T117" t="b">
        <f t="shared" si="2"/>
        <v>0</v>
      </c>
      <c r="U117" t="b">
        <f t="shared" si="3"/>
        <v>0</v>
      </c>
    </row>
    <row r="118" spans="1:21" x14ac:dyDescent="0.2">
      <c r="A118" t="s">
        <v>1849</v>
      </c>
      <c r="B118">
        <v>0.46200607902735502</v>
      </c>
      <c r="C118" t="s">
        <v>1552</v>
      </c>
      <c r="D118" t="s">
        <v>1553</v>
      </c>
      <c r="E118">
        <v>0.37003222341568198</v>
      </c>
      <c r="F118" t="s">
        <v>980</v>
      </c>
      <c r="G118" t="s">
        <v>981</v>
      </c>
      <c r="H118" t="s">
        <v>1849</v>
      </c>
      <c r="I118">
        <v>6.8711495045756903E-6</v>
      </c>
      <c r="J118">
        <v>3.2997324295969101E-10</v>
      </c>
      <c r="K118">
        <v>1.87060047841038E-6</v>
      </c>
      <c r="L118">
        <v>2.4120223060569001E-11</v>
      </c>
      <c r="M118" t="s">
        <v>1850</v>
      </c>
      <c r="N118">
        <v>7159</v>
      </c>
      <c r="O118" t="s">
        <v>1563</v>
      </c>
      <c r="P118" t="s">
        <v>1851</v>
      </c>
      <c r="Q118" t="s">
        <v>27</v>
      </c>
      <c r="R118">
        <v>1.1764999999999999</v>
      </c>
      <c r="S118">
        <v>26000000</v>
      </c>
      <c r="T118" t="b">
        <f t="shared" si="2"/>
        <v>0</v>
      </c>
      <c r="U118" t="b">
        <f t="shared" si="3"/>
        <v>0</v>
      </c>
    </row>
    <row r="119" spans="1:21" x14ac:dyDescent="0.2">
      <c r="A119" t="s">
        <v>1855</v>
      </c>
      <c r="B119">
        <v>0.46276067527308801</v>
      </c>
      <c r="C119" t="s">
        <v>335</v>
      </c>
      <c r="D119" t="s">
        <v>336</v>
      </c>
      <c r="E119">
        <v>0.45302713987473903</v>
      </c>
      <c r="F119" t="s">
        <v>663</v>
      </c>
      <c r="G119" t="s">
        <v>664</v>
      </c>
      <c r="H119" t="s">
        <v>1855</v>
      </c>
      <c r="I119">
        <v>3.0188851253482799E-5</v>
      </c>
      <c r="J119">
        <v>4.8411003559238398E-9</v>
      </c>
      <c r="K119">
        <v>1.88311143199056E-6</v>
      </c>
      <c r="L119">
        <v>3.0435612948508002E-11</v>
      </c>
      <c r="M119" t="s">
        <v>1856</v>
      </c>
      <c r="N119">
        <v>7159</v>
      </c>
      <c r="O119" t="s">
        <v>1563</v>
      </c>
      <c r="P119" t="s">
        <v>1857</v>
      </c>
      <c r="Q119" t="s">
        <v>27</v>
      </c>
      <c r="R119">
        <v>1.2074499999999999</v>
      </c>
      <c r="S119">
        <v>32000000</v>
      </c>
      <c r="T119" t="b">
        <f t="shared" si="2"/>
        <v>0</v>
      </c>
      <c r="U119" t="b">
        <f t="shared" si="3"/>
        <v>0</v>
      </c>
    </row>
    <row r="120" spans="1:21" x14ac:dyDescent="0.2">
      <c r="A120" t="s">
        <v>1869</v>
      </c>
      <c r="B120">
        <v>0.44499586435070299</v>
      </c>
      <c r="C120" t="s">
        <v>1723</v>
      </c>
      <c r="D120" t="s">
        <v>1724</v>
      </c>
      <c r="E120">
        <v>0.39742212674543498</v>
      </c>
      <c r="F120" t="s">
        <v>359</v>
      </c>
      <c r="G120" t="s">
        <v>360</v>
      </c>
      <c r="H120" t="s">
        <v>1869</v>
      </c>
      <c r="I120">
        <v>3.87508402352066E-5</v>
      </c>
      <c r="J120">
        <v>1.16347073116385E-8</v>
      </c>
      <c r="K120">
        <v>1.92591031255879E-6</v>
      </c>
      <c r="L120">
        <v>2.2083065804297199E-11</v>
      </c>
      <c r="M120" t="s">
        <v>1870</v>
      </c>
      <c r="N120">
        <v>7159</v>
      </c>
      <c r="O120" t="s">
        <v>1563</v>
      </c>
      <c r="P120" t="s">
        <v>1871</v>
      </c>
      <c r="Q120" t="s">
        <v>27</v>
      </c>
      <c r="R120">
        <v>1.1947000000000001</v>
      </c>
      <c r="S120">
        <v>21000000</v>
      </c>
      <c r="T120" t="b">
        <f t="shared" si="2"/>
        <v>0</v>
      </c>
      <c r="U120" t="b">
        <f t="shared" si="3"/>
        <v>0</v>
      </c>
    </row>
    <row r="121" spans="1:21" x14ac:dyDescent="0.2">
      <c r="A121" t="s">
        <v>1872</v>
      </c>
      <c r="B121">
        <v>0.460117548278757</v>
      </c>
      <c r="C121" t="s">
        <v>1873</v>
      </c>
      <c r="D121" t="s">
        <v>1874</v>
      </c>
      <c r="E121">
        <v>0.42475987193169601</v>
      </c>
      <c r="F121" t="s">
        <v>359</v>
      </c>
      <c r="G121" t="s">
        <v>360</v>
      </c>
      <c r="H121" t="s">
        <v>1872</v>
      </c>
      <c r="I121">
        <v>9.5979810549706696E-6</v>
      </c>
      <c r="J121">
        <v>4.16348594558343E-10</v>
      </c>
      <c r="K121">
        <v>1.92844509598466E-6</v>
      </c>
      <c r="L121">
        <v>3.20799004783403E-11</v>
      </c>
      <c r="M121" t="s">
        <v>1875</v>
      </c>
      <c r="N121">
        <v>2001</v>
      </c>
      <c r="O121" t="s">
        <v>25</v>
      </c>
      <c r="P121" t="s">
        <v>1876</v>
      </c>
      <c r="Q121" t="s">
        <v>27</v>
      </c>
      <c r="R121">
        <v>1.1691</v>
      </c>
      <c r="S121">
        <v>25000000</v>
      </c>
      <c r="T121" t="b">
        <f t="shared" si="2"/>
        <v>0</v>
      </c>
      <c r="U121" t="b">
        <f t="shared" si="3"/>
        <v>0</v>
      </c>
    </row>
    <row r="122" spans="1:21" x14ac:dyDescent="0.2">
      <c r="A122" t="s">
        <v>1884</v>
      </c>
      <c r="B122">
        <v>0.40909090909090901</v>
      </c>
      <c r="C122" t="s">
        <v>1631</v>
      </c>
      <c r="D122" t="s">
        <v>1632</v>
      </c>
      <c r="E122">
        <v>0.36296715741789298</v>
      </c>
      <c r="F122" t="s">
        <v>144</v>
      </c>
      <c r="G122" t="s">
        <v>145</v>
      </c>
      <c r="H122" t="s">
        <v>1884</v>
      </c>
      <c r="I122">
        <v>5.1229611878500702E-6</v>
      </c>
      <c r="J122">
        <v>1.77036691628329E-10</v>
      </c>
      <c r="K122">
        <v>1.9612385520656299E-6</v>
      </c>
      <c r="L122">
        <v>2.10692702238992E-11</v>
      </c>
      <c r="M122" t="s">
        <v>1885</v>
      </c>
      <c r="N122">
        <v>7159</v>
      </c>
      <c r="O122" t="s">
        <v>1563</v>
      </c>
      <c r="P122" t="s">
        <v>1886</v>
      </c>
      <c r="Q122" t="s">
        <v>27</v>
      </c>
      <c r="R122">
        <v>1.1661999999999999</v>
      </c>
      <c r="S122">
        <v>34000000</v>
      </c>
      <c r="T122" t="b">
        <f t="shared" si="2"/>
        <v>0</v>
      </c>
      <c r="U122" t="b">
        <f t="shared" si="3"/>
        <v>0</v>
      </c>
    </row>
    <row r="123" spans="1:21" x14ac:dyDescent="0.2">
      <c r="A123" t="s">
        <v>1887</v>
      </c>
      <c r="B123">
        <v>0.406605922551252</v>
      </c>
      <c r="C123" t="s">
        <v>1888</v>
      </c>
      <c r="D123" t="s">
        <v>1889</v>
      </c>
      <c r="E123">
        <v>0.405766150560598</v>
      </c>
      <c r="F123" t="s">
        <v>980</v>
      </c>
      <c r="G123" t="s">
        <v>981</v>
      </c>
      <c r="H123" t="s">
        <v>1887</v>
      </c>
      <c r="I123">
        <v>1.9730035885609099E-5</v>
      </c>
      <c r="J123">
        <v>2.33299867956481E-9</v>
      </c>
      <c r="K123">
        <v>1.9627326381220002E-6</v>
      </c>
      <c r="L123">
        <v>2.7254794230985201E-11</v>
      </c>
      <c r="M123" t="s">
        <v>1890</v>
      </c>
      <c r="N123">
        <v>7159</v>
      </c>
      <c r="O123" t="s">
        <v>1563</v>
      </c>
      <c r="P123" t="s">
        <v>1891</v>
      </c>
      <c r="Q123" t="s">
        <v>27</v>
      </c>
      <c r="R123">
        <v>1.1777500000000001</v>
      </c>
      <c r="S123">
        <v>21000000</v>
      </c>
      <c r="T123" t="b">
        <f t="shared" si="2"/>
        <v>0</v>
      </c>
      <c r="U123" t="b">
        <f t="shared" si="3"/>
        <v>0</v>
      </c>
    </row>
    <row r="124" spans="1:21" x14ac:dyDescent="0.2">
      <c r="A124" t="s">
        <v>1895</v>
      </c>
      <c r="B124">
        <v>0.51511758118701001</v>
      </c>
      <c r="C124" t="s">
        <v>1566</v>
      </c>
      <c r="D124" t="s">
        <v>1567</v>
      </c>
      <c r="E124">
        <v>0.39502999143101902</v>
      </c>
      <c r="F124" t="s">
        <v>692</v>
      </c>
      <c r="G124" t="s">
        <v>693</v>
      </c>
      <c r="H124" t="s">
        <v>1895</v>
      </c>
      <c r="I124">
        <v>2.3467983869446401E-5</v>
      </c>
      <c r="J124">
        <v>2.7848427338502801E-9</v>
      </c>
      <c r="K124">
        <v>1.9659153559115002E-6</v>
      </c>
      <c r="L124">
        <v>2.05299768631318E-11</v>
      </c>
      <c r="M124" t="s">
        <v>1896</v>
      </c>
      <c r="N124">
        <v>7120</v>
      </c>
      <c r="O124" t="s">
        <v>125</v>
      </c>
      <c r="P124" t="s">
        <v>1897</v>
      </c>
      <c r="Q124" t="s">
        <v>27</v>
      </c>
      <c r="R124">
        <v>1.1776499999999999</v>
      </c>
      <c r="S124">
        <v>22000000</v>
      </c>
      <c r="T124" t="b">
        <f t="shared" si="2"/>
        <v>0</v>
      </c>
      <c r="U124" t="b">
        <f t="shared" si="3"/>
        <v>0</v>
      </c>
    </row>
    <row r="125" spans="1:21" x14ac:dyDescent="0.2">
      <c r="A125" t="s">
        <v>1898</v>
      </c>
      <c r="B125">
        <v>0.39515377446411898</v>
      </c>
      <c r="C125" t="s">
        <v>1539</v>
      </c>
      <c r="D125" t="s">
        <v>1540</v>
      </c>
      <c r="E125">
        <v>0.33566433566433501</v>
      </c>
      <c r="F125" t="s">
        <v>1679</v>
      </c>
      <c r="G125" t="s">
        <v>1680</v>
      </c>
      <c r="H125" t="s">
        <v>1898</v>
      </c>
      <c r="I125">
        <v>8.1862230025036694E-6</v>
      </c>
      <c r="J125">
        <v>5.8340412539961999E-10</v>
      </c>
      <c r="K125">
        <v>1.96662109423477E-6</v>
      </c>
      <c r="L125">
        <v>2.38834836680285E-11</v>
      </c>
      <c r="M125" t="s">
        <v>1899</v>
      </c>
      <c r="N125">
        <v>7159</v>
      </c>
      <c r="O125" t="s">
        <v>1563</v>
      </c>
      <c r="P125" t="s">
        <v>1900</v>
      </c>
      <c r="Q125" t="s">
        <v>27</v>
      </c>
      <c r="R125">
        <v>1.23515</v>
      </c>
      <c r="S125">
        <v>28000000</v>
      </c>
      <c r="T125" t="b">
        <f t="shared" si="2"/>
        <v>0</v>
      </c>
      <c r="U125" t="b">
        <f t="shared" si="3"/>
        <v>0</v>
      </c>
    </row>
    <row r="126" spans="1:21" x14ac:dyDescent="0.2">
      <c r="A126" t="s">
        <v>1910</v>
      </c>
      <c r="B126">
        <v>0.47452471482889702</v>
      </c>
      <c r="C126" t="s">
        <v>1672</v>
      </c>
      <c r="D126" t="s">
        <v>1673</v>
      </c>
      <c r="E126">
        <v>0.428963247394404</v>
      </c>
      <c r="F126" t="s">
        <v>1040</v>
      </c>
      <c r="G126" t="s">
        <v>1041</v>
      </c>
      <c r="H126" t="s">
        <v>1910</v>
      </c>
      <c r="I126">
        <v>2.7007671666757099E-5</v>
      </c>
      <c r="J126">
        <v>4.6913780842454198E-9</v>
      </c>
      <c r="K126">
        <v>1.9836740746231701E-6</v>
      </c>
      <c r="L126">
        <v>2.35935729614084E-11</v>
      </c>
      <c r="M126" t="s">
        <v>1911</v>
      </c>
      <c r="N126">
        <v>7120</v>
      </c>
      <c r="O126" t="s">
        <v>125</v>
      </c>
      <c r="P126" t="s">
        <v>1912</v>
      </c>
      <c r="Q126" t="s">
        <v>27</v>
      </c>
      <c r="R126">
        <v>1.1811</v>
      </c>
      <c r="S126">
        <v>27000000</v>
      </c>
      <c r="T126" t="b">
        <f t="shared" si="2"/>
        <v>0</v>
      </c>
      <c r="U126" t="b">
        <f t="shared" si="3"/>
        <v>0</v>
      </c>
    </row>
    <row r="127" spans="1:21" x14ac:dyDescent="0.2">
      <c r="A127" t="s">
        <v>1917</v>
      </c>
      <c r="B127">
        <v>0.42558746736292402</v>
      </c>
      <c r="C127" t="s">
        <v>1631</v>
      </c>
      <c r="D127" t="s">
        <v>1632</v>
      </c>
      <c r="E127">
        <v>0.351014040561622</v>
      </c>
      <c r="F127" t="s">
        <v>107</v>
      </c>
      <c r="G127" t="s">
        <v>108</v>
      </c>
      <c r="H127" t="s">
        <v>1917</v>
      </c>
      <c r="I127">
        <v>7.6153499927582798E-6</v>
      </c>
      <c r="J127">
        <v>4.8388530343898698E-10</v>
      </c>
      <c r="K127">
        <v>2.0154171831517201E-6</v>
      </c>
      <c r="L127">
        <v>2.55387256448529E-11</v>
      </c>
      <c r="M127" t="s">
        <v>1918</v>
      </c>
      <c r="N127">
        <v>7159</v>
      </c>
      <c r="O127" t="s">
        <v>1563</v>
      </c>
      <c r="P127" t="s">
        <v>1919</v>
      </c>
      <c r="Q127" t="s">
        <v>27</v>
      </c>
      <c r="R127">
        <v>1.1815500000000001</v>
      </c>
      <c r="S127">
        <v>31000000</v>
      </c>
      <c r="T127" t="b">
        <f t="shared" si="2"/>
        <v>0</v>
      </c>
      <c r="U127" t="b">
        <f t="shared" si="3"/>
        <v>0</v>
      </c>
    </row>
    <row r="128" spans="1:21" x14ac:dyDescent="0.2">
      <c r="A128" t="s">
        <v>1928</v>
      </c>
      <c r="B128">
        <v>0.53358208955223796</v>
      </c>
      <c r="C128" t="s">
        <v>1929</v>
      </c>
      <c r="D128" t="s">
        <v>1930</v>
      </c>
      <c r="E128">
        <v>0.52938144329896897</v>
      </c>
      <c r="F128" t="s">
        <v>107</v>
      </c>
      <c r="G128" t="s">
        <v>108</v>
      </c>
      <c r="H128" t="s">
        <v>1928</v>
      </c>
      <c r="I128">
        <v>8.7862181247951801E-6</v>
      </c>
      <c r="J128">
        <v>4.7063166509626204E-10</v>
      </c>
      <c r="K128">
        <v>2.0540565366191398E-6</v>
      </c>
      <c r="L128">
        <v>2.2474639123803001E-11</v>
      </c>
      <c r="M128" t="s">
        <v>1931</v>
      </c>
      <c r="N128">
        <v>7159</v>
      </c>
      <c r="O128" t="s">
        <v>1563</v>
      </c>
      <c r="P128" t="s">
        <v>1932</v>
      </c>
      <c r="Q128" t="s">
        <v>27</v>
      </c>
      <c r="R128">
        <v>1.19255</v>
      </c>
      <c r="S128">
        <v>24000000</v>
      </c>
      <c r="T128" t="b">
        <f t="shared" si="2"/>
        <v>0</v>
      </c>
      <c r="U128" t="b">
        <f t="shared" si="3"/>
        <v>0</v>
      </c>
    </row>
    <row r="129" spans="1:21" x14ac:dyDescent="0.2">
      <c r="A129" t="s">
        <v>1933</v>
      </c>
      <c r="B129">
        <v>0.46150024838549403</v>
      </c>
      <c r="C129" t="s">
        <v>335</v>
      </c>
      <c r="D129" t="s">
        <v>336</v>
      </c>
      <c r="E129">
        <v>0.45380296069423098</v>
      </c>
      <c r="F129" t="s">
        <v>239</v>
      </c>
      <c r="G129" t="s">
        <v>240</v>
      </c>
      <c r="H129" t="s">
        <v>1933</v>
      </c>
      <c r="I129">
        <v>5.6941774870282102E-6</v>
      </c>
      <c r="J129">
        <v>2.49727424333744E-10</v>
      </c>
      <c r="K129">
        <v>2.0554426266392199E-6</v>
      </c>
      <c r="L129">
        <v>2.5899994097572001E-11</v>
      </c>
      <c r="M129" t="s">
        <v>1934</v>
      </c>
      <c r="N129">
        <v>2001</v>
      </c>
      <c r="O129" t="s">
        <v>25</v>
      </c>
      <c r="P129" t="s">
        <v>1933</v>
      </c>
      <c r="Q129" t="s">
        <v>27</v>
      </c>
      <c r="R129">
        <v>1.1402000000000001</v>
      </c>
      <c r="S129">
        <v>37000000</v>
      </c>
      <c r="T129" t="b">
        <f t="shared" si="2"/>
        <v>0</v>
      </c>
      <c r="U129" t="b">
        <f t="shared" si="3"/>
        <v>0</v>
      </c>
    </row>
    <row r="130" spans="1:21" x14ac:dyDescent="0.2">
      <c r="A130" t="s">
        <v>1940</v>
      </c>
      <c r="B130">
        <v>0.58894472361809003</v>
      </c>
      <c r="C130" t="s">
        <v>1539</v>
      </c>
      <c r="D130" t="s">
        <v>1540</v>
      </c>
      <c r="E130">
        <v>0.37254901960784298</v>
      </c>
      <c r="F130" t="s">
        <v>92</v>
      </c>
      <c r="G130" t="s">
        <v>93</v>
      </c>
      <c r="H130" t="s">
        <v>1940</v>
      </c>
      <c r="I130">
        <v>2.05982139851501E-5</v>
      </c>
      <c r="J130">
        <v>3.4759538653249099E-9</v>
      </c>
      <c r="K130">
        <v>2.0679055872781099E-6</v>
      </c>
      <c r="L130">
        <v>2.5638426027907999E-11</v>
      </c>
      <c r="M130" t="s">
        <v>1941</v>
      </c>
      <c r="N130">
        <v>2001</v>
      </c>
      <c r="O130" t="s">
        <v>25</v>
      </c>
      <c r="P130" t="s">
        <v>1942</v>
      </c>
      <c r="Q130" t="s">
        <v>27</v>
      </c>
      <c r="R130">
        <v>1.1712</v>
      </c>
      <c r="S130">
        <v>24000000</v>
      </c>
      <c r="T130" t="b">
        <f t="shared" si="2"/>
        <v>0</v>
      </c>
      <c r="U130" t="b">
        <f t="shared" si="3"/>
        <v>0</v>
      </c>
    </row>
    <row r="131" spans="1:21" x14ac:dyDescent="0.2">
      <c r="A131" t="s">
        <v>1943</v>
      </c>
      <c r="B131">
        <v>0.462666666666666</v>
      </c>
      <c r="C131" t="s">
        <v>1344</v>
      </c>
      <c r="D131" t="s">
        <v>1345</v>
      </c>
      <c r="E131">
        <v>0.45440084835630901</v>
      </c>
      <c r="F131" t="s">
        <v>980</v>
      </c>
      <c r="G131" t="s">
        <v>981</v>
      </c>
      <c r="H131" t="s">
        <v>1943</v>
      </c>
      <c r="I131">
        <v>9.6374018709021202E-6</v>
      </c>
      <c r="J131">
        <v>9.3798851904187298E-10</v>
      </c>
      <c r="K131">
        <v>2.0740222361952201E-6</v>
      </c>
      <c r="L131">
        <v>2.90764149496498E-11</v>
      </c>
      <c r="M131" t="s">
        <v>1944</v>
      </c>
      <c r="N131">
        <v>7120</v>
      </c>
      <c r="O131" t="s">
        <v>125</v>
      </c>
      <c r="P131" t="s">
        <v>1945</v>
      </c>
      <c r="Q131" t="s">
        <v>27</v>
      </c>
      <c r="R131">
        <v>1.18655</v>
      </c>
      <c r="S131">
        <v>30000000</v>
      </c>
      <c r="T131" t="b">
        <f t="shared" ref="T131:T141" si="4">IF(R131&lt;=0.2,TRUE,FALSE)</f>
        <v>0</v>
      </c>
      <c r="U131" t="b">
        <f t="shared" ref="U131:U141" si="5">IF(S131&lt;=$W$2,TRUE,FALSE)</f>
        <v>0</v>
      </c>
    </row>
    <row r="132" spans="1:21" x14ac:dyDescent="0.2">
      <c r="A132" t="s">
        <v>1946</v>
      </c>
      <c r="B132">
        <v>0.460119641076769</v>
      </c>
      <c r="C132" t="s">
        <v>335</v>
      </c>
      <c r="D132" t="s">
        <v>336</v>
      </c>
      <c r="E132">
        <v>0.44716692189892798</v>
      </c>
      <c r="F132" t="s">
        <v>239</v>
      </c>
      <c r="G132" t="s">
        <v>240</v>
      </c>
      <c r="H132" t="s">
        <v>1946</v>
      </c>
      <c r="I132">
        <v>2.0207257484102699E-5</v>
      </c>
      <c r="J132">
        <v>2.2753789151589199E-9</v>
      </c>
      <c r="K132">
        <v>2.0869925532236299E-6</v>
      </c>
      <c r="L132">
        <v>3.76704074368552E-11</v>
      </c>
      <c r="M132" t="s">
        <v>1947</v>
      </c>
      <c r="N132">
        <v>7159</v>
      </c>
      <c r="O132" t="s">
        <v>1563</v>
      </c>
      <c r="P132" t="s">
        <v>1948</v>
      </c>
      <c r="Q132" t="s">
        <v>27</v>
      </c>
      <c r="R132">
        <v>1.1838000000000002</v>
      </c>
      <c r="S132">
        <v>18000000</v>
      </c>
      <c r="T132" t="b">
        <f t="shared" si="4"/>
        <v>0</v>
      </c>
      <c r="U132" t="b">
        <f t="shared" si="5"/>
        <v>0</v>
      </c>
    </row>
    <row r="133" spans="1:21" x14ac:dyDescent="0.2">
      <c r="A133" t="s">
        <v>1957</v>
      </c>
      <c r="B133">
        <v>0.44107409249129698</v>
      </c>
      <c r="C133" t="s">
        <v>335</v>
      </c>
      <c r="D133" t="s">
        <v>336</v>
      </c>
      <c r="E133">
        <v>0.43353783231083798</v>
      </c>
      <c r="F133" t="s">
        <v>239</v>
      </c>
      <c r="G133" t="s">
        <v>240</v>
      </c>
      <c r="H133" t="s">
        <v>1957</v>
      </c>
      <c r="I133">
        <v>5.3163974942790398E-6</v>
      </c>
      <c r="J133">
        <v>2.2347467534774101E-10</v>
      </c>
      <c r="K133">
        <v>2.0915221621411402E-6</v>
      </c>
      <c r="L133">
        <v>2.6734143931988E-11</v>
      </c>
      <c r="M133" t="s">
        <v>1958</v>
      </c>
      <c r="N133">
        <v>2001</v>
      </c>
      <c r="O133" t="s">
        <v>25</v>
      </c>
      <c r="P133" t="s">
        <v>1957</v>
      </c>
      <c r="Q133" t="s">
        <v>27</v>
      </c>
      <c r="R133">
        <v>1.2576000000000001</v>
      </c>
      <c r="S133">
        <v>32000000</v>
      </c>
      <c r="T133" t="b">
        <f t="shared" si="4"/>
        <v>0</v>
      </c>
      <c r="U133" t="b">
        <f t="shared" si="5"/>
        <v>0</v>
      </c>
    </row>
    <row r="134" spans="1:21" x14ac:dyDescent="0.2">
      <c r="A134" t="s">
        <v>1970</v>
      </c>
      <c r="B134">
        <v>0.438194444444444</v>
      </c>
      <c r="C134" t="s">
        <v>1971</v>
      </c>
      <c r="D134" t="s">
        <v>1972</v>
      </c>
      <c r="E134">
        <v>0.41631578947368397</v>
      </c>
      <c r="F134" t="s">
        <v>663</v>
      </c>
      <c r="G134" t="s">
        <v>664</v>
      </c>
      <c r="H134" t="s">
        <v>1970</v>
      </c>
      <c r="I134">
        <v>5.0584608915913503E-5</v>
      </c>
      <c r="J134">
        <v>1.61755336059736E-8</v>
      </c>
      <c r="K134">
        <v>2.1148039143219399E-6</v>
      </c>
      <c r="L134">
        <v>2.63247119351313E-11</v>
      </c>
      <c r="M134" t="s">
        <v>1973</v>
      </c>
      <c r="N134">
        <v>7159</v>
      </c>
      <c r="O134" t="s">
        <v>1563</v>
      </c>
      <c r="P134" t="s">
        <v>1974</v>
      </c>
      <c r="Q134" t="s">
        <v>27</v>
      </c>
      <c r="R134">
        <v>1.1821999999999999</v>
      </c>
      <c r="S134">
        <v>20000000</v>
      </c>
      <c r="T134" t="b">
        <f t="shared" si="4"/>
        <v>0</v>
      </c>
      <c r="U134" t="b">
        <f t="shared" si="5"/>
        <v>0</v>
      </c>
    </row>
    <row r="135" spans="1:21" x14ac:dyDescent="0.2">
      <c r="A135" t="s">
        <v>1975</v>
      </c>
      <c r="B135">
        <v>0.42313546423135401</v>
      </c>
      <c r="C135" t="s">
        <v>1976</v>
      </c>
      <c r="D135" t="s">
        <v>1977</v>
      </c>
      <c r="E135">
        <v>0.313543599257885</v>
      </c>
      <c r="F135" t="s">
        <v>1589</v>
      </c>
      <c r="G135" t="s">
        <v>1590</v>
      </c>
      <c r="H135" t="s">
        <v>1975</v>
      </c>
      <c r="I135">
        <v>6.1321942150950602E-6</v>
      </c>
      <c r="J135">
        <v>1.5019178521304501E-10</v>
      </c>
      <c r="K135">
        <v>2.1499322612701201E-6</v>
      </c>
      <c r="L135">
        <v>2.8805083705707499E-11</v>
      </c>
      <c r="M135" t="s">
        <v>1978</v>
      </c>
      <c r="N135">
        <v>2001</v>
      </c>
      <c r="O135" t="s">
        <v>25</v>
      </c>
      <c r="P135" t="s">
        <v>1975</v>
      </c>
      <c r="Q135" t="s">
        <v>27</v>
      </c>
      <c r="R135">
        <v>1.05165</v>
      </c>
      <c r="S135">
        <v>33000000</v>
      </c>
      <c r="T135" t="b">
        <f t="shared" si="4"/>
        <v>0</v>
      </c>
      <c r="U135" t="b">
        <f t="shared" si="5"/>
        <v>0</v>
      </c>
    </row>
    <row r="136" spans="1:21" x14ac:dyDescent="0.2">
      <c r="A136" t="s">
        <v>1979</v>
      </c>
      <c r="B136">
        <v>0.50055005500549998</v>
      </c>
      <c r="C136" t="s">
        <v>1980</v>
      </c>
      <c r="D136" t="s">
        <v>1981</v>
      </c>
      <c r="E136">
        <v>0.37404047452896</v>
      </c>
      <c r="F136" t="s">
        <v>284</v>
      </c>
      <c r="G136" t="s">
        <v>285</v>
      </c>
      <c r="H136" t="s">
        <v>1979</v>
      </c>
      <c r="I136">
        <v>3.8265139145946502E-5</v>
      </c>
      <c r="J136">
        <v>1.0722464099897099E-8</v>
      </c>
      <c r="K136">
        <v>2.1528621433410499E-6</v>
      </c>
      <c r="L136">
        <v>2.9205738848686E-11</v>
      </c>
      <c r="M136" t="s">
        <v>1982</v>
      </c>
      <c r="N136">
        <v>7159</v>
      </c>
      <c r="O136" t="s">
        <v>1563</v>
      </c>
      <c r="P136" t="s">
        <v>1983</v>
      </c>
      <c r="Q136" t="s">
        <v>27</v>
      </c>
      <c r="R136">
        <v>1.1749000000000001</v>
      </c>
      <c r="S136">
        <v>33000000</v>
      </c>
      <c r="T136" t="b">
        <f t="shared" si="4"/>
        <v>0</v>
      </c>
      <c r="U136" t="b">
        <f t="shared" si="5"/>
        <v>0</v>
      </c>
    </row>
    <row r="137" spans="1:21" x14ac:dyDescent="0.2">
      <c r="A137" t="s">
        <v>1984</v>
      </c>
      <c r="B137">
        <v>0.49503161698283599</v>
      </c>
      <c r="C137" t="s">
        <v>1985</v>
      </c>
      <c r="D137" t="s">
        <v>1986</v>
      </c>
      <c r="E137">
        <v>0.44592346089850199</v>
      </c>
      <c r="F137" t="s">
        <v>1146</v>
      </c>
      <c r="G137" t="s">
        <v>1147</v>
      </c>
      <c r="H137" t="s">
        <v>1984</v>
      </c>
      <c r="I137">
        <v>5.5300241979056298E-6</v>
      </c>
      <c r="J137">
        <v>2.4918961282684902E-10</v>
      </c>
      <c r="K137">
        <v>2.1609336997540599E-6</v>
      </c>
      <c r="L137">
        <v>3.3233370697413298E-11</v>
      </c>
      <c r="M137" t="s">
        <v>1987</v>
      </c>
      <c r="N137">
        <v>2001</v>
      </c>
      <c r="O137" t="s">
        <v>25</v>
      </c>
      <c r="P137" t="s">
        <v>1988</v>
      </c>
      <c r="Q137" t="s">
        <v>27</v>
      </c>
      <c r="R137">
        <v>1.1501000000000001</v>
      </c>
      <c r="S137">
        <v>27000000</v>
      </c>
      <c r="T137" t="b">
        <f t="shared" si="4"/>
        <v>0</v>
      </c>
      <c r="U137" t="b">
        <f t="shared" si="5"/>
        <v>0</v>
      </c>
    </row>
    <row r="138" spans="1:21" x14ac:dyDescent="0.2">
      <c r="A138" t="s">
        <v>1989</v>
      </c>
      <c r="B138">
        <v>0.475906607054148</v>
      </c>
      <c r="C138" t="s">
        <v>335</v>
      </c>
      <c r="D138" t="s">
        <v>336</v>
      </c>
      <c r="E138">
        <v>0.46879834966477502</v>
      </c>
      <c r="F138" t="s">
        <v>107</v>
      </c>
      <c r="G138" t="s">
        <v>108</v>
      </c>
      <c r="H138" t="s">
        <v>1989</v>
      </c>
      <c r="I138">
        <v>8.0296364059248905E-6</v>
      </c>
      <c r="J138">
        <v>4.9164440165428102E-10</v>
      </c>
      <c r="K138">
        <v>2.1698558260427801E-6</v>
      </c>
      <c r="L138">
        <v>2.89220891574479E-11</v>
      </c>
      <c r="M138" t="s">
        <v>1990</v>
      </c>
      <c r="N138">
        <v>2001</v>
      </c>
      <c r="O138" t="s">
        <v>25</v>
      </c>
      <c r="P138" t="s">
        <v>1991</v>
      </c>
      <c r="Q138" t="s">
        <v>27</v>
      </c>
      <c r="R138">
        <v>1.1739000000000002</v>
      </c>
      <c r="S138">
        <v>23000000</v>
      </c>
      <c r="T138" t="b">
        <f t="shared" si="4"/>
        <v>0</v>
      </c>
      <c r="U138" t="b">
        <f t="shared" si="5"/>
        <v>0</v>
      </c>
    </row>
    <row r="139" spans="1:21" x14ac:dyDescent="0.2">
      <c r="A139" t="s">
        <v>2002</v>
      </c>
      <c r="B139">
        <v>0.611056268509378</v>
      </c>
      <c r="C139" t="s">
        <v>335</v>
      </c>
      <c r="D139" t="s">
        <v>336</v>
      </c>
      <c r="E139">
        <v>0.60587639311043495</v>
      </c>
      <c r="F139" t="s">
        <v>239</v>
      </c>
      <c r="G139" t="s">
        <v>240</v>
      </c>
      <c r="H139" t="s">
        <v>2002</v>
      </c>
      <c r="I139">
        <v>5.0308587396977103E-6</v>
      </c>
      <c r="J139">
        <v>1.63687348759322E-10</v>
      </c>
      <c r="K139">
        <v>2.20167901739699E-6</v>
      </c>
      <c r="L139">
        <v>2.8238088593830402E-11</v>
      </c>
      <c r="M139" t="s">
        <v>2003</v>
      </c>
      <c r="N139">
        <v>2001</v>
      </c>
      <c r="O139" t="s">
        <v>25</v>
      </c>
      <c r="P139" t="s">
        <v>2002</v>
      </c>
      <c r="Q139" t="s">
        <v>27</v>
      </c>
      <c r="R139">
        <v>1.1711499999999999</v>
      </c>
      <c r="S139">
        <v>35000000</v>
      </c>
      <c r="T139" t="b">
        <f t="shared" si="4"/>
        <v>0</v>
      </c>
      <c r="U139" t="b">
        <f t="shared" si="5"/>
        <v>0</v>
      </c>
    </row>
    <row r="140" spans="1:21" x14ac:dyDescent="0.2">
      <c r="A140" t="s">
        <v>2009</v>
      </c>
      <c r="B140">
        <v>0.34455667789001099</v>
      </c>
      <c r="C140" t="s">
        <v>2010</v>
      </c>
      <c r="D140" t="s">
        <v>2011</v>
      </c>
      <c r="E140">
        <v>0.30416666666666597</v>
      </c>
      <c r="F140" t="s">
        <v>1642</v>
      </c>
      <c r="G140" t="s">
        <v>1643</v>
      </c>
      <c r="H140" t="s">
        <v>2009</v>
      </c>
      <c r="I140">
        <v>2.2220684694975299E-5</v>
      </c>
      <c r="J140">
        <v>3.1560440190041199E-9</v>
      </c>
      <c r="K140">
        <v>2.2063170124458E-6</v>
      </c>
      <c r="L140">
        <v>3.2380864468783303E-11</v>
      </c>
      <c r="M140" t="s">
        <v>2012</v>
      </c>
      <c r="N140">
        <v>2001</v>
      </c>
      <c r="O140" t="s">
        <v>25</v>
      </c>
      <c r="P140" t="s">
        <v>2009</v>
      </c>
      <c r="Q140" t="s">
        <v>27</v>
      </c>
      <c r="R140">
        <v>1.169</v>
      </c>
      <c r="S140">
        <v>31000000</v>
      </c>
      <c r="T140" t="b">
        <f t="shared" si="4"/>
        <v>0</v>
      </c>
      <c r="U140" t="b">
        <f t="shared" si="5"/>
        <v>0</v>
      </c>
    </row>
    <row r="141" spans="1:21" x14ac:dyDescent="0.2">
      <c r="A141" t="s">
        <v>2013</v>
      </c>
      <c r="B141">
        <v>0.55323318092749796</v>
      </c>
      <c r="C141" t="s">
        <v>2014</v>
      </c>
      <c r="D141" t="s">
        <v>2015</v>
      </c>
      <c r="E141">
        <v>0.50308959835221401</v>
      </c>
      <c r="F141" t="s">
        <v>107</v>
      </c>
      <c r="G141" t="s">
        <v>108</v>
      </c>
      <c r="H141" t="s">
        <v>2013</v>
      </c>
      <c r="I141">
        <v>3.1887186149751899E-6</v>
      </c>
      <c r="J141">
        <v>1.0504695645718E-10</v>
      </c>
      <c r="K141">
        <v>2.2081987962399502E-6</v>
      </c>
      <c r="L141">
        <v>3.1054808003804199E-11</v>
      </c>
      <c r="M141" t="s">
        <v>2016</v>
      </c>
      <c r="N141">
        <v>7159</v>
      </c>
      <c r="O141" t="s">
        <v>1563</v>
      </c>
      <c r="P141" t="s">
        <v>2017</v>
      </c>
      <c r="Q141" t="s">
        <v>27</v>
      </c>
      <c r="R141">
        <v>1.1847000000000001</v>
      </c>
      <c r="S141">
        <v>18000000</v>
      </c>
      <c r="T141" t="b">
        <f t="shared" si="4"/>
        <v>0</v>
      </c>
      <c r="U141" t="b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855A-0708-3346-929A-D0F300C2D36C}">
  <sheetPr filterMode="1"/>
  <dimension ref="A1:S358"/>
  <sheetViews>
    <sheetView workbookViewId="0">
      <selection sqref="A1:S357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">
      <c r="A2" t="s">
        <v>19</v>
      </c>
      <c r="B2">
        <v>0.81327800829875496</v>
      </c>
      <c r="C2" t="s">
        <v>20</v>
      </c>
      <c r="D2" t="s">
        <v>21</v>
      </c>
      <c r="E2">
        <v>0.20316622691292799</v>
      </c>
      <c r="F2" t="s">
        <v>22</v>
      </c>
      <c r="G2" t="s">
        <v>23</v>
      </c>
      <c r="H2" t="s">
        <v>19</v>
      </c>
      <c r="I2">
        <v>0.69731331318616796</v>
      </c>
      <c r="J2">
        <v>4.8899283564696798E-2</v>
      </c>
      <c r="K2">
        <v>0.71850011050701101</v>
      </c>
      <c r="L2">
        <v>4.3039284645903501E-2</v>
      </c>
      <c r="M2" t="s">
        <v>24</v>
      </c>
      <c r="N2">
        <v>2001</v>
      </c>
      <c r="O2" t="s">
        <v>25</v>
      </c>
      <c r="P2" t="s">
        <v>26</v>
      </c>
      <c r="Q2" t="s">
        <v>27</v>
      </c>
      <c r="R2" t="e">
        <v>#N/A</v>
      </c>
      <c r="S2" t="e">
        <v>#N/A</v>
      </c>
    </row>
    <row r="3" spans="1:19" x14ac:dyDescent="0.2">
      <c r="A3" t="s">
        <v>28</v>
      </c>
      <c r="B3">
        <v>0.25</v>
      </c>
      <c r="C3" t="s">
        <v>29</v>
      </c>
      <c r="D3" t="s">
        <v>30</v>
      </c>
      <c r="E3">
        <v>8.3333333333333297E-3</v>
      </c>
      <c r="F3" t="s">
        <v>31</v>
      </c>
      <c r="G3" t="s">
        <v>32</v>
      </c>
      <c r="H3" t="s">
        <v>28</v>
      </c>
      <c r="I3">
        <v>0.34739084532484399</v>
      </c>
      <c r="J3">
        <v>6.8894783261183895E-2</v>
      </c>
      <c r="K3">
        <v>0.71670747175812699</v>
      </c>
      <c r="L3">
        <v>9.7352719691772893E-2</v>
      </c>
      <c r="M3" t="s">
        <v>33</v>
      </c>
      <c r="N3">
        <v>5011</v>
      </c>
      <c r="O3" t="s">
        <v>34</v>
      </c>
      <c r="P3" t="s">
        <v>28</v>
      </c>
      <c r="Q3" t="s">
        <v>27</v>
      </c>
      <c r="R3">
        <v>1.2084999999999999</v>
      </c>
      <c r="S3">
        <v>100</v>
      </c>
    </row>
    <row r="4" spans="1:19" x14ac:dyDescent="0.2">
      <c r="A4" t="s">
        <v>35</v>
      </c>
      <c r="B4">
        <v>0.38497109826589498</v>
      </c>
      <c r="C4" t="s">
        <v>36</v>
      </c>
      <c r="D4" t="s">
        <v>37</v>
      </c>
      <c r="E4">
        <v>0.28834808259587003</v>
      </c>
      <c r="F4" t="s">
        <v>38</v>
      </c>
      <c r="G4" t="s">
        <v>39</v>
      </c>
      <c r="H4" t="s">
        <v>35</v>
      </c>
      <c r="I4">
        <v>0.36525223888456798</v>
      </c>
      <c r="J4">
        <v>4.2261751736934597E-2</v>
      </c>
      <c r="K4">
        <v>0.70092636321981705</v>
      </c>
      <c r="L4">
        <v>4.3832601353793903E-2</v>
      </c>
      <c r="M4" t="s">
        <v>40</v>
      </c>
      <c r="N4">
        <v>2001</v>
      </c>
      <c r="O4" t="s">
        <v>25</v>
      </c>
      <c r="P4" t="s">
        <v>41</v>
      </c>
      <c r="Q4" t="s">
        <v>27</v>
      </c>
      <c r="R4">
        <v>1.0402499999999999</v>
      </c>
      <c r="S4">
        <v>3000000</v>
      </c>
    </row>
    <row r="5" spans="1:19" hidden="1" x14ac:dyDescent="0.2">
      <c r="A5" t="s">
        <v>42</v>
      </c>
      <c r="B5">
        <v>0.43425414364640802</v>
      </c>
      <c r="C5" t="s">
        <v>43</v>
      </c>
      <c r="D5" t="s">
        <v>44</v>
      </c>
      <c r="E5">
        <v>0.43425414364640802</v>
      </c>
      <c r="F5" t="s">
        <v>45</v>
      </c>
      <c r="G5" t="s">
        <v>46</v>
      </c>
      <c r="H5" t="s">
        <v>42</v>
      </c>
      <c r="I5">
        <v>0.471273191987226</v>
      </c>
      <c r="J5">
        <v>7.6192608186077301E-2</v>
      </c>
      <c r="K5">
        <v>0.65874277477462995</v>
      </c>
      <c r="L5">
        <v>6.5314098730477999E-2</v>
      </c>
      <c r="M5" t="s">
        <v>47</v>
      </c>
      <c r="N5">
        <v>2001</v>
      </c>
      <c r="O5" t="s">
        <v>25</v>
      </c>
      <c r="P5" t="s">
        <v>42</v>
      </c>
      <c r="Q5" t="s">
        <v>27</v>
      </c>
      <c r="R5" t="e">
        <v>#N/A</v>
      </c>
      <c r="S5" t="e">
        <v>#N/A</v>
      </c>
    </row>
    <row r="6" spans="1:19" hidden="1" x14ac:dyDescent="0.2">
      <c r="A6" t="s">
        <v>48</v>
      </c>
      <c r="B6">
        <v>0.435072142064372</v>
      </c>
      <c r="C6" t="s">
        <v>43</v>
      </c>
      <c r="D6" t="s">
        <v>44</v>
      </c>
      <c r="E6">
        <v>0.435072142064372</v>
      </c>
      <c r="F6" t="s">
        <v>45</v>
      </c>
      <c r="G6" t="s">
        <v>46</v>
      </c>
      <c r="H6" t="s">
        <v>48</v>
      </c>
      <c r="I6">
        <v>0.446732707663128</v>
      </c>
      <c r="J6">
        <v>6.8067016363293806E-2</v>
      </c>
      <c r="K6">
        <v>0.65850960512955903</v>
      </c>
      <c r="L6">
        <v>6.07678939496335E-2</v>
      </c>
      <c r="M6" t="s">
        <v>49</v>
      </c>
      <c r="N6">
        <v>2001</v>
      </c>
      <c r="O6" t="s">
        <v>25</v>
      </c>
      <c r="P6" t="s">
        <v>48</v>
      </c>
      <c r="Q6" t="s">
        <v>27</v>
      </c>
      <c r="R6" t="e">
        <v>#N/A</v>
      </c>
      <c r="S6" t="e">
        <v>#N/A</v>
      </c>
    </row>
    <row r="7" spans="1:19" hidden="1" x14ac:dyDescent="0.2">
      <c r="A7" t="s">
        <v>50</v>
      </c>
      <c r="B7">
        <v>0.86758893280632399</v>
      </c>
      <c r="C7" t="s">
        <v>51</v>
      </c>
      <c r="D7" t="s">
        <v>52</v>
      </c>
      <c r="E7">
        <v>0.87326732673267304</v>
      </c>
      <c r="F7" t="s">
        <v>53</v>
      </c>
      <c r="G7" t="s">
        <v>54</v>
      </c>
      <c r="H7" t="s">
        <v>50</v>
      </c>
      <c r="I7">
        <v>0.70042133678992502</v>
      </c>
      <c r="J7">
        <v>6.00327098764094E-2</v>
      </c>
      <c r="K7">
        <v>0.65427967663854303</v>
      </c>
      <c r="L7">
        <v>8.27118289031748E-2</v>
      </c>
      <c r="M7" t="s">
        <v>55</v>
      </c>
      <c r="N7">
        <v>2001</v>
      </c>
      <c r="O7" t="s">
        <v>25</v>
      </c>
      <c r="P7" t="s">
        <v>56</v>
      </c>
      <c r="Q7" t="s">
        <v>27</v>
      </c>
      <c r="R7" t="e">
        <v>#N/A</v>
      </c>
      <c r="S7" t="e">
        <v>#N/A</v>
      </c>
    </row>
    <row r="8" spans="1:19" hidden="1" x14ac:dyDescent="0.2">
      <c r="A8" t="s">
        <v>57</v>
      </c>
      <c r="B8">
        <v>0.435072142064372</v>
      </c>
      <c r="C8" t="s">
        <v>43</v>
      </c>
      <c r="D8" t="s">
        <v>44</v>
      </c>
      <c r="E8">
        <v>0.435072142064372</v>
      </c>
      <c r="F8" t="s">
        <v>45</v>
      </c>
      <c r="G8" t="s">
        <v>46</v>
      </c>
      <c r="H8" t="s">
        <v>57</v>
      </c>
      <c r="I8">
        <v>0.46119278619686699</v>
      </c>
      <c r="J8">
        <v>7.4325572419832703E-2</v>
      </c>
      <c r="K8">
        <v>0.65342843954761798</v>
      </c>
      <c r="L8">
        <v>6.6541141411000607E-2</v>
      </c>
      <c r="M8" t="s">
        <v>58</v>
      </c>
      <c r="N8">
        <v>2001</v>
      </c>
      <c r="O8" t="s">
        <v>25</v>
      </c>
      <c r="P8" t="s">
        <v>57</v>
      </c>
      <c r="Q8" t="s">
        <v>27</v>
      </c>
      <c r="R8" t="e">
        <v>#N/A</v>
      </c>
      <c r="S8" t="e">
        <v>#N/A</v>
      </c>
    </row>
    <row r="9" spans="1:19" hidden="1" x14ac:dyDescent="0.2">
      <c r="A9" t="s">
        <v>59</v>
      </c>
      <c r="B9">
        <v>0.43425414364640802</v>
      </c>
      <c r="C9" t="s">
        <v>43</v>
      </c>
      <c r="D9" t="s">
        <v>44</v>
      </c>
      <c r="E9">
        <v>0.43425414364640802</v>
      </c>
      <c r="F9" t="s">
        <v>45</v>
      </c>
      <c r="G9" t="s">
        <v>46</v>
      </c>
      <c r="H9" t="s">
        <v>59</v>
      </c>
      <c r="I9">
        <v>0.45450224837598702</v>
      </c>
      <c r="J9">
        <v>7.0661087027691694E-2</v>
      </c>
      <c r="K9">
        <v>0.64372576996683994</v>
      </c>
      <c r="L9">
        <v>6.9469433300768393E-2</v>
      </c>
      <c r="M9" t="s">
        <v>60</v>
      </c>
      <c r="N9">
        <v>2001</v>
      </c>
      <c r="O9" t="s">
        <v>25</v>
      </c>
      <c r="P9" t="s">
        <v>59</v>
      </c>
      <c r="Q9" t="s">
        <v>27</v>
      </c>
      <c r="R9" t="e">
        <v>#N/A</v>
      </c>
      <c r="S9" t="e">
        <v>#N/A</v>
      </c>
    </row>
    <row r="10" spans="1:19" hidden="1" x14ac:dyDescent="0.2">
      <c r="A10" t="s">
        <v>61</v>
      </c>
      <c r="B10">
        <v>0.41234840132304201</v>
      </c>
      <c r="C10" t="s">
        <v>62</v>
      </c>
      <c r="D10" t="s">
        <v>63</v>
      </c>
      <c r="E10">
        <v>0.42588495575221202</v>
      </c>
      <c r="F10" t="s">
        <v>64</v>
      </c>
      <c r="G10" t="s">
        <v>65</v>
      </c>
      <c r="H10" t="s">
        <v>61</v>
      </c>
      <c r="I10">
        <v>0.455393203472097</v>
      </c>
      <c r="J10">
        <v>6.77043129441528E-2</v>
      </c>
      <c r="K10">
        <v>0.62444751622776196</v>
      </c>
      <c r="L10">
        <v>6.7047109840157396E-2</v>
      </c>
      <c r="M10" t="s">
        <v>66</v>
      </c>
      <c r="N10">
        <v>2001</v>
      </c>
      <c r="O10" t="s">
        <v>25</v>
      </c>
      <c r="P10" t="s">
        <v>67</v>
      </c>
      <c r="Q10" t="s">
        <v>27</v>
      </c>
      <c r="R10" t="e">
        <v>#N/A</v>
      </c>
      <c r="S10" t="e">
        <v>#N/A</v>
      </c>
    </row>
    <row r="11" spans="1:19" x14ac:dyDescent="0.2">
      <c r="A11" t="s">
        <v>68</v>
      </c>
      <c r="B11">
        <v>5.5555555555555497E-2</v>
      </c>
      <c r="C11" t="s">
        <v>69</v>
      </c>
      <c r="D11" t="s">
        <v>70</v>
      </c>
      <c r="E11">
        <v>3.2258064516128997E-2</v>
      </c>
      <c r="F11" t="s">
        <v>71</v>
      </c>
      <c r="G11" t="s">
        <v>72</v>
      </c>
      <c r="H11" t="s">
        <v>68</v>
      </c>
      <c r="I11">
        <v>0.31805977827558901</v>
      </c>
      <c r="J11">
        <v>6.2089043255263897E-2</v>
      </c>
      <c r="K11">
        <v>0.61835783012211298</v>
      </c>
      <c r="L11">
        <v>0.10300427535069399</v>
      </c>
      <c r="M11" t="s">
        <v>73</v>
      </c>
      <c r="N11">
        <v>5001</v>
      </c>
      <c r="O11" t="s">
        <v>74</v>
      </c>
      <c r="P11" t="s">
        <v>68</v>
      </c>
      <c r="Q11" t="s">
        <v>27</v>
      </c>
      <c r="R11">
        <v>1.2042000000000002</v>
      </c>
      <c r="S11">
        <v>38000000</v>
      </c>
    </row>
    <row r="12" spans="1:19" x14ac:dyDescent="0.2">
      <c r="A12" t="s">
        <v>75</v>
      </c>
      <c r="B12">
        <v>0.56161616161616101</v>
      </c>
      <c r="C12" t="s">
        <v>76</v>
      </c>
      <c r="D12" t="s">
        <v>77</v>
      </c>
      <c r="E12">
        <v>0.32288037166085898</v>
      </c>
      <c r="F12" t="s">
        <v>78</v>
      </c>
      <c r="G12" t="s">
        <v>79</v>
      </c>
      <c r="H12" t="s">
        <v>75</v>
      </c>
      <c r="I12">
        <v>0.54043883408109294</v>
      </c>
      <c r="J12">
        <v>6.0544273386296303E-2</v>
      </c>
      <c r="K12">
        <v>0.61547465349237096</v>
      </c>
      <c r="L12">
        <v>6.0395547912815102E-2</v>
      </c>
      <c r="M12" t="s">
        <v>80</v>
      </c>
      <c r="N12">
        <v>2001</v>
      </c>
      <c r="O12" t="s">
        <v>25</v>
      </c>
      <c r="P12" t="s">
        <v>75</v>
      </c>
      <c r="Q12" t="s">
        <v>27</v>
      </c>
      <c r="R12">
        <v>4.4749999999999998E-2</v>
      </c>
      <c r="S12">
        <v>0</v>
      </c>
    </row>
    <row r="13" spans="1:19" hidden="1" x14ac:dyDescent="0.2">
      <c r="A13" t="s">
        <v>81</v>
      </c>
      <c r="B13">
        <v>0.43073341094295597</v>
      </c>
      <c r="C13" t="s">
        <v>82</v>
      </c>
      <c r="D13" t="s">
        <v>83</v>
      </c>
      <c r="E13">
        <v>0.37402885682574899</v>
      </c>
      <c r="F13" t="s">
        <v>64</v>
      </c>
      <c r="G13" t="s">
        <v>65</v>
      </c>
      <c r="H13" t="s">
        <v>81</v>
      </c>
      <c r="I13">
        <v>0.34072442358980498</v>
      </c>
      <c r="J13">
        <v>5.4366655481600898E-2</v>
      </c>
      <c r="K13">
        <v>0.61527732772131705</v>
      </c>
      <c r="L13">
        <v>6.3152782922502496E-2</v>
      </c>
      <c r="M13" t="s">
        <v>84</v>
      </c>
      <c r="N13">
        <v>2001</v>
      </c>
      <c r="O13" t="s">
        <v>25</v>
      </c>
      <c r="P13" t="s">
        <v>81</v>
      </c>
      <c r="Q13" t="s">
        <v>27</v>
      </c>
      <c r="R13" t="e">
        <v>#N/A</v>
      </c>
      <c r="S13" t="e">
        <v>#N/A</v>
      </c>
    </row>
    <row r="14" spans="1:19" hidden="1" x14ac:dyDescent="0.2">
      <c r="A14" t="s">
        <v>85</v>
      </c>
      <c r="B14">
        <v>0.423684210526315</v>
      </c>
      <c r="C14" t="s">
        <v>86</v>
      </c>
      <c r="D14" t="s">
        <v>87</v>
      </c>
      <c r="E14">
        <v>0.39098532494758897</v>
      </c>
      <c r="F14" t="s">
        <v>64</v>
      </c>
      <c r="G14" t="s">
        <v>65</v>
      </c>
      <c r="H14" t="s">
        <v>85</v>
      </c>
      <c r="I14">
        <v>0.37657236550003198</v>
      </c>
      <c r="J14">
        <v>5.9148680611656498E-2</v>
      </c>
      <c r="K14">
        <v>0.61085219619174702</v>
      </c>
      <c r="L14">
        <v>7.6719577724838103E-2</v>
      </c>
      <c r="M14" t="s">
        <v>88</v>
      </c>
      <c r="N14">
        <v>2001</v>
      </c>
      <c r="O14" t="s">
        <v>25</v>
      </c>
      <c r="P14" t="s">
        <v>85</v>
      </c>
      <c r="Q14" t="s">
        <v>27</v>
      </c>
      <c r="R14" t="e">
        <v>#N/A</v>
      </c>
      <c r="S14" t="e">
        <v>#N/A</v>
      </c>
    </row>
    <row r="15" spans="1:19" x14ac:dyDescent="0.2">
      <c r="A15" t="s">
        <v>89</v>
      </c>
      <c r="B15">
        <v>0.77875136911281495</v>
      </c>
      <c r="C15" t="s">
        <v>90</v>
      </c>
      <c r="D15" t="s">
        <v>91</v>
      </c>
      <c r="E15">
        <v>0.399886557005104</v>
      </c>
      <c r="F15" t="s">
        <v>92</v>
      </c>
      <c r="G15" t="s">
        <v>93</v>
      </c>
      <c r="H15" t="s">
        <v>89</v>
      </c>
      <c r="I15">
        <v>0.48534581817996902</v>
      </c>
      <c r="J15">
        <v>0.13915764334268499</v>
      </c>
      <c r="K15">
        <v>0.60420475242038496</v>
      </c>
      <c r="L15">
        <v>0.12405041295623601</v>
      </c>
      <c r="M15" t="s">
        <v>94</v>
      </c>
      <c r="N15">
        <v>2001</v>
      </c>
      <c r="O15" t="s">
        <v>25</v>
      </c>
      <c r="P15" t="s">
        <v>95</v>
      </c>
      <c r="Q15" t="s">
        <v>27</v>
      </c>
      <c r="R15">
        <v>3.9449999999999999E-2</v>
      </c>
      <c r="S15">
        <v>0</v>
      </c>
    </row>
    <row r="16" spans="1:19" hidden="1" x14ac:dyDescent="0.2">
      <c r="A16" t="s">
        <v>96</v>
      </c>
      <c r="B16">
        <v>0.43073341094295597</v>
      </c>
      <c r="C16" t="s">
        <v>82</v>
      </c>
      <c r="D16" t="s">
        <v>83</v>
      </c>
      <c r="E16">
        <v>0.37402885682574899</v>
      </c>
      <c r="F16" t="s">
        <v>64</v>
      </c>
      <c r="G16" t="s">
        <v>65</v>
      </c>
      <c r="H16" t="s">
        <v>96</v>
      </c>
      <c r="I16">
        <v>0.34996996863434698</v>
      </c>
      <c r="J16">
        <v>6.2893785962892801E-2</v>
      </c>
      <c r="K16">
        <v>0.60289066111047995</v>
      </c>
      <c r="L16">
        <v>6.8345553029947201E-2</v>
      </c>
      <c r="M16" t="s">
        <v>97</v>
      </c>
      <c r="N16">
        <v>2001</v>
      </c>
      <c r="O16" t="s">
        <v>25</v>
      </c>
      <c r="P16" t="s">
        <v>96</v>
      </c>
      <c r="Q16" t="s">
        <v>27</v>
      </c>
      <c r="R16" t="e">
        <v>#N/A</v>
      </c>
      <c r="S16" t="e">
        <v>#N/A</v>
      </c>
    </row>
    <row r="17" spans="1:19" hidden="1" x14ac:dyDescent="0.2">
      <c r="A17" t="s">
        <v>98</v>
      </c>
      <c r="B17">
        <v>0.43073341094295597</v>
      </c>
      <c r="C17" t="s">
        <v>82</v>
      </c>
      <c r="D17" t="s">
        <v>83</v>
      </c>
      <c r="E17">
        <v>0.37402885682574899</v>
      </c>
      <c r="F17" t="s">
        <v>64</v>
      </c>
      <c r="G17" t="s">
        <v>65</v>
      </c>
      <c r="H17" t="s">
        <v>98</v>
      </c>
      <c r="I17">
        <v>0.333922207883248</v>
      </c>
      <c r="J17">
        <v>5.6176642264152303E-2</v>
      </c>
      <c r="K17">
        <v>0.59456278905272397</v>
      </c>
      <c r="L17">
        <v>6.53786908832968E-2</v>
      </c>
      <c r="M17" t="s">
        <v>99</v>
      </c>
      <c r="N17">
        <v>2001</v>
      </c>
      <c r="O17" t="s">
        <v>25</v>
      </c>
      <c r="P17" t="s">
        <v>98</v>
      </c>
      <c r="Q17" t="s">
        <v>27</v>
      </c>
      <c r="R17" t="e">
        <v>#N/A</v>
      </c>
      <c r="S17" t="e">
        <v>#N/A</v>
      </c>
    </row>
    <row r="18" spans="1:19" hidden="1" x14ac:dyDescent="0.2">
      <c r="A18" t="s">
        <v>100</v>
      </c>
      <c r="B18">
        <v>0.53469387755102005</v>
      </c>
      <c r="C18" t="s">
        <v>101</v>
      </c>
      <c r="D18" t="s">
        <v>102</v>
      </c>
      <c r="E18">
        <v>0.22952710495963</v>
      </c>
      <c r="F18" t="s">
        <v>78</v>
      </c>
      <c r="G18" t="s">
        <v>79</v>
      </c>
      <c r="H18" t="s">
        <v>100</v>
      </c>
      <c r="I18">
        <v>0.45494605650504399</v>
      </c>
      <c r="J18">
        <v>6.1162397857269998E-2</v>
      </c>
      <c r="K18">
        <v>0.58829808110992099</v>
      </c>
      <c r="L18">
        <v>6.4483748138287098E-2</v>
      </c>
      <c r="M18" t="s">
        <v>103</v>
      </c>
      <c r="N18">
        <v>2001</v>
      </c>
      <c r="O18" t="s">
        <v>25</v>
      </c>
      <c r="P18" t="s">
        <v>100</v>
      </c>
      <c r="Q18" t="s">
        <v>27</v>
      </c>
      <c r="R18" t="e">
        <v>#N/A</v>
      </c>
      <c r="S18" t="e">
        <v>#N/A</v>
      </c>
    </row>
    <row r="19" spans="1:19" hidden="1" x14ac:dyDescent="0.2">
      <c r="A19" t="s">
        <v>104</v>
      </c>
      <c r="B19">
        <v>0.34808853118712202</v>
      </c>
      <c r="C19" t="s">
        <v>105</v>
      </c>
      <c r="D19" t="s">
        <v>106</v>
      </c>
      <c r="E19">
        <v>0.35130890052356001</v>
      </c>
      <c r="F19" t="s">
        <v>107</v>
      </c>
      <c r="G19" t="s">
        <v>108</v>
      </c>
      <c r="H19" t="s">
        <v>104</v>
      </c>
      <c r="I19">
        <v>0.54889586331943596</v>
      </c>
      <c r="J19">
        <v>5.16948655639635E-2</v>
      </c>
      <c r="K19">
        <v>0.58531985282897903</v>
      </c>
      <c r="L19">
        <v>5.1324338924375303E-2</v>
      </c>
      <c r="M19" t="s">
        <v>109</v>
      </c>
      <c r="N19">
        <v>2001</v>
      </c>
      <c r="O19" t="s">
        <v>25</v>
      </c>
      <c r="P19" t="s">
        <v>104</v>
      </c>
      <c r="Q19" t="s">
        <v>27</v>
      </c>
      <c r="R19" t="e">
        <v>#N/A</v>
      </c>
      <c r="S19" t="e">
        <v>#N/A</v>
      </c>
    </row>
    <row r="20" spans="1:19" hidden="1" x14ac:dyDescent="0.2">
      <c r="A20" t="s">
        <v>110</v>
      </c>
      <c r="B20">
        <v>0.49704142011834301</v>
      </c>
      <c r="C20" t="s">
        <v>111</v>
      </c>
      <c r="D20" t="s">
        <v>112</v>
      </c>
      <c r="E20">
        <v>0.22</v>
      </c>
      <c r="F20" t="s">
        <v>113</v>
      </c>
      <c r="G20" t="s">
        <v>114</v>
      </c>
      <c r="H20" t="s">
        <v>110</v>
      </c>
      <c r="I20">
        <v>0.56865780055522896</v>
      </c>
      <c r="J20">
        <v>4.0729736369160698E-2</v>
      </c>
      <c r="K20">
        <v>0.57912975798050503</v>
      </c>
      <c r="L20">
        <v>4.3159153948858199E-2</v>
      </c>
      <c r="M20" t="s">
        <v>115</v>
      </c>
      <c r="N20">
        <v>2001</v>
      </c>
      <c r="O20" t="s">
        <v>25</v>
      </c>
      <c r="P20" t="s">
        <v>116</v>
      </c>
      <c r="Q20" t="s">
        <v>27</v>
      </c>
      <c r="R20" t="e">
        <v>#N/A</v>
      </c>
      <c r="S20" t="e">
        <v>#N/A</v>
      </c>
    </row>
    <row r="21" spans="1:19" hidden="1" x14ac:dyDescent="0.2">
      <c r="A21" t="s">
        <v>117</v>
      </c>
      <c r="B21">
        <v>0.42347525891829602</v>
      </c>
      <c r="C21" t="s">
        <v>82</v>
      </c>
      <c r="D21" t="s">
        <v>83</v>
      </c>
      <c r="E21">
        <v>0.411098527746319</v>
      </c>
      <c r="F21" t="s">
        <v>64</v>
      </c>
      <c r="G21" t="s">
        <v>65</v>
      </c>
      <c r="H21" t="s">
        <v>117</v>
      </c>
      <c r="I21">
        <v>0.423397256170089</v>
      </c>
      <c r="J21">
        <v>6.7036718201889098E-2</v>
      </c>
      <c r="K21">
        <v>0.57821545749902703</v>
      </c>
      <c r="L21">
        <v>7.3802481696695205E-2</v>
      </c>
      <c r="M21" t="s">
        <v>118</v>
      </c>
      <c r="N21">
        <v>2001</v>
      </c>
      <c r="O21" t="s">
        <v>25</v>
      </c>
      <c r="P21" t="s">
        <v>117</v>
      </c>
      <c r="Q21" t="s">
        <v>27</v>
      </c>
      <c r="R21" t="e">
        <v>#N/A</v>
      </c>
      <c r="S21" t="e">
        <v>#N/A</v>
      </c>
    </row>
    <row r="22" spans="1:19" x14ac:dyDescent="0.2">
      <c r="A22" t="s">
        <v>119</v>
      </c>
      <c r="B22">
        <v>0.79987492182614095</v>
      </c>
      <c r="C22" t="s">
        <v>120</v>
      </c>
      <c r="D22" t="s">
        <v>121</v>
      </c>
      <c r="E22">
        <v>0.70517327975891497</v>
      </c>
      <c r="F22" t="s">
        <v>122</v>
      </c>
      <c r="G22" t="s">
        <v>123</v>
      </c>
      <c r="H22" t="s">
        <v>119</v>
      </c>
      <c r="I22">
        <v>0.76552961419026</v>
      </c>
      <c r="J22">
        <v>4.3811539480250197E-2</v>
      </c>
      <c r="K22">
        <v>0.57066648923791896</v>
      </c>
      <c r="L22">
        <v>5.9937378941371397E-2</v>
      </c>
      <c r="M22" t="s">
        <v>124</v>
      </c>
      <c r="N22">
        <v>7120</v>
      </c>
      <c r="O22" t="s">
        <v>125</v>
      </c>
      <c r="P22" t="s">
        <v>126</v>
      </c>
      <c r="Q22" t="s">
        <v>27</v>
      </c>
      <c r="R22">
        <v>3.7600000000000001E-2</v>
      </c>
      <c r="S22">
        <v>630000</v>
      </c>
    </row>
    <row r="23" spans="1:19" x14ac:dyDescent="0.2">
      <c r="A23" t="s">
        <v>127</v>
      </c>
      <c r="B23">
        <v>0.45205479452054698</v>
      </c>
      <c r="C23" t="s">
        <v>128</v>
      </c>
      <c r="D23" t="s">
        <v>129</v>
      </c>
      <c r="E23">
        <v>0.16056338028169001</v>
      </c>
      <c r="F23" t="s">
        <v>113</v>
      </c>
      <c r="G23" t="s">
        <v>114</v>
      </c>
      <c r="H23" t="s">
        <v>127</v>
      </c>
      <c r="I23">
        <v>0.55903133234629998</v>
      </c>
      <c r="J23">
        <v>6.3935004111290494E-2</v>
      </c>
      <c r="K23">
        <v>0.56922011704494502</v>
      </c>
      <c r="L23">
        <v>6.5634388926802401E-2</v>
      </c>
      <c r="M23" t="s">
        <v>130</v>
      </c>
      <c r="N23">
        <v>2001</v>
      </c>
      <c r="O23" t="s">
        <v>25</v>
      </c>
      <c r="P23" t="s">
        <v>127</v>
      </c>
      <c r="Q23" t="s">
        <v>27</v>
      </c>
      <c r="R23">
        <v>1.1865000000000001</v>
      </c>
      <c r="S23">
        <v>26000000</v>
      </c>
    </row>
    <row r="24" spans="1:19" x14ac:dyDescent="0.2">
      <c r="A24" t="s">
        <v>131</v>
      </c>
      <c r="B24">
        <v>0.60078277886497</v>
      </c>
      <c r="C24" t="s">
        <v>76</v>
      </c>
      <c r="D24" t="s">
        <v>77</v>
      </c>
      <c r="E24">
        <v>0.33183352080989797</v>
      </c>
      <c r="F24" t="s">
        <v>78</v>
      </c>
      <c r="G24" t="s">
        <v>79</v>
      </c>
      <c r="H24" t="s">
        <v>131</v>
      </c>
      <c r="I24">
        <v>0.45869614767531502</v>
      </c>
      <c r="J24">
        <v>5.3699754343444601E-2</v>
      </c>
      <c r="K24">
        <v>0.56489315231641102</v>
      </c>
      <c r="L24">
        <v>5.9949760203889597E-2</v>
      </c>
      <c r="M24" t="s">
        <v>132</v>
      </c>
      <c r="N24">
        <v>2001</v>
      </c>
      <c r="O24" t="s">
        <v>25</v>
      </c>
      <c r="P24" t="s">
        <v>133</v>
      </c>
      <c r="Q24" t="s">
        <v>27</v>
      </c>
      <c r="R24">
        <v>3.8400000000000004E-2</v>
      </c>
      <c r="S24">
        <v>700</v>
      </c>
    </row>
    <row r="25" spans="1:19" hidden="1" x14ac:dyDescent="0.2">
      <c r="A25" t="s">
        <v>134</v>
      </c>
      <c r="B25">
        <v>0.40476190476190399</v>
      </c>
      <c r="C25" t="s">
        <v>62</v>
      </c>
      <c r="D25" t="s">
        <v>63</v>
      </c>
      <c r="E25">
        <v>0.41865756541524402</v>
      </c>
      <c r="F25" t="s">
        <v>64</v>
      </c>
      <c r="G25" t="s">
        <v>65</v>
      </c>
      <c r="H25" t="s">
        <v>134</v>
      </c>
      <c r="I25">
        <v>0.38729234008739299</v>
      </c>
      <c r="J25">
        <v>5.8699845104365801E-2</v>
      </c>
      <c r="K25">
        <v>0.55372860059142104</v>
      </c>
      <c r="L25">
        <v>7.9893161866728707E-2</v>
      </c>
      <c r="M25" t="s">
        <v>135</v>
      </c>
      <c r="N25">
        <v>2001</v>
      </c>
      <c r="O25" t="s">
        <v>25</v>
      </c>
      <c r="P25" t="s">
        <v>134</v>
      </c>
      <c r="Q25" t="s">
        <v>27</v>
      </c>
      <c r="R25" t="e">
        <v>#N/A</v>
      </c>
      <c r="S25" t="e">
        <v>#N/A</v>
      </c>
    </row>
    <row r="26" spans="1:19" hidden="1" x14ac:dyDescent="0.2">
      <c r="A26" t="s">
        <v>136</v>
      </c>
      <c r="B26">
        <v>0.43069873997709002</v>
      </c>
      <c r="C26" t="s">
        <v>62</v>
      </c>
      <c r="D26" t="s">
        <v>63</v>
      </c>
      <c r="E26">
        <v>0.430034129692832</v>
      </c>
      <c r="F26" t="s">
        <v>64</v>
      </c>
      <c r="G26" t="s">
        <v>65</v>
      </c>
      <c r="H26" t="s">
        <v>136</v>
      </c>
      <c r="I26">
        <v>0.37839151501345097</v>
      </c>
      <c r="J26">
        <v>6.7396514417268599E-2</v>
      </c>
      <c r="K26">
        <v>0.55093288061519397</v>
      </c>
      <c r="L26">
        <v>7.1238476413890903E-2</v>
      </c>
      <c r="M26" t="s">
        <v>137</v>
      </c>
      <c r="N26">
        <v>2001</v>
      </c>
      <c r="O26" t="s">
        <v>25</v>
      </c>
      <c r="P26" t="s">
        <v>136</v>
      </c>
      <c r="Q26" t="s">
        <v>27</v>
      </c>
      <c r="R26" t="e">
        <v>#N/A</v>
      </c>
      <c r="S26" t="e">
        <v>#N/A</v>
      </c>
    </row>
    <row r="27" spans="1:19" hidden="1" x14ac:dyDescent="0.2">
      <c r="A27" t="s">
        <v>138</v>
      </c>
      <c r="B27">
        <v>0.84014869888475796</v>
      </c>
      <c r="C27" t="s">
        <v>51</v>
      </c>
      <c r="D27" t="s">
        <v>52</v>
      </c>
      <c r="E27">
        <v>0.84543761638733705</v>
      </c>
      <c r="F27" t="s">
        <v>53</v>
      </c>
      <c r="G27" t="s">
        <v>54</v>
      </c>
      <c r="H27" t="s">
        <v>138</v>
      </c>
      <c r="I27">
        <v>0.60000642389059</v>
      </c>
      <c r="J27">
        <v>5.9429880232268903E-2</v>
      </c>
      <c r="K27">
        <v>0.53772625923156703</v>
      </c>
      <c r="L27">
        <v>7.8886437446006499E-2</v>
      </c>
      <c r="M27" t="s">
        <v>139</v>
      </c>
      <c r="N27">
        <v>2001</v>
      </c>
      <c r="O27" t="s">
        <v>25</v>
      </c>
      <c r="P27" t="s">
        <v>140</v>
      </c>
      <c r="Q27" t="s">
        <v>27</v>
      </c>
      <c r="R27" t="e">
        <v>#N/A</v>
      </c>
      <c r="S27" t="e">
        <v>#N/A</v>
      </c>
    </row>
    <row r="28" spans="1:19" hidden="1" x14ac:dyDescent="0.2">
      <c r="A28" t="s">
        <v>141</v>
      </c>
      <c r="B28">
        <v>0.69014084507042195</v>
      </c>
      <c r="C28" t="s">
        <v>142</v>
      </c>
      <c r="D28" t="s">
        <v>143</v>
      </c>
      <c r="E28">
        <v>0.461923290717065</v>
      </c>
      <c r="F28" t="s">
        <v>144</v>
      </c>
      <c r="G28" t="s">
        <v>145</v>
      </c>
      <c r="H28" t="s">
        <v>141</v>
      </c>
      <c r="I28">
        <v>0.11826108886549801</v>
      </c>
      <c r="J28">
        <v>9.9900702950226992E-3</v>
      </c>
      <c r="K28">
        <v>0.53104509053130899</v>
      </c>
      <c r="L28">
        <v>5.7606016935727401E-2</v>
      </c>
      <c r="M28" t="s">
        <v>146</v>
      </c>
      <c r="N28">
        <v>7024</v>
      </c>
      <c r="O28" t="s">
        <v>147</v>
      </c>
      <c r="P28" t="s">
        <v>148</v>
      </c>
      <c r="Q28" t="s">
        <v>27</v>
      </c>
      <c r="R28" t="e">
        <v>#N/A</v>
      </c>
      <c r="S28" t="e">
        <v>#N/A</v>
      </c>
    </row>
    <row r="29" spans="1:19" hidden="1" x14ac:dyDescent="0.2">
      <c r="A29" t="s">
        <v>149</v>
      </c>
      <c r="B29">
        <v>0.60078277886497</v>
      </c>
      <c r="C29" t="s">
        <v>76</v>
      </c>
      <c r="D29" t="s">
        <v>77</v>
      </c>
      <c r="E29">
        <v>0.33183352080989797</v>
      </c>
      <c r="F29" t="s">
        <v>78</v>
      </c>
      <c r="G29" t="s">
        <v>79</v>
      </c>
      <c r="H29" t="s">
        <v>149</v>
      </c>
      <c r="I29">
        <v>0.42125543554623901</v>
      </c>
      <c r="J29">
        <v>5.2837674119927298E-2</v>
      </c>
      <c r="K29">
        <v>0.52768833289543704</v>
      </c>
      <c r="L29">
        <v>6.2213914598332899E-2</v>
      </c>
      <c r="M29" t="s">
        <v>150</v>
      </c>
      <c r="N29">
        <v>2001</v>
      </c>
      <c r="O29" t="s">
        <v>25</v>
      </c>
      <c r="P29" t="s">
        <v>151</v>
      </c>
      <c r="Q29" t="s">
        <v>27</v>
      </c>
      <c r="R29" t="e">
        <v>#N/A</v>
      </c>
      <c r="S29" t="e">
        <v>#N/A</v>
      </c>
    </row>
    <row r="30" spans="1:19" hidden="1" x14ac:dyDescent="0.2">
      <c r="A30" t="s">
        <v>152</v>
      </c>
      <c r="B30">
        <v>0.50525788683024497</v>
      </c>
      <c r="C30" t="s">
        <v>153</v>
      </c>
      <c r="D30" t="s">
        <v>154</v>
      </c>
      <c r="E30">
        <v>0.49202858713578801</v>
      </c>
      <c r="F30" t="s">
        <v>144</v>
      </c>
      <c r="G30" t="s">
        <v>145</v>
      </c>
      <c r="H30" t="s">
        <v>152</v>
      </c>
      <c r="I30">
        <v>0.21169768779848999</v>
      </c>
      <c r="J30">
        <v>1.56802495323051E-2</v>
      </c>
      <c r="K30">
        <v>0.52586895804852196</v>
      </c>
      <c r="L30">
        <v>5.24009617612268E-2</v>
      </c>
      <c r="M30" t="s">
        <v>155</v>
      </c>
      <c r="N30">
        <v>2001</v>
      </c>
      <c r="O30" t="s">
        <v>25</v>
      </c>
      <c r="P30" t="s">
        <v>156</v>
      </c>
      <c r="Q30" t="s">
        <v>27</v>
      </c>
      <c r="R30" t="e">
        <v>#N/A</v>
      </c>
      <c r="S30" t="e">
        <v>#N/A</v>
      </c>
    </row>
    <row r="31" spans="1:19" x14ac:dyDescent="0.2">
      <c r="A31" t="s">
        <v>157</v>
      </c>
      <c r="B31">
        <v>0.83944374209860895</v>
      </c>
      <c r="C31" t="s">
        <v>43</v>
      </c>
      <c r="D31" t="s">
        <v>44</v>
      </c>
      <c r="E31">
        <v>0.83944374209860895</v>
      </c>
      <c r="F31" t="s">
        <v>45</v>
      </c>
      <c r="G31" t="s">
        <v>46</v>
      </c>
      <c r="H31" t="s">
        <v>157</v>
      </c>
      <c r="I31">
        <v>0.60910600560406802</v>
      </c>
      <c r="J31">
        <v>7.9700349100801093E-2</v>
      </c>
      <c r="K31">
        <v>0.52552231339116895</v>
      </c>
      <c r="L31">
        <v>0.106011765148563</v>
      </c>
      <c r="M31" t="s">
        <v>158</v>
      </c>
      <c r="N31">
        <v>5001</v>
      </c>
      <c r="O31" t="s">
        <v>74</v>
      </c>
      <c r="P31" t="s">
        <v>159</v>
      </c>
      <c r="Q31" t="s">
        <v>27</v>
      </c>
      <c r="R31">
        <v>3.8300000000000001E-2</v>
      </c>
      <c r="S31">
        <v>0</v>
      </c>
    </row>
    <row r="32" spans="1:19" hidden="1" x14ac:dyDescent="0.2">
      <c r="A32" t="s">
        <v>160</v>
      </c>
      <c r="B32">
        <v>0.41198979591836699</v>
      </c>
      <c r="C32" t="s">
        <v>161</v>
      </c>
      <c r="D32" t="s">
        <v>162</v>
      </c>
      <c r="E32">
        <v>0.39740566037735803</v>
      </c>
      <c r="F32" t="s">
        <v>64</v>
      </c>
      <c r="G32" t="s">
        <v>65</v>
      </c>
      <c r="H32" t="s">
        <v>160</v>
      </c>
      <c r="I32">
        <v>0.34205560528983597</v>
      </c>
      <c r="J32">
        <v>5.9710185985496197E-2</v>
      </c>
      <c r="K32">
        <v>0.52130165447791399</v>
      </c>
      <c r="L32">
        <v>8.21754431362125E-2</v>
      </c>
      <c r="M32" t="s">
        <v>163</v>
      </c>
      <c r="N32">
        <v>2001</v>
      </c>
      <c r="O32" t="s">
        <v>25</v>
      </c>
      <c r="P32" t="s">
        <v>164</v>
      </c>
      <c r="Q32" t="s">
        <v>27</v>
      </c>
      <c r="R32" t="e">
        <v>#N/A</v>
      </c>
      <c r="S32" t="e">
        <v>#N/A</v>
      </c>
    </row>
    <row r="33" spans="1:19" hidden="1" x14ac:dyDescent="0.2">
      <c r="A33" t="s">
        <v>165</v>
      </c>
      <c r="B33">
        <v>0.40849673202614301</v>
      </c>
      <c r="C33" t="s">
        <v>166</v>
      </c>
      <c r="D33" t="s">
        <v>167</v>
      </c>
      <c r="E33">
        <v>0.35723860589812301</v>
      </c>
      <c r="F33" t="s">
        <v>168</v>
      </c>
      <c r="G33" t="s">
        <v>169</v>
      </c>
      <c r="H33" t="s">
        <v>165</v>
      </c>
      <c r="I33">
        <v>0.28042619234571797</v>
      </c>
      <c r="J33">
        <v>4.4339566100497198E-2</v>
      </c>
      <c r="K33">
        <v>0.51880019387851095</v>
      </c>
      <c r="L33">
        <v>8.3672618408291793E-2</v>
      </c>
      <c r="M33" t="s">
        <v>170</v>
      </c>
      <c r="N33">
        <v>2001</v>
      </c>
      <c r="O33" t="s">
        <v>25</v>
      </c>
      <c r="P33" t="s">
        <v>165</v>
      </c>
      <c r="Q33" t="s">
        <v>27</v>
      </c>
      <c r="R33" t="e">
        <v>#N/A</v>
      </c>
      <c r="S33" t="e">
        <v>#N/A</v>
      </c>
    </row>
    <row r="34" spans="1:19" hidden="1" x14ac:dyDescent="0.2">
      <c r="A34" t="s">
        <v>171</v>
      </c>
      <c r="B34">
        <v>0.431506849315068</v>
      </c>
      <c r="C34" t="s">
        <v>62</v>
      </c>
      <c r="D34" t="s">
        <v>63</v>
      </c>
      <c r="E34">
        <v>0.42921857304643202</v>
      </c>
      <c r="F34" t="s">
        <v>64</v>
      </c>
      <c r="G34" t="s">
        <v>65</v>
      </c>
      <c r="H34" t="s">
        <v>171</v>
      </c>
      <c r="I34">
        <v>0.37145371101117503</v>
      </c>
      <c r="J34">
        <v>6.8508349594043699E-2</v>
      </c>
      <c r="K34">
        <v>0.51879774276167101</v>
      </c>
      <c r="L34">
        <v>8.3542249411736602E-2</v>
      </c>
      <c r="M34" t="s">
        <v>172</v>
      </c>
      <c r="N34">
        <v>2001</v>
      </c>
      <c r="O34" t="s">
        <v>25</v>
      </c>
      <c r="P34" t="s">
        <v>171</v>
      </c>
      <c r="Q34" t="s">
        <v>27</v>
      </c>
      <c r="R34" t="e">
        <v>#N/A</v>
      </c>
      <c r="S34" t="e">
        <v>#N/A</v>
      </c>
    </row>
    <row r="35" spans="1:19" x14ac:dyDescent="0.2">
      <c r="A35" t="s">
        <v>173</v>
      </c>
      <c r="B35">
        <v>0.50632911392405</v>
      </c>
      <c r="C35" t="s">
        <v>174</v>
      </c>
      <c r="D35" t="s">
        <v>175</v>
      </c>
      <c r="E35">
        <v>0.18806509945750399</v>
      </c>
      <c r="F35" t="s">
        <v>176</v>
      </c>
      <c r="G35" t="s">
        <v>177</v>
      </c>
      <c r="H35" t="s">
        <v>173</v>
      </c>
      <c r="I35">
        <v>0.337954678821067</v>
      </c>
      <c r="J35">
        <v>4.84425138159673E-2</v>
      </c>
      <c r="K35">
        <v>0.51733968456586199</v>
      </c>
      <c r="L35">
        <v>5.2584922820305698E-2</v>
      </c>
      <c r="M35" t="s">
        <v>178</v>
      </c>
      <c r="N35">
        <v>2001</v>
      </c>
      <c r="O35" t="s">
        <v>25</v>
      </c>
      <c r="P35" t="s">
        <v>173</v>
      </c>
      <c r="Q35" t="s">
        <v>27</v>
      </c>
      <c r="R35">
        <v>4.045E-2</v>
      </c>
      <c r="S35">
        <v>0</v>
      </c>
    </row>
    <row r="36" spans="1:19" x14ac:dyDescent="0.2">
      <c r="A36" t="s">
        <v>179</v>
      </c>
      <c r="B36">
        <v>0.59949622166246797</v>
      </c>
      <c r="C36" t="s">
        <v>180</v>
      </c>
      <c r="D36" t="s">
        <v>181</v>
      </c>
      <c r="E36">
        <v>0.17457627118644001</v>
      </c>
      <c r="F36" t="s">
        <v>182</v>
      </c>
      <c r="G36" t="s">
        <v>183</v>
      </c>
      <c r="H36" t="s">
        <v>179</v>
      </c>
      <c r="I36">
        <v>0.85128297756115501</v>
      </c>
      <c r="J36">
        <v>4.5803650541521301E-2</v>
      </c>
      <c r="K36">
        <v>0.51456799705823197</v>
      </c>
      <c r="L36">
        <v>7.5942290876821805E-2</v>
      </c>
      <c r="M36" t="s">
        <v>184</v>
      </c>
      <c r="N36">
        <v>2001</v>
      </c>
      <c r="O36" t="s">
        <v>25</v>
      </c>
      <c r="P36" t="s">
        <v>185</v>
      </c>
      <c r="Q36" t="s">
        <v>27</v>
      </c>
      <c r="R36">
        <v>1.14845</v>
      </c>
      <c r="S36">
        <v>11000000</v>
      </c>
    </row>
    <row r="37" spans="1:19" hidden="1" x14ac:dyDescent="0.2">
      <c r="A37" t="s">
        <v>186</v>
      </c>
      <c r="B37">
        <v>0.52597402597402598</v>
      </c>
      <c r="C37" t="s">
        <v>187</v>
      </c>
      <c r="D37" t="s">
        <v>188</v>
      </c>
      <c r="E37">
        <v>0.50506512301012996</v>
      </c>
      <c r="F37" t="s">
        <v>45</v>
      </c>
      <c r="G37" t="s">
        <v>46</v>
      </c>
      <c r="H37" t="s">
        <v>186</v>
      </c>
      <c r="I37">
        <v>0.32344934856519097</v>
      </c>
      <c r="J37">
        <v>5.6510814567239102E-2</v>
      </c>
      <c r="K37">
        <v>0.51334836311483101</v>
      </c>
      <c r="L37">
        <v>6.6487755593120104E-2</v>
      </c>
      <c r="M37" t="s">
        <v>189</v>
      </c>
      <c r="N37">
        <v>2001</v>
      </c>
      <c r="O37" t="s">
        <v>25</v>
      </c>
      <c r="P37" t="s">
        <v>186</v>
      </c>
      <c r="Q37" t="s">
        <v>27</v>
      </c>
      <c r="R37" t="e">
        <v>#N/A</v>
      </c>
      <c r="S37" t="e">
        <v>#N/A</v>
      </c>
    </row>
    <row r="38" spans="1:19" hidden="1" x14ac:dyDescent="0.2">
      <c r="A38" t="s">
        <v>190</v>
      </c>
      <c r="B38">
        <v>0.42407809110629002</v>
      </c>
      <c r="C38" t="s">
        <v>166</v>
      </c>
      <c r="D38" t="s">
        <v>167</v>
      </c>
      <c r="E38">
        <v>0.37340496977837401</v>
      </c>
      <c r="F38" t="s">
        <v>168</v>
      </c>
      <c r="G38" t="s">
        <v>169</v>
      </c>
      <c r="H38" t="s">
        <v>190</v>
      </c>
      <c r="I38">
        <v>0.27518599412869599</v>
      </c>
      <c r="J38">
        <v>4.4041646436610599E-2</v>
      </c>
      <c r="K38">
        <v>0.50883615898589296</v>
      </c>
      <c r="L38">
        <v>7.5771982025204104E-2</v>
      </c>
      <c r="M38" t="s">
        <v>191</v>
      </c>
      <c r="N38">
        <v>2001</v>
      </c>
      <c r="O38" t="s">
        <v>25</v>
      </c>
      <c r="P38" t="s">
        <v>190</v>
      </c>
      <c r="Q38" t="s">
        <v>27</v>
      </c>
      <c r="R38" t="e">
        <v>#N/A</v>
      </c>
      <c r="S38" t="e">
        <v>#N/A</v>
      </c>
    </row>
    <row r="39" spans="1:19" hidden="1" x14ac:dyDescent="0.2">
      <c r="A39" t="s">
        <v>192</v>
      </c>
      <c r="B39">
        <v>0.283834586466165</v>
      </c>
      <c r="C39" t="s">
        <v>193</v>
      </c>
      <c r="D39" t="s">
        <v>194</v>
      </c>
      <c r="E39">
        <v>0.135876042908224</v>
      </c>
      <c r="F39" t="s">
        <v>195</v>
      </c>
      <c r="G39" t="s">
        <v>196</v>
      </c>
      <c r="H39" t="s">
        <v>192</v>
      </c>
      <c r="I39">
        <v>0.13866153669467199</v>
      </c>
      <c r="J39">
        <v>1.2116107383541399E-2</v>
      </c>
      <c r="K39">
        <v>0.50761238364939298</v>
      </c>
      <c r="L39">
        <v>0.103155998486907</v>
      </c>
      <c r="M39" t="s">
        <v>197</v>
      </c>
      <c r="N39">
        <v>2001</v>
      </c>
      <c r="O39" t="s">
        <v>25</v>
      </c>
      <c r="P39" t="s">
        <v>198</v>
      </c>
      <c r="Q39" t="s">
        <v>27</v>
      </c>
      <c r="R39" t="e">
        <v>#N/A</v>
      </c>
      <c r="S39" t="e">
        <v>#N/A</v>
      </c>
    </row>
    <row r="40" spans="1:19" hidden="1" x14ac:dyDescent="0.2">
      <c r="A40" t="s">
        <v>199</v>
      </c>
      <c r="B40">
        <v>0.40731399747793101</v>
      </c>
      <c r="C40" t="s">
        <v>161</v>
      </c>
      <c r="D40" t="s">
        <v>162</v>
      </c>
      <c r="E40">
        <v>0.39323220536756098</v>
      </c>
      <c r="F40" t="s">
        <v>64</v>
      </c>
      <c r="G40" t="s">
        <v>65</v>
      </c>
      <c r="H40" t="s">
        <v>199</v>
      </c>
      <c r="I40">
        <v>0.34316889745532497</v>
      </c>
      <c r="J40">
        <v>6.1114116408651303E-2</v>
      </c>
      <c r="K40">
        <v>0.50647795881765501</v>
      </c>
      <c r="L40">
        <v>7.27050572958826E-2</v>
      </c>
      <c r="M40" t="s">
        <v>200</v>
      </c>
      <c r="N40">
        <v>2001</v>
      </c>
      <c r="O40" t="s">
        <v>25</v>
      </c>
      <c r="P40" t="s">
        <v>201</v>
      </c>
      <c r="Q40" t="s">
        <v>27</v>
      </c>
      <c r="R40" t="e">
        <v>#N/A</v>
      </c>
      <c r="S40" t="e">
        <v>#N/A</v>
      </c>
    </row>
    <row r="41" spans="1:19" hidden="1" x14ac:dyDescent="0.2">
      <c r="A41" t="s">
        <v>202</v>
      </c>
      <c r="B41">
        <v>0.506493506493506</v>
      </c>
      <c r="C41" t="s">
        <v>203</v>
      </c>
      <c r="D41" t="s">
        <v>204</v>
      </c>
      <c r="E41">
        <v>0.365549493374902</v>
      </c>
      <c r="F41" t="s">
        <v>38</v>
      </c>
      <c r="G41" t="s">
        <v>39</v>
      </c>
      <c r="H41" t="s">
        <v>202</v>
      </c>
      <c r="I41">
        <v>0.188818458591898</v>
      </c>
      <c r="J41">
        <v>1.5263608241583401E-2</v>
      </c>
      <c r="K41">
        <v>0.50580272699395801</v>
      </c>
      <c r="L41">
        <v>5.5178349414559499E-2</v>
      </c>
      <c r="M41" t="s">
        <v>205</v>
      </c>
      <c r="N41">
        <v>2001</v>
      </c>
      <c r="O41" t="s">
        <v>25</v>
      </c>
      <c r="P41" t="s">
        <v>206</v>
      </c>
      <c r="Q41" t="s">
        <v>27</v>
      </c>
      <c r="R41" t="e">
        <v>#N/A</v>
      </c>
      <c r="S41" t="e">
        <v>#N/A</v>
      </c>
    </row>
    <row r="42" spans="1:19" hidden="1" x14ac:dyDescent="0.2">
      <c r="A42" t="s">
        <v>207</v>
      </c>
      <c r="B42">
        <v>0.67058823529411704</v>
      </c>
      <c r="C42" t="s">
        <v>208</v>
      </c>
      <c r="D42" t="s">
        <v>209</v>
      </c>
      <c r="E42">
        <v>0.17628205128205099</v>
      </c>
      <c r="F42" t="s">
        <v>113</v>
      </c>
      <c r="G42" t="s">
        <v>114</v>
      </c>
      <c r="H42" t="s">
        <v>207</v>
      </c>
      <c r="I42">
        <v>0.53118574470281599</v>
      </c>
      <c r="J42">
        <v>4.94293829993048E-2</v>
      </c>
      <c r="K42">
        <v>0.50056773101289997</v>
      </c>
      <c r="L42">
        <v>5.0156648802653303E-2</v>
      </c>
      <c r="M42" t="s">
        <v>210</v>
      </c>
      <c r="N42">
        <v>2001</v>
      </c>
      <c r="O42" t="s">
        <v>25</v>
      </c>
      <c r="P42" t="s">
        <v>207</v>
      </c>
      <c r="Q42" t="s">
        <v>27</v>
      </c>
      <c r="R42" t="e">
        <v>#N/A</v>
      </c>
      <c r="S42" t="e">
        <v>#N/A</v>
      </c>
    </row>
    <row r="43" spans="1:19" hidden="1" x14ac:dyDescent="0.2">
      <c r="A43" t="s">
        <v>211</v>
      </c>
      <c r="B43">
        <v>0.73925501432664698</v>
      </c>
      <c r="C43" t="s">
        <v>212</v>
      </c>
      <c r="D43" t="s">
        <v>213</v>
      </c>
      <c r="E43">
        <v>0.251748251748251</v>
      </c>
      <c r="F43" t="s">
        <v>214</v>
      </c>
      <c r="G43" t="s">
        <v>215</v>
      </c>
      <c r="H43" t="s">
        <v>211</v>
      </c>
      <c r="I43">
        <v>0.347317956015467</v>
      </c>
      <c r="J43">
        <v>4.6831314073743698E-2</v>
      </c>
      <c r="K43">
        <v>0.49682941225667698</v>
      </c>
      <c r="L43">
        <v>8.7031976561408805E-2</v>
      </c>
      <c r="M43" t="s">
        <v>216</v>
      </c>
      <c r="N43">
        <v>5001</v>
      </c>
      <c r="O43" t="s">
        <v>74</v>
      </c>
      <c r="P43" t="s">
        <v>217</v>
      </c>
      <c r="Q43" t="s">
        <v>27</v>
      </c>
      <c r="R43" t="e">
        <v>#N/A</v>
      </c>
      <c r="S43" t="e">
        <v>#N/A</v>
      </c>
    </row>
    <row r="44" spans="1:19" hidden="1" x14ac:dyDescent="0.2">
      <c r="A44" t="s">
        <v>218</v>
      </c>
      <c r="B44">
        <v>0.60078277886497</v>
      </c>
      <c r="C44" t="s">
        <v>76</v>
      </c>
      <c r="D44" t="s">
        <v>77</v>
      </c>
      <c r="E44">
        <v>0.33183352080989797</v>
      </c>
      <c r="F44" t="s">
        <v>78</v>
      </c>
      <c r="G44" t="s">
        <v>79</v>
      </c>
      <c r="H44" t="s">
        <v>218</v>
      </c>
      <c r="I44">
        <v>0.37894439660012702</v>
      </c>
      <c r="J44">
        <v>5.0712849722227199E-2</v>
      </c>
      <c r="K44">
        <v>0.48509688898921</v>
      </c>
      <c r="L44">
        <v>6.3629573459561106E-2</v>
      </c>
      <c r="M44" t="s">
        <v>219</v>
      </c>
      <c r="N44">
        <v>2001</v>
      </c>
      <c r="O44" t="s">
        <v>25</v>
      </c>
      <c r="P44" t="s">
        <v>220</v>
      </c>
      <c r="Q44" t="s">
        <v>27</v>
      </c>
      <c r="R44" t="e">
        <v>#N/A</v>
      </c>
      <c r="S44" t="e">
        <v>#N/A</v>
      </c>
    </row>
    <row r="45" spans="1:19" x14ac:dyDescent="0.2">
      <c r="A45" t="s">
        <v>221</v>
      </c>
      <c r="B45">
        <v>0.520231213872832</v>
      </c>
      <c r="C45" t="s">
        <v>222</v>
      </c>
      <c r="D45" t="s">
        <v>223</v>
      </c>
      <c r="E45">
        <v>0.27699859747545502</v>
      </c>
      <c r="F45" t="s">
        <v>224</v>
      </c>
      <c r="G45" t="s">
        <v>225</v>
      </c>
      <c r="H45" t="s">
        <v>221</v>
      </c>
      <c r="I45">
        <v>0.45698437926669899</v>
      </c>
      <c r="J45">
        <v>7.0556693661783895E-2</v>
      </c>
      <c r="K45">
        <v>0.482491406674186</v>
      </c>
      <c r="L45">
        <v>8.0874824413596905E-2</v>
      </c>
      <c r="M45" t="s">
        <v>226</v>
      </c>
      <c r="N45">
        <v>2001</v>
      </c>
      <c r="O45" t="s">
        <v>25</v>
      </c>
      <c r="P45" t="s">
        <v>227</v>
      </c>
      <c r="Q45" t="s">
        <v>27</v>
      </c>
      <c r="R45">
        <v>0.9224</v>
      </c>
      <c r="S45">
        <v>11600000</v>
      </c>
    </row>
    <row r="46" spans="1:19" hidden="1" x14ac:dyDescent="0.2">
      <c r="A46" t="s">
        <v>228</v>
      </c>
      <c r="B46">
        <v>0.52631578947368396</v>
      </c>
      <c r="C46" t="s">
        <v>111</v>
      </c>
      <c r="D46" t="s">
        <v>112</v>
      </c>
      <c r="E46">
        <v>0.215083798882681</v>
      </c>
      <c r="F46" t="s">
        <v>113</v>
      </c>
      <c r="G46" t="s">
        <v>114</v>
      </c>
      <c r="H46" t="s">
        <v>228</v>
      </c>
      <c r="I46">
        <v>0.47530039269477098</v>
      </c>
      <c r="J46">
        <v>5.0561538093626499E-2</v>
      </c>
      <c r="K46">
        <v>0.47850940041244</v>
      </c>
      <c r="L46">
        <v>5.7976934707363502E-2</v>
      </c>
      <c r="M46" t="s">
        <v>229</v>
      </c>
      <c r="N46">
        <v>2001</v>
      </c>
      <c r="O46" t="s">
        <v>25</v>
      </c>
      <c r="P46" t="s">
        <v>230</v>
      </c>
      <c r="Q46" t="s">
        <v>27</v>
      </c>
      <c r="R46" t="e">
        <v>#N/A</v>
      </c>
      <c r="S46" t="e">
        <v>#N/A</v>
      </c>
    </row>
    <row r="47" spans="1:19" hidden="1" x14ac:dyDescent="0.2">
      <c r="A47" t="s">
        <v>231</v>
      </c>
      <c r="B47">
        <v>0.492617449664429</v>
      </c>
      <c r="C47" t="s">
        <v>222</v>
      </c>
      <c r="D47" t="s">
        <v>223</v>
      </c>
      <c r="E47">
        <v>0.29617414248021101</v>
      </c>
      <c r="F47" t="s">
        <v>232</v>
      </c>
      <c r="G47" t="s">
        <v>233</v>
      </c>
      <c r="H47" t="s">
        <v>231</v>
      </c>
      <c r="I47">
        <v>0.44157694801688102</v>
      </c>
      <c r="J47">
        <v>5.7111853202022902E-2</v>
      </c>
      <c r="K47">
        <v>0.478470964108904</v>
      </c>
      <c r="L47">
        <v>6.7133071896418706E-2</v>
      </c>
      <c r="M47" t="s">
        <v>234</v>
      </c>
      <c r="N47">
        <v>2001</v>
      </c>
      <c r="O47" t="s">
        <v>25</v>
      </c>
      <c r="P47" t="s">
        <v>235</v>
      </c>
      <c r="Q47" t="s">
        <v>27</v>
      </c>
      <c r="R47" t="e">
        <v>#N/A</v>
      </c>
      <c r="S47" t="e">
        <v>#N/A</v>
      </c>
    </row>
    <row r="48" spans="1:19" x14ac:dyDescent="0.2">
      <c r="A48" t="s">
        <v>236</v>
      </c>
      <c r="B48">
        <v>0.80686149936467499</v>
      </c>
      <c r="C48" t="s">
        <v>237</v>
      </c>
      <c r="D48" t="s">
        <v>238</v>
      </c>
      <c r="E48">
        <v>0.65777554101660696</v>
      </c>
      <c r="F48" t="s">
        <v>239</v>
      </c>
      <c r="G48" t="s">
        <v>240</v>
      </c>
      <c r="H48" t="s">
        <v>236</v>
      </c>
      <c r="I48">
        <v>0.80887403984864503</v>
      </c>
      <c r="J48">
        <v>5.28017625305525E-2</v>
      </c>
      <c r="K48">
        <v>0.47660361207090302</v>
      </c>
      <c r="L48">
        <v>6.0601489758236801E-2</v>
      </c>
      <c r="M48" t="s">
        <v>241</v>
      </c>
      <c r="N48">
        <v>2001</v>
      </c>
      <c r="O48" t="s">
        <v>25</v>
      </c>
      <c r="P48" t="s">
        <v>242</v>
      </c>
      <c r="Q48" t="s">
        <v>27</v>
      </c>
      <c r="R48">
        <v>4.9000000000000002E-2</v>
      </c>
      <c r="S48">
        <v>250000</v>
      </c>
    </row>
    <row r="49" spans="1:19" x14ac:dyDescent="0.2">
      <c r="A49" t="s">
        <v>243</v>
      </c>
      <c r="B49">
        <v>0.76</v>
      </c>
      <c r="C49" t="s">
        <v>208</v>
      </c>
      <c r="D49" t="s">
        <v>209</v>
      </c>
      <c r="E49">
        <v>0.19</v>
      </c>
      <c r="F49" t="s">
        <v>113</v>
      </c>
      <c r="G49" t="s">
        <v>114</v>
      </c>
      <c r="H49" t="s">
        <v>243</v>
      </c>
      <c r="I49">
        <v>0.47270660375555301</v>
      </c>
      <c r="J49">
        <v>3.9746815150107799E-2</v>
      </c>
      <c r="K49">
        <v>0.47321284910042999</v>
      </c>
      <c r="L49">
        <v>4.1348168407917801E-2</v>
      </c>
      <c r="M49" t="s">
        <v>244</v>
      </c>
      <c r="N49">
        <v>2001</v>
      </c>
      <c r="O49" t="s">
        <v>25</v>
      </c>
      <c r="P49" t="s">
        <v>243</v>
      </c>
      <c r="Q49" t="s">
        <v>27</v>
      </c>
      <c r="R49">
        <v>3.8400000000000004E-2</v>
      </c>
      <c r="S49">
        <v>0</v>
      </c>
    </row>
    <row r="50" spans="1:19" hidden="1" x14ac:dyDescent="0.2">
      <c r="A50" t="s">
        <v>245</v>
      </c>
      <c r="B50">
        <v>0.506493506493506</v>
      </c>
      <c r="C50" t="s">
        <v>203</v>
      </c>
      <c r="D50" t="s">
        <v>204</v>
      </c>
      <c r="E50">
        <v>0.365549493374902</v>
      </c>
      <c r="F50" t="s">
        <v>38</v>
      </c>
      <c r="G50" t="s">
        <v>39</v>
      </c>
      <c r="H50" t="s">
        <v>245</v>
      </c>
      <c r="I50">
        <v>0.16713907237475101</v>
      </c>
      <c r="J50">
        <v>1.23034890056118E-2</v>
      </c>
      <c r="K50">
        <v>0.47195190849403501</v>
      </c>
      <c r="L50">
        <v>5.1360935956482202E-2</v>
      </c>
      <c r="M50" t="s">
        <v>246</v>
      </c>
      <c r="N50">
        <v>2001</v>
      </c>
      <c r="O50" t="s">
        <v>25</v>
      </c>
      <c r="P50" t="s">
        <v>247</v>
      </c>
      <c r="Q50" t="s">
        <v>27</v>
      </c>
      <c r="R50" t="e">
        <v>#N/A</v>
      </c>
      <c r="S50" t="e">
        <v>#N/A</v>
      </c>
    </row>
    <row r="51" spans="1:19" hidden="1" x14ac:dyDescent="0.2">
      <c r="A51" t="s">
        <v>248</v>
      </c>
      <c r="B51">
        <v>0.35773480662983398</v>
      </c>
      <c r="C51" t="s">
        <v>249</v>
      </c>
      <c r="D51" t="s">
        <v>250</v>
      </c>
      <c r="E51">
        <v>0.239424703891708</v>
      </c>
      <c r="F51" t="s">
        <v>251</v>
      </c>
      <c r="G51" t="s">
        <v>252</v>
      </c>
      <c r="H51" t="s">
        <v>248</v>
      </c>
      <c r="I51">
        <v>0.146297807779531</v>
      </c>
      <c r="J51">
        <v>2.2927415292445599E-2</v>
      </c>
      <c r="K51">
        <v>0.471042200798789</v>
      </c>
      <c r="L51">
        <v>6.2479617514886697E-2</v>
      </c>
      <c r="M51" t="s">
        <v>253</v>
      </c>
      <c r="N51">
        <v>2001</v>
      </c>
      <c r="O51" t="s">
        <v>25</v>
      </c>
      <c r="P51" t="s">
        <v>254</v>
      </c>
      <c r="Q51" t="s">
        <v>27</v>
      </c>
      <c r="R51" t="e">
        <v>#N/A</v>
      </c>
      <c r="S51" t="e">
        <v>#N/A</v>
      </c>
    </row>
    <row r="52" spans="1:19" hidden="1" x14ac:dyDescent="0.2">
      <c r="A52" t="s">
        <v>255</v>
      </c>
      <c r="B52">
        <v>0.48992443324937002</v>
      </c>
      <c r="C52" t="s">
        <v>203</v>
      </c>
      <c r="D52" t="s">
        <v>204</v>
      </c>
      <c r="E52">
        <v>0.362240982348426</v>
      </c>
      <c r="F52" t="s">
        <v>38</v>
      </c>
      <c r="G52" t="s">
        <v>39</v>
      </c>
      <c r="H52" t="s">
        <v>255</v>
      </c>
      <c r="I52">
        <v>0.172513526305556</v>
      </c>
      <c r="J52">
        <v>1.60264951187532E-2</v>
      </c>
      <c r="K52">
        <v>0.46810867873330902</v>
      </c>
      <c r="L52">
        <v>5.5114950998209102E-2</v>
      </c>
      <c r="M52" t="s">
        <v>256</v>
      </c>
      <c r="N52">
        <v>2001</v>
      </c>
      <c r="O52" t="s">
        <v>25</v>
      </c>
      <c r="P52" t="s">
        <v>257</v>
      </c>
      <c r="Q52" t="s">
        <v>27</v>
      </c>
      <c r="R52" t="e">
        <v>#N/A</v>
      </c>
      <c r="S52" t="e">
        <v>#N/A</v>
      </c>
    </row>
    <row r="53" spans="1:19" hidden="1" x14ac:dyDescent="0.2">
      <c r="A53" t="s">
        <v>258</v>
      </c>
      <c r="B53">
        <v>0.495412844036697</v>
      </c>
      <c r="C53" t="s">
        <v>259</v>
      </c>
      <c r="D53" t="s">
        <v>260</v>
      </c>
      <c r="E53">
        <v>0.38383838383838298</v>
      </c>
      <c r="F53" t="s">
        <v>261</v>
      </c>
      <c r="G53" t="s">
        <v>262</v>
      </c>
      <c r="H53" t="s">
        <v>258</v>
      </c>
      <c r="I53">
        <v>0.49659360386431201</v>
      </c>
      <c r="J53">
        <v>4.1065442530290201E-2</v>
      </c>
      <c r="K53">
        <v>0.46255374178290298</v>
      </c>
      <c r="L53">
        <v>3.9846655184445898E-2</v>
      </c>
      <c r="M53" t="s">
        <v>263</v>
      </c>
      <c r="N53">
        <v>2001</v>
      </c>
      <c r="O53" t="s">
        <v>25</v>
      </c>
      <c r="P53" t="s">
        <v>258</v>
      </c>
      <c r="Q53" t="s">
        <v>27</v>
      </c>
      <c r="R53" t="e">
        <v>#N/A</v>
      </c>
      <c r="S53" t="e">
        <v>#N/A</v>
      </c>
    </row>
    <row r="54" spans="1:19" hidden="1" x14ac:dyDescent="0.2">
      <c r="A54" t="s">
        <v>264</v>
      </c>
      <c r="B54">
        <v>0.48501664816870099</v>
      </c>
      <c r="C54" t="s">
        <v>265</v>
      </c>
      <c r="D54" t="s">
        <v>266</v>
      </c>
      <c r="E54">
        <v>0.372675828617623</v>
      </c>
      <c r="F54" t="s">
        <v>38</v>
      </c>
      <c r="G54" t="s">
        <v>39</v>
      </c>
      <c r="H54" t="s">
        <v>264</v>
      </c>
      <c r="I54">
        <v>0.19383092538143101</v>
      </c>
      <c r="J54">
        <v>3.2900779403045297E-2</v>
      </c>
      <c r="K54">
        <v>0.46135221657653602</v>
      </c>
      <c r="L54">
        <v>6.8820773395640897E-2</v>
      </c>
      <c r="M54" t="s">
        <v>267</v>
      </c>
      <c r="N54">
        <v>2001</v>
      </c>
      <c r="O54" t="s">
        <v>25</v>
      </c>
      <c r="P54" t="s">
        <v>268</v>
      </c>
      <c r="Q54" t="s">
        <v>27</v>
      </c>
      <c r="R54" t="e">
        <v>#N/A</v>
      </c>
      <c r="S54" t="e">
        <v>#N/A</v>
      </c>
    </row>
    <row r="55" spans="1:19" x14ac:dyDescent="0.2">
      <c r="A55" t="s">
        <v>269</v>
      </c>
      <c r="B55">
        <v>0.52417794970986398</v>
      </c>
      <c r="C55" t="s">
        <v>270</v>
      </c>
      <c r="D55" t="s">
        <v>271</v>
      </c>
      <c r="E55">
        <v>0.35059037238873703</v>
      </c>
      <c r="F55" t="s">
        <v>78</v>
      </c>
      <c r="G55" t="s">
        <v>79</v>
      </c>
      <c r="H55" t="s">
        <v>269</v>
      </c>
      <c r="I55">
        <v>9.2649118897194599E-2</v>
      </c>
      <c r="J55">
        <v>6.5357799073634997E-3</v>
      </c>
      <c r="K55">
        <v>0.45734404424826203</v>
      </c>
      <c r="L55">
        <v>6.0894591685319202E-2</v>
      </c>
      <c r="M55" t="s">
        <v>272</v>
      </c>
      <c r="N55">
        <v>2001</v>
      </c>
      <c r="O55" t="s">
        <v>25</v>
      </c>
      <c r="P55" t="s">
        <v>273</v>
      </c>
      <c r="Q55" t="s">
        <v>27</v>
      </c>
      <c r="R55">
        <v>1.2058</v>
      </c>
      <c r="S55">
        <v>21000000</v>
      </c>
    </row>
    <row r="56" spans="1:19" hidden="1" x14ac:dyDescent="0.2">
      <c r="A56" t="s">
        <v>274</v>
      </c>
      <c r="B56">
        <v>0.39626556016597497</v>
      </c>
      <c r="C56" t="s">
        <v>275</v>
      </c>
      <c r="D56" t="s">
        <v>276</v>
      </c>
      <c r="E56">
        <v>0.204663212435233</v>
      </c>
      <c r="F56" t="s">
        <v>277</v>
      </c>
      <c r="G56" t="s">
        <v>278</v>
      </c>
      <c r="H56" t="s">
        <v>274</v>
      </c>
      <c r="I56">
        <v>0.45764586006601599</v>
      </c>
      <c r="J56">
        <v>5.0610818059625903E-2</v>
      </c>
      <c r="K56">
        <v>0.45593899562954898</v>
      </c>
      <c r="L56">
        <v>5.5793860005670201E-2</v>
      </c>
      <c r="M56" t="s">
        <v>279</v>
      </c>
      <c r="N56">
        <v>2001</v>
      </c>
      <c r="O56" t="s">
        <v>25</v>
      </c>
      <c r="P56" t="s">
        <v>280</v>
      </c>
      <c r="Q56" t="s">
        <v>27</v>
      </c>
      <c r="R56" t="e">
        <v>#N/A</v>
      </c>
      <c r="S56" t="e">
        <v>#N/A</v>
      </c>
    </row>
    <row r="57" spans="1:19" x14ac:dyDescent="0.2">
      <c r="A57" t="s">
        <v>281</v>
      </c>
      <c r="B57">
        <v>0.84872611464968095</v>
      </c>
      <c r="C57" t="s">
        <v>282</v>
      </c>
      <c r="D57" t="s">
        <v>283</v>
      </c>
      <c r="E57">
        <v>0.32045779685264603</v>
      </c>
      <c r="F57" t="s">
        <v>284</v>
      </c>
      <c r="G57" t="s">
        <v>285</v>
      </c>
      <c r="H57" t="s">
        <v>281</v>
      </c>
      <c r="I57">
        <v>0.378302066152294</v>
      </c>
      <c r="J57">
        <v>6.5425126683398296E-2</v>
      </c>
      <c r="K57">
        <v>0.45472000924249401</v>
      </c>
      <c r="L57">
        <v>7.7588416440901503E-2</v>
      </c>
      <c r="M57" t="s">
        <v>286</v>
      </c>
      <c r="N57">
        <v>2001</v>
      </c>
      <c r="O57" t="s">
        <v>25</v>
      </c>
      <c r="P57" t="s">
        <v>287</v>
      </c>
      <c r="Q57" t="s">
        <v>27</v>
      </c>
      <c r="R57">
        <v>1.1913</v>
      </c>
      <c r="S57">
        <v>31000000</v>
      </c>
    </row>
    <row r="58" spans="1:19" hidden="1" x14ac:dyDescent="0.2">
      <c r="A58" t="s">
        <v>288</v>
      </c>
      <c r="B58">
        <v>0.32621951219512202</v>
      </c>
      <c r="C58" t="s">
        <v>289</v>
      </c>
      <c r="D58" t="s">
        <v>290</v>
      </c>
      <c r="E58">
        <v>0.264089121887286</v>
      </c>
      <c r="F58" t="s">
        <v>291</v>
      </c>
      <c r="G58" t="s">
        <v>292</v>
      </c>
      <c r="H58" t="s">
        <v>288</v>
      </c>
      <c r="I58">
        <v>0.124403646464149</v>
      </c>
      <c r="J58">
        <v>8.4726901515004994E-3</v>
      </c>
      <c r="K58">
        <v>0.45451645553112002</v>
      </c>
      <c r="L58">
        <v>5.1769847984069799E-2</v>
      </c>
      <c r="M58" t="s">
        <v>293</v>
      </c>
      <c r="N58">
        <v>2001</v>
      </c>
      <c r="O58" t="s">
        <v>25</v>
      </c>
      <c r="P58" t="s">
        <v>294</v>
      </c>
      <c r="Q58" t="s">
        <v>27</v>
      </c>
      <c r="R58" t="e">
        <v>#N/A</v>
      </c>
      <c r="S58" t="e">
        <v>#N/A</v>
      </c>
    </row>
    <row r="59" spans="1:19" hidden="1" x14ac:dyDescent="0.2">
      <c r="A59" t="s">
        <v>295</v>
      </c>
      <c r="B59">
        <v>0.486363636363636</v>
      </c>
      <c r="C59" t="s">
        <v>296</v>
      </c>
      <c r="D59" t="s">
        <v>297</v>
      </c>
      <c r="E59">
        <v>0.202380952380952</v>
      </c>
      <c r="F59" t="s">
        <v>298</v>
      </c>
      <c r="G59" t="s">
        <v>299</v>
      </c>
      <c r="H59" t="s">
        <v>295</v>
      </c>
      <c r="I59">
        <v>0.25054809519788201</v>
      </c>
      <c r="J59">
        <v>3.3638302848649097E-2</v>
      </c>
      <c r="K59">
        <v>0.45315753497804201</v>
      </c>
      <c r="L59">
        <v>6.6629848728706795E-2</v>
      </c>
      <c r="M59" t="s">
        <v>300</v>
      </c>
      <c r="N59">
        <v>7140</v>
      </c>
      <c r="O59" t="s">
        <v>301</v>
      </c>
      <c r="P59" t="s">
        <v>295</v>
      </c>
      <c r="Q59" t="s">
        <v>27</v>
      </c>
      <c r="R59" t="e">
        <v>#N/A</v>
      </c>
      <c r="S59" t="e">
        <v>#N/A</v>
      </c>
    </row>
    <row r="60" spans="1:19" hidden="1" x14ac:dyDescent="0.2">
      <c r="A60" t="s">
        <v>302</v>
      </c>
      <c r="B60">
        <v>0.50980392156862697</v>
      </c>
      <c r="C60" t="s">
        <v>222</v>
      </c>
      <c r="D60" t="s">
        <v>223</v>
      </c>
      <c r="E60">
        <v>0.28710801393728203</v>
      </c>
      <c r="F60" t="s">
        <v>224</v>
      </c>
      <c r="G60" t="s">
        <v>225</v>
      </c>
      <c r="H60" t="s">
        <v>302</v>
      </c>
      <c r="I60">
        <v>0.41215596211453198</v>
      </c>
      <c r="J60">
        <v>5.2845957868110797E-2</v>
      </c>
      <c r="K60">
        <v>0.45160517332454497</v>
      </c>
      <c r="L60">
        <v>6.2577813094451804E-2</v>
      </c>
      <c r="M60" t="s">
        <v>303</v>
      </c>
      <c r="N60">
        <v>2001</v>
      </c>
      <c r="O60" t="s">
        <v>25</v>
      </c>
      <c r="P60" t="s">
        <v>304</v>
      </c>
      <c r="Q60" t="s">
        <v>27</v>
      </c>
      <c r="R60" t="e">
        <v>#N/A</v>
      </c>
      <c r="S60" t="e">
        <v>#N/A</v>
      </c>
    </row>
    <row r="61" spans="1:19" hidden="1" x14ac:dyDescent="0.2">
      <c r="A61" t="s">
        <v>305</v>
      </c>
      <c r="B61">
        <v>0.39378238341968902</v>
      </c>
      <c r="C61" t="s">
        <v>161</v>
      </c>
      <c r="D61" t="s">
        <v>162</v>
      </c>
      <c r="E61">
        <v>0.37873357228195897</v>
      </c>
      <c r="F61" t="s">
        <v>64</v>
      </c>
      <c r="G61" t="s">
        <v>65</v>
      </c>
      <c r="H61" t="s">
        <v>305</v>
      </c>
      <c r="I61">
        <v>0.26629976093536201</v>
      </c>
      <c r="J61">
        <v>3.5248511882219197E-2</v>
      </c>
      <c r="K61">
        <v>0.442987205553799</v>
      </c>
      <c r="L61">
        <v>8.3835794770088207E-2</v>
      </c>
      <c r="M61" t="s">
        <v>306</v>
      </c>
      <c r="N61">
        <v>2001</v>
      </c>
      <c r="O61" t="s">
        <v>25</v>
      </c>
      <c r="P61" t="s">
        <v>305</v>
      </c>
      <c r="Q61" t="s">
        <v>27</v>
      </c>
      <c r="R61" t="e">
        <v>#N/A</v>
      </c>
      <c r="S61" t="e">
        <v>#N/A</v>
      </c>
    </row>
    <row r="62" spans="1:19" hidden="1" x14ac:dyDescent="0.2">
      <c r="A62" t="s">
        <v>307</v>
      </c>
      <c r="B62">
        <v>0.49739583333333298</v>
      </c>
      <c r="C62" t="s">
        <v>203</v>
      </c>
      <c r="D62" t="s">
        <v>204</v>
      </c>
      <c r="E62">
        <v>0.35881435257410199</v>
      </c>
      <c r="F62" t="s">
        <v>38</v>
      </c>
      <c r="G62" t="s">
        <v>39</v>
      </c>
      <c r="H62" t="s">
        <v>307</v>
      </c>
      <c r="I62">
        <v>0.155406828814496</v>
      </c>
      <c r="J62">
        <v>1.22065818615697E-2</v>
      </c>
      <c r="K62">
        <v>0.43979478180408399</v>
      </c>
      <c r="L62">
        <v>4.7993641969506499E-2</v>
      </c>
      <c r="M62" t="s">
        <v>308</v>
      </c>
      <c r="N62">
        <v>2001</v>
      </c>
      <c r="O62" t="s">
        <v>25</v>
      </c>
      <c r="P62" t="s">
        <v>309</v>
      </c>
      <c r="Q62" t="s">
        <v>27</v>
      </c>
      <c r="R62" t="e">
        <v>#N/A</v>
      </c>
      <c r="S62" t="e">
        <v>#N/A</v>
      </c>
    </row>
    <row r="63" spans="1:19" x14ac:dyDescent="0.2">
      <c r="A63" t="s">
        <v>310</v>
      </c>
      <c r="B63">
        <v>0.77803203661327203</v>
      </c>
      <c r="C63" t="s">
        <v>311</v>
      </c>
      <c r="D63" t="s">
        <v>312</v>
      </c>
      <c r="E63">
        <v>0.18918918918918901</v>
      </c>
      <c r="F63" t="s">
        <v>313</v>
      </c>
      <c r="G63" t="s">
        <v>314</v>
      </c>
      <c r="H63" t="s">
        <v>310</v>
      </c>
      <c r="I63">
        <v>0.54951910724242503</v>
      </c>
      <c r="J63">
        <v>4.5365537730128899E-2</v>
      </c>
      <c r="K63">
        <v>0.43842228824893598</v>
      </c>
      <c r="L63">
        <v>4.8704535857266799E-2</v>
      </c>
      <c r="M63" t="s">
        <v>315</v>
      </c>
      <c r="N63">
        <v>2001</v>
      </c>
      <c r="O63" t="s">
        <v>25</v>
      </c>
      <c r="P63" t="s">
        <v>316</v>
      </c>
      <c r="Q63" t="s">
        <v>27</v>
      </c>
      <c r="R63">
        <v>8.0949999999999994E-2</v>
      </c>
      <c r="S63">
        <v>45000000</v>
      </c>
    </row>
    <row r="64" spans="1:19" hidden="1" x14ac:dyDescent="0.2">
      <c r="A64" t="s">
        <v>317</v>
      </c>
      <c r="B64">
        <v>0.5</v>
      </c>
      <c r="C64" t="s">
        <v>203</v>
      </c>
      <c r="D64" t="s">
        <v>204</v>
      </c>
      <c r="E64">
        <v>0.36545875096376201</v>
      </c>
      <c r="F64" t="s">
        <v>38</v>
      </c>
      <c r="G64" t="s">
        <v>39</v>
      </c>
      <c r="H64" t="s">
        <v>317</v>
      </c>
      <c r="I64">
        <v>0.15671878460173799</v>
      </c>
      <c r="J64">
        <v>1.17196932203646E-2</v>
      </c>
      <c r="K64">
        <v>0.43668061469991998</v>
      </c>
      <c r="L64">
        <v>4.4887701291640901E-2</v>
      </c>
      <c r="M64" t="s">
        <v>318</v>
      </c>
      <c r="N64">
        <v>2001</v>
      </c>
      <c r="O64" t="s">
        <v>25</v>
      </c>
      <c r="P64" t="s">
        <v>319</v>
      </c>
      <c r="Q64" t="s">
        <v>27</v>
      </c>
      <c r="R64" t="e">
        <v>#N/A</v>
      </c>
      <c r="S64" t="e">
        <v>#N/A</v>
      </c>
    </row>
    <row r="65" spans="1:19" hidden="1" x14ac:dyDescent="0.2">
      <c r="A65" t="s">
        <v>320</v>
      </c>
      <c r="B65">
        <v>0.51846381093057503</v>
      </c>
      <c r="C65" t="s">
        <v>321</v>
      </c>
      <c r="D65" t="s">
        <v>322</v>
      </c>
      <c r="E65">
        <v>0.27279102384291698</v>
      </c>
      <c r="F65" t="s">
        <v>224</v>
      </c>
      <c r="G65" t="s">
        <v>225</v>
      </c>
      <c r="H65" t="s">
        <v>320</v>
      </c>
      <c r="I65">
        <v>0.42833890430629201</v>
      </c>
      <c r="J65">
        <v>6.5654928112146904E-2</v>
      </c>
      <c r="K65">
        <v>0.43283662044753601</v>
      </c>
      <c r="L65">
        <v>7.2524129334608195E-2</v>
      </c>
      <c r="M65" t="s">
        <v>323</v>
      </c>
      <c r="N65">
        <v>2001</v>
      </c>
      <c r="O65" t="s">
        <v>25</v>
      </c>
      <c r="P65" t="s">
        <v>324</v>
      </c>
      <c r="Q65" t="s">
        <v>27</v>
      </c>
      <c r="R65" t="e">
        <v>#N/A</v>
      </c>
      <c r="S65" t="e">
        <v>#N/A</v>
      </c>
    </row>
    <row r="66" spans="1:19" hidden="1" x14ac:dyDescent="0.2">
      <c r="A66" t="s">
        <v>325</v>
      </c>
      <c r="B66">
        <v>0.27708333333333302</v>
      </c>
      <c r="C66" t="s">
        <v>326</v>
      </c>
      <c r="D66" t="s">
        <v>327</v>
      </c>
      <c r="E66">
        <v>0.27541589648798498</v>
      </c>
      <c r="F66" t="s">
        <v>328</v>
      </c>
      <c r="G66" t="s">
        <v>329</v>
      </c>
      <c r="H66" t="s">
        <v>325</v>
      </c>
      <c r="I66">
        <v>0.45521362821261002</v>
      </c>
      <c r="J66">
        <v>4.2952527558605701E-2</v>
      </c>
      <c r="K66">
        <v>0.42633984449009099</v>
      </c>
      <c r="L66">
        <v>4.1136242020992697E-2</v>
      </c>
      <c r="M66" t="s">
        <v>330</v>
      </c>
      <c r="N66">
        <v>2001</v>
      </c>
      <c r="O66" t="s">
        <v>25</v>
      </c>
      <c r="P66" t="s">
        <v>325</v>
      </c>
      <c r="Q66" t="s">
        <v>27</v>
      </c>
      <c r="R66" t="e">
        <v>#N/A</v>
      </c>
      <c r="S66" t="e">
        <v>#N/A</v>
      </c>
    </row>
    <row r="67" spans="1:19" hidden="1" x14ac:dyDescent="0.2">
      <c r="A67" t="s">
        <v>331</v>
      </c>
      <c r="B67">
        <v>0.46413502109704602</v>
      </c>
      <c r="C67" t="s">
        <v>82</v>
      </c>
      <c r="D67" t="s">
        <v>83</v>
      </c>
      <c r="E67">
        <v>0.38309114927344701</v>
      </c>
      <c r="F67" t="s">
        <v>45</v>
      </c>
      <c r="G67" t="s">
        <v>46</v>
      </c>
      <c r="H67" t="s">
        <v>331</v>
      </c>
      <c r="I67">
        <v>0.155952290740485</v>
      </c>
      <c r="J67">
        <v>1.46208121595609E-2</v>
      </c>
      <c r="K67">
        <v>0.42386037558317102</v>
      </c>
      <c r="L67">
        <v>5.5222977900773101E-2</v>
      </c>
      <c r="M67" t="s">
        <v>332</v>
      </c>
      <c r="N67">
        <v>2001</v>
      </c>
      <c r="O67" t="s">
        <v>25</v>
      </c>
      <c r="P67" t="s">
        <v>333</v>
      </c>
      <c r="Q67" t="s">
        <v>27</v>
      </c>
      <c r="R67" t="e">
        <v>#N/A</v>
      </c>
      <c r="S67" t="e">
        <v>#N/A</v>
      </c>
    </row>
    <row r="68" spans="1:19" hidden="1" x14ac:dyDescent="0.2">
      <c r="A68" t="s">
        <v>334</v>
      </c>
      <c r="B68">
        <v>0.55478775913129297</v>
      </c>
      <c r="C68" t="s">
        <v>335</v>
      </c>
      <c r="D68" t="s">
        <v>336</v>
      </c>
      <c r="E68">
        <v>0.54471955533097505</v>
      </c>
      <c r="F68" t="s">
        <v>122</v>
      </c>
      <c r="G68" t="s">
        <v>123</v>
      </c>
      <c r="H68" t="s">
        <v>334</v>
      </c>
      <c r="I68">
        <v>0.190952765693267</v>
      </c>
      <c r="J68">
        <v>1.9715710899999898E-2</v>
      </c>
      <c r="K68">
        <v>0.41946484129875899</v>
      </c>
      <c r="L68">
        <v>6.1541823083911602E-2</v>
      </c>
      <c r="M68" t="s">
        <v>337</v>
      </c>
      <c r="N68">
        <v>5001</v>
      </c>
      <c r="O68" t="s">
        <v>74</v>
      </c>
      <c r="P68" t="s">
        <v>338</v>
      </c>
      <c r="Q68" t="s">
        <v>27</v>
      </c>
      <c r="R68" t="e">
        <v>#N/A</v>
      </c>
      <c r="S68" t="e">
        <v>#N/A</v>
      </c>
    </row>
    <row r="69" spans="1:19" hidden="1" x14ac:dyDescent="0.2">
      <c r="A69" t="s">
        <v>339</v>
      </c>
      <c r="B69">
        <v>0.54811715481171497</v>
      </c>
      <c r="C69" t="s">
        <v>101</v>
      </c>
      <c r="D69" t="s">
        <v>102</v>
      </c>
      <c r="E69">
        <v>0.16290130796670599</v>
      </c>
      <c r="F69" t="s">
        <v>277</v>
      </c>
      <c r="G69" t="s">
        <v>278</v>
      </c>
      <c r="H69" t="s">
        <v>339</v>
      </c>
      <c r="I69">
        <v>0.44798930122439401</v>
      </c>
      <c r="J69">
        <v>7.7166249307897603E-2</v>
      </c>
      <c r="K69">
        <v>0.41764027912474</v>
      </c>
      <c r="L69">
        <v>7.9056371083724E-2</v>
      </c>
      <c r="M69" t="s">
        <v>340</v>
      </c>
      <c r="N69">
        <v>2001</v>
      </c>
      <c r="O69" t="s">
        <v>25</v>
      </c>
      <c r="P69" t="s">
        <v>339</v>
      </c>
      <c r="Q69" t="s">
        <v>27</v>
      </c>
      <c r="R69" t="e">
        <v>#N/A</v>
      </c>
      <c r="S69" t="e">
        <v>#N/A</v>
      </c>
    </row>
    <row r="70" spans="1:19" hidden="1" x14ac:dyDescent="0.2">
      <c r="A70" t="s">
        <v>341</v>
      </c>
      <c r="B70">
        <v>0.353118712273641</v>
      </c>
      <c r="C70" t="s">
        <v>105</v>
      </c>
      <c r="D70" t="s">
        <v>106</v>
      </c>
      <c r="E70">
        <v>0.35300261096605701</v>
      </c>
      <c r="F70" t="s">
        <v>107</v>
      </c>
      <c r="G70" t="s">
        <v>108</v>
      </c>
      <c r="H70" t="s">
        <v>341</v>
      </c>
      <c r="I70">
        <v>0.18295794414977201</v>
      </c>
      <c r="J70">
        <v>1.7707229395382301E-2</v>
      </c>
      <c r="K70">
        <v>0.41717848299692001</v>
      </c>
      <c r="L70">
        <v>7.2701601680836295E-2</v>
      </c>
      <c r="M70" t="s">
        <v>342</v>
      </c>
      <c r="N70">
        <v>2001</v>
      </c>
      <c r="O70" t="s">
        <v>25</v>
      </c>
      <c r="P70" t="s">
        <v>343</v>
      </c>
      <c r="Q70" t="s">
        <v>27</v>
      </c>
      <c r="R70" t="e">
        <v>#N/A</v>
      </c>
      <c r="S70" t="e">
        <v>#N/A</v>
      </c>
    </row>
    <row r="71" spans="1:19" hidden="1" x14ac:dyDescent="0.2">
      <c r="A71" t="s">
        <v>344</v>
      </c>
      <c r="B71">
        <v>0.395299145299145</v>
      </c>
      <c r="C71" t="s">
        <v>345</v>
      </c>
      <c r="D71" t="s">
        <v>346</v>
      </c>
      <c r="E71">
        <v>0.22964509394572</v>
      </c>
      <c r="F71" t="s">
        <v>347</v>
      </c>
      <c r="G71" t="s">
        <v>348</v>
      </c>
      <c r="H71" t="s">
        <v>344</v>
      </c>
      <c r="I71">
        <v>0.57875972191492697</v>
      </c>
      <c r="J71">
        <v>4.4757265074844302E-2</v>
      </c>
      <c r="K71">
        <v>0.41557497307658198</v>
      </c>
      <c r="L71">
        <v>4.3730536777575699E-2</v>
      </c>
      <c r="M71" t="s">
        <v>349</v>
      </c>
      <c r="N71">
        <v>2001</v>
      </c>
      <c r="O71" t="s">
        <v>25</v>
      </c>
      <c r="P71" t="s">
        <v>350</v>
      </c>
      <c r="Q71" t="s">
        <v>27</v>
      </c>
      <c r="R71" t="e">
        <v>#N/A</v>
      </c>
      <c r="S71" t="e">
        <v>#N/A</v>
      </c>
    </row>
    <row r="72" spans="1:19" hidden="1" x14ac:dyDescent="0.2">
      <c r="A72" t="s">
        <v>351</v>
      </c>
      <c r="B72">
        <v>0.84014869888475796</v>
      </c>
      <c r="C72" t="s">
        <v>51</v>
      </c>
      <c r="D72" t="s">
        <v>52</v>
      </c>
      <c r="E72">
        <v>0.84543761638733705</v>
      </c>
      <c r="F72" t="s">
        <v>53</v>
      </c>
      <c r="G72" t="s">
        <v>54</v>
      </c>
      <c r="H72" t="s">
        <v>351</v>
      </c>
      <c r="I72">
        <v>0.46783790588378898</v>
      </c>
      <c r="J72">
        <v>7.6439407441147106E-2</v>
      </c>
      <c r="K72">
        <v>0.408059408267339</v>
      </c>
      <c r="L72">
        <v>9.8938992792731495E-2</v>
      </c>
      <c r="M72" t="s">
        <v>352</v>
      </c>
      <c r="N72">
        <v>7161</v>
      </c>
      <c r="O72" t="s">
        <v>353</v>
      </c>
      <c r="P72" t="s">
        <v>351</v>
      </c>
      <c r="Q72" t="s">
        <v>27</v>
      </c>
      <c r="R72" t="e">
        <v>#N/A</v>
      </c>
      <c r="S72" t="e">
        <v>#N/A</v>
      </c>
    </row>
    <row r="73" spans="1:19" hidden="1" x14ac:dyDescent="0.2">
      <c r="A73" t="s">
        <v>354</v>
      </c>
      <c r="B73">
        <v>0.36939313984168798</v>
      </c>
      <c r="C73" t="s">
        <v>161</v>
      </c>
      <c r="D73" t="s">
        <v>162</v>
      </c>
      <c r="E73">
        <v>0.35108958837772403</v>
      </c>
      <c r="F73" t="s">
        <v>64</v>
      </c>
      <c r="G73" t="s">
        <v>65</v>
      </c>
      <c r="H73" t="s">
        <v>354</v>
      </c>
      <c r="I73">
        <v>0.23121828995349</v>
      </c>
      <c r="J73">
        <v>3.1370838966654803E-2</v>
      </c>
      <c r="K73">
        <v>0.40547992137338301</v>
      </c>
      <c r="L73">
        <v>8.5903522118823697E-2</v>
      </c>
      <c r="M73" t="s">
        <v>355</v>
      </c>
      <c r="N73">
        <v>2001</v>
      </c>
      <c r="O73" t="s">
        <v>25</v>
      </c>
      <c r="P73" t="s">
        <v>354</v>
      </c>
      <c r="Q73" t="s">
        <v>27</v>
      </c>
      <c r="R73" t="e">
        <v>#N/A</v>
      </c>
      <c r="S73" t="e">
        <v>#N/A</v>
      </c>
    </row>
    <row r="74" spans="1:19" x14ac:dyDescent="0.2">
      <c r="A74" t="s">
        <v>356</v>
      </c>
      <c r="B74">
        <v>0.74500399680255702</v>
      </c>
      <c r="C74" t="s">
        <v>357</v>
      </c>
      <c r="D74" t="s">
        <v>358</v>
      </c>
      <c r="E74">
        <v>0.51828298887122404</v>
      </c>
      <c r="F74" t="s">
        <v>359</v>
      </c>
      <c r="G74" t="s">
        <v>360</v>
      </c>
      <c r="H74" t="s">
        <v>356</v>
      </c>
      <c r="I74">
        <v>0.22535807956010001</v>
      </c>
      <c r="J74">
        <v>3.0110015596677898E-2</v>
      </c>
      <c r="K74">
        <v>0.40416793515905702</v>
      </c>
      <c r="L74">
        <v>6.4569073360348506E-2</v>
      </c>
      <c r="M74" t="s">
        <v>361</v>
      </c>
      <c r="N74">
        <v>2001</v>
      </c>
      <c r="O74" t="s">
        <v>25</v>
      </c>
      <c r="P74" t="s">
        <v>362</v>
      </c>
      <c r="Q74" t="s">
        <v>27</v>
      </c>
      <c r="R74">
        <v>1.1804000000000001</v>
      </c>
      <c r="S74">
        <v>28000000</v>
      </c>
    </row>
    <row r="75" spans="1:19" hidden="1" x14ac:dyDescent="0.2">
      <c r="A75" t="s">
        <v>363</v>
      </c>
      <c r="B75">
        <v>0.77803203661327203</v>
      </c>
      <c r="C75" t="s">
        <v>311</v>
      </c>
      <c r="D75" t="s">
        <v>312</v>
      </c>
      <c r="E75">
        <v>0.18918918918918901</v>
      </c>
      <c r="F75" t="s">
        <v>313</v>
      </c>
      <c r="G75" t="s">
        <v>314</v>
      </c>
      <c r="H75" t="s">
        <v>363</v>
      </c>
      <c r="I75">
        <v>0.52430645773808104</v>
      </c>
      <c r="J75">
        <v>5.6885600024509597E-2</v>
      </c>
      <c r="K75">
        <v>0.39590073612829002</v>
      </c>
      <c r="L75">
        <v>4.9544900400500101E-2</v>
      </c>
      <c r="M75" t="s">
        <v>364</v>
      </c>
      <c r="N75">
        <v>2001</v>
      </c>
      <c r="O75" t="s">
        <v>25</v>
      </c>
      <c r="P75" t="s">
        <v>365</v>
      </c>
      <c r="Q75" t="s">
        <v>27</v>
      </c>
      <c r="R75" t="e">
        <v>#N/A</v>
      </c>
      <c r="S75" t="e">
        <v>#N/A</v>
      </c>
    </row>
    <row r="76" spans="1:19" hidden="1" x14ac:dyDescent="0.2">
      <c r="A76" t="s">
        <v>366</v>
      </c>
      <c r="B76">
        <v>0.48465473145780003</v>
      </c>
      <c r="C76" t="s">
        <v>82</v>
      </c>
      <c r="D76" t="s">
        <v>83</v>
      </c>
      <c r="E76">
        <v>0.44074074074073999</v>
      </c>
      <c r="F76" t="s">
        <v>45</v>
      </c>
      <c r="G76" t="s">
        <v>46</v>
      </c>
      <c r="H76" t="s">
        <v>366</v>
      </c>
      <c r="I76">
        <v>0.16846038218742801</v>
      </c>
      <c r="J76">
        <v>1.8743235558572501E-2</v>
      </c>
      <c r="K76">
        <v>0.38945921557024099</v>
      </c>
      <c r="L76">
        <v>5.5650857515302403E-2</v>
      </c>
      <c r="M76" t="s">
        <v>367</v>
      </c>
      <c r="N76">
        <v>2001</v>
      </c>
      <c r="O76" t="s">
        <v>25</v>
      </c>
      <c r="P76" t="s">
        <v>366</v>
      </c>
      <c r="Q76" t="s">
        <v>27</v>
      </c>
      <c r="R76" t="e">
        <v>#N/A</v>
      </c>
      <c r="S76" t="e">
        <v>#N/A</v>
      </c>
    </row>
    <row r="77" spans="1:19" hidden="1" x14ac:dyDescent="0.2">
      <c r="A77" t="s">
        <v>368</v>
      </c>
      <c r="B77">
        <v>0.85287356321839003</v>
      </c>
      <c r="C77" t="s">
        <v>369</v>
      </c>
      <c r="D77" t="s">
        <v>370</v>
      </c>
      <c r="E77">
        <v>0.66987542468856098</v>
      </c>
      <c r="F77" t="s">
        <v>144</v>
      </c>
      <c r="G77" t="s">
        <v>145</v>
      </c>
      <c r="H77" t="s">
        <v>368</v>
      </c>
      <c r="I77">
        <v>0.78997708757718399</v>
      </c>
      <c r="J77">
        <v>2.90816183741027E-2</v>
      </c>
      <c r="K77">
        <v>0.387686446495354</v>
      </c>
      <c r="L77">
        <v>4.0957347433366598E-2</v>
      </c>
      <c r="M77" t="s">
        <v>371</v>
      </c>
      <c r="N77">
        <v>7140</v>
      </c>
      <c r="O77" t="s">
        <v>301</v>
      </c>
      <c r="P77" t="s">
        <v>372</v>
      </c>
      <c r="Q77" t="s">
        <v>27</v>
      </c>
      <c r="R77" t="e">
        <v>#N/A</v>
      </c>
      <c r="S77" t="e">
        <v>#N/A</v>
      </c>
    </row>
    <row r="78" spans="1:19" hidden="1" x14ac:dyDescent="0.2">
      <c r="A78" t="s">
        <v>373</v>
      </c>
      <c r="B78">
        <v>0.44932162809257697</v>
      </c>
      <c r="C78" t="s">
        <v>374</v>
      </c>
      <c r="D78" t="s">
        <v>375</v>
      </c>
      <c r="E78">
        <v>0.35096700796359398</v>
      </c>
      <c r="F78" t="s">
        <v>144</v>
      </c>
      <c r="G78" t="s">
        <v>145</v>
      </c>
      <c r="H78" t="s">
        <v>373</v>
      </c>
      <c r="I78">
        <v>7.1910851766976203E-2</v>
      </c>
      <c r="J78">
        <v>3.8266773878336E-3</v>
      </c>
      <c r="K78">
        <v>0.38761586801459302</v>
      </c>
      <c r="L78">
        <v>5.3838066226566998E-2</v>
      </c>
      <c r="M78" t="s">
        <v>376</v>
      </c>
      <c r="N78">
        <v>2001</v>
      </c>
      <c r="O78" t="s">
        <v>25</v>
      </c>
      <c r="P78" t="s">
        <v>373</v>
      </c>
      <c r="Q78" t="s">
        <v>27</v>
      </c>
      <c r="R78" t="e">
        <v>#N/A</v>
      </c>
      <c r="S78" t="e">
        <v>#N/A</v>
      </c>
    </row>
    <row r="79" spans="1:19" hidden="1" x14ac:dyDescent="0.2">
      <c r="A79" t="s">
        <v>377</v>
      </c>
      <c r="B79">
        <v>0.440746753246753</v>
      </c>
      <c r="C79" t="s">
        <v>374</v>
      </c>
      <c r="D79" t="s">
        <v>375</v>
      </c>
      <c r="E79">
        <v>0.32538330494037399</v>
      </c>
      <c r="F79" t="s">
        <v>144</v>
      </c>
      <c r="G79" t="s">
        <v>145</v>
      </c>
      <c r="H79" t="s">
        <v>377</v>
      </c>
      <c r="I79">
        <v>9.8324535965609E-2</v>
      </c>
      <c r="J79">
        <v>5.4805242437951001E-3</v>
      </c>
      <c r="K79">
        <v>0.38108226992189798</v>
      </c>
      <c r="L79">
        <v>4.6394198070074298E-2</v>
      </c>
      <c r="M79" t="s">
        <v>378</v>
      </c>
      <c r="N79">
        <v>2001</v>
      </c>
      <c r="O79" t="s">
        <v>25</v>
      </c>
      <c r="P79" t="s">
        <v>377</v>
      </c>
      <c r="Q79" t="s">
        <v>27</v>
      </c>
      <c r="R79" t="e">
        <v>#N/A</v>
      </c>
      <c r="S79" t="e">
        <v>#N/A</v>
      </c>
    </row>
    <row r="80" spans="1:19" hidden="1" x14ac:dyDescent="0.2">
      <c r="A80" t="s">
        <v>379</v>
      </c>
      <c r="B80">
        <v>0.50505561172901903</v>
      </c>
      <c r="C80" t="s">
        <v>380</v>
      </c>
      <c r="D80" t="s">
        <v>381</v>
      </c>
      <c r="E80">
        <v>0.49162861491628601</v>
      </c>
      <c r="F80" t="s">
        <v>239</v>
      </c>
      <c r="G80" t="s">
        <v>240</v>
      </c>
      <c r="H80" t="s">
        <v>379</v>
      </c>
      <c r="I80">
        <v>9.9596861361836306E-2</v>
      </c>
      <c r="J80">
        <v>4.6066054705040998E-3</v>
      </c>
      <c r="K80">
        <v>0.37970873393739202</v>
      </c>
      <c r="L80">
        <v>3.8362183486511998E-2</v>
      </c>
      <c r="M80" t="s">
        <v>382</v>
      </c>
      <c r="N80">
        <v>2001</v>
      </c>
      <c r="O80" t="s">
        <v>25</v>
      </c>
      <c r="P80" t="s">
        <v>383</v>
      </c>
      <c r="Q80" t="s">
        <v>27</v>
      </c>
      <c r="R80" t="e">
        <v>#N/A</v>
      </c>
      <c r="S80" t="e">
        <v>#N/A</v>
      </c>
    </row>
    <row r="81" spans="1:19" x14ac:dyDescent="0.2">
      <c r="A81" t="s">
        <v>384</v>
      </c>
      <c r="B81">
        <v>0.73538961038961004</v>
      </c>
      <c r="C81" t="s">
        <v>385</v>
      </c>
      <c r="D81" t="s">
        <v>386</v>
      </c>
      <c r="E81">
        <v>0.359375</v>
      </c>
      <c r="F81" t="s">
        <v>38</v>
      </c>
      <c r="G81" t="s">
        <v>39</v>
      </c>
      <c r="H81" t="s">
        <v>384</v>
      </c>
      <c r="I81">
        <v>0.16202378865952199</v>
      </c>
      <c r="J81">
        <v>1.5291499137426201E-2</v>
      </c>
      <c r="K81">
        <v>0.37815716266631999</v>
      </c>
      <c r="L81">
        <v>5.1465559265393E-2</v>
      </c>
      <c r="M81" t="s">
        <v>387</v>
      </c>
      <c r="N81">
        <v>2129</v>
      </c>
      <c r="O81" t="s">
        <v>388</v>
      </c>
      <c r="P81" t="s">
        <v>389</v>
      </c>
      <c r="Q81" t="s">
        <v>27</v>
      </c>
      <c r="R81">
        <v>1.2311999999999999</v>
      </c>
      <c r="S81">
        <v>17000000</v>
      </c>
    </row>
    <row r="82" spans="1:19" hidden="1" x14ac:dyDescent="0.2">
      <c r="A82" t="s">
        <v>390</v>
      </c>
      <c r="B82">
        <v>0.63559322033898202</v>
      </c>
      <c r="C82" t="s">
        <v>391</v>
      </c>
      <c r="D82" t="s">
        <v>392</v>
      </c>
      <c r="E82">
        <v>0.52428810720267904</v>
      </c>
      <c r="F82" t="s">
        <v>144</v>
      </c>
      <c r="G82" t="s">
        <v>145</v>
      </c>
      <c r="H82" t="s">
        <v>390</v>
      </c>
      <c r="I82">
        <v>0.11270146659420099</v>
      </c>
      <c r="J82">
        <v>1.2382289353933399E-2</v>
      </c>
      <c r="K82">
        <v>0.36811529264474802</v>
      </c>
      <c r="L82">
        <v>5.4563142929112199E-2</v>
      </c>
      <c r="M82" t="s">
        <v>393</v>
      </c>
      <c r="N82">
        <v>2001</v>
      </c>
      <c r="O82" t="s">
        <v>25</v>
      </c>
      <c r="P82" t="s">
        <v>394</v>
      </c>
      <c r="Q82" t="s">
        <v>27</v>
      </c>
      <c r="R82" t="e">
        <v>#N/A</v>
      </c>
      <c r="S82" t="e">
        <v>#N/A</v>
      </c>
    </row>
    <row r="83" spans="1:19" x14ac:dyDescent="0.2">
      <c r="A83" t="s">
        <v>395</v>
      </c>
      <c r="B83">
        <v>0.65687789799072605</v>
      </c>
      <c r="C83" t="s">
        <v>396</v>
      </c>
      <c r="D83" t="s">
        <v>397</v>
      </c>
      <c r="E83">
        <v>0.34207968901846397</v>
      </c>
      <c r="F83" t="s">
        <v>78</v>
      </c>
      <c r="G83" t="s">
        <v>79</v>
      </c>
      <c r="H83" t="s">
        <v>395</v>
      </c>
      <c r="I83">
        <v>0.16523957358052299</v>
      </c>
      <c r="J83">
        <v>2.8162047637079801E-2</v>
      </c>
      <c r="K83">
        <v>0.364603506214916</v>
      </c>
      <c r="L83">
        <v>6.9109618350750995E-2</v>
      </c>
      <c r="M83" t="s">
        <v>398</v>
      </c>
      <c r="N83">
        <v>2001</v>
      </c>
      <c r="O83" t="s">
        <v>25</v>
      </c>
      <c r="P83" t="s">
        <v>399</v>
      </c>
      <c r="Q83" t="s">
        <v>27</v>
      </c>
      <c r="R83">
        <v>3.6000000000000004E-2</v>
      </c>
      <c r="S83">
        <v>0</v>
      </c>
    </row>
    <row r="84" spans="1:19" hidden="1" x14ac:dyDescent="0.2">
      <c r="A84" t="s">
        <v>400</v>
      </c>
      <c r="B84">
        <v>0.76369863013698602</v>
      </c>
      <c r="C84" t="s">
        <v>401</v>
      </c>
      <c r="D84" t="s">
        <v>402</v>
      </c>
      <c r="E84">
        <v>0.61808367071524895</v>
      </c>
      <c r="F84" t="s">
        <v>38</v>
      </c>
      <c r="G84" t="s">
        <v>39</v>
      </c>
      <c r="H84" t="s">
        <v>400</v>
      </c>
      <c r="I84">
        <v>0.785047649343808</v>
      </c>
      <c r="J84">
        <v>4.9498064340459197E-2</v>
      </c>
      <c r="K84">
        <v>0.36432770850757701</v>
      </c>
      <c r="L84">
        <v>3.0835977554808599E-2</v>
      </c>
      <c r="M84" t="s">
        <v>403</v>
      </c>
      <c r="N84">
        <v>2001</v>
      </c>
      <c r="O84" t="s">
        <v>25</v>
      </c>
      <c r="P84" t="s">
        <v>404</v>
      </c>
      <c r="Q84" t="s">
        <v>27</v>
      </c>
      <c r="R84" t="e">
        <v>#N/A</v>
      </c>
      <c r="S84" t="e">
        <v>#N/A</v>
      </c>
    </row>
    <row r="85" spans="1:19" hidden="1" x14ac:dyDescent="0.2">
      <c r="A85" t="s">
        <v>405</v>
      </c>
      <c r="B85">
        <v>0.117493472584856</v>
      </c>
      <c r="C85" t="s">
        <v>406</v>
      </c>
      <c r="D85" t="s">
        <v>407</v>
      </c>
      <c r="E85">
        <v>0.111267605633802</v>
      </c>
      <c r="F85" t="s">
        <v>408</v>
      </c>
      <c r="G85" t="s">
        <v>409</v>
      </c>
      <c r="H85" t="s">
        <v>405</v>
      </c>
      <c r="I85">
        <v>0.22224092224686601</v>
      </c>
      <c r="J85">
        <v>3.04479889162944E-2</v>
      </c>
      <c r="K85">
        <v>0.36352993976083697</v>
      </c>
      <c r="L85">
        <v>6.0028002628346601E-2</v>
      </c>
      <c r="M85" t="s">
        <v>410</v>
      </c>
      <c r="N85">
        <v>5001</v>
      </c>
      <c r="O85" t="s">
        <v>74</v>
      </c>
      <c r="P85" t="s">
        <v>405</v>
      </c>
      <c r="Q85" t="s">
        <v>27</v>
      </c>
      <c r="R85" t="e">
        <v>#N/A</v>
      </c>
      <c r="S85" t="e">
        <v>#N/A</v>
      </c>
    </row>
    <row r="86" spans="1:19" hidden="1" x14ac:dyDescent="0.2">
      <c r="A86" t="s">
        <v>411</v>
      </c>
      <c r="B86">
        <v>0.78700906344410804</v>
      </c>
      <c r="C86" t="s">
        <v>369</v>
      </c>
      <c r="D86" t="s">
        <v>370</v>
      </c>
      <c r="E86">
        <v>0.62661426165075795</v>
      </c>
      <c r="F86" t="s">
        <v>144</v>
      </c>
      <c r="G86" t="s">
        <v>145</v>
      </c>
      <c r="H86" t="s">
        <v>411</v>
      </c>
      <c r="I86">
        <v>0.67504804407556795</v>
      </c>
      <c r="J86">
        <v>5.56854571484693E-2</v>
      </c>
      <c r="K86">
        <v>0.36280298338582101</v>
      </c>
      <c r="L86">
        <v>4.3550874842182799E-2</v>
      </c>
      <c r="M86" t="s">
        <v>412</v>
      </c>
      <c r="N86">
        <v>2001</v>
      </c>
      <c r="O86" t="s">
        <v>25</v>
      </c>
      <c r="P86" t="s">
        <v>413</v>
      </c>
      <c r="Q86" t="s">
        <v>27</v>
      </c>
      <c r="R86" t="e">
        <v>#N/A</v>
      </c>
      <c r="S86" t="e">
        <v>#N/A</v>
      </c>
    </row>
    <row r="87" spans="1:19" hidden="1" x14ac:dyDescent="0.2">
      <c r="A87" t="s">
        <v>414</v>
      </c>
      <c r="B87">
        <v>0.46003898635477503</v>
      </c>
      <c r="C87" t="s">
        <v>415</v>
      </c>
      <c r="D87" t="s">
        <v>416</v>
      </c>
      <c r="E87">
        <v>0.389149363697253</v>
      </c>
      <c r="F87" t="s">
        <v>224</v>
      </c>
      <c r="G87" t="s">
        <v>225</v>
      </c>
      <c r="H87" t="s">
        <v>414</v>
      </c>
      <c r="I87">
        <v>0.202218341742021</v>
      </c>
      <c r="J87">
        <v>2.3238423189431999E-2</v>
      </c>
      <c r="K87">
        <v>0.36240742978795099</v>
      </c>
      <c r="L87">
        <v>5.9620372738982103E-2</v>
      </c>
      <c r="M87" t="s">
        <v>417</v>
      </c>
      <c r="N87">
        <v>2001</v>
      </c>
      <c r="O87" t="s">
        <v>25</v>
      </c>
      <c r="P87" t="s">
        <v>418</v>
      </c>
      <c r="Q87" t="s">
        <v>27</v>
      </c>
      <c r="R87" t="e">
        <v>#N/A</v>
      </c>
      <c r="S87" t="e">
        <v>#N/A</v>
      </c>
    </row>
    <row r="88" spans="1:19" hidden="1" x14ac:dyDescent="0.2">
      <c r="A88" t="s">
        <v>419</v>
      </c>
      <c r="B88">
        <v>0.67236467236467201</v>
      </c>
      <c r="C88" t="s">
        <v>420</v>
      </c>
      <c r="D88" t="s">
        <v>421</v>
      </c>
      <c r="E88">
        <v>0.350785340314136</v>
      </c>
      <c r="F88" t="s">
        <v>22</v>
      </c>
      <c r="G88" t="s">
        <v>23</v>
      </c>
      <c r="H88" t="s">
        <v>419</v>
      </c>
      <c r="I88">
        <v>0.36618012267475297</v>
      </c>
      <c r="J88">
        <v>7.9371350790166495E-2</v>
      </c>
      <c r="K88">
        <v>0.36209903263176402</v>
      </c>
      <c r="L88">
        <v>7.4212903915088904E-2</v>
      </c>
      <c r="M88" t="s">
        <v>422</v>
      </c>
      <c r="N88">
        <v>2001</v>
      </c>
      <c r="O88" t="s">
        <v>25</v>
      </c>
      <c r="P88" t="s">
        <v>423</v>
      </c>
      <c r="Q88" t="s">
        <v>27</v>
      </c>
      <c r="R88" t="e">
        <v>#N/A</v>
      </c>
      <c r="S88" t="e">
        <v>#N/A</v>
      </c>
    </row>
    <row r="89" spans="1:19" hidden="1" x14ac:dyDescent="0.2">
      <c r="A89" t="s">
        <v>424</v>
      </c>
      <c r="B89">
        <v>0.60834990059642102</v>
      </c>
      <c r="C89" t="s">
        <v>76</v>
      </c>
      <c r="D89" t="s">
        <v>77</v>
      </c>
      <c r="E89">
        <v>0.33219954648526001</v>
      </c>
      <c r="F89" t="s">
        <v>78</v>
      </c>
      <c r="G89" t="s">
        <v>79</v>
      </c>
      <c r="H89" t="s">
        <v>424</v>
      </c>
      <c r="I89">
        <v>0.246046508972843</v>
      </c>
      <c r="J89">
        <v>3.3133726332983698E-2</v>
      </c>
      <c r="K89">
        <v>0.36162940474847899</v>
      </c>
      <c r="L89">
        <v>5.5599739964259903E-2</v>
      </c>
      <c r="M89" t="s">
        <v>425</v>
      </c>
      <c r="N89">
        <v>2001</v>
      </c>
      <c r="O89" t="s">
        <v>25</v>
      </c>
      <c r="P89" t="s">
        <v>426</v>
      </c>
      <c r="Q89" t="s">
        <v>27</v>
      </c>
      <c r="R89" t="e">
        <v>#N/A</v>
      </c>
      <c r="S89" t="e">
        <v>#N/A</v>
      </c>
    </row>
    <row r="90" spans="1:19" hidden="1" x14ac:dyDescent="0.2">
      <c r="A90" t="s">
        <v>427</v>
      </c>
      <c r="B90">
        <v>0.41111111111111098</v>
      </c>
      <c r="C90" t="s">
        <v>428</v>
      </c>
      <c r="D90" t="s">
        <v>429</v>
      </c>
      <c r="E90">
        <v>0.36236559139784902</v>
      </c>
      <c r="F90" t="s">
        <v>64</v>
      </c>
      <c r="G90" t="s">
        <v>65</v>
      </c>
      <c r="H90" t="s">
        <v>427</v>
      </c>
      <c r="I90">
        <v>0.16577291694702501</v>
      </c>
      <c r="J90">
        <v>1.6981963059420301E-2</v>
      </c>
      <c r="K90">
        <v>0.36159283213006899</v>
      </c>
      <c r="L90">
        <v>8.9358915913643894E-2</v>
      </c>
      <c r="M90" t="s">
        <v>430</v>
      </c>
      <c r="N90">
        <v>2001</v>
      </c>
      <c r="O90" t="s">
        <v>25</v>
      </c>
      <c r="P90" t="s">
        <v>427</v>
      </c>
      <c r="Q90" t="s">
        <v>27</v>
      </c>
      <c r="R90" t="e">
        <v>#N/A</v>
      </c>
      <c r="S90" t="e">
        <v>#N/A</v>
      </c>
    </row>
    <row r="91" spans="1:19" x14ac:dyDescent="0.2">
      <c r="A91" t="s">
        <v>431</v>
      </c>
      <c r="B91">
        <v>0.42641509433962199</v>
      </c>
      <c r="C91" t="s">
        <v>432</v>
      </c>
      <c r="D91" t="s">
        <v>433</v>
      </c>
      <c r="E91">
        <v>0.349180327868852</v>
      </c>
      <c r="F91" t="s">
        <v>251</v>
      </c>
      <c r="G91" t="s">
        <v>252</v>
      </c>
      <c r="H91" t="s">
        <v>431</v>
      </c>
      <c r="I91">
        <v>0.21903842021662601</v>
      </c>
      <c r="J91">
        <v>6.7045524353372604E-2</v>
      </c>
      <c r="K91">
        <v>0.36084015622909599</v>
      </c>
      <c r="L91">
        <v>0.107616912300401</v>
      </c>
      <c r="M91" t="s">
        <v>434</v>
      </c>
      <c r="N91">
        <v>2001</v>
      </c>
      <c r="O91" t="s">
        <v>25</v>
      </c>
      <c r="P91" t="s">
        <v>435</v>
      </c>
      <c r="Q91" t="s">
        <v>27</v>
      </c>
      <c r="R91">
        <v>1.17825</v>
      </c>
      <c r="S91">
        <v>13100000</v>
      </c>
    </row>
    <row r="92" spans="1:19" hidden="1" x14ac:dyDescent="0.2">
      <c r="A92" t="s">
        <v>436</v>
      </c>
      <c r="B92">
        <v>0.16666666666666599</v>
      </c>
      <c r="C92" t="s">
        <v>437</v>
      </c>
      <c r="D92" t="s">
        <v>438</v>
      </c>
      <c r="E92">
        <v>4.54545454545454E-2</v>
      </c>
      <c r="F92" t="s">
        <v>71</v>
      </c>
      <c r="G92" t="s">
        <v>72</v>
      </c>
      <c r="H92" t="s">
        <v>436</v>
      </c>
      <c r="I92">
        <v>0.243828205608103</v>
      </c>
      <c r="J92">
        <v>7.3757443197106407E-2</v>
      </c>
      <c r="K92">
        <v>0.35916987566549002</v>
      </c>
      <c r="L92">
        <v>9.5990827217246805E-2</v>
      </c>
      <c r="M92" t="s">
        <v>439</v>
      </c>
      <c r="N92">
        <v>2001</v>
      </c>
      <c r="O92" t="s">
        <v>25</v>
      </c>
      <c r="P92" t="s">
        <v>440</v>
      </c>
      <c r="Q92" t="s">
        <v>27</v>
      </c>
      <c r="R92" t="e">
        <v>#N/A</v>
      </c>
      <c r="S92" t="e">
        <v>#N/A</v>
      </c>
    </row>
    <row r="93" spans="1:19" x14ac:dyDescent="0.2">
      <c r="A93" t="s">
        <v>441</v>
      </c>
      <c r="B93">
        <v>0.49312377210216102</v>
      </c>
      <c r="C93" t="s">
        <v>442</v>
      </c>
      <c r="D93" t="s">
        <v>443</v>
      </c>
      <c r="E93">
        <v>0.25180722891566198</v>
      </c>
      <c r="F93" t="s">
        <v>444</v>
      </c>
      <c r="G93" t="s">
        <v>445</v>
      </c>
      <c r="H93" t="s">
        <v>441</v>
      </c>
      <c r="I93">
        <v>0.26032613515853797</v>
      </c>
      <c r="J93">
        <v>3.2839458548387997E-2</v>
      </c>
      <c r="K93">
        <v>0.35888757035136198</v>
      </c>
      <c r="L93">
        <v>4.2316864942147203E-2</v>
      </c>
      <c r="M93" t="s">
        <v>446</v>
      </c>
      <c r="N93">
        <v>2001</v>
      </c>
      <c r="O93" t="s">
        <v>25</v>
      </c>
      <c r="P93" t="s">
        <v>447</v>
      </c>
      <c r="Q93" t="s">
        <v>27</v>
      </c>
      <c r="R93">
        <v>1.1958500000000001</v>
      </c>
      <c r="S93">
        <v>33000000</v>
      </c>
    </row>
    <row r="94" spans="1:19" hidden="1" x14ac:dyDescent="0.2">
      <c r="A94" t="s">
        <v>448</v>
      </c>
      <c r="B94">
        <v>0.32918326693227001</v>
      </c>
      <c r="C94" t="s">
        <v>335</v>
      </c>
      <c r="D94" t="s">
        <v>336</v>
      </c>
      <c r="E94">
        <v>0.32800412583805999</v>
      </c>
      <c r="F94" t="s">
        <v>239</v>
      </c>
      <c r="G94" t="s">
        <v>240</v>
      </c>
      <c r="H94" t="s">
        <v>448</v>
      </c>
      <c r="I94">
        <v>0.27624228352312102</v>
      </c>
      <c r="J94">
        <v>7.69395301574268E-2</v>
      </c>
      <c r="K94">
        <v>0.35867105383235798</v>
      </c>
      <c r="L94">
        <v>0.103985961156143</v>
      </c>
      <c r="M94" t="s">
        <v>449</v>
      </c>
      <c r="N94">
        <v>5001</v>
      </c>
      <c r="O94" t="s">
        <v>74</v>
      </c>
      <c r="P94" t="s">
        <v>448</v>
      </c>
      <c r="Q94" t="s">
        <v>27</v>
      </c>
      <c r="R94" t="e">
        <v>#N/A</v>
      </c>
      <c r="S94" t="e">
        <v>#N/A</v>
      </c>
    </row>
    <row r="95" spans="1:19" hidden="1" x14ac:dyDescent="0.2">
      <c r="A95" t="s">
        <v>450</v>
      </c>
      <c r="B95">
        <v>0.46160064672594903</v>
      </c>
      <c r="C95" t="s">
        <v>451</v>
      </c>
      <c r="D95" t="s">
        <v>452</v>
      </c>
      <c r="E95">
        <v>0.35738444193912</v>
      </c>
      <c r="F95" t="s">
        <v>144</v>
      </c>
      <c r="G95" t="s">
        <v>145</v>
      </c>
      <c r="H95" t="s">
        <v>450</v>
      </c>
      <c r="I95">
        <v>5.6906478130258599E-2</v>
      </c>
      <c r="J95">
        <v>2.7654246788337E-3</v>
      </c>
      <c r="K95">
        <v>0.35747079886496003</v>
      </c>
      <c r="L95">
        <v>4.8562304632211097E-2</v>
      </c>
      <c r="M95" t="s">
        <v>453</v>
      </c>
      <c r="N95">
        <v>2001</v>
      </c>
      <c r="O95" t="s">
        <v>25</v>
      </c>
      <c r="P95" t="s">
        <v>450</v>
      </c>
      <c r="Q95" t="s">
        <v>27</v>
      </c>
      <c r="R95" t="e">
        <v>#N/A</v>
      </c>
      <c r="S95" t="e">
        <v>#N/A</v>
      </c>
    </row>
    <row r="96" spans="1:19" x14ac:dyDescent="0.2">
      <c r="A96" t="s">
        <v>454</v>
      </c>
      <c r="B96">
        <v>0.42389937106918202</v>
      </c>
      <c r="C96" t="s">
        <v>432</v>
      </c>
      <c r="D96" t="s">
        <v>433</v>
      </c>
      <c r="E96">
        <v>0.34864643150122998</v>
      </c>
      <c r="F96" t="s">
        <v>251</v>
      </c>
      <c r="G96" t="s">
        <v>252</v>
      </c>
      <c r="H96" t="s">
        <v>454</v>
      </c>
      <c r="I96">
        <v>0.211146042956291</v>
      </c>
      <c r="J96">
        <v>6.4311386980714105E-2</v>
      </c>
      <c r="K96">
        <v>0.35240905739677397</v>
      </c>
      <c r="L96">
        <v>0.105608661686849</v>
      </c>
      <c r="M96" t="s">
        <v>455</v>
      </c>
      <c r="N96">
        <v>2001</v>
      </c>
      <c r="O96" t="s">
        <v>25</v>
      </c>
      <c r="P96" t="s">
        <v>456</v>
      </c>
      <c r="Q96" t="s">
        <v>27</v>
      </c>
      <c r="R96">
        <v>1.1950000000000001</v>
      </c>
      <c r="S96">
        <v>22000000</v>
      </c>
    </row>
    <row r="97" spans="1:19" hidden="1" x14ac:dyDescent="0.2">
      <c r="A97" t="s">
        <v>457</v>
      </c>
      <c r="B97">
        <v>0.39290240811153299</v>
      </c>
      <c r="C97" t="s">
        <v>458</v>
      </c>
      <c r="D97" t="s">
        <v>459</v>
      </c>
      <c r="E97">
        <v>0.29751552795031</v>
      </c>
      <c r="F97" t="s">
        <v>460</v>
      </c>
      <c r="G97" t="s">
        <v>461</v>
      </c>
      <c r="H97" t="s">
        <v>457</v>
      </c>
      <c r="I97">
        <v>0.24440181576513401</v>
      </c>
      <c r="J97">
        <v>8.6443211695969205E-2</v>
      </c>
      <c r="K97">
        <v>0.352083990785513</v>
      </c>
      <c r="L97">
        <v>0.120795039317328</v>
      </c>
      <c r="M97" t="s">
        <v>462</v>
      </c>
      <c r="N97">
        <v>2001</v>
      </c>
      <c r="O97" t="s">
        <v>25</v>
      </c>
      <c r="P97" t="s">
        <v>463</v>
      </c>
      <c r="Q97" t="s">
        <v>27</v>
      </c>
      <c r="R97" t="e">
        <v>#N/A</v>
      </c>
      <c r="S97" t="e">
        <v>#N/A</v>
      </c>
    </row>
    <row r="98" spans="1:19" x14ac:dyDescent="0.2">
      <c r="A98" t="s">
        <v>464</v>
      </c>
      <c r="B98">
        <v>7.69230769230769E-2</v>
      </c>
      <c r="C98" t="s">
        <v>465</v>
      </c>
      <c r="D98" t="s">
        <v>466</v>
      </c>
      <c r="E98">
        <v>1.03626943005181E-2</v>
      </c>
      <c r="F98" t="s">
        <v>467</v>
      </c>
      <c r="G98" t="s">
        <v>468</v>
      </c>
      <c r="H98" t="s">
        <v>464</v>
      </c>
      <c r="I98">
        <v>0.33801465800698399</v>
      </c>
      <c r="J98">
        <v>0.144699988312077</v>
      </c>
      <c r="K98">
        <v>0.34931045614622003</v>
      </c>
      <c r="L98">
        <v>0.12952675469793401</v>
      </c>
      <c r="M98" t="s">
        <v>469</v>
      </c>
      <c r="N98">
        <v>5001</v>
      </c>
      <c r="O98" t="s">
        <v>74</v>
      </c>
      <c r="P98" t="s">
        <v>464</v>
      </c>
      <c r="Q98" t="s">
        <v>27</v>
      </c>
      <c r="R98">
        <v>1.1609500000000001</v>
      </c>
      <c r="S98">
        <v>15000000</v>
      </c>
    </row>
    <row r="99" spans="1:19" hidden="1" x14ac:dyDescent="0.2">
      <c r="A99" t="s">
        <v>470</v>
      </c>
      <c r="B99">
        <v>0.528142589118198</v>
      </c>
      <c r="C99" t="s">
        <v>471</v>
      </c>
      <c r="D99" t="s">
        <v>472</v>
      </c>
      <c r="E99">
        <v>0.40871021775544297</v>
      </c>
      <c r="F99" t="s">
        <v>92</v>
      </c>
      <c r="G99" t="s">
        <v>93</v>
      </c>
      <c r="H99" t="s">
        <v>470</v>
      </c>
      <c r="I99">
        <v>0.119513101099679</v>
      </c>
      <c r="J99">
        <v>1.79589089468895E-2</v>
      </c>
      <c r="K99">
        <v>0.34670194002489202</v>
      </c>
      <c r="L99">
        <v>6.5286019855785402E-2</v>
      </c>
      <c r="M99" t="s">
        <v>473</v>
      </c>
      <c r="N99">
        <v>2001</v>
      </c>
      <c r="O99" t="s">
        <v>25</v>
      </c>
      <c r="P99" t="s">
        <v>474</v>
      </c>
      <c r="Q99" t="s">
        <v>27</v>
      </c>
      <c r="R99" t="e">
        <v>#N/A</v>
      </c>
      <c r="S99" t="e">
        <v>#N/A</v>
      </c>
    </row>
    <row r="100" spans="1:19" hidden="1" x14ac:dyDescent="0.2">
      <c r="A100" t="s">
        <v>475</v>
      </c>
      <c r="B100">
        <v>0.51197982345523296</v>
      </c>
      <c r="C100" t="s">
        <v>203</v>
      </c>
      <c r="D100" t="s">
        <v>204</v>
      </c>
      <c r="E100">
        <v>0.365091463414634</v>
      </c>
      <c r="F100" t="s">
        <v>38</v>
      </c>
      <c r="G100" t="s">
        <v>39</v>
      </c>
      <c r="H100" t="s">
        <v>475</v>
      </c>
      <c r="I100">
        <v>8.1792492450525306E-2</v>
      </c>
      <c r="J100">
        <v>2.9459885011413E-3</v>
      </c>
      <c r="K100">
        <v>0.34617803177485801</v>
      </c>
      <c r="L100">
        <v>3.97242641460471E-2</v>
      </c>
      <c r="M100" t="s">
        <v>476</v>
      </c>
      <c r="N100">
        <v>2001</v>
      </c>
      <c r="O100" t="s">
        <v>25</v>
      </c>
      <c r="P100" t="s">
        <v>477</v>
      </c>
      <c r="Q100" t="s">
        <v>27</v>
      </c>
      <c r="R100" t="e">
        <v>#N/A</v>
      </c>
      <c r="S100" t="e">
        <v>#N/A</v>
      </c>
    </row>
    <row r="101" spans="1:19" hidden="1" x14ac:dyDescent="0.2">
      <c r="A101" t="s">
        <v>478</v>
      </c>
      <c r="B101">
        <v>0.59167950693374405</v>
      </c>
      <c r="C101" t="s">
        <v>479</v>
      </c>
      <c r="D101" t="s">
        <v>480</v>
      </c>
      <c r="E101">
        <v>0.406741573033707</v>
      </c>
      <c r="F101" t="s">
        <v>481</v>
      </c>
      <c r="G101" t="s">
        <v>482</v>
      </c>
      <c r="H101" t="s">
        <v>478</v>
      </c>
      <c r="I101">
        <v>0.17479189621129301</v>
      </c>
      <c r="J101">
        <v>3.18162781529105E-2</v>
      </c>
      <c r="K101">
        <v>0.34614911374713597</v>
      </c>
      <c r="L101">
        <v>6.4764895712312406E-2</v>
      </c>
      <c r="M101" t="s">
        <v>483</v>
      </c>
      <c r="N101">
        <v>2001</v>
      </c>
      <c r="O101" t="s">
        <v>25</v>
      </c>
      <c r="P101" t="s">
        <v>484</v>
      </c>
      <c r="Q101" t="s">
        <v>27</v>
      </c>
      <c r="R101" t="e">
        <v>#N/A</v>
      </c>
      <c r="S101" t="e">
        <v>#N/A</v>
      </c>
    </row>
    <row r="102" spans="1:19" hidden="1" x14ac:dyDescent="0.2">
      <c r="A102" t="s">
        <v>485</v>
      </c>
      <c r="B102">
        <v>0.81127450980392102</v>
      </c>
      <c r="C102" t="s">
        <v>335</v>
      </c>
      <c r="D102" t="s">
        <v>336</v>
      </c>
      <c r="E102">
        <v>0.78444003964321096</v>
      </c>
      <c r="F102" t="s">
        <v>239</v>
      </c>
      <c r="G102" t="s">
        <v>240</v>
      </c>
      <c r="H102" t="s">
        <v>485</v>
      </c>
      <c r="I102">
        <v>0.27874202281236599</v>
      </c>
      <c r="J102">
        <v>3.2832211344268399E-2</v>
      </c>
      <c r="K102">
        <v>0.34590794031197802</v>
      </c>
      <c r="L102">
        <v>4.4256192024457103E-2</v>
      </c>
      <c r="M102" t="s">
        <v>486</v>
      </c>
      <c r="N102">
        <v>2001</v>
      </c>
      <c r="O102" t="s">
        <v>25</v>
      </c>
      <c r="P102" t="s">
        <v>487</v>
      </c>
      <c r="Q102" t="s">
        <v>27</v>
      </c>
      <c r="R102" t="e">
        <v>#N/A</v>
      </c>
      <c r="S102" t="e">
        <v>#N/A</v>
      </c>
    </row>
    <row r="103" spans="1:19" hidden="1" x14ac:dyDescent="0.2">
      <c r="A103" t="s">
        <v>488</v>
      </c>
      <c r="B103">
        <v>0.242553191489361</v>
      </c>
      <c r="C103" t="s">
        <v>489</v>
      </c>
      <c r="D103" t="s">
        <v>490</v>
      </c>
      <c r="E103">
        <v>0.20678513731825501</v>
      </c>
      <c r="F103" t="s">
        <v>491</v>
      </c>
      <c r="G103" t="s">
        <v>492</v>
      </c>
      <c r="H103" t="s">
        <v>488</v>
      </c>
      <c r="I103">
        <v>0.34733075215481202</v>
      </c>
      <c r="J103">
        <v>5.2376546054158903E-2</v>
      </c>
      <c r="K103">
        <v>0.34543431547159897</v>
      </c>
      <c r="L103">
        <v>6.8621131315427394E-2</v>
      </c>
      <c r="M103" t="s">
        <v>493</v>
      </c>
      <c r="N103">
        <v>2001</v>
      </c>
      <c r="O103" t="s">
        <v>25</v>
      </c>
      <c r="P103" t="s">
        <v>494</v>
      </c>
      <c r="Q103" t="s">
        <v>27</v>
      </c>
      <c r="R103" t="e">
        <v>#N/A</v>
      </c>
      <c r="S103" t="e">
        <v>#N/A</v>
      </c>
    </row>
    <row r="104" spans="1:19" hidden="1" x14ac:dyDescent="0.2">
      <c r="A104" t="s">
        <v>495</v>
      </c>
      <c r="B104">
        <v>0.355263157894736</v>
      </c>
      <c r="C104" t="s">
        <v>496</v>
      </c>
      <c r="D104" t="s">
        <v>497</v>
      </c>
      <c r="E104">
        <v>0.202169625246548</v>
      </c>
      <c r="F104" t="s">
        <v>498</v>
      </c>
      <c r="G104" t="s">
        <v>499</v>
      </c>
      <c r="H104" t="s">
        <v>495</v>
      </c>
      <c r="I104">
        <v>0.13702835707614799</v>
      </c>
      <c r="J104">
        <v>8.0450485712753993E-3</v>
      </c>
      <c r="K104">
        <v>0.344110236254831</v>
      </c>
      <c r="L104">
        <v>3.4827917342570902E-2</v>
      </c>
      <c r="M104" t="s">
        <v>500</v>
      </c>
      <c r="N104">
        <v>2001</v>
      </c>
      <c r="O104" t="s">
        <v>25</v>
      </c>
      <c r="P104" t="s">
        <v>501</v>
      </c>
      <c r="Q104" t="s">
        <v>27</v>
      </c>
      <c r="R104" t="e">
        <v>#N/A</v>
      </c>
      <c r="S104" t="e">
        <v>#N/A</v>
      </c>
    </row>
    <row r="105" spans="1:19" hidden="1" x14ac:dyDescent="0.2">
      <c r="A105" t="s">
        <v>502</v>
      </c>
      <c r="B105">
        <v>0.69014084507042195</v>
      </c>
      <c r="C105" t="s">
        <v>142</v>
      </c>
      <c r="D105" t="s">
        <v>143</v>
      </c>
      <c r="E105">
        <v>0.461923290717065</v>
      </c>
      <c r="F105" t="s">
        <v>144</v>
      </c>
      <c r="G105" t="s">
        <v>145</v>
      </c>
      <c r="H105" t="s">
        <v>502</v>
      </c>
      <c r="I105">
        <v>7.0131744549143907E-2</v>
      </c>
      <c r="J105">
        <v>3.8603384435483999E-3</v>
      </c>
      <c r="K105">
        <v>0.34388296615021902</v>
      </c>
      <c r="L105">
        <v>5.3611408028362E-2</v>
      </c>
      <c r="M105" t="s">
        <v>503</v>
      </c>
      <c r="N105">
        <v>5001</v>
      </c>
      <c r="O105" t="s">
        <v>74</v>
      </c>
      <c r="P105" t="s">
        <v>504</v>
      </c>
      <c r="Q105" t="s">
        <v>27</v>
      </c>
      <c r="R105" t="e">
        <v>#N/A</v>
      </c>
      <c r="S105" t="e">
        <v>#N/A</v>
      </c>
    </row>
    <row r="106" spans="1:19" x14ac:dyDescent="0.2">
      <c r="A106" t="s">
        <v>505</v>
      </c>
      <c r="B106">
        <v>0.76460905349794195</v>
      </c>
      <c r="C106" t="s">
        <v>369</v>
      </c>
      <c r="D106" t="s">
        <v>370</v>
      </c>
      <c r="E106">
        <v>0.53735632183908</v>
      </c>
      <c r="F106" t="s">
        <v>144</v>
      </c>
      <c r="G106" t="s">
        <v>145</v>
      </c>
      <c r="H106" t="s">
        <v>505</v>
      </c>
      <c r="I106">
        <v>0.57074585556983903</v>
      </c>
      <c r="J106">
        <v>5.1493267944927902E-2</v>
      </c>
      <c r="K106">
        <v>0.341611510887741</v>
      </c>
      <c r="L106">
        <v>3.1801237350950098E-2</v>
      </c>
      <c r="M106" t="s">
        <v>506</v>
      </c>
      <c r="N106">
        <v>2001</v>
      </c>
      <c r="O106" t="s">
        <v>25</v>
      </c>
      <c r="P106" t="s">
        <v>507</v>
      </c>
      <c r="Q106" t="s">
        <v>27</v>
      </c>
      <c r="R106">
        <v>4.1599999999999998E-2</v>
      </c>
      <c r="S106">
        <v>22000000</v>
      </c>
    </row>
    <row r="107" spans="1:19" hidden="1" x14ac:dyDescent="0.2">
      <c r="A107" t="s">
        <v>508</v>
      </c>
      <c r="B107">
        <v>0.82363636363636294</v>
      </c>
      <c r="C107" t="s">
        <v>385</v>
      </c>
      <c r="D107" t="s">
        <v>386</v>
      </c>
      <c r="E107">
        <v>0.34324942791761998</v>
      </c>
      <c r="F107" t="s">
        <v>38</v>
      </c>
      <c r="G107" t="s">
        <v>39</v>
      </c>
      <c r="H107" t="s">
        <v>508</v>
      </c>
      <c r="I107">
        <v>0.12642686606074299</v>
      </c>
      <c r="J107">
        <v>9.1737960850227004E-3</v>
      </c>
      <c r="K107">
        <v>0.34158175429329202</v>
      </c>
      <c r="L107">
        <v>3.9799895927640098E-2</v>
      </c>
      <c r="M107" t="s">
        <v>509</v>
      </c>
      <c r="N107">
        <v>2001</v>
      </c>
      <c r="O107" t="s">
        <v>25</v>
      </c>
      <c r="P107" t="s">
        <v>510</v>
      </c>
      <c r="Q107" t="s">
        <v>27</v>
      </c>
      <c r="R107" t="e">
        <v>#N/A</v>
      </c>
      <c r="S107" t="e">
        <v>#N/A</v>
      </c>
    </row>
    <row r="108" spans="1:19" hidden="1" x14ac:dyDescent="0.2">
      <c r="A108" t="s">
        <v>511</v>
      </c>
      <c r="B108">
        <v>0.56463595839524505</v>
      </c>
      <c r="C108" t="s">
        <v>357</v>
      </c>
      <c r="D108" t="s">
        <v>358</v>
      </c>
      <c r="E108">
        <v>0.477284328739152</v>
      </c>
      <c r="F108" t="s">
        <v>122</v>
      </c>
      <c r="G108" t="s">
        <v>123</v>
      </c>
      <c r="H108" t="s">
        <v>511</v>
      </c>
      <c r="I108">
        <v>0.26466591705878501</v>
      </c>
      <c r="J108">
        <v>3.4533599073112001E-2</v>
      </c>
      <c r="K108">
        <v>0.34157462955141998</v>
      </c>
      <c r="L108">
        <v>3.9650542831534498E-2</v>
      </c>
      <c r="M108" t="s">
        <v>512</v>
      </c>
      <c r="N108">
        <v>2001</v>
      </c>
      <c r="O108" t="s">
        <v>25</v>
      </c>
      <c r="P108" t="s">
        <v>513</v>
      </c>
      <c r="Q108" t="s">
        <v>27</v>
      </c>
      <c r="R108" t="e">
        <v>#N/A</v>
      </c>
      <c r="S108" t="e">
        <v>#N/A</v>
      </c>
    </row>
    <row r="109" spans="1:19" x14ac:dyDescent="0.2">
      <c r="A109" t="s">
        <v>514</v>
      </c>
      <c r="B109">
        <v>0.42450142450142397</v>
      </c>
      <c r="C109" t="s">
        <v>515</v>
      </c>
      <c r="D109" t="s">
        <v>516</v>
      </c>
      <c r="E109">
        <v>0.30196483971044402</v>
      </c>
      <c r="F109" t="s">
        <v>239</v>
      </c>
      <c r="G109" t="s">
        <v>240</v>
      </c>
      <c r="H109" t="s">
        <v>514</v>
      </c>
      <c r="I109">
        <v>0.12560604651516699</v>
      </c>
      <c r="J109">
        <v>2.4191844176766002E-2</v>
      </c>
      <c r="K109">
        <v>0.34141794338453701</v>
      </c>
      <c r="L109">
        <v>6.3470845696616901E-2</v>
      </c>
      <c r="M109" t="s">
        <v>517</v>
      </c>
      <c r="N109">
        <v>2001</v>
      </c>
      <c r="O109" t="s">
        <v>25</v>
      </c>
      <c r="P109" t="s">
        <v>518</v>
      </c>
      <c r="Q109" t="s">
        <v>27</v>
      </c>
      <c r="R109">
        <v>1.2222499999999998</v>
      </c>
      <c r="S109">
        <v>25000000</v>
      </c>
    </row>
    <row r="110" spans="1:19" x14ac:dyDescent="0.2">
      <c r="A110" t="s">
        <v>519</v>
      </c>
      <c r="B110">
        <v>0.330927262631871</v>
      </c>
      <c r="C110" t="s">
        <v>520</v>
      </c>
      <c r="D110" t="s">
        <v>521</v>
      </c>
      <c r="E110">
        <v>0.31858407079646001</v>
      </c>
      <c r="F110" t="s">
        <v>107</v>
      </c>
      <c r="G110" t="s">
        <v>108</v>
      </c>
      <c r="H110" t="s">
        <v>519</v>
      </c>
      <c r="I110">
        <v>0.66185233698536905</v>
      </c>
      <c r="J110">
        <v>8.33371783073492E-2</v>
      </c>
      <c r="K110">
        <v>0.34048768510886701</v>
      </c>
      <c r="L110">
        <v>7.4637246352643294E-2</v>
      </c>
      <c r="M110" t="s">
        <v>522</v>
      </c>
      <c r="N110">
        <v>2001</v>
      </c>
      <c r="O110" t="s">
        <v>25</v>
      </c>
      <c r="P110" t="s">
        <v>523</v>
      </c>
      <c r="Q110" t="s">
        <v>27</v>
      </c>
      <c r="R110">
        <v>4.0099999999999997E-2</v>
      </c>
      <c r="S110">
        <v>7200000</v>
      </c>
    </row>
    <row r="111" spans="1:19" hidden="1" x14ac:dyDescent="0.2">
      <c r="A111" t="s">
        <v>524</v>
      </c>
      <c r="B111">
        <v>0.455611390284757</v>
      </c>
      <c r="C111" t="s">
        <v>451</v>
      </c>
      <c r="D111" t="s">
        <v>452</v>
      </c>
      <c r="E111">
        <v>0.33097094259390503</v>
      </c>
      <c r="F111" t="s">
        <v>38</v>
      </c>
      <c r="G111" t="s">
        <v>39</v>
      </c>
      <c r="H111" t="s">
        <v>524</v>
      </c>
      <c r="I111">
        <v>7.2704737163439795E-2</v>
      </c>
      <c r="J111">
        <v>3.3493593597612998E-3</v>
      </c>
      <c r="K111">
        <v>0.340103250027944</v>
      </c>
      <c r="L111">
        <v>4.41897480487203E-2</v>
      </c>
      <c r="M111" t="s">
        <v>525</v>
      </c>
      <c r="N111">
        <v>2001</v>
      </c>
      <c r="O111" t="s">
        <v>25</v>
      </c>
      <c r="P111" t="s">
        <v>526</v>
      </c>
      <c r="Q111" t="s">
        <v>27</v>
      </c>
      <c r="R111" t="e">
        <v>#N/A</v>
      </c>
      <c r="S111" t="e">
        <v>#N/A</v>
      </c>
    </row>
    <row r="112" spans="1:19" x14ac:dyDescent="0.2">
      <c r="A112" t="s">
        <v>527</v>
      </c>
      <c r="B112">
        <v>0.25</v>
      </c>
      <c r="C112" t="s">
        <v>528</v>
      </c>
      <c r="D112" t="s">
        <v>529</v>
      </c>
      <c r="E112">
        <v>0.15230769230769201</v>
      </c>
      <c r="F112" t="s">
        <v>530</v>
      </c>
      <c r="G112" t="s">
        <v>531</v>
      </c>
      <c r="H112" t="s">
        <v>527</v>
      </c>
      <c r="I112">
        <v>0.10219023753798499</v>
      </c>
      <c r="J112">
        <v>1.1250015384229799E-2</v>
      </c>
      <c r="K112">
        <v>0.33835444121170399</v>
      </c>
      <c r="L112">
        <v>0.101209500001956</v>
      </c>
      <c r="M112" t="s">
        <v>532</v>
      </c>
      <c r="N112">
        <v>7161</v>
      </c>
      <c r="O112" t="s">
        <v>353</v>
      </c>
      <c r="P112" t="s">
        <v>533</v>
      </c>
      <c r="Q112" t="s">
        <v>27</v>
      </c>
      <c r="R112">
        <v>1.0416000000000001</v>
      </c>
      <c r="S112">
        <v>6000</v>
      </c>
    </row>
    <row r="113" spans="1:19" hidden="1" x14ac:dyDescent="0.2">
      <c r="A113" t="s">
        <v>534</v>
      </c>
      <c r="B113">
        <v>0.78598247809762201</v>
      </c>
      <c r="C113" t="s">
        <v>535</v>
      </c>
      <c r="D113" t="s">
        <v>536</v>
      </c>
      <c r="E113">
        <v>0.38018575851393099</v>
      </c>
      <c r="F113" t="s">
        <v>313</v>
      </c>
      <c r="G113" t="s">
        <v>314</v>
      </c>
      <c r="H113" t="s">
        <v>534</v>
      </c>
      <c r="I113">
        <v>0.84124758765101404</v>
      </c>
      <c r="J113">
        <v>3.7928381881703901E-2</v>
      </c>
      <c r="K113">
        <v>0.33742616260424202</v>
      </c>
      <c r="L113">
        <v>4.1101034682501099E-2</v>
      </c>
      <c r="M113" t="s">
        <v>537</v>
      </c>
      <c r="N113">
        <v>2001</v>
      </c>
      <c r="O113" t="s">
        <v>25</v>
      </c>
      <c r="P113" t="s">
        <v>538</v>
      </c>
      <c r="Q113" t="s">
        <v>27</v>
      </c>
      <c r="R113" t="e">
        <v>#N/A</v>
      </c>
      <c r="S113" t="e">
        <v>#N/A</v>
      </c>
    </row>
    <row r="114" spans="1:19" hidden="1" x14ac:dyDescent="0.2">
      <c r="A114" t="s">
        <v>539</v>
      </c>
      <c r="B114">
        <v>0.541062801932367</v>
      </c>
      <c r="C114" t="s">
        <v>540</v>
      </c>
      <c r="D114" t="s">
        <v>541</v>
      </c>
      <c r="E114">
        <v>0.25172413793103399</v>
      </c>
      <c r="F114" t="s">
        <v>22</v>
      </c>
      <c r="G114" t="s">
        <v>23</v>
      </c>
      <c r="H114" t="s">
        <v>539</v>
      </c>
      <c r="I114">
        <v>0.20391926945691599</v>
      </c>
      <c r="J114">
        <v>2.7852033453080099E-2</v>
      </c>
      <c r="K114">
        <v>0.33637716425582698</v>
      </c>
      <c r="L114">
        <v>4.4482197999605802E-2</v>
      </c>
      <c r="M114" t="s">
        <v>542</v>
      </c>
      <c r="N114">
        <v>2001</v>
      </c>
      <c r="O114" t="s">
        <v>25</v>
      </c>
      <c r="P114" t="s">
        <v>539</v>
      </c>
      <c r="Q114" t="s">
        <v>27</v>
      </c>
      <c r="R114" t="e">
        <v>#N/A</v>
      </c>
      <c r="S114" t="e">
        <v>#N/A</v>
      </c>
    </row>
    <row r="115" spans="1:19" hidden="1" x14ac:dyDescent="0.2">
      <c r="A115" t="s">
        <v>543</v>
      </c>
      <c r="B115">
        <v>0.52441077441077399</v>
      </c>
      <c r="C115" t="s">
        <v>451</v>
      </c>
      <c r="D115" t="s">
        <v>452</v>
      </c>
      <c r="E115">
        <v>0.36368778280542902</v>
      </c>
      <c r="F115" t="s">
        <v>144</v>
      </c>
      <c r="G115" t="s">
        <v>145</v>
      </c>
      <c r="H115" t="s">
        <v>543</v>
      </c>
      <c r="I115">
        <v>7.3363232973497297E-2</v>
      </c>
      <c r="J115">
        <v>3.3188459793823E-3</v>
      </c>
      <c r="K115">
        <v>0.33575809945662799</v>
      </c>
      <c r="L115">
        <v>4.3091186251932798E-2</v>
      </c>
      <c r="M115" t="s">
        <v>544</v>
      </c>
      <c r="N115">
        <v>2001</v>
      </c>
      <c r="O115" t="s">
        <v>25</v>
      </c>
      <c r="P115" t="s">
        <v>543</v>
      </c>
      <c r="Q115" t="s">
        <v>27</v>
      </c>
      <c r="R115" t="e">
        <v>#N/A</v>
      </c>
      <c r="S115" t="e">
        <v>#N/A</v>
      </c>
    </row>
    <row r="116" spans="1:19" hidden="1" x14ac:dyDescent="0.2">
      <c r="A116" t="s">
        <v>545</v>
      </c>
      <c r="B116">
        <v>0.214285714285714</v>
      </c>
      <c r="C116" t="s">
        <v>546</v>
      </c>
      <c r="D116" t="s">
        <v>547</v>
      </c>
      <c r="E116">
        <v>5.6451612903225798E-2</v>
      </c>
      <c r="F116" t="s">
        <v>31</v>
      </c>
      <c r="G116" t="s">
        <v>32</v>
      </c>
      <c r="H116" t="s">
        <v>545</v>
      </c>
      <c r="I116">
        <v>0.32117178993066697</v>
      </c>
      <c r="J116">
        <v>4.95185179793639E-2</v>
      </c>
      <c r="K116">
        <v>0.33348584604245801</v>
      </c>
      <c r="L116">
        <v>5.3791864138527302E-2</v>
      </c>
      <c r="M116" t="s">
        <v>548</v>
      </c>
      <c r="N116">
        <v>5001</v>
      </c>
      <c r="O116" t="s">
        <v>74</v>
      </c>
      <c r="P116" t="s">
        <v>549</v>
      </c>
      <c r="Q116" t="s">
        <v>27</v>
      </c>
      <c r="R116" t="e">
        <v>#N/A</v>
      </c>
      <c r="S116" t="e">
        <v>#N/A</v>
      </c>
    </row>
    <row r="117" spans="1:19" hidden="1" x14ac:dyDescent="0.2">
      <c r="A117" t="s">
        <v>550</v>
      </c>
      <c r="B117">
        <v>0.56844547563805103</v>
      </c>
      <c r="C117" t="s">
        <v>551</v>
      </c>
      <c r="D117" t="s">
        <v>552</v>
      </c>
      <c r="E117">
        <v>0.38899803536345701</v>
      </c>
      <c r="F117" t="s">
        <v>291</v>
      </c>
      <c r="G117" t="s">
        <v>292</v>
      </c>
      <c r="H117" t="s">
        <v>550</v>
      </c>
      <c r="I117">
        <v>0.11471530873871701</v>
      </c>
      <c r="J117">
        <v>1.8714387434375701E-2</v>
      </c>
      <c r="K117">
        <v>0.332858119734252</v>
      </c>
      <c r="L117">
        <v>5.5893925929027803E-2</v>
      </c>
      <c r="M117" t="s">
        <v>553</v>
      </c>
      <c r="N117">
        <v>2001</v>
      </c>
      <c r="O117" t="s">
        <v>25</v>
      </c>
      <c r="P117" t="s">
        <v>554</v>
      </c>
      <c r="Q117" t="s">
        <v>27</v>
      </c>
      <c r="R117" t="e">
        <v>#N/A</v>
      </c>
      <c r="S117" t="e">
        <v>#N/A</v>
      </c>
    </row>
    <row r="118" spans="1:19" hidden="1" x14ac:dyDescent="0.2">
      <c r="A118" t="s">
        <v>555</v>
      </c>
      <c r="B118">
        <v>0.49042145593869702</v>
      </c>
      <c r="C118" t="s">
        <v>203</v>
      </c>
      <c r="D118" t="s">
        <v>204</v>
      </c>
      <c r="E118">
        <v>0.35620663068619801</v>
      </c>
      <c r="F118" t="s">
        <v>38</v>
      </c>
      <c r="G118" t="s">
        <v>39</v>
      </c>
      <c r="H118" t="s">
        <v>555</v>
      </c>
      <c r="I118">
        <v>6.7596381762996302E-2</v>
      </c>
      <c r="J118">
        <v>2.2739720345613E-3</v>
      </c>
      <c r="K118">
        <v>0.33155468180775599</v>
      </c>
      <c r="L118">
        <v>3.3348560850961197E-2</v>
      </c>
      <c r="M118" t="s">
        <v>556</v>
      </c>
      <c r="N118">
        <v>2001</v>
      </c>
      <c r="O118" t="s">
        <v>25</v>
      </c>
      <c r="P118" t="s">
        <v>557</v>
      </c>
      <c r="Q118" t="s">
        <v>27</v>
      </c>
      <c r="R118" t="e">
        <v>#N/A</v>
      </c>
      <c r="S118" t="e">
        <v>#N/A</v>
      </c>
    </row>
    <row r="119" spans="1:19" hidden="1" x14ac:dyDescent="0.2">
      <c r="A119" t="s">
        <v>558</v>
      </c>
      <c r="B119">
        <v>0.452091767881241</v>
      </c>
      <c r="C119" t="s">
        <v>432</v>
      </c>
      <c r="D119" t="s">
        <v>433</v>
      </c>
      <c r="E119">
        <v>0.34121621621621601</v>
      </c>
      <c r="F119" t="s">
        <v>251</v>
      </c>
      <c r="G119" t="s">
        <v>252</v>
      </c>
      <c r="H119" t="s">
        <v>558</v>
      </c>
      <c r="I119">
        <v>0.19107038559959599</v>
      </c>
      <c r="J119">
        <v>6.1109463533170399E-2</v>
      </c>
      <c r="K119">
        <v>0.32959016527408103</v>
      </c>
      <c r="L119">
        <v>0.100741846569254</v>
      </c>
      <c r="M119" t="s">
        <v>559</v>
      </c>
      <c r="N119">
        <v>2001</v>
      </c>
      <c r="O119" t="s">
        <v>25</v>
      </c>
      <c r="P119" t="s">
        <v>560</v>
      </c>
      <c r="Q119" t="s">
        <v>27</v>
      </c>
      <c r="R119" t="e">
        <v>#N/A</v>
      </c>
      <c r="S119" t="e">
        <v>#N/A</v>
      </c>
    </row>
    <row r="120" spans="1:19" x14ac:dyDescent="0.2">
      <c r="A120" t="s">
        <v>561</v>
      </c>
      <c r="B120">
        <v>0.65745310957551795</v>
      </c>
      <c r="C120" t="s">
        <v>335</v>
      </c>
      <c r="D120" t="s">
        <v>336</v>
      </c>
      <c r="E120">
        <v>0.648484848484848</v>
      </c>
      <c r="F120" t="s">
        <v>239</v>
      </c>
      <c r="G120" t="s">
        <v>240</v>
      </c>
      <c r="H120" t="s">
        <v>561</v>
      </c>
      <c r="I120">
        <v>0.14480829757715799</v>
      </c>
      <c r="J120">
        <v>1.21986782362351E-2</v>
      </c>
      <c r="K120">
        <v>0.32958193165250099</v>
      </c>
      <c r="L120">
        <v>4.4476847104580899E-2</v>
      </c>
      <c r="M120" t="s">
        <v>562</v>
      </c>
      <c r="N120">
        <v>7037</v>
      </c>
      <c r="O120" t="s">
        <v>563</v>
      </c>
      <c r="P120" t="s">
        <v>564</v>
      </c>
      <c r="Q120" t="s">
        <v>27</v>
      </c>
      <c r="R120">
        <v>1.20855</v>
      </c>
      <c r="S120">
        <v>12000000</v>
      </c>
    </row>
    <row r="121" spans="1:19" x14ac:dyDescent="0.2">
      <c r="A121" t="s">
        <v>565</v>
      </c>
      <c r="B121">
        <v>0.576078728236184</v>
      </c>
      <c r="C121" t="s">
        <v>566</v>
      </c>
      <c r="D121" t="s">
        <v>567</v>
      </c>
      <c r="E121">
        <v>0.52457865168539297</v>
      </c>
      <c r="F121" t="s">
        <v>38</v>
      </c>
      <c r="G121" t="s">
        <v>39</v>
      </c>
      <c r="H121" t="s">
        <v>565</v>
      </c>
      <c r="I121">
        <v>0.11680409432544001</v>
      </c>
      <c r="J121">
        <v>7.4665002212309E-3</v>
      </c>
      <c r="K121">
        <v>0.32900219482059201</v>
      </c>
      <c r="L121">
        <v>3.7392045804110999E-2</v>
      </c>
      <c r="M121" t="s">
        <v>568</v>
      </c>
      <c r="N121">
        <v>7037</v>
      </c>
      <c r="O121" t="s">
        <v>563</v>
      </c>
      <c r="P121" t="s">
        <v>569</v>
      </c>
      <c r="Q121" t="s">
        <v>27</v>
      </c>
      <c r="R121">
        <v>1.2091000000000001</v>
      </c>
      <c r="S121">
        <v>29000000</v>
      </c>
    </row>
    <row r="122" spans="1:19" hidden="1" x14ac:dyDescent="0.2">
      <c r="A122" t="s">
        <v>570</v>
      </c>
      <c r="B122">
        <v>0.65128205128205097</v>
      </c>
      <c r="C122" t="s">
        <v>571</v>
      </c>
      <c r="D122" t="s">
        <v>572</v>
      </c>
      <c r="E122">
        <v>0.20672478206724701</v>
      </c>
      <c r="F122" t="s">
        <v>444</v>
      </c>
      <c r="G122" t="s">
        <v>445</v>
      </c>
      <c r="H122" t="s">
        <v>570</v>
      </c>
      <c r="I122">
        <v>0.214275547143673</v>
      </c>
      <c r="J122">
        <v>3.9419747209829797E-2</v>
      </c>
      <c r="K122">
        <v>0.32861027228112399</v>
      </c>
      <c r="L122">
        <v>5.2037586397788202E-2</v>
      </c>
      <c r="M122" t="s">
        <v>573</v>
      </c>
      <c r="N122">
        <v>2001</v>
      </c>
      <c r="O122" t="s">
        <v>25</v>
      </c>
      <c r="P122" t="s">
        <v>574</v>
      </c>
      <c r="Q122" t="s">
        <v>27</v>
      </c>
      <c r="R122" t="e">
        <v>#N/A</v>
      </c>
      <c r="S122" t="e">
        <v>#N/A</v>
      </c>
    </row>
    <row r="123" spans="1:19" hidden="1" x14ac:dyDescent="0.2">
      <c r="A123" t="s">
        <v>575</v>
      </c>
      <c r="B123">
        <v>0.32356857523302202</v>
      </c>
      <c r="C123" t="s">
        <v>576</v>
      </c>
      <c r="D123" t="s">
        <v>577</v>
      </c>
      <c r="E123">
        <v>0.274666666666666</v>
      </c>
      <c r="F123" t="s">
        <v>578</v>
      </c>
      <c r="G123" t="s">
        <v>579</v>
      </c>
      <c r="H123" t="s">
        <v>575</v>
      </c>
      <c r="I123">
        <v>0.25892023969984901</v>
      </c>
      <c r="J123">
        <v>5.1083135377070599E-2</v>
      </c>
      <c r="K123">
        <v>0.32629239630186901</v>
      </c>
      <c r="L123">
        <v>6.4639417389918394E-2</v>
      </c>
      <c r="M123" t="s">
        <v>580</v>
      </c>
      <c r="N123">
        <v>2001</v>
      </c>
      <c r="O123" t="s">
        <v>25</v>
      </c>
      <c r="P123" t="s">
        <v>581</v>
      </c>
      <c r="Q123" t="s">
        <v>27</v>
      </c>
      <c r="R123" t="e">
        <v>#N/A</v>
      </c>
      <c r="S123" t="e">
        <v>#N/A</v>
      </c>
    </row>
    <row r="124" spans="1:19" hidden="1" x14ac:dyDescent="0.2">
      <c r="A124" t="s">
        <v>582</v>
      </c>
      <c r="B124">
        <v>0.48188976377952703</v>
      </c>
      <c r="C124" t="s">
        <v>583</v>
      </c>
      <c r="D124" t="s">
        <v>584</v>
      </c>
      <c r="E124">
        <v>0.26939058171745101</v>
      </c>
      <c r="F124" t="s">
        <v>291</v>
      </c>
      <c r="G124" t="s">
        <v>292</v>
      </c>
      <c r="H124" t="s">
        <v>582</v>
      </c>
      <c r="I124">
        <v>8.2732901337957798E-2</v>
      </c>
      <c r="J124">
        <v>6.8795271726018997E-3</v>
      </c>
      <c r="K124">
        <v>0.32427722828428401</v>
      </c>
      <c r="L124">
        <v>5.6843896469523099E-2</v>
      </c>
      <c r="M124" t="s">
        <v>585</v>
      </c>
      <c r="N124">
        <v>2001</v>
      </c>
      <c r="O124" t="s">
        <v>25</v>
      </c>
      <c r="P124" t="s">
        <v>586</v>
      </c>
      <c r="Q124" t="s">
        <v>27</v>
      </c>
      <c r="R124" t="e">
        <v>#N/A</v>
      </c>
      <c r="S124" t="e">
        <v>#N/A</v>
      </c>
    </row>
    <row r="125" spans="1:19" hidden="1" x14ac:dyDescent="0.2">
      <c r="A125" t="s">
        <v>587</v>
      </c>
      <c r="B125">
        <v>0.36447368421052601</v>
      </c>
      <c r="C125" t="s">
        <v>458</v>
      </c>
      <c r="D125" t="s">
        <v>459</v>
      </c>
      <c r="E125">
        <v>0.27484276729559698</v>
      </c>
      <c r="F125" t="s">
        <v>460</v>
      </c>
      <c r="G125" t="s">
        <v>461</v>
      </c>
      <c r="H125" t="s">
        <v>587</v>
      </c>
      <c r="I125">
        <v>0.21367673615444099</v>
      </c>
      <c r="J125">
        <v>7.7285434639127196E-2</v>
      </c>
      <c r="K125">
        <v>0.32409748964705898</v>
      </c>
      <c r="L125">
        <v>0.11506749317189401</v>
      </c>
      <c r="M125" t="s">
        <v>588</v>
      </c>
      <c r="N125">
        <v>2001</v>
      </c>
      <c r="O125" t="s">
        <v>25</v>
      </c>
      <c r="P125" t="s">
        <v>589</v>
      </c>
      <c r="Q125" t="s">
        <v>27</v>
      </c>
      <c r="R125" t="e">
        <v>#N/A</v>
      </c>
      <c r="S125" t="e">
        <v>#N/A</v>
      </c>
    </row>
    <row r="126" spans="1:19" hidden="1" x14ac:dyDescent="0.2">
      <c r="A126" t="s">
        <v>590</v>
      </c>
      <c r="B126">
        <v>0.54373522458628798</v>
      </c>
      <c r="C126" t="s">
        <v>591</v>
      </c>
      <c r="D126" t="s">
        <v>592</v>
      </c>
      <c r="E126">
        <v>0.44011544011544002</v>
      </c>
      <c r="F126" t="s">
        <v>64</v>
      </c>
      <c r="G126" t="s">
        <v>65</v>
      </c>
      <c r="H126" t="s">
        <v>590</v>
      </c>
      <c r="I126">
        <v>0.22643441754238</v>
      </c>
      <c r="J126">
        <v>3.2029477647287599E-2</v>
      </c>
      <c r="K126">
        <v>0.32226109096469902</v>
      </c>
      <c r="L126">
        <v>4.2095860481416503E-2</v>
      </c>
      <c r="M126" t="s">
        <v>593</v>
      </c>
      <c r="N126">
        <v>2001</v>
      </c>
      <c r="O126" t="s">
        <v>25</v>
      </c>
      <c r="P126" t="s">
        <v>590</v>
      </c>
      <c r="Q126" t="s">
        <v>27</v>
      </c>
      <c r="R126" t="e">
        <v>#N/A</v>
      </c>
      <c r="S126" t="e">
        <v>#N/A</v>
      </c>
    </row>
    <row r="127" spans="1:19" hidden="1" x14ac:dyDescent="0.2">
      <c r="A127" t="s">
        <v>594</v>
      </c>
      <c r="B127">
        <v>0.44477172312223801</v>
      </c>
      <c r="C127" t="s">
        <v>595</v>
      </c>
      <c r="D127" t="s">
        <v>596</v>
      </c>
      <c r="E127">
        <v>0.29906542056074698</v>
      </c>
      <c r="F127" t="s">
        <v>597</v>
      </c>
      <c r="G127" t="s">
        <v>598</v>
      </c>
      <c r="H127" t="s">
        <v>594</v>
      </c>
      <c r="I127">
        <v>0.22055899400996401</v>
      </c>
      <c r="J127">
        <v>7.7283950316273706E-2</v>
      </c>
      <c r="K127">
        <v>0.32139616568171397</v>
      </c>
      <c r="L127">
        <v>0.116049643817149</v>
      </c>
      <c r="M127" t="s">
        <v>599</v>
      </c>
      <c r="N127">
        <v>2001</v>
      </c>
      <c r="O127" t="s">
        <v>25</v>
      </c>
      <c r="P127" t="s">
        <v>600</v>
      </c>
      <c r="Q127" t="s">
        <v>27</v>
      </c>
      <c r="R127" t="e">
        <v>#N/A</v>
      </c>
      <c r="S127" t="e">
        <v>#N/A</v>
      </c>
    </row>
    <row r="128" spans="1:19" hidden="1" x14ac:dyDescent="0.2">
      <c r="A128" t="s">
        <v>601</v>
      </c>
      <c r="B128">
        <v>0.49042145593869702</v>
      </c>
      <c r="C128" t="s">
        <v>203</v>
      </c>
      <c r="D128" t="s">
        <v>204</v>
      </c>
      <c r="E128">
        <v>0.35620663068619801</v>
      </c>
      <c r="F128" t="s">
        <v>38</v>
      </c>
      <c r="G128" t="s">
        <v>39</v>
      </c>
      <c r="H128" t="s">
        <v>601</v>
      </c>
      <c r="I128">
        <v>7.2338566758359396E-2</v>
      </c>
      <c r="J128">
        <v>2.1535221162189999E-3</v>
      </c>
      <c r="K128">
        <v>0.32126404282947302</v>
      </c>
      <c r="L128">
        <v>2.71745806058388E-2</v>
      </c>
      <c r="M128" t="s">
        <v>602</v>
      </c>
      <c r="N128">
        <v>2001</v>
      </c>
      <c r="O128" t="s">
        <v>25</v>
      </c>
      <c r="P128" t="s">
        <v>603</v>
      </c>
      <c r="Q128" t="s">
        <v>27</v>
      </c>
      <c r="R128" t="e">
        <v>#N/A</v>
      </c>
      <c r="S128" t="e">
        <v>#N/A</v>
      </c>
    </row>
    <row r="129" spans="1:19" x14ac:dyDescent="0.2">
      <c r="A129" t="s">
        <v>604</v>
      </c>
      <c r="B129">
        <v>0.44939271255060698</v>
      </c>
      <c r="C129" t="s">
        <v>432</v>
      </c>
      <c r="D129" t="s">
        <v>433</v>
      </c>
      <c r="E129">
        <v>0.34065934065934</v>
      </c>
      <c r="F129" t="s">
        <v>251</v>
      </c>
      <c r="G129" t="s">
        <v>252</v>
      </c>
      <c r="H129" t="s">
        <v>604</v>
      </c>
      <c r="I129">
        <v>0.184206254512779</v>
      </c>
      <c r="J129">
        <v>5.86682887972736E-2</v>
      </c>
      <c r="K129">
        <v>0.32116496385351601</v>
      </c>
      <c r="L129">
        <v>9.79962536780212E-2</v>
      </c>
      <c r="M129" t="s">
        <v>605</v>
      </c>
      <c r="N129">
        <v>2001</v>
      </c>
      <c r="O129" t="s">
        <v>25</v>
      </c>
      <c r="P129" t="s">
        <v>606</v>
      </c>
      <c r="Q129" t="s">
        <v>27</v>
      </c>
      <c r="R129">
        <v>1.19485</v>
      </c>
      <c r="S129">
        <v>20000000</v>
      </c>
    </row>
    <row r="130" spans="1:19" hidden="1" x14ac:dyDescent="0.2">
      <c r="A130" t="s">
        <v>607</v>
      </c>
      <c r="B130">
        <v>0.514772158237356</v>
      </c>
      <c r="C130" t="s">
        <v>153</v>
      </c>
      <c r="D130" t="s">
        <v>154</v>
      </c>
      <c r="E130">
        <v>0.50432130147432597</v>
      </c>
      <c r="F130" t="s">
        <v>122</v>
      </c>
      <c r="G130" t="s">
        <v>123</v>
      </c>
      <c r="H130" t="s">
        <v>607</v>
      </c>
      <c r="I130">
        <v>0.34380831354452901</v>
      </c>
      <c r="J130">
        <v>5.3642819910036499E-2</v>
      </c>
      <c r="K130">
        <v>0.319544150090465</v>
      </c>
      <c r="L130">
        <v>5.7935904373762899E-2</v>
      </c>
      <c r="M130" t="s">
        <v>608</v>
      </c>
      <c r="N130">
        <v>2001</v>
      </c>
      <c r="O130" t="s">
        <v>25</v>
      </c>
      <c r="P130" t="s">
        <v>609</v>
      </c>
      <c r="Q130" t="s">
        <v>27</v>
      </c>
      <c r="R130" t="e">
        <v>#N/A</v>
      </c>
      <c r="S130" t="e">
        <v>#N/A</v>
      </c>
    </row>
    <row r="131" spans="1:19" hidden="1" x14ac:dyDescent="0.2">
      <c r="A131" t="s">
        <v>610</v>
      </c>
      <c r="B131">
        <v>0.457286432160803</v>
      </c>
      <c r="C131" t="s">
        <v>451</v>
      </c>
      <c r="D131" t="s">
        <v>452</v>
      </c>
      <c r="E131">
        <v>0.33238837703756202</v>
      </c>
      <c r="F131" t="s">
        <v>38</v>
      </c>
      <c r="G131" t="s">
        <v>39</v>
      </c>
      <c r="H131" t="s">
        <v>610</v>
      </c>
      <c r="I131">
        <v>7.3188732833174605E-2</v>
      </c>
      <c r="J131">
        <v>3.6098766301823999E-3</v>
      </c>
      <c r="K131">
        <v>0.31723639843985402</v>
      </c>
      <c r="L131">
        <v>3.88311338080942E-2</v>
      </c>
      <c r="M131" t="s">
        <v>611</v>
      </c>
      <c r="N131">
        <v>2001</v>
      </c>
      <c r="O131" t="s">
        <v>25</v>
      </c>
      <c r="P131" t="s">
        <v>612</v>
      </c>
      <c r="Q131" t="s">
        <v>27</v>
      </c>
      <c r="R131" t="e">
        <v>#N/A</v>
      </c>
      <c r="S131" t="e">
        <v>#N/A</v>
      </c>
    </row>
    <row r="132" spans="1:19" hidden="1" x14ac:dyDescent="0.2">
      <c r="A132" t="s">
        <v>613</v>
      </c>
      <c r="B132">
        <v>0.77514792899408202</v>
      </c>
      <c r="C132" t="s">
        <v>101</v>
      </c>
      <c r="D132" t="s">
        <v>102</v>
      </c>
      <c r="E132">
        <v>0.140703517587939</v>
      </c>
      <c r="F132" t="s">
        <v>277</v>
      </c>
      <c r="G132" t="s">
        <v>278</v>
      </c>
      <c r="H132" t="s">
        <v>613</v>
      </c>
      <c r="I132">
        <v>0.28363454729163301</v>
      </c>
      <c r="J132">
        <v>5.7555963822657902E-2</v>
      </c>
      <c r="K132">
        <v>0.31462672112975199</v>
      </c>
      <c r="L132">
        <v>6.3217932549500894E-2</v>
      </c>
      <c r="M132" t="s">
        <v>614</v>
      </c>
      <c r="N132">
        <v>2001</v>
      </c>
      <c r="O132" t="s">
        <v>25</v>
      </c>
      <c r="P132" t="s">
        <v>613</v>
      </c>
      <c r="Q132" t="s">
        <v>27</v>
      </c>
      <c r="R132" t="e">
        <v>#N/A</v>
      </c>
      <c r="S132" t="e">
        <v>#N/A</v>
      </c>
    </row>
    <row r="133" spans="1:19" hidden="1" x14ac:dyDescent="0.2">
      <c r="A133" t="s">
        <v>615</v>
      </c>
      <c r="B133">
        <v>0.56953642384105896</v>
      </c>
      <c r="C133" t="s">
        <v>616</v>
      </c>
      <c r="D133" t="s">
        <v>617</v>
      </c>
      <c r="E133">
        <v>0.10930576070901001</v>
      </c>
      <c r="F133" t="s">
        <v>618</v>
      </c>
      <c r="G133" t="s">
        <v>619</v>
      </c>
      <c r="H133" t="s">
        <v>615</v>
      </c>
      <c r="I133">
        <v>0.36131763360851099</v>
      </c>
      <c r="J133">
        <v>7.6111317871867104E-2</v>
      </c>
      <c r="K133">
        <v>0.31209321961141501</v>
      </c>
      <c r="L133">
        <v>7.2040757637538505E-2</v>
      </c>
      <c r="M133" t="s">
        <v>620</v>
      </c>
      <c r="N133">
        <v>2001</v>
      </c>
      <c r="O133" t="s">
        <v>25</v>
      </c>
      <c r="P133" t="s">
        <v>621</v>
      </c>
      <c r="Q133" t="s">
        <v>27</v>
      </c>
      <c r="R133" t="e">
        <v>#N/A</v>
      </c>
      <c r="S133" t="e">
        <v>#N/A</v>
      </c>
    </row>
    <row r="134" spans="1:19" hidden="1" x14ac:dyDescent="0.2">
      <c r="A134" t="s">
        <v>622</v>
      </c>
      <c r="B134">
        <v>0.31306990881458902</v>
      </c>
      <c r="C134" t="s">
        <v>623</v>
      </c>
      <c r="D134" t="s">
        <v>624</v>
      </c>
      <c r="E134">
        <v>0.18324607329842901</v>
      </c>
      <c r="F134" t="s">
        <v>498</v>
      </c>
      <c r="G134" t="s">
        <v>499</v>
      </c>
      <c r="H134" t="s">
        <v>622</v>
      </c>
      <c r="I134">
        <v>0.115546988199154</v>
      </c>
      <c r="J134">
        <v>1.51619746305857E-2</v>
      </c>
      <c r="K134">
        <v>0.311408444796688</v>
      </c>
      <c r="L134">
        <v>6.1816278931925102E-2</v>
      </c>
      <c r="M134" t="s">
        <v>625</v>
      </c>
      <c r="N134">
        <v>2001</v>
      </c>
      <c r="O134" t="s">
        <v>25</v>
      </c>
      <c r="P134" t="s">
        <v>626</v>
      </c>
      <c r="Q134" t="s">
        <v>27</v>
      </c>
      <c r="R134" t="e">
        <v>#N/A</v>
      </c>
      <c r="S134" t="e">
        <v>#N/A</v>
      </c>
    </row>
    <row r="135" spans="1:19" hidden="1" x14ac:dyDescent="0.2">
      <c r="A135" t="s">
        <v>627</v>
      </c>
      <c r="B135">
        <v>0.55238095238095197</v>
      </c>
      <c r="C135" t="s">
        <v>628</v>
      </c>
      <c r="D135" t="s">
        <v>629</v>
      </c>
      <c r="E135">
        <v>0.139240506329113</v>
      </c>
      <c r="F135" t="s">
        <v>71</v>
      </c>
      <c r="G135" t="s">
        <v>72</v>
      </c>
      <c r="H135" t="s">
        <v>627</v>
      </c>
      <c r="I135">
        <v>0.10876503527145</v>
      </c>
      <c r="J135">
        <v>8.3475885424152997E-3</v>
      </c>
      <c r="K135">
        <v>0.30859634914286999</v>
      </c>
      <c r="L135">
        <v>4.10121994663376E-2</v>
      </c>
      <c r="M135" t="s">
        <v>630</v>
      </c>
      <c r="N135">
        <v>2001</v>
      </c>
      <c r="O135" t="s">
        <v>25</v>
      </c>
      <c r="P135" t="s">
        <v>631</v>
      </c>
      <c r="Q135" t="s">
        <v>27</v>
      </c>
      <c r="R135" t="e">
        <v>#N/A</v>
      </c>
      <c r="S135" t="e">
        <v>#N/A</v>
      </c>
    </row>
    <row r="136" spans="1:19" hidden="1" x14ac:dyDescent="0.2">
      <c r="A136" t="s">
        <v>632</v>
      </c>
      <c r="B136">
        <v>0.78598247809762201</v>
      </c>
      <c r="C136" t="s">
        <v>535</v>
      </c>
      <c r="D136" t="s">
        <v>536</v>
      </c>
      <c r="E136">
        <v>0.38018575851393099</v>
      </c>
      <c r="F136" t="s">
        <v>313</v>
      </c>
      <c r="G136" t="s">
        <v>314</v>
      </c>
      <c r="H136" t="s">
        <v>632</v>
      </c>
      <c r="I136">
        <v>0.80699761956930105</v>
      </c>
      <c r="J136">
        <v>4.2491782673014997E-2</v>
      </c>
      <c r="K136">
        <v>0.30678471013282699</v>
      </c>
      <c r="L136">
        <v>4.2579827352221503E-2</v>
      </c>
      <c r="M136" t="s">
        <v>633</v>
      </c>
      <c r="N136">
        <v>2001</v>
      </c>
      <c r="O136" t="s">
        <v>25</v>
      </c>
      <c r="P136" t="s">
        <v>634</v>
      </c>
      <c r="Q136" t="s">
        <v>27</v>
      </c>
      <c r="R136" t="e">
        <v>#N/A</v>
      </c>
      <c r="S136" t="e">
        <v>#N/A</v>
      </c>
    </row>
    <row r="137" spans="1:19" x14ac:dyDescent="0.2">
      <c r="A137" t="s">
        <v>635</v>
      </c>
      <c r="B137">
        <v>0.510265398097145</v>
      </c>
      <c r="C137" t="s">
        <v>153</v>
      </c>
      <c r="D137" t="s">
        <v>154</v>
      </c>
      <c r="E137">
        <v>0.499745805795627</v>
      </c>
      <c r="F137" t="s">
        <v>122</v>
      </c>
      <c r="G137" t="s">
        <v>123</v>
      </c>
      <c r="H137" t="s">
        <v>635</v>
      </c>
      <c r="I137">
        <v>0.36785922050476</v>
      </c>
      <c r="J137">
        <v>6.2846705894077703E-2</v>
      </c>
      <c r="K137">
        <v>0.30646054570873499</v>
      </c>
      <c r="L137">
        <v>5.8270218369374099E-2</v>
      </c>
      <c r="M137" t="s">
        <v>636</v>
      </c>
      <c r="N137">
        <v>2001</v>
      </c>
      <c r="O137" t="s">
        <v>25</v>
      </c>
      <c r="P137" t="s">
        <v>637</v>
      </c>
      <c r="Q137" t="s">
        <v>27</v>
      </c>
      <c r="R137">
        <v>1.2061500000000001</v>
      </c>
      <c r="S137">
        <v>35000000</v>
      </c>
    </row>
    <row r="138" spans="1:19" hidden="1" x14ac:dyDescent="0.2">
      <c r="A138" t="s">
        <v>638</v>
      </c>
      <c r="B138">
        <v>0.29508196721311403</v>
      </c>
      <c r="C138" t="s">
        <v>639</v>
      </c>
      <c r="D138" t="s">
        <v>640</v>
      </c>
      <c r="E138">
        <v>0.150375939849624</v>
      </c>
      <c r="F138" t="s">
        <v>31</v>
      </c>
      <c r="G138" t="s">
        <v>32</v>
      </c>
      <c r="H138" t="s">
        <v>638</v>
      </c>
      <c r="I138">
        <v>0.34445498006146702</v>
      </c>
      <c r="J138">
        <v>6.9571776190589504E-2</v>
      </c>
      <c r="K138">
        <v>0.30559962609646901</v>
      </c>
      <c r="L138">
        <v>6.9644067496178297E-2</v>
      </c>
      <c r="M138" t="s">
        <v>641</v>
      </c>
      <c r="N138">
        <v>2001</v>
      </c>
      <c r="O138" t="s">
        <v>25</v>
      </c>
      <c r="P138" t="s">
        <v>642</v>
      </c>
      <c r="Q138" t="s">
        <v>27</v>
      </c>
      <c r="R138" t="e">
        <v>#N/A</v>
      </c>
      <c r="S138" t="e">
        <v>#N/A</v>
      </c>
    </row>
    <row r="139" spans="1:19" hidden="1" x14ac:dyDescent="0.2">
      <c r="A139" t="s">
        <v>643</v>
      </c>
      <c r="B139">
        <v>0.51427140711066599</v>
      </c>
      <c r="C139" t="s">
        <v>153</v>
      </c>
      <c r="D139" t="s">
        <v>154</v>
      </c>
      <c r="E139">
        <v>0.50381291306558196</v>
      </c>
      <c r="F139" t="s">
        <v>122</v>
      </c>
      <c r="G139" t="s">
        <v>123</v>
      </c>
      <c r="H139" t="s">
        <v>643</v>
      </c>
      <c r="I139">
        <v>0.35990539529205601</v>
      </c>
      <c r="J139">
        <v>5.76908961060296E-2</v>
      </c>
      <c r="K139">
        <v>0.30098151257261602</v>
      </c>
      <c r="L139">
        <v>5.4699362794556797E-2</v>
      </c>
      <c r="M139" t="s">
        <v>644</v>
      </c>
      <c r="N139">
        <v>2001</v>
      </c>
      <c r="O139" t="s">
        <v>25</v>
      </c>
      <c r="P139" t="s">
        <v>645</v>
      </c>
      <c r="Q139" t="s">
        <v>27</v>
      </c>
      <c r="R139" t="e">
        <v>#N/A</v>
      </c>
      <c r="S139" t="e">
        <v>#N/A</v>
      </c>
    </row>
    <row r="140" spans="1:19" x14ac:dyDescent="0.2">
      <c r="A140" t="s">
        <v>646</v>
      </c>
      <c r="B140">
        <v>0.46734397677793899</v>
      </c>
      <c r="C140" t="s">
        <v>458</v>
      </c>
      <c r="D140" t="s">
        <v>459</v>
      </c>
      <c r="E140">
        <v>0.24231843575418899</v>
      </c>
      <c r="F140" t="s">
        <v>647</v>
      </c>
      <c r="G140" t="s">
        <v>648</v>
      </c>
      <c r="H140" t="s">
        <v>646</v>
      </c>
      <c r="I140">
        <v>0.232405426467478</v>
      </c>
      <c r="J140">
        <v>8.6820819535230701E-2</v>
      </c>
      <c r="K140">
        <v>0.29956279672081398</v>
      </c>
      <c r="L140">
        <v>0.10219014563363001</v>
      </c>
      <c r="M140" t="s">
        <v>649</v>
      </c>
      <c r="N140">
        <v>2001</v>
      </c>
      <c r="O140" t="s">
        <v>25</v>
      </c>
      <c r="P140" t="s">
        <v>650</v>
      </c>
      <c r="Q140" t="s">
        <v>27</v>
      </c>
      <c r="R140">
        <v>1.2605500000000001</v>
      </c>
      <c r="S140">
        <v>22000000</v>
      </c>
    </row>
    <row r="141" spans="1:19" hidden="1" x14ac:dyDescent="0.2">
      <c r="A141" t="s">
        <v>651</v>
      </c>
      <c r="B141">
        <v>0.454394693200663</v>
      </c>
      <c r="C141" t="s">
        <v>652</v>
      </c>
      <c r="D141" t="s">
        <v>653</v>
      </c>
      <c r="E141">
        <v>0.33262561924982298</v>
      </c>
      <c r="F141" t="s">
        <v>38</v>
      </c>
      <c r="G141" t="s">
        <v>39</v>
      </c>
      <c r="H141" t="s">
        <v>651</v>
      </c>
      <c r="I141">
        <v>0.10712196161233099</v>
      </c>
      <c r="J141">
        <v>7.7358156714941E-3</v>
      </c>
      <c r="K141">
        <v>0.29773093781744397</v>
      </c>
      <c r="L141">
        <v>3.6516857180532297E-2</v>
      </c>
      <c r="M141" t="s">
        <v>654</v>
      </c>
      <c r="N141">
        <v>2001</v>
      </c>
      <c r="O141" t="s">
        <v>25</v>
      </c>
      <c r="P141" t="s">
        <v>655</v>
      </c>
      <c r="Q141" t="s">
        <v>27</v>
      </c>
      <c r="R141" t="e">
        <v>#N/A</v>
      </c>
      <c r="S141" t="e">
        <v>#N/A</v>
      </c>
    </row>
    <row r="142" spans="1:19" hidden="1" x14ac:dyDescent="0.2">
      <c r="A142" t="s">
        <v>656</v>
      </c>
      <c r="B142">
        <v>0.44382022471910099</v>
      </c>
      <c r="C142" t="s">
        <v>583</v>
      </c>
      <c r="D142" t="s">
        <v>584</v>
      </c>
      <c r="E142">
        <v>0.29032258064516098</v>
      </c>
      <c r="F142" t="s">
        <v>291</v>
      </c>
      <c r="G142" t="s">
        <v>292</v>
      </c>
      <c r="H142" t="s">
        <v>656</v>
      </c>
      <c r="I142">
        <v>7.5221591442823393E-2</v>
      </c>
      <c r="J142">
        <v>3.3619848710856001E-3</v>
      </c>
      <c r="K142">
        <v>0.29706140011548998</v>
      </c>
      <c r="L142">
        <v>3.6246848310989198E-2</v>
      </c>
      <c r="M142" t="s">
        <v>657</v>
      </c>
      <c r="N142">
        <v>2001</v>
      </c>
      <c r="O142" t="s">
        <v>25</v>
      </c>
      <c r="P142" t="s">
        <v>658</v>
      </c>
      <c r="Q142" t="s">
        <v>27</v>
      </c>
      <c r="R142" t="e">
        <v>#N/A</v>
      </c>
      <c r="S142" t="e">
        <v>#N/A</v>
      </c>
    </row>
    <row r="143" spans="1:19" hidden="1" x14ac:dyDescent="0.2">
      <c r="A143" t="s">
        <v>659</v>
      </c>
      <c r="B143">
        <v>0.32312925170068002</v>
      </c>
      <c r="C143" t="s">
        <v>289</v>
      </c>
      <c r="D143" t="s">
        <v>290</v>
      </c>
      <c r="E143">
        <v>0.21506105834464001</v>
      </c>
      <c r="F143" t="s">
        <v>291</v>
      </c>
      <c r="G143" t="s">
        <v>292</v>
      </c>
      <c r="H143" t="s">
        <v>659</v>
      </c>
      <c r="I143">
        <v>5.2419920983568999E-2</v>
      </c>
      <c r="J143">
        <v>2.0451369558613999E-3</v>
      </c>
      <c r="K143">
        <v>0.29627337938484999</v>
      </c>
      <c r="L143">
        <v>3.03124094884769E-2</v>
      </c>
      <c r="M143" t="s">
        <v>660</v>
      </c>
      <c r="N143">
        <v>2001</v>
      </c>
      <c r="O143" t="s">
        <v>25</v>
      </c>
      <c r="P143" t="s">
        <v>661</v>
      </c>
      <c r="Q143" t="s">
        <v>27</v>
      </c>
      <c r="R143" t="e">
        <v>#N/A</v>
      </c>
      <c r="S143" t="e">
        <v>#N/A</v>
      </c>
    </row>
    <row r="144" spans="1:19" hidden="1" x14ac:dyDescent="0.2">
      <c r="A144" t="s">
        <v>662</v>
      </c>
      <c r="B144">
        <v>0.474195961106955</v>
      </c>
      <c r="C144" t="s">
        <v>357</v>
      </c>
      <c r="D144" t="s">
        <v>358</v>
      </c>
      <c r="E144">
        <v>0.40985324947589002</v>
      </c>
      <c r="F144" t="s">
        <v>663</v>
      </c>
      <c r="G144" t="s">
        <v>664</v>
      </c>
      <c r="H144" t="s">
        <v>662</v>
      </c>
      <c r="I144">
        <v>0.254874750102559</v>
      </c>
      <c r="J144">
        <v>2.6970304160981898E-2</v>
      </c>
      <c r="K144">
        <v>0.29391579124494399</v>
      </c>
      <c r="L144">
        <v>3.2101796028088603E-2</v>
      </c>
      <c r="M144" t="s">
        <v>665</v>
      </c>
      <c r="N144">
        <v>2001</v>
      </c>
      <c r="O144" t="s">
        <v>25</v>
      </c>
      <c r="P144" t="s">
        <v>666</v>
      </c>
      <c r="Q144" t="s">
        <v>27</v>
      </c>
      <c r="R144" t="e">
        <v>#N/A</v>
      </c>
      <c r="S144" t="e">
        <v>#N/A</v>
      </c>
    </row>
    <row r="145" spans="1:19" x14ac:dyDescent="0.2">
      <c r="A145" t="s">
        <v>667</v>
      </c>
      <c r="B145">
        <v>0.4768</v>
      </c>
      <c r="C145" t="s">
        <v>595</v>
      </c>
      <c r="D145" t="s">
        <v>596</v>
      </c>
      <c r="E145">
        <v>0.276445698166431</v>
      </c>
      <c r="F145" t="s">
        <v>668</v>
      </c>
      <c r="G145" t="s">
        <v>669</v>
      </c>
      <c r="H145" t="s">
        <v>667</v>
      </c>
      <c r="I145">
        <v>0.18880305215015999</v>
      </c>
      <c r="J145">
        <v>6.8302657220034702E-2</v>
      </c>
      <c r="K145">
        <v>0.29356688923445801</v>
      </c>
      <c r="L145">
        <v>0.10639417277647099</v>
      </c>
      <c r="M145" t="s">
        <v>670</v>
      </c>
      <c r="N145">
        <v>2001</v>
      </c>
      <c r="O145" t="s">
        <v>25</v>
      </c>
      <c r="P145" t="s">
        <v>671</v>
      </c>
      <c r="Q145" t="s">
        <v>27</v>
      </c>
      <c r="R145">
        <v>1.2315499999999999</v>
      </c>
      <c r="S145">
        <v>22000000</v>
      </c>
    </row>
    <row r="146" spans="1:19" hidden="1" x14ac:dyDescent="0.2">
      <c r="A146" t="s">
        <v>672</v>
      </c>
      <c r="B146">
        <v>0.48239436619718301</v>
      </c>
      <c r="C146" t="s">
        <v>673</v>
      </c>
      <c r="D146" t="s">
        <v>674</v>
      </c>
      <c r="E146">
        <v>0.37097980553477899</v>
      </c>
      <c r="F146" t="s">
        <v>38</v>
      </c>
      <c r="G146" t="s">
        <v>39</v>
      </c>
      <c r="H146" t="s">
        <v>672</v>
      </c>
      <c r="I146">
        <v>4.22385943587869E-2</v>
      </c>
      <c r="J146">
        <v>1.0373890870635E-3</v>
      </c>
      <c r="K146">
        <v>0.29270283781612899</v>
      </c>
      <c r="L146">
        <v>3.5582655159308203E-2</v>
      </c>
      <c r="M146" t="s">
        <v>675</v>
      </c>
      <c r="N146">
        <v>2001</v>
      </c>
      <c r="O146" t="s">
        <v>25</v>
      </c>
      <c r="P146" t="s">
        <v>676</v>
      </c>
      <c r="Q146" t="s">
        <v>27</v>
      </c>
      <c r="R146" t="e">
        <v>#N/A</v>
      </c>
      <c r="S146" t="e">
        <v>#N/A</v>
      </c>
    </row>
    <row r="147" spans="1:19" hidden="1" x14ac:dyDescent="0.2">
      <c r="A147" t="s">
        <v>677</v>
      </c>
      <c r="B147">
        <v>0.65792759051186001</v>
      </c>
      <c r="C147" t="s">
        <v>678</v>
      </c>
      <c r="D147" t="s">
        <v>679</v>
      </c>
      <c r="E147">
        <v>0.32078390923156203</v>
      </c>
      <c r="F147" t="s">
        <v>239</v>
      </c>
      <c r="G147" t="s">
        <v>240</v>
      </c>
      <c r="H147" t="s">
        <v>677</v>
      </c>
      <c r="I147">
        <v>0.271937843391788</v>
      </c>
      <c r="J147">
        <v>3.8131491631978501E-2</v>
      </c>
      <c r="K147">
        <v>0.29220974795753102</v>
      </c>
      <c r="L147">
        <v>4.2340368013346098E-2</v>
      </c>
      <c r="M147" t="s">
        <v>680</v>
      </c>
      <c r="N147">
        <v>2001</v>
      </c>
      <c r="O147" t="s">
        <v>25</v>
      </c>
      <c r="P147" t="s">
        <v>681</v>
      </c>
      <c r="Q147" t="s">
        <v>27</v>
      </c>
      <c r="R147" t="e">
        <v>#N/A</v>
      </c>
      <c r="S147" t="e">
        <v>#N/A</v>
      </c>
    </row>
    <row r="148" spans="1:19" hidden="1" x14ac:dyDescent="0.2">
      <c r="A148" t="s">
        <v>682</v>
      </c>
      <c r="B148">
        <v>0.48993288590604001</v>
      </c>
      <c r="C148" t="s">
        <v>683</v>
      </c>
      <c r="D148" t="s">
        <v>684</v>
      </c>
      <c r="E148">
        <v>0.35638297872340402</v>
      </c>
      <c r="F148" t="s">
        <v>64</v>
      </c>
      <c r="G148" t="s">
        <v>65</v>
      </c>
      <c r="H148" t="s">
        <v>682</v>
      </c>
      <c r="I148">
        <v>0.13580000422176999</v>
      </c>
      <c r="J148">
        <v>1.1052803471408201E-2</v>
      </c>
      <c r="K148">
        <v>0.29173091854900102</v>
      </c>
      <c r="L148">
        <v>2.86959539715568E-2</v>
      </c>
      <c r="M148" t="s">
        <v>685</v>
      </c>
      <c r="N148">
        <v>2001</v>
      </c>
      <c r="O148" t="s">
        <v>25</v>
      </c>
      <c r="P148" t="s">
        <v>682</v>
      </c>
      <c r="Q148" t="s">
        <v>27</v>
      </c>
      <c r="R148" t="e">
        <v>#N/A</v>
      </c>
      <c r="S148" t="e">
        <v>#N/A</v>
      </c>
    </row>
    <row r="149" spans="1:19" hidden="1" x14ac:dyDescent="0.2">
      <c r="A149" t="s">
        <v>686</v>
      </c>
      <c r="B149">
        <v>0.43894389438943798</v>
      </c>
      <c r="C149" t="s">
        <v>374</v>
      </c>
      <c r="D149" t="s">
        <v>375</v>
      </c>
      <c r="E149">
        <v>0.31299885974914399</v>
      </c>
      <c r="F149" t="s">
        <v>144</v>
      </c>
      <c r="G149" t="s">
        <v>145</v>
      </c>
      <c r="H149" t="s">
        <v>686</v>
      </c>
      <c r="I149">
        <v>5.3983296715402203E-2</v>
      </c>
      <c r="J149">
        <v>2.1264987836965999E-3</v>
      </c>
      <c r="K149">
        <v>0.29161896069223597</v>
      </c>
      <c r="L149">
        <v>3.7873254721878601E-2</v>
      </c>
      <c r="M149" t="s">
        <v>687</v>
      </c>
      <c r="N149">
        <v>2001</v>
      </c>
      <c r="O149" t="s">
        <v>25</v>
      </c>
      <c r="P149" t="s">
        <v>688</v>
      </c>
      <c r="Q149" t="s">
        <v>27</v>
      </c>
      <c r="R149" t="e">
        <v>#N/A</v>
      </c>
      <c r="S149" t="e">
        <v>#N/A</v>
      </c>
    </row>
    <row r="150" spans="1:19" hidden="1" x14ac:dyDescent="0.2">
      <c r="A150" t="s">
        <v>689</v>
      </c>
      <c r="B150">
        <v>0.429292929292929</v>
      </c>
      <c r="C150" t="s">
        <v>690</v>
      </c>
      <c r="D150" t="s">
        <v>691</v>
      </c>
      <c r="E150">
        <v>0.32014719411223502</v>
      </c>
      <c r="F150" t="s">
        <v>692</v>
      </c>
      <c r="G150" t="s">
        <v>693</v>
      </c>
      <c r="H150" t="s">
        <v>689</v>
      </c>
      <c r="I150">
        <v>0.17752066305838499</v>
      </c>
      <c r="J150">
        <v>1.8475331971086799E-2</v>
      </c>
      <c r="K150">
        <v>0.290732057703038</v>
      </c>
      <c r="L150">
        <v>4.3289504400412203E-2</v>
      </c>
      <c r="M150" t="s">
        <v>694</v>
      </c>
      <c r="N150">
        <v>2001</v>
      </c>
      <c r="O150" t="s">
        <v>25</v>
      </c>
      <c r="P150" t="s">
        <v>695</v>
      </c>
      <c r="Q150" t="s">
        <v>27</v>
      </c>
      <c r="R150" t="e">
        <v>#N/A</v>
      </c>
      <c r="S150" t="e">
        <v>#N/A</v>
      </c>
    </row>
    <row r="151" spans="1:19" hidden="1" x14ac:dyDescent="0.2">
      <c r="A151" t="s">
        <v>696</v>
      </c>
      <c r="B151">
        <v>0.60576923076922995</v>
      </c>
      <c r="C151" t="s">
        <v>697</v>
      </c>
      <c r="D151" t="s">
        <v>698</v>
      </c>
      <c r="E151">
        <v>0.32060185185185103</v>
      </c>
      <c r="F151" t="s">
        <v>78</v>
      </c>
      <c r="G151" t="s">
        <v>79</v>
      </c>
      <c r="H151" t="s">
        <v>696</v>
      </c>
      <c r="I151">
        <v>0.10339565414469599</v>
      </c>
      <c r="J151">
        <v>1.7155462965357301E-2</v>
      </c>
      <c r="K151">
        <v>0.29030502892090498</v>
      </c>
      <c r="L151">
        <v>5.4338309168223298E-2</v>
      </c>
      <c r="M151" t="s">
        <v>699</v>
      </c>
      <c r="N151">
        <v>2001</v>
      </c>
      <c r="O151" t="s">
        <v>25</v>
      </c>
      <c r="P151" t="s">
        <v>696</v>
      </c>
      <c r="Q151" t="s">
        <v>27</v>
      </c>
      <c r="R151" t="e">
        <v>#N/A</v>
      </c>
      <c r="S151" t="e">
        <v>#N/A</v>
      </c>
    </row>
    <row r="152" spans="1:19" x14ac:dyDescent="0.2">
      <c r="A152" t="s">
        <v>700</v>
      </c>
      <c r="B152">
        <v>0.33250620347394499</v>
      </c>
      <c r="C152" t="s">
        <v>701</v>
      </c>
      <c r="D152" t="s">
        <v>702</v>
      </c>
      <c r="E152">
        <v>0.17671092951991799</v>
      </c>
      <c r="F152" t="s">
        <v>498</v>
      </c>
      <c r="G152" t="s">
        <v>499</v>
      </c>
      <c r="H152" t="s">
        <v>700</v>
      </c>
      <c r="I152">
        <v>5.9433105716016101E-2</v>
      </c>
      <c r="J152">
        <v>2.8121215982927E-3</v>
      </c>
      <c r="K152">
        <v>0.29029579811418998</v>
      </c>
      <c r="L152">
        <v>2.8868160118520898E-2</v>
      </c>
      <c r="M152" t="s">
        <v>703</v>
      </c>
      <c r="N152">
        <v>5001</v>
      </c>
      <c r="O152" t="s">
        <v>74</v>
      </c>
      <c r="P152" t="s">
        <v>704</v>
      </c>
      <c r="Q152" t="s">
        <v>27</v>
      </c>
      <c r="R152">
        <v>1.2132000000000001</v>
      </c>
      <c r="S152">
        <v>29000000</v>
      </c>
    </row>
    <row r="153" spans="1:19" hidden="1" x14ac:dyDescent="0.2">
      <c r="A153" t="s">
        <v>705</v>
      </c>
      <c r="B153">
        <v>0.62842892768079694</v>
      </c>
      <c r="C153" t="s">
        <v>697</v>
      </c>
      <c r="D153" t="s">
        <v>698</v>
      </c>
      <c r="E153">
        <v>0.32314923619271402</v>
      </c>
      <c r="F153" t="s">
        <v>78</v>
      </c>
      <c r="G153" t="s">
        <v>79</v>
      </c>
      <c r="H153" t="s">
        <v>705</v>
      </c>
      <c r="I153">
        <v>9.1698272902188599E-2</v>
      </c>
      <c r="J153">
        <v>1.3578722146397101E-2</v>
      </c>
      <c r="K153">
        <v>0.28963825794001102</v>
      </c>
      <c r="L153">
        <v>5.4252320584686597E-2</v>
      </c>
      <c r="M153" t="s">
        <v>706</v>
      </c>
      <c r="N153">
        <v>2001</v>
      </c>
      <c r="O153" t="s">
        <v>25</v>
      </c>
      <c r="P153" t="s">
        <v>705</v>
      </c>
      <c r="Q153" t="s">
        <v>27</v>
      </c>
      <c r="R153" t="e">
        <v>#N/A</v>
      </c>
      <c r="S153" t="e">
        <v>#N/A</v>
      </c>
    </row>
    <row r="154" spans="1:19" hidden="1" x14ac:dyDescent="0.2">
      <c r="A154" t="s">
        <v>707</v>
      </c>
      <c r="B154">
        <v>0.746805111821086</v>
      </c>
      <c r="C154" t="s">
        <v>357</v>
      </c>
      <c r="D154" t="s">
        <v>358</v>
      </c>
      <c r="E154">
        <v>0.51879301217575402</v>
      </c>
      <c r="F154" t="s">
        <v>359</v>
      </c>
      <c r="G154" t="s">
        <v>360</v>
      </c>
      <c r="H154" t="s">
        <v>707</v>
      </c>
      <c r="I154">
        <v>0.19282079703795399</v>
      </c>
      <c r="J154">
        <v>2.9271789670081899E-2</v>
      </c>
      <c r="K154">
        <v>0.28787709310805998</v>
      </c>
      <c r="L154">
        <v>4.91293933009165E-2</v>
      </c>
      <c r="M154" t="s">
        <v>708</v>
      </c>
      <c r="N154">
        <v>2001</v>
      </c>
      <c r="O154" t="s">
        <v>25</v>
      </c>
      <c r="P154" t="s">
        <v>709</v>
      </c>
      <c r="Q154" t="s">
        <v>27</v>
      </c>
      <c r="R154" t="e">
        <v>#N/A</v>
      </c>
      <c r="S154" t="e">
        <v>#N/A</v>
      </c>
    </row>
    <row r="155" spans="1:19" hidden="1" x14ac:dyDescent="0.2">
      <c r="A155" t="s">
        <v>710</v>
      </c>
      <c r="B155">
        <v>0.40576923076922999</v>
      </c>
      <c r="C155" t="s">
        <v>711</v>
      </c>
      <c r="D155" t="s">
        <v>712</v>
      </c>
      <c r="E155">
        <v>0.29496402877697803</v>
      </c>
      <c r="F155" t="s">
        <v>176</v>
      </c>
      <c r="G155" t="s">
        <v>177</v>
      </c>
      <c r="H155" t="s">
        <v>710</v>
      </c>
      <c r="I155">
        <v>9.1790502668785204E-2</v>
      </c>
      <c r="J155">
        <v>6.1586968580529004E-3</v>
      </c>
      <c r="K155">
        <v>0.28703839922576002</v>
      </c>
      <c r="L155">
        <v>3.9232353130369803E-2</v>
      </c>
      <c r="M155" t="s">
        <v>713</v>
      </c>
      <c r="N155">
        <v>2001</v>
      </c>
      <c r="O155" t="s">
        <v>25</v>
      </c>
      <c r="P155" t="s">
        <v>714</v>
      </c>
      <c r="Q155" t="s">
        <v>27</v>
      </c>
      <c r="R155" t="e">
        <v>#N/A</v>
      </c>
      <c r="S155" t="e">
        <v>#N/A</v>
      </c>
    </row>
    <row r="156" spans="1:19" hidden="1" x14ac:dyDescent="0.2">
      <c r="A156" t="s">
        <v>715</v>
      </c>
      <c r="B156">
        <v>0.51904406273338299</v>
      </c>
      <c r="C156" t="s">
        <v>357</v>
      </c>
      <c r="D156" t="s">
        <v>358</v>
      </c>
      <c r="E156">
        <v>0.44136125654450198</v>
      </c>
      <c r="F156" t="s">
        <v>663</v>
      </c>
      <c r="G156" t="s">
        <v>664</v>
      </c>
      <c r="H156" t="s">
        <v>715</v>
      </c>
      <c r="I156">
        <v>0.246416712684246</v>
      </c>
      <c r="J156">
        <v>2.7695295793122798E-2</v>
      </c>
      <c r="K156">
        <v>0.285712467101984</v>
      </c>
      <c r="L156">
        <v>3.2620364156848602E-2</v>
      </c>
      <c r="M156" t="s">
        <v>716</v>
      </c>
      <c r="N156">
        <v>2001</v>
      </c>
      <c r="O156" t="s">
        <v>25</v>
      </c>
      <c r="P156" t="s">
        <v>717</v>
      </c>
      <c r="Q156" t="s">
        <v>27</v>
      </c>
      <c r="R156" t="e">
        <v>#N/A</v>
      </c>
      <c r="S156" t="e">
        <v>#N/A</v>
      </c>
    </row>
    <row r="157" spans="1:19" x14ac:dyDescent="0.2">
      <c r="A157" t="s">
        <v>718</v>
      </c>
      <c r="B157">
        <v>0.63665254237288105</v>
      </c>
      <c r="C157" t="s">
        <v>719</v>
      </c>
      <c r="D157" t="s">
        <v>720</v>
      </c>
      <c r="E157">
        <v>0.41287553648068598</v>
      </c>
      <c r="F157" t="s">
        <v>498</v>
      </c>
      <c r="G157" t="s">
        <v>499</v>
      </c>
      <c r="H157" t="s">
        <v>718</v>
      </c>
      <c r="I157">
        <v>0.17170836764077299</v>
      </c>
      <c r="J157">
        <v>2.0215241192719599E-2</v>
      </c>
      <c r="K157">
        <v>0.28507130245367601</v>
      </c>
      <c r="L157">
        <v>3.6404176015687302E-2</v>
      </c>
      <c r="M157" t="s">
        <v>721</v>
      </c>
      <c r="N157">
        <v>2001</v>
      </c>
      <c r="O157" t="s">
        <v>25</v>
      </c>
      <c r="P157" t="s">
        <v>722</v>
      </c>
      <c r="Q157" t="s">
        <v>27</v>
      </c>
      <c r="R157">
        <v>1.1849000000000001</v>
      </c>
      <c r="S157">
        <v>23000000</v>
      </c>
    </row>
    <row r="158" spans="1:19" x14ac:dyDescent="0.2">
      <c r="A158" t="s">
        <v>723</v>
      </c>
      <c r="B158">
        <v>0.49294871794871697</v>
      </c>
      <c r="C158" t="s">
        <v>724</v>
      </c>
      <c r="D158" t="s">
        <v>725</v>
      </c>
      <c r="E158">
        <v>0.45771144278606901</v>
      </c>
      <c r="F158" t="s">
        <v>726</v>
      </c>
      <c r="G158" t="s">
        <v>727</v>
      </c>
      <c r="H158" t="s">
        <v>723</v>
      </c>
      <c r="I158">
        <v>4.6292126101131197E-2</v>
      </c>
      <c r="J158">
        <v>2.5900140298061999E-3</v>
      </c>
      <c r="K158">
        <v>0.28315243727217099</v>
      </c>
      <c r="L158">
        <v>4.59216375639536E-2</v>
      </c>
      <c r="M158" t="s">
        <v>728</v>
      </c>
      <c r="N158">
        <v>2001</v>
      </c>
      <c r="O158" t="s">
        <v>25</v>
      </c>
      <c r="P158" t="s">
        <v>729</v>
      </c>
      <c r="Q158" t="s">
        <v>27</v>
      </c>
      <c r="R158">
        <v>1.1895</v>
      </c>
      <c r="S158">
        <v>22000000</v>
      </c>
    </row>
    <row r="159" spans="1:19" hidden="1" x14ac:dyDescent="0.2">
      <c r="A159" t="s">
        <v>730</v>
      </c>
      <c r="B159">
        <v>0.324607329842931</v>
      </c>
      <c r="C159" t="s">
        <v>731</v>
      </c>
      <c r="D159" t="s">
        <v>732</v>
      </c>
      <c r="E159">
        <v>0.16727272727272699</v>
      </c>
      <c r="F159" t="s">
        <v>733</v>
      </c>
      <c r="G159" t="s">
        <v>734</v>
      </c>
      <c r="H159" t="s">
        <v>730</v>
      </c>
      <c r="I159">
        <v>0.210811312869191</v>
      </c>
      <c r="J159">
        <v>2.2403687853069398E-2</v>
      </c>
      <c r="K159">
        <v>0.28059046287089501</v>
      </c>
      <c r="L159">
        <v>2.43183192026621E-2</v>
      </c>
      <c r="M159" t="s">
        <v>735</v>
      </c>
      <c r="N159">
        <v>2001</v>
      </c>
      <c r="O159" t="s">
        <v>25</v>
      </c>
      <c r="P159" t="s">
        <v>736</v>
      </c>
      <c r="Q159" t="s">
        <v>27</v>
      </c>
      <c r="R159" t="e">
        <v>#N/A</v>
      </c>
      <c r="S159" t="e">
        <v>#N/A</v>
      </c>
    </row>
    <row r="160" spans="1:19" hidden="1" x14ac:dyDescent="0.2">
      <c r="A160" t="s">
        <v>737</v>
      </c>
      <c r="B160">
        <v>0.77410714285714199</v>
      </c>
      <c r="C160" t="s">
        <v>738</v>
      </c>
      <c r="D160" t="s">
        <v>739</v>
      </c>
      <c r="E160">
        <v>0.49195278969957001</v>
      </c>
      <c r="F160" t="s">
        <v>359</v>
      </c>
      <c r="G160" t="s">
        <v>360</v>
      </c>
      <c r="H160" t="s">
        <v>737</v>
      </c>
      <c r="I160">
        <v>0.17733732060684501</v>
      </c>
      <c r="J160">
        <v>4.6458614959184699E-2</v>
      </c>
      <c r="K160">
        <v>0.279441350372508</v>
      </c>
      <c r="L160">
        <v>7.8428288470907895E-2</v>
      </c>
      <c r="M160" t="s">
        <v>740</v>
      </c>
      <c r="N160">
        <v>2001</v>
      </c>
      <c r="O160" t="s">
        <v>25</v>
      </c>
      <c r="P160" t="s">
        <v>741</v>
      </c>
      <c r="Q160" t="s">
        <v>27</v>
      </c>
      <c r="R160" t="e">
        <v>#N/A</v>
      </c>
      <c r="S160" t="e">
        <v>#N/A</v>
      </c>
    </row>
    <row r="161" spans="1:19" x14ac:dyDescent="0.2">
      <c r="A161" t="s">
        <v>742</v>
      </c>
      <c r="B161">
        <v>0.44664634146341398</v>
      </c>
      <c r="C161" t="s">
        <v>458</v>
      </c>
      <c r="D161" t="s">
        <v>459</v>
      </c>
      <c r="E161">
        <v>0.21742424242424199</v>
      </c>
      <c r="F161" t="s">
        <v>743</v>
      </c>
      <c r="G161" t="s">
        <v>744</v>
      </c>
      <c r="H161" t="s">
        <v>742</v>
      </c>
      <c r="I161">
        <v>0.21506023845827199</v>
      </c>
      <c r="J161">
        <v>8.1345729152672894E-2</v>
      </c>
      <c r="K161">
        <v>0.27681612540001999</v>
      </c>
      <c r="L161">
        <v>9.9252758473700797E-2</v>
      </c>
      <c r="M161" t="s">
        <v>745</v>
      </c>
      <c r="N161">
        <v>2001</v>
      </c>
      <c r="O161" t="s">
        <v>25</v>
      </c>
      <c r="P161" t="s">
        <v>746</v>
      </c>
      <c r="Q161" t="s">
        <v>27</v>
      </c>
      <c r="R161">
        <v>1.21295</v>
      </c>
      <c r="S161">
        <v>23000000</v>
      </c>
    </row>
    <row r="162" spans="1:19" x14ac:dyDescent="0.2">
      <c r="A162" t="s">
        <v>747</v>
      </c>
      <c r="B162">
        <v>0.38750000000000001</v>
      </c>
      <c r="C162" t="s">
        <v>748</v>
      </c>
      <c r="D162" t="s">
        <v>749</v>
      </c>
      <c r="E162">
        <v>0.27112493519958503</v>
      </c>
      <c r="F162" t="s">
        <v>239</v>
      </c>
      <c r="G162" t="s">
        <v>240</v>
      </c>
      <c r="H162" t="s">
        <v>747</v>
      </c>
      <c r="I162">
        <v>0.13428873541997699</v>
      </c>
      <c r="J162">
        <v>2.6517077645661798E-2</v>
      </c>
      <c r="K162">
        <v>0.27522934578980002</v>
      </c>
      <c r="L162">
        <v>5.9476568524834399E-2</v>
      </c>
      <c r="M162" t="s">
        <v>750</v>
      </c>
      <c r="N162">
        <v>2001</v>
      </c>
      <c r="O162" t="s">
        <v>25</v>
      </c>
      <c r="P162" t="s">
        <v>751</v>
      </c>
      <c r="Q162" t="s">
        <v>27</v>
      </c>
      <c r="R162">
        <v>1.1839</v>
      </c>
      <c r="S162">
        <v>23000000</v>
      </c>
    </row>
    <row r="163" spans="1:19" x14ac:dyDescent="0.2">
      <c r="A163" t="s">
        <v>752</v>
      </c>
      <c r="B163">
        <v>0.83499999999999996</v>
      </c>
      <c r="C163" t="s">
        <v>396</v>
      </c>
      <c r="D163" t="s">
        <v>397</v>
      </c>
      <c r="E163">
        <v>0.34413727359389801</v>
      </c>
      <c r="F163" t="s">
        <v>78</v>
      </c>
      <c r="G163" t="s">
        <v>79</v>
      </c>
      <c r="H163" t="s">
        <v>752</v>
      </c>
      <c r="I163">
        <v>0.12545896125814801</v>
      </c>
      <c r="J163">
        <v>1.5999720087548599E-2</v>
      </c>
      <c r="K163">
        <v>0.27432958154602899</v>
      </c>
      <c r="L163">
        <v>4.8940175882391697E-2</v>
      </c>
      <c r="M163" t="s">
        <v>753</v>
      </c>
      <c r="N163">
        <v>2001</v>
      </c>
      <c r="O163" t="s">
        <v>25</v>
      </c>
      <c r="P163" t="s">
        <v>754</v>
      </c>
      <c r="Q163" t="s">
        <v>27</v>
      </c>
      <c r="R163">
        <v>4.2300000000000004E-2</v>
      </c>
      <c r="S163">
        <v>18000000</v>
      </c>
    </row>
    <row r="164" spans="1:19" hidden="1" x14ac:dyDescent="0.2">
      <c r="A164" t="s">
        <v>755</v>
      </c>
      <c r="B164">
        <v>0.495412844036697</v>
      </c>
      <c r="C164" t="s">
        <v>259</v>
      </c>
      <c r="D164" t="s">
        <v>260</v>
      </c>
      <c r="E164">
        <v>0.38383838383838298</v>
      </c>
      <c r="F164" t="s">
        <v>261</v>
      </c>
      <c r="G164" t="s">
        <v>262</v>
      </c>
      <c r="H164" t="s">
        <v>755</v>
      </c>
      <c r="I164">
        <v>0.31521437674139902</v>
      </c>
      <c r="J164">
        <v>2.4135415345225598E-2</v>
      </c>
      <c r="K164">
        <v>0.27298983788738601</v>
      </c>
      <c r="L164">
        <v>2.42640899761799E-2</v>
      </c>
      <c r="M164" t="s">
        <v>756</v>
      </c>
      <c r="N164">
        <v>2001</v>
      </c>
      <c r="O164" t="s">
        <v>25</v>
      </c>
      <c r="P164" t="s">
        <v>755</v>
      </c>
      <c r="Q164" t="s">
        <v>27</v>
      </c>
      <c r="R164" t="e">
        <v>#N/A</v>
      </c>
      <c r="S164" t="e">
        <v>#N/A</v>
      </c>
    </row>
    <row r="165" spans="1:19" hidden="1" x14ac:dyDescent="0.2">
      <c r="A165" t="s">
        <v>757</v>
      </c>
      <c r="B165">
        <v>0.31306990881458902</v>
      </c>
      <c r="C165" t="s">
        <v>623</v>
      </c>
      <c r="D165" t="s">
        <v>624</v>
      </c>
      <c r="E165">
        <v>0.18324607329842901</v>
      </c>
      <c r="F165" t="s">
        <v>498</v>
      </c>
      <c r="G165" t="s">
        <v>499</v>
      </c>
      <c r="H165" t="s">
        <v>757</v>
      </c>
      <c r="I165">
        <v>0.10407122551114199</v>
      </c>
      <c r="J165">
        <v>1.49952049273426E-2</v>
      </c>
      <c r="K165">
        <v>0.27283914540118198</v>
      </c>
      <c r="L165">
        <v>5.9126070704560899E-2</v>
      </c>
      <c r="M165" t="s">
        <v>758</v>
      </c>
      <c r="N165">
        <v>2001</v>
      </c>
      <c r="O165" t="s">
        <v>25</v>
      </c>
      <c r="P165" t="s">
        <v>759</v>
      </c>
      <c r="Q165" t="s">
        <v>27</v>
      </c>
      <c r="R165" t="e">
        <v>#N/A</v>
      </c>
      <c r="S165" t="e">
        <v>#N/A</v>
      </c>
    </row>
    <row r="166" spans="1:19" hidden="1" x14ac:dyDescent="0.2">
      <c r="A166" t="s">
        <v>760</v>
      </c>
      <c r="B166">
        <v>0.47878787878787799</v>
      </c>
      <c r="C166" t="s">
        <v>761</v>
      </c>
      <c r="D166" t="s">
        <v>762</v>
      </c>
      <c r="E166">
        <v>0.19358816276202201</v>
      </c>
      <c r="F166" t="s">
        <v>64</v>
      </c>
      <c r="G166" t="s">
        <v>65</v>
      </c>
      <c r="H166" t="s">
        <v>760</v>
      </c>
      <c r="I166">
        <v>0.16654661703068899</v>
      </c>
      <c r="J166">
        <v>2.43582104333155E-2</v>
      </c>
      <c r="K166">
        <v>0.27263670139025897</v>
      </c>
      <c r="L166">
        <v>3.5029977561790597E-2</v>
      </c>
      <c r="M166" t="s">
        <v>763</v>
      </c>
      <c r="N166">
        <v>2001</v>
      </c>
      <c r="O166" t="s">
        <v>25</v>
      </c>
      <c r="P166" t="s">
        <v>764</v>
      </c>
      <c r="Q166" t="s">
        <v>27</v>
      </c>
      <c r="R166" t="e">
        <v>#N/A</v>
      </c>
      <c r="S166" t="e">
        <v>#N/A</v>
      </c>
    </row>
    <row r="167" spans="1:19" hidden="1" x14ac:dyDescent="0.2">
      <c r="A167" t="s">
        <v>765</v>
      </c>
      <c r="B167">
        <v>0.55802469135802402</v>
      </c>
      <c r="C167" t="s">
        <v>673</v>
      </c>
      <c r="D167" t="s">
        <v>674</v>
      </c>
      <c r="E167">
        <v>0.37848006019563502</v>
      </c>
      <c r="F167" t="s">
        <v>38</v>
      </c>
      <c r="G167" t="s">
        <v>39</v>
      </c>
      <c r="H167" t="s">
        <v>765</v>
      </c>
      <c r="I167">
        <v>7.4046888039447298E-2</v>
      </c>
      <c r="J167">
        <v>2.9307093760009002E-3</v>
      </c>
      <c r="K167">
        <v>0.272337273911883</v>
      </c>
      <c r="L167">
        <v>2.90051401871552E-2</v>
      </c>
      <c r="M167" t="s">
        <v>766</v>
      </c>
      <c r="N167">
        <v>2001</v>
      </c>
      <c r="O167" t="s">
        <v>25</v>
      </c>
      <c r="P167" t="s">
        <v>767</v>
      </c>
      <c r="Q167" t="s">
        <v>27</v>
      </c>
      <c r="R167" t="e">
        <v>#N/A</v>
      </c>
      <c r="S167" t="e">
        <v>#N/A</v>
      </c>
    </row>
    <row r="168" spans="1:19" x14ac:dyDescent="0.2">
      <c r="A168" t="s">
        <v>768</v>
      </c>
      <c r="B168">
        <v>0.595641646489104</v>
      </c>
      <c r="C168" t="s">
        <v>769</v>
      </c>
      <c r="D168" t="s">
        <v>770</v>
      </c>
      <c r="E168">
        <v>0.47670807453416097</v>
      </c>
      <c r="F168" t="s">
        <v>239</v>
      </c>
      <c r="G168" t="s">
        <v>240</v>
      </c>
      <c r="H168" t="s">
        <v>768</v>
      </c>
      <c r="I168">
        <v>3.2538757605167702E-2</v>
      </c>
      <c r="J168">
        <v>8.5397466719879997E-4</v>
      </c>
      <c r="K168">
        <v>0.27221977611382803</v>
      </c>
      <c r="L168">
        <v>3.0580441427946799E-2</v>
      </c>
      <c r="M168" t="s">
        <v>771</v>
      </c>
      <c r="N168">
        <v>2001</v>
      </c>
      <c r="O168" t="s">
        <v>25</v>
      </c>
      <c r="P168" t="s">
        <v>772</v>
      </c>
      <c r="Q168" t="s">
        <v>27</v>
      </c>
      <c r="R168">
        <v>1.2302499999999998</v>
      </c>
      <c r="S168">
        <v>26000000</v>
      </c>
    </row>
    <row r="169" spans="1:19" hidden="1" x14ac:dyDescent="0.2">
      <c r="A169" t="s">
        <v>773</v>
      </c>
      <c r="B169">
        <v>0.49577744659711798</v>
      </c>
      <c r="C169" t="s">
        <v>335</v>
      </c>
      <c r="D169" t="s">
        <v>336</v>
      </c>
      <c r="E169">
        <v>0.48221544715447101</v>
      </c>
      <c r="F169" t="s">
        <v>239</v>
      </c>
      <c r="G169" t="s">
        <v>240</v>
      </c>
      <c r="H169" t="s">
        <v>773</v>
      </c>
      <c r="I169">
        <v>5.8672518469393198E-2</v>
      </c>
      <c r="J169">
        <v>1.4317260209605E-3</v>
      </c>
      <c r="K169">
        <v>0.27181511598949598</v>
      </c>
      <c r="L169">
        <v>2.3177217900514101E-2</v>
      </c>
      <c r="M169" t="s">
        <v>774</v>
      </c>
      <c r="N169">
        <v>2001</v>
      </c>
      <c r="O169" t="s">
        <v>25</v>
      </c>
      <c r="P169" t="s">
        <v>775</v>
      </c>
      <c r="Q169" t="s">
        <v>27</v>
      </c>
      <c r="R169" t="e">
        <v>#N/A</v>
      </c>
      <c r="S169" t="e">
        <v>#N/A</v>
      </c>
    </row>
    <row r="170" spans="1:19" hidden="1" x14ac:dyDescent="0.2">
      <c r="A170" t="s">
        <v>776</v>
      </c>
      <c r="B170">
        <v>0.66666666666666596</v>
      </c>
      <c r="C170" t="s">
        <v>420</v>
      </c>
      <c r="D170" t="s">
        <v>421</v>
      </c>
      <c r="E170">
        <v>0.26470588235294101</v>
      </c>
      <c r="F170" t="s">
        <v>733</v>
      </c>
      <c r="G170" t="s">
        <v>734</v>
      </c>
      <c r="H170" t="s">
        <v>776</v>
      </c>
      <c r="I170">
        <v>0.31611360100699398</v>
      </c>
      <c r="J170">
        <v>7.8518917919797995E-2</v>
      </c>
      <c r="K170">
        <v>0.27060015225433698</v>
      </c>
      <c r="L170">
        <v>5.84940308069717E-2</v>
      </c>
      <c r="M170" t="s">
        <v>777</v>
      </c>
      <c r="N170">
        <v>2001</v>
      </c>
      <c r="O170" t="s">
        <v>25</v>
      </c>
      <c r="P170" t="s">
        <v>778</v>
      </c>
      <c r="Q170" t="s">
        <v>27</v>
      </c>
      <c r="R170" t="e">
        <v>#N/A</v>
      </c>
      <c r="S170" t="e">
        <v>#N/A</v>
      </c>
    </row>
    <row r="171" spans="1:19" x14ac:dyDescent="0.2">
      <c r="A171" t="s">
        <v>779</v>
      </c>
      <c r="B171">
        <v>0.65642775881683701</v>
      </c>
      <c r="C171" t="s">
        <v>780</v>
      </c>
      <c r="D171" t="s">
        <v>781</v>
      </c>
      <c r="E171">
        <v>0.42410196987253701</v>
      </c>
      <c r="F171" t="s">
        <v>782</v>
      </c>
      <c r="G171" t="s">
        <v>783</v>
      </c>
      <c r="H171" t="s">
        <v>779</v>
      </c>
      <c r="I171">
        <v>0.26754795485176103</v>
      </c>
      <c r="J171">
        <v>4.0490455676556E-2</v>
      </c>
      <c r="K171">
        <v>0.27000367435781902</v>
      </c>
      <c r="L171">
        <v>5.0075902015991797E-2</v>
      </c>
      <c r="M171" t="s">
        <v>784</v>
      </c>
      <c r="N171">
        <v>2001</v>
      </c>
      <c r="O171" t="s">
        <v>25</v>
      </c>
      <c r="P171" t="s">
        <v>785</v>
      </c>
      <c r="Q171" t="s">
        <v>27</v>
      </c>
      <c r="R171">
        <v>1.2035</v>
      </c>
      <c r="S171">
        <v>5500000</v>
      </c>
    </row>
    <row r="172" spans="1:19" hidden="1" x14ac:dyDescent="0.2">
      <c r="A172" t="s">
        <v>786</v>
      </c>
      <c r="B172">
        <v>0.71039056742814999</v>
      </c>
      <c r="C172" t="s">
        <v>369</v>
      </c>
      <c r="D172" t="s">
        <v>370</v>
      </c>
      <c r="E172">
        <v>0.58093126385809302</v>
      </c>
      <c r="F172" t="s">
        <v>144</v>
      </c>
      <c r="G172" t="s">
        <v>145</v>
      </c>
      <c r="H172" t="s">
        <v>786</v>
      </c>
      <c r="I172">
        <v>0.577656785150369</v>
      </c>
      <c r="J172">
        <v>5.4813857402178499E-2</v>
      </c>
      <c r="K172">
        <v>0.26789972175223098</v>
      </c>
      <c r="L172">
        <v>2.3022119712037999E-2</v>
      </c>
      <c r="M172" t="s">
        <v>787</v>
      </c>
      <c r="N172">
        <v>2001</v>
      </c>
      <c r="O172" t="s">
        <v>25</v>
      </c>
      <c r="P172" t="s">
        <v>788</v>
      </c>
      <c r="Q172" t="s">
        <v>27</v>
      </c>
      <c r="R172" t="e">
        <v>#N/A</v>
      </c>
      <c r="S172" t="e">
        <v>#N/A</v>
      </c>
    </row>
    <row r="173" spans="1:19" x14ac:dyDescent="0.2">
      <c r="A173" t="s">
        <v>789</v>
      </c>
      <c r="B173">
        <v>0.45235602094240801</v>
      </c>
      <c r="C173" t="s">
        <v>790</v>
      </c>
      <c r="D173" t="s">
        <v>791</v>
      </c>
      <c r="E173">
        <v>0.31939163498098799</v>
      </c>
      <c r="F173" t="s">
        <v>792</v>
      </c>
      <c r="G173" t="s">
        <v>793</v>
      </c>
      <c r="H173" t="s">
        <v>789</v>
      </c>
      <c r="I173">
        <v>0.143912875528136</v>
      </c>
      <c r="J173">
        <v>1.61960829836163E-2</v>
      </c>
      <c r="K173">
        <v>0.267577378358691</v>
      </c>
      <c r="L173">
        <v>5.7426160875348499E-2</v>
      </c>
      <c r="M173" t="s">
        <v>794</v>
      </c>
      <c r="N173">
        <v>2001</v>
      </c>
      <c r="O173" t="s">
        <v>25</v>
      </c>
      <c r="P173" t="s">
        <v>795</v>
      </c>
      <c r="Q173" t="s">
        <v>27</v>
      </c>
      <c r="R173">
        <v>1.1645500000000002</v>
      </c>
      <c r="S173">
        <v>28000000</v>
      </c>
    </row>
    <row r="174" spans="1:19" hidden="1" x14ac:dyDescent="0.2">
      <c r="A174" t="s">
        <v>796</v>
      </c>
      <c r="B174">
        <v>0.67236467236467201</v>
      </c>
      <c r="C174" t="s">
        <v>420</v>
      </c>
      <c r="D174" t="s">
        <v>421</v>
      </c>
      <c r="E174">
        <v>0.350785340314136</v>
      </c>
      <c r="F174" t="s">
        <v>22</v>
      </c>
      <c r="G174" t="s">
        <v>23</v>
      </c>
      <c r="H174" t="s">
        <v>796</v>
      </c>
      <c r="I174">
        <v>0.28123631371806002</v>
      </c>
      <c r="J174">
        <v>6.2632414512150597E-2</v>
      </c>
      <c r="K174">
        <v>0.266013024568868</v>
      </c>
      <c r="L174">
        <v>6.0251499062244501E-2</v>
      </c>
      <c r="M174" t="s">
        <v>797</v>
      </c>
      <c r="N174">
        <v>2001</v>
      </c>
      <c r="O174" t="s">
        <v>25</v>
      </c>
      <c r="P174" t="s">
        <v>798</v>
      </c>
      <c r="Q174" t="s">
        <v>27</v>
      </c>
      <c r="R174" t="e">
        <v>#N/A</v>
      </c>
      <c r="S174" t="e">
        <v>#N/A</v>
      </c>
    </row>
    <row r="175" spans="1:19" hidden="1" x14ac:dyDescent="0.2">
      <c r="A175" t="s">
        <v>799</v>
      </c>
      <c r="B175">
        <v>0.55494125777470604</v>
      </c>
      <c r="C175" t="s">
        <v>800</v>
      </c>
      <c r="D175" t="s">
        <v>801</v>
      </c>
      <c r="E175">
        <v>0.52240802675585196</v>
      </c>
      <c r="F175" t="s">
        <v>38</v>
      </c>
      <c r="G175" t="s">
        <v>39</v>
      </c>
      <c r="H175" t="s">
        <v>799</v>
      </c>
      <c r="I175">
        <v>8.4608409639137405E-2</v>
      </c>
      <c r="J175">
        <v>6.0468342545383002E-3</v>
      </c>
      <c r="K175">
        <v>0.26582645494878898</v>
      </c>
      <c r="L175">
        <v>3.9165874464543199E-2</v>
      </c>
      <c r="M175" t="s">
        <v>802</v>
      </c>
      <c r="N175">
        <v>2001</v>
      </c>
      <c r="O175" t="s">
        <v>25</v>
      </c>
      <c r="P175" t="s">
        <v>803</v>
      </c>
      <c r="Q175" t="s">
        <v>27</v>
      </c>
      <c r="R175" t="e">
        <v>#N/A</v>
      </c>
      <c r="S175" t="e">
        <v>#N/A</v>
      </c>
    </row>
    <row r="176" spans="1:19" hidden="1" x14ac:dyDescent="0.2">
      <c r="A176" t="s">
        <v>804</v>
      </c>
      <c r="B176">
        <v>0.85594405594405498</v>
      </c>
      <c r="C176" t="s">
        <v>805</v>
      </c>
      <c r="D176" t="s">
        <v>806</v>
      </c>
      <c r="E176">
        <v>0.85793103448275798</v>
      </c>
      <c r="F176" t="s">
        <v>807</v>
      </c>
      <c r="G176" t="s">
        <v>808</v>
      </c>
      <c r="H176" t="s">
        <v>804</v>
      </c>
      <c r="I176">
        <v>0.236446472314704</v>
      </c>
      <c r="J176">
        <v>1.9454559680668001E-2</v>
      </c>
      <c r="K176">
        <v>0.265573852840437</v>
      </c>
      <c r="L176">
        <v>2.7822828797826299E-2</v>
      </c>
      <c r="M176" t="s">
        <v>809</v>
      </c>
      <c r="N176">
        <v>2001</v>
      </c>
      <c r="O176" t="s">
        <v>25</v>
      </c>
      <c r="P176" t="s">
        <v>810</v>
      </c>
      <c r="Q176" t="s">
        <v>27</v>
      </c>
      <c r="R176" t="e">
        <v>#N/A</v>
      </c>
      <c r="S176" t="e">
        <v>#N/A</v>
      </c>
    </row>
    <row r="177" spans="1:19" hidden="1" x14ac:dyDescent="0.2">
      <c r="A177" t="s">
        <v>811</v>
      </c>
      <c r="B177">
        <v>0.53560371517027805</v>
      </c>
      <c r="C177" t="s">
        <v>616</v>
      </c>
      <c r="D177" t="s">
        <v>617</v>
      </c>
      <c r="E177">
        <v>0.120652945351313</v>
      </c>
      <c r="F177" t="s">
        <v>812</v>
      </c>
      <c r="G177" t="s">
        <v>813</v>
      </c>
      <c r="H177" t="s">
        <v>811</v>
      </c>
      <c r="I177">
        <v>0.31879265991204497</v>
      </c>
      <c r="J177">
        <v>6.8279288067469301E-2</v>
      </c>
      <c r="K177">
        <v>0.26542388011075602</v>
      </c>
      <c r="L177">
        <v>6.3479741492846797E-2</v>
      </c>
      <c r="M177" t="s">
        <v>814</v>
      </c>
      <c r="N177">
        <v>2001</v>
      </c>
      <c r="O177" t="s">
        <v>25</v>
      </c>
      <c r="P177" t="s">
        <v>815</v>
      </c>
      <c r="Q177" t="s">
        <v>27</v>
      </c>
      <c r="R177" t="e">
        <v>#N/A</v>
      </c>
      <c r="S177" t="e">
        <v>#N/A</v>
      </c>
    </row>
    <row r="178" spans="1:19" hidden="1" x14ac:dyDescent="0.2">
      <c r="A178" t="s">
        <v>816</v>
      </c>
      <c r="B178">
        <v>0.49486977111286501</v>
      </c>
      <c r="C178" t="s">
        <v>817</v>
      </c>
      <c r="D178" t="s">
        <v>818</v>
      </c>
      <c r="E178">
        <v>0.46316507503410598</v>
      </c>
      <c r="F178" t="s">
        <v>38</v>
      </c>
      <c r="G178" t="s">
        <v>39</v>
      </c>
      <c r="H178" t="s">
        <v>816</v>
      </c>
      <c r="I178">
        <v>9.6523704451586395E-2</v>
      </c>
      <c r="J178">
        <v>6.2914331168497997E-3</v>
      </c>
      <c r="K178">
        <v>0.26525986574900601</v>
      </c>
      <c r="L178">
        <v>3.5917948854365001E-2</v>
      </c>
      <c r="M178" t="s">
        <v>819</v>
      </c>
      <c r="N178">
        <v>2001</v>
      </c>
      <c r="O178" t="s">
        <v>25</v>
      </c>
      <c r="P178" t="s">
        <v>820</v>
      </c>
      <c r="Q178" t="s">
        <v>27</v>
      </c>
      <c r="R178" t="e">
        <v>#N/A</v>
      </c>
      <c r="S178" t="e">
        <v>#N/A</v>
      </c>
    </row>
    <row r="179" spans="1:19" hidden="1" x14ac:dyDescent="0.2">
      <c r="A179" t="s">
        <v>821</v>
      </c>
      <c r="B179">
        <v>0.564826700898587</v>
      </c>
      <c r="C179" t="s">
        <v>822</v>
      </c>
      <c r="D179" t="s">
        <v>823</v>
      </c>
      <c r="E179">
        <v>0.33121019108280197</v>
      </c>
      <c r="F179" t="s">
        <v>78</v>
      </c>
      <c r="G179" t="s">
        <v>79</v>
      </c>
      <c r="H179" t="s">
        <v>821</v>
      </c>
      <c r="I179">
        <v>0.172622946463525</v>
      </c>
      <c r="J179">
        <v>2.01290728564406E-2</v>
      </c>
      <c r="K179">
        <v>0.26519034883628201</v>
      </c>
      <c r="L179">
        <v>3.89286396407061E-2</v>
      </c>
      <c r="M179" t="s">
        <v>824</v>
      </c>
      <c r="N179">
        <v>2001</v>
      </c>
      <c r="O179" t="s">
        <v>25</v>
      </c>
      <c r="P179" t="s">
        <v>825</v>
      </c>
      <c r="Q179" t="s">
        <v>27</v>
      </c>
      <c r="R179" t="e">
        <v>#N/A</v>
      </c>
      <c r="S179" t="e">
        <v>#N/A</v>
      </c>
    </row>
    <row r="180" spans="1:19" hidden="1" x14ac:dyDescent="0.2">
      <c r="A180" t="s">
        <v>826</v>
      </c>
      <c r="B180">
        <v>0.56505576208178399</v>
      </c>
      <c r="C180" t="s">
        <v>357</v>
      </c>
      <c r="D180" t="s">
        <v>358</v>
      </c>
      <c r="E180">
        <v>0.47677386421643703</v>
      </c>
      <c r="F180" t="s">
        <v>122</v>
      </c>
      <c r="G180" t="s">
        <v>123</v>
      </c>
      <c r="H180" t="s">
        <v>826</v>
      </c>
      <c r="I180">
        <v>0.205899253425498</v>
      </c>
      <c r="J180">
        <v>2.7434888012371698E-2</v>
      </c>
      <c r="K180">
        <v>0.265031648473814</v>
      </c>
      <c r="L180">
        <v>3.1179862037697799E-2</v>
      </c>
      <c r="M180" t="s">
        <v>827</v>
      </c>
      <c r="N180">
        <v>2001</v>
      </c>
      <c r="O180" t="s">
        <v>25</v>
      </c>
      <c r="P180" t="s">
        <v>828</v>
      </c>
      <c r="Q180" t="s">
        <v>27</v>
      </c>
      <c r="R180" t="e">
        <v>#N/A</v>
      </c>
      <c r="S180" t="e">
        <v>#N/A</v>
      </c>
    </row>
    <row r="181" spans="1:19" hidden="1" x14ac:dyDescent="0.2">
      <c r="A181" t="s">
        <v>829</v>
      </c>
      <c r="B181">
        <v>0.55031446540880502</v>
      </c>
      <c r="C181" t="s">
        <v>830</v>
      </c>
      <c r="D181" t="s">
        <v>831</v>
      </c>
      <c r="E181">
        <v>0.35092348284960401</v>
      </c>
      <c r="F181" t="s">
        <v>832</v>
      </c>
      <c r="G181" t="s">
        <v>833</v>
      </c>
      <c r="H181" t="s">
        <v>829</v>
      </c>
      <c r="I181">
        <v>7.8027546452358307E-2</v>
      </c>
      <c r="J181">
        <v>8.5761463665107E-3</v>
      </c>
      <c r="K181">
        <v>0.264174576227863</v>
      </c>
      <c r="L181">
        <v>3.9490939650042703E-2</v>
      </c>
      <c r="M181" t="s">
        <v>834</v>
      </c>
      <c r="N181">
        <v>2001</v>
      </c>
      <c r="O181" t="s">
        <v>25</v>
      </c>
      <c r="P181" t="s">
        <v>829</v>
      </c>
      <c r="Q181" t="s">
        <v>27</v>
      </c>
      <c r="R181" t="e">
        <v>#N/A</v>
      </c>
      <c r="S181" t="e">
        <v>#N/A</v>
      </c>
    </row>
    <row r="182" spans="1:19" hidden="1" x14ac:dyDescent="0.2">
      <c r="A182" t="s">
        <v>835</v>
      </c>
      <c r="B182">
        <v>0.50124440019910399</v>
      </c>
      <c r="C182" t="s">
        <v>836</v>
      </c>
      <c r="D182" t="s">
        <v>837</v>
      </c>
      <c r="E182">
        <v>0.48886639676113303</v>
      </c>
      <c r="F182" t="s">
        <v>239</v>
      </c>
      <c r="G182" t="s">
        <v>240</v>
      </c>
      <c r="H182" t="s">
        <v>835</v>
      </c>
      <c r="I182">
        <v>0.15081916956769401</v>
      </c>
      <c r="J182">
        <v>2.3880980174476499E-2</v>
      </c>
      <c r="K182">
        <v>0.26397793033296002</v>
      </c>
      <c r="L182">
        <v>5.0349821500080202E-2</v>
      </c>
      <c r="M182" t="s">
        <v>838</v>
      </c>
      <c r="N182">
        <v>2001</v>
      </c>
      <c r="O182" t="s">
        <v>25</v>
      </c>
      <c r="P182" t="s">
        <v>839</v>
      </c>
      <c r="Q182" t="s">
        <v>27</v>
      </c>
      <c r="R182" t="e">
        <v>#N/A</v>
      </c>
      <c r="S182" t="e">
        <v>#N/A</v>
      </c>
    </row>
    <row r="183" spans="1:19" hidden="1" x14ac:dyDescent="0.2">
      <c r="A183" t="s">
        <v>840</v>
      </c>
      <c r="B183">
        <v>0.48808030112923401</v>
      </c>
      <c r="C183" t="s">
        <v>203</v>
      </c>
      <c r="D183" t="s">
        <v>204</v>
      </c>
      <c r="E183">
        <v>0.36454336147352201</v>
      </c>
      <c r="F183" t="s">
        <v>38</v>
      </c>
      <c r="G183" t="s">
        <v>39</v>
      </c>
      <c r="H183" t="s">
        <v>840</v>
      </c>
      <c r="I183">
        <v>6.8004562581578804E-2</v>
      </c>
      <c r="J183">
        <v>1.8664949132165E-3</v>
      </c>
      <c r="K183">
        <v>0.263938364821175</v>
      </c>
      <c r="L183">
        <v>2.0659686266177101E-2</v>
      </c>
      <c r="M183" t="s">
        <v>841</v>
      </c>
      <c r="N183">
        <v>2001</v>
      </c>
      <c r="O183" t="s">
        <v>25</v>
      </c>
      <c r="P183" t="s">
        <v>842</v>
      </c>
      <c r="Q183" t="s">
        <v>27</v>
      </c>
      <c r="R183" t="e">
        <v>#N/A</v>
      </c>
      <c r="S183" t="e">
        <v>#N/A</v>
      </c>
    </row>
    <row r="184" spans="1:19" hidden="1" x14ac:dyDescent="0.2">
      <c r="A184" t="s">
        <v>843</v>
      </c>
      <c r="B184">
        <v>0.38352941176470501</v>
      </c>
      <c r="C184" t="s">
        <v>844</v>
      </c>
      <c r="D184" t="s">
        <v>845</v>
      </c>
      <c r="E184">
        <v>0.36513157894736797</v>
      </c>
      <c r="F184" t="s">
        <v>291</v>
      </c>
      <c r="G184" t="s">
        <v>292</v>
      </c>
      <c r="H184" t="s">
        <v>843</v>
      </c>
      <c r="I184">
        <v>0.190044590331475</v>
      </c>
      <c r="J184">
        <v>3.6868339022626602E-2</v>
      </c>
      <c r="K184">
        <v>0.26322451781640299</v>
      </c>
      <c r="L184">
        <v>5.3616416484505901E-2</v>
      </c>
      <c r="M184" t="s">
        <v>846</v>
      </c>
      <c r="N184">
        <v>2001</v>
      </c>
      <c r="O184" t="s">
        <v>25</v>
      </c>
      <c r="P184" t="s">
        <v>843</v>
      </c>
      <c r="Q184" t="s">
        <v>27</v>
      </c>
      <c r="R184" t="e">
        <v>#N/A</v>
      </c>
      <c r="S184" t="e">
        <v>#N/A</v>
      </c>
    </row>
    <row r="185" spans="1:19" hidden="1" x14ac:dyDescent="0.2">
      <c r="A185" t="s">
        <v>847</v>
      </c>
      <c r="B185">
        <v>0.81107491856677505</v>
      </c>
      <c r="C185" t="s">
        <v>830</v>
      </c>
      <c r="D185" t="s">
        <v>831</v>
      </c>
      <c r="E185">
        <v>0.25925925925925902</v>
      </c>
      <c r="F185" t="s">
        <v>78</v>
      </c>
      <c r="G185" t="s">
        <v>79</v>
      </c>
      <c r="H185" t="s">
        <v>847</v>
      </c>
      <c r="I185">
        <v>9.1612504174311896E-2</v>
      </c>
      <c r="J185">
        <v>5.4736194622963998E-3</v>
      </c>
      <c r="K185">
        <v>0.26285600016514399</v>
      </c>
      <c r="L185">
        <v>3.5090711621093097E-2</v>
      </c>
      <c r="M185" t="s">
        <v>848</v>
      </c>
      <c r="N185">
        <v>2001</v>
      </c>
      <c r="O185" t="s">
        <v>25</v>
      </c>
      <c r="P185" t="s">
        <v>847</v>
      </c>
      <c r="Q185" t="s">
        <v>27</v>
      </c>
      <c r="R185" t="e">
        <v>#N/A</v>
      </c>
      <c r="S185" t="e">
        <v>#N/A</v>
      </c>
    </row>
    <row r="186" spans="1:19" hidden="1" x14ac:dyDescent="0.2">
      <c r="A186" t="s">
        <v>849</v>
      </c>
      <c r="B186">
        <v>0.31729055258466998</v>
      </c>
      <c r="C186" t="s">
        <v>850</v>
      </c>
      <c r="D186" t="s">
        <v>851</v>
      </c>
      <c r="E186">
        <v>0.22787738577212199</v>
      </c>
      <c r="F186" t="s">
        <v>144</v>
      </c>
      <c r="G186" t="s">
        <v>145</v>
      </c>
      <c r="H186" t="s">
        <v>849</v>
      </c>
      <c r="I186">
        <v>0.448326503273062</v>
      </c>
      <c r="J186">
        <v>8.9434053995560106E-2</v>
      </c>
      <c r="K186">
        <v>0.26034812082152903</v>
      </c>
      <c r="L186">
        <v>4.6284539570174699E-2</v>
      </c>
      <c r="M186" t="s">
        <v>852</v>
      </c>
      <c r="N186">
        <v>2001</v>
      </c>
      <c r="O186" t="s">
        <v>25</v>
      </c>
      <c r="P186" t="s">
        <v>853</v>
      </c>
      <c r="Q186" t="s">
        <v>27</v>
      </c>
      <c r="R186" t="e">
        <v>#N/A</v>
      </c>
      <c r="S186" t="e">
        <v>#N/A</v>
      </c>
    </row>
    <row r="187" spans="1:19" hidden="1" x14ac:dyDescent="0.2">
      <c r="A187" t="s">
        <v>854</v>
      </c>
      <c r="B187">
        <v>0.431848852901484</v>
      </c>
      <c r="C187" t="s">
        <v>583</v>
      </c>
      <c r="D187" t="s">
        <v>584</v>
      </c>
      <c r="E187">
        <v>0.31210191082802502</v>
      </c>
      <c r="F187" t="s">
        <v>578</v>
      </c>
      <c r="G187" t="s">
        <v>579</v>
      </c>
      <c r="H187" t="s">
        <v>854</v>
      </c>
      <c r="I187">
        <v>7.1940334917356505E-2</v>
      </c>
      <c r="J187">
        <v>3.5793353356954002E-3</v>
      </c>
      <c r="K187">
        <v>0.26010754667222502</v>
      </c>
      <c r="L187">
        <v>2.5092440588796502E-2</v>
      </c>
      <c r="M187" t="s">
        <v>855</v>
      </c>
      <c r="N187">
        <v>2001</v>
      </c>
      <c r="O187" t="s">
        <v>25</v>
      </c>
      <c r="P187" t="s">
        <v>856</v>
      </c>
      <c r="Q187" t="s">
        <v>27</v>
      </c>
      <c r="R187" t="e">
        <v>#N/A</v>
      </c>
      <c r="S187" t="e">
        <v>#N/A</v>
      </c>
    </row>
    <row r="188" spans="1:19" x14ac:dyDescent="0.2">
      <c r="A188" t="s">
        <v>857</v>
      </c>
      <c r="B188">
        <v>0.52540272614621997</v>
      </c>
      <c r="C188" t="s">
        <v>858</v>
      </c>
      <c r="D188" t="s">
        <v>859</v>
      </c>
      <c r="E188">
        <v>0.274453941120607</v>
      </c>
      <c r="F188" t="s">
        <v>498</v>
      </c>
      <c r="G188" t="s">
        <v>499</v>
      </c>
      <c r="H188" t="s">
        <v>857</v>
      </c>
      <c r="I188">
        <v>0.14934508979689101</v>
      </c>
      <c r="J188">
        <v>1.16412446573738E-2</v>
      </c>
      <c r="K188">
        <v>0.26010005098396499</v>
      </c>
      <c r="L188">
        <v>2.68038711372671E-2</v>
      </c>
      <c r="M188" t="s">
        <v>860</v>
      </c>
      <c r="N188">
        <v>2001</v>
      </c>
      <c r="O188" t="s">
        <v>25</v>
      </c>
      <c r="P188" t="s">
        <v>861</v>
      </c>
      <c r="Q188" t="s">
        <v>27</v>
      </c>
      <c r="R188">
        <v>1.169</v>
      </c>
      <c r="S188">
        <v>30000000</v>
      </c>
    </row>
    <row r="189" spans="1:19" hidden="1" x14ac:dyDescent="0.2">
      <c r="A189" t="s">
        <v>862</v>
      </c>
      <c r="B189">
        <v>0.43181818181818099</v>
      </c>
      <c r="C189" t="s">
        <v>583</v>
      </c>
      <c r="D189" t="s">
        <v>584</v>
      </c>
      <c r="E189">
        <v>0.329775880469583</v>
      </c>
      <c r="F189" t="s">
        <v>578</v>
      </c>
      <c r="G189" t="s">
        <v>579</v>
      </c>
      <c r="H189" t="s">
        <v>862</v>
      </c>
      <c r="I189">
        <v>7.2029404357696503E-2</v>
      </c>
      <c r="J189">
        <v>2.8575587712731001E-3</v>
      </c>
      <c r="K189">
        <v>0.260071924515068</v>
      </c>
      <c r="L189">
        <v>2.5794238529213798E-2</v>
      </c>
      <c r="M189" t="s">
        <v>863</v>
      </c>
      <c r="N189">
        <v>2001</v>
      </c>
      <c r="O189" t="s">
        <v>25</v>
      </c>
      <c r="P189" t="s">
        <v>864</v>
      </c>
      <c r="Q189" t="s">
        <v>27</v>
      </c>
      <c r="R189" t="e">
        <v>#N/A</v>
      </c>
      <c r="S189" t="e">
        <v>#N/A</v>
      </c>
    </row>
    <row r="190" spans="1:19" hidden="1" x14ac:dyDescent="0.2">
      <c r="A190" t="s">
        <v>865</v>
      </c>
      <c r="B190">
        <v>0.80909090909090897</v>
      </c>
      <c r="C190" t="s">
        <v>866</v>
      </c>
      <c r="D190" t="s">
        <v>867</v>
      </c>
      <c r="E190">
        <v>0.25473684210526298</v>
      </c>
      <c r="F190" t="s">
        <v>868</v>
      </c>
      <c r="G190" t="s">
        <v>869</v>
      </c>
      <c r="H190" t="s">
        <v>865</v>
      </c>
      <c r="I190">
        <v>0.23449123391959101</v>
      </c>
      <c r="J190">
        <v>5.9791111343154298E-2</v>
      </c>
      <c r="K190">
        <v>0.25987007823132402</v>
      </c>
      <c r="L190">
        <v>8.1665842766935198E-2</v>
      </c>
      <c r="M190" t="s">
        <v>870</v>
      </c>
      <c r="N190">
        <v>2001</v>
      </c>
      <c r="O190" t="s">
        <v>25</v>
      </c>
      <c r="P190" t="s">
        <v>871</v>
      </c>
      <c r="Q190" t="s">
        <v>27</v>
      </c>
      <c r="R190" t="e">
        <v>#N/A</v>
      </c>
      <c r="S190" t="e">
        <v>#N/A</v>
      </c>
    </row>
    <row r="191" spans="1:19" hidden="1" x14ac:dyDescent="0.2">
      <c r="A191" t="s">
        <v>872</v>
      </c>
      <c r="B191">
        <v>0.47051886792452802</v>
      </c>
      <c r="C191" t="s">
        <v>203</v>
      </c>
      <c r="D191" t="s">
        <v>204</v>
      </c>
      <c r="E191">
        <v>0.37443946188340799</v>
      </c>
      <c r="F191" t="s">
        <v>38</v>
      </c>
      <c r="G191" t="s">
        <v>39</v>
      </c>
      <c r="H191" t="s">
        <v>872</v>
      </c>
      <c r="I191">
        <v>4.78153126314282E-2</v>
      </c>
      <c r="J191">
        <v>1.2258809409060999E-3</v>
      </c>
      <c r="K191">
        <v>0.25941169510285</v>
      </c>
      <c r="L191">
        <v>2.8961913699330301E-2</v>
      </c>
      <c r="M191" t="s">
        <v>873</v>
      </c>
      <c r="N191">
        <v>2001</v>
      </c>
      <c r="O191" t="s">
        <v>25</v>
      </c>
      <c r="P191" t="s">
        <v>874</v>
      </c>
      <c r="Q191" t="s">
        <v>27</v>
      </c>
      <c r="R191" t="e">
        <v>#N/A</v>
      </c>
      <c r="S191" t="e">
        <v>#N/A</v>
      </c>
    </row>
    <row r="192" spans="1:19" hidden="1" x14ac:dyDescent="0.2">
      <c r="A192" t="s">
        <v>875</v>
      </c>
      <c r="B192">
        <v>0.62121212121212099</v>
      </c>
      <c r="C192" t="s">
        <v>697</v>
      </c>
      <c r="D192" t="s">
        <v>698</v>
      </c>
      <c r="E192">
        <v>0.34106962663975698</v>
      </c>
      <c r="F192" t="s">
        <v>78</v>
      </c>
      <c r="G192" t="s">
        <v>79</v>
      </c>
      <c r="H192" t="s">
        <v>875</v>
      </c>
      <c r="I192">
        <v>5.5062556129026503E-2</v>
      </c>
      <c r="J192">
        <v>2.4917986749058E-3</v>
      </c>
      <c r="K192">
        <v>0.25818060374585899</v>
      </c>
      <c r="L192">
        <v>3.4728479797232398E-2</v>
      </c>
      <c r="M192" t="s">
        <v>876</v>
      </c>
      <c r="N192">
        <v>2001</v>
      </c>
      <c r="O192" t="s">
        <v>25</v>
      </c>
      <c r="P192" t="s">
        <v>877</v>
      </c>
      <c r="Q192" t="s">
        <v>27</v>
      </c>
      <c r="R192" t="e">
        <v>#N/A</v>
      </c>
      <c r="S192" t="e">
        <v>#N/A</v>
      </c>
    </row>
    <row r="193" spans="1:19" hidden="1" x14ac:dyDescent="0.2">
      <c r="A193" t="s">
        <v>878</v>
      </c>
      <c r="B193">
        <v>0.35294117647058798</v>
      </c>
      <c r="C193" t="s">
        <v>879</v>
      </c>
      <c r="D193" t="s">
        <v>880</v>
      </c>
      <c r="E193">
        <v>0.20675105485232001</v>
      </c>
      <c r="F193" t="s">
        <v>881</v>
      </c>
      <c r="G193" t="s">
        <v>882</v>
      </c>
      <c r="H193" t="s">
        <v>878</v>
      </c>
      <c r="I193">
        <v>0.14707540984575901</v>
      </c>
      <c r="J193">
        <v>1.13913775806478E-2</v>
      </c>
      <c r="K193">
        <v>0.25764256225277898</v>
      </c>
      <c r="L193">
        <v>3.9890851167482103E-2</v>
      </c>
      <c r="M193" t="s">
        <v>883</v>
      </c>
      <c r="N193">
        <v>2001</v>
      </c>
      <c r="O193" t="s">
        <v>25</v>
      </c>
      <c r="P193" t="s">
        <v>884</v>
      </c>
      <c r="Q193" t="s">
        <v>27</v>
      </c>
      <c r="R193" t="e">
        <v>#N/A</v>
      </c>
      <c r="S193" t="e">
        <v>#N/A</v>
      </c>
    </row>
    <row r="194" spans="1:19" hidden="1" x14ac:dyDescent="0.2">
      <c r="A194" t="s">
        <v>885</v>
      </c>
      <c r="B194">
        <v>0.31932773109243601</v>
      </c>
      <c r="C194" t="s">
        <v>886</v>
      </c>
      <c r="D194" t="s">
        <v>887</v>
      </c>
      <c r="E194">
        <v>8.7171052631578899E-2</v>
      </c>
      <c r="F194" t="s">
        <v>618</v>
      </c>
      <c r="G194" t="s">
        <v>619</v>
      </c>
      <c r="H194" t="s">
        <v>885</v>
      </c>
      <c r="I194">
        <v>0.213728334443294</v>
      </c>
      <c r="J194">
        <v>3.84601581989839E-2</v>
      </c>
      <c r="K194">
        <v>0.257417978041727</v>
      </c>
      <c r="L194">
        <v>4.09770983692231E-2</v>
      </c>
      <c r="M194" t="s">
        <v>888</v>
      </c>
      <c r="N194">
        <v>2001</v>
      </c>
      <c r="O194" t="s">
        <v>25</v>
      </c>
      <c r="P194" t="s">
        <v>889</v>
      </c>
      <c r="Q194" t="s">
        <v>27</v>
      </c>
      <c r="R194" t="e">
        <v>#N/A</v>
      </c>
      <c r="S194" t="e">
        <v>#N/A</v>
      </c>
    </row>
    <row r="195" spans="1:19" hidden="1" x14ac:dyDescent="0.2">
      <c r="A195" t="s">
        <v>890</v>
      </c>
      <c r="B195">
        <v>0.16344725111441299</v>
      </c>
      <c r="C195" t="s">
        <v>891</v>
      </c>
      <c r="D195" t="s">
        <v>892</v>
      </c>
      <c r="E195">
        <v>0.15717092337917399</v>
      </c>
      <c r="F195" t="s">
        <v>893</v>
      </c>
      <c r="G195" t="s">
        <v>894</v>
      </c>
      <c r="H195" t="s">
        <v>890</v>
      </c>
      <c r="I195">
        <v>0.166486391704984</v>
      </c>
      <c r="J195">
        <v>2.3006384987180301E-2</v>
      </c>
      <c r="K195">
        <v>0.25725469493220998</v>
      </c>
      <c r="L195">
        <v>3.8857530736504699E-2</v>
      </c>
      <c r="M195" t="s">
        <v>895</v>
      </c>
      <c r="N195">
        <v>2001</v>
      </c>
      <c r="O195" t="s">
        <v>25</v>
      </c>
      <c r="P195" t="s">
        <v>896</v>
      </c>
      <c r="Q195" t="s">
        <v>27</v>
      </c>
      <c r="R195" t="e">
        <v>#N/A</v>
      </c>
      <c r="S195" t="e">
        <v>#N/A</v>
      </c>
    </row>
    <row r="196" spans="1:19" hidden="1" x14ac:dyDescent="0.2">
      <c r="A196" t="s">
        <v>897</v>
      </c>
      <c r="B196">
        <v>0.369540873460246</v>
      </c>
      <c r="C196" t="s">
        <v>898</v>
      </c>
      <c r="D196" t="s">
        <v>899</v>
      </c>
      <c r="E196">
        <v>0.32985386221294299</v>
      </c>
      <c r="F196" t="s">
        <v>107</v>
      </c>
      <c r="G196" t="s">
        <v>108</v>
      </c>
      <c r="H196" t="s">
        <v>897</v>
      </c>
      <c r="I196">
        <v>0.60332269569237995</v>
      </c>
      <c r="J196">
        <v>9.5554300377006698E-2</v>
      </c>
      <c r="K196">
        <v>0.25718625613177798</v>
      </c>
      <c r="L196">
        <v>5.8379096545362698E-2</v>
      </c>
      <c r="M196" t="s">
        <v>900</v>
      </c>
      <c r="N196">
        <v>2001</v>
      </c>
      <c r="O196" t="s">
        <v>25</v>
      </c>
      <c r="P196" t="s">
        <v>901</v>
      </c>
      <c r="Q196" t="s">
        <v>27</v>
      </c>
      <c r="R196" t="e">
        <v>#N/A</v>
      </c>
      <c r="S196" t="e">
        <v>#N/A</v>
      </c>
    </row>
    <row r="197" spans="1:19" hidden="1" x14ac:dyDescent="0.2">
      <c r="A197" t="s">
        <v>902</v>
      </c>
      <c r="B197">
        <v>0.49348697394789498</v>
      </c>
      <c r="C197" t="s">
        <v>153</v>
      </c>
      <c r="D197" t="s">
        <v>154</v>
      </c>
      <c r="E197">
        <v>0.48270600203458702</v>
      </c>
      <c r="F197" t="s">
        <v>122</v>
      </c>
      <c r="G197" t="s">
        <v>123</v>
      </c>
      <c r="H197" t="s">
        <v>902</v>
      </c>
      <c r="I197">
        <v>0.38961150047543902</v>
      </c>
      <c r="J197">
        <v>5.4694997278412899E-2</v>
      </c>
      <c r="K197">
        <v>0.25620261683119</v>
      </c>
      <c r="L197">
        <v>4.8015859318664603E-2</v>
      </c>
      <c r="M197" t="s">
        <v>903</v>
      </c>
      <c r="N197">
        <v>2001</v>
      </c>
      <c r="O197" t="s">
        <v>25</v>
      </c>
      <c r="P197" t="s">
        <v>904</v>
      </c>
      <c r="Q197" t="s">
        <v>27</v>
      </c>
      <c r="R197" t="e">
        <v>#N/A</v>
      </c>
      <c r="S197" t="e">
        <v>#N/A</v>
      </c>
    </row>
    <row r="198" spans="1:19" x14ac:dyDescent="0.2">
      <c r="A198" t="s">
        <v>905</v>
      </c>
      <c r="B198">
        <v>0.38434982738780199</v>
      </c>
      <c r="C198" t="s">
        <v>906</v>
      </c>
      <c r="D198" t="s">
        <v>907</v>
      </c>
      <c r="E198">
        <v>0.224956063268892</v>
      </c>
      <c r="F198" t="s">
        <v>144</v>
      </c>
      <c r="G198" t="s">
        <v>145</v>
      </c>
      <c r="H198" t="s">
        <v>905</v>
      </c>
      <c r="I198">
        <v>6.3091530080418998E-2</v>
      </c>
      <c r="J198">
        <v>3.4318685966462999E-3</v>
      </c>
      <c r="K198">
        <v>0.25592841384932302</v>
      </c>
      <c r="L198">
        <v>2.7133083472197901E-2</v>
      </c>
      <c r="M198" t="s">
        <v>908</v>
      </c>
      <c r="N198">
        <v>2001</v>
      </c>
      <c r="O198" t="s">
        <v>25</v>
      </c>
      <c r="P198" t="s">
        <v>909</v>
      </c>
      <c r="Q198" t="s">
        <v>27</v>
      </c>
      <c r="R198">
        <v>1.15605</v>
      </c>
      <c r="S198">
        <v>32000000</v>
      </c>
    </row>
    <row r="199" spans="1:19" hidden="1" x14ac:dyDescent="0.2">
      <c r="A199" t="s">
        <v>910</v>
      </c>
      <c r="B199">
        <v>0.66077738515900997</v>
      </c>
      <c r="C199" t="s">
        <v>911</v>
      </c>
      <c r="D199" t="s">
        <v>912</v>
      </c>
      <c r="E199">
        <v>0.18383311603650501</v>
      </c>
      <c r="F199" t="s">
        <v>913</v>
      </c>
      <c r="G199" t="s">
        <v>914</v>
      </c>
      <c r="H199" t="s">
        <v>910</v>
      </c>
      <c r="I199">
        <v>0.19085826560282501</v>
      </c>
      <c r="J199">
        <v>4.9933722432847799E-2</v>
      </c>
      <c r="K199">
        <v>0.25533138440696301</v>
      </c>
      <c r="L199">
        <v>7.2005419912144097E-2</v>
      </c>
      <c r="M199" t="s">
        <v>915</v>
      </c>
      <c r="N199">
        <v>2001</v>
      </c>
      <c r="O199" t="s">
        <v>25</v>
      </c>
      <c r="P199" t="s">
        <v>910</v>
      </c>
      <c r="Q199" t="s">
        <v>27</v>
      </c>
      <c r="R199" t="e">
        <v>#N/A</v>
      </c>
      <c r="S199" t="e">
        <v>#N/A</v>
      </c>
    </row>
    <row r="200" spans="1:19" hidden="1" x14ac:dyDescent="0.2">
      <c r="A200" t="s">
        <v>916</v>
      </c>
      <c r="B200">
        <v>0.59450549450549395</v>
      </c>
      <c r="C200" t="s">
        <v>678</v>
      </c>
      <c r="D200" t="s">
        <v>679</v>
      </c>
      <c r="E200">
        <v>0.38136901698404502</v>
      </c>
      <c r="F200" t="s">
        <v>239</v>
      </c>
      <c r="G200" t="s">
        <v>240</v>
      </c>
      <c r="H200" t="s">
        <v>916</v>
      </c>
      <c r="I200">
        <v>0.251350670432051</v>
      </c>
      <c r="J200">
        <v>2.52760592900888E-2</v>
      </c>
      <c r="K200">
        <v>0.25529209471618097</v>
      </c>
      <c r="L200">
        <v>3.0869695546776599E-2</v>
      </c>
      <c r="M200" t="s">
        <v>917</v>
      </c>
      <c r="N200">
        <v>2001</v>
      </c>
      <c r="O200" t="s">
        <v>25</v>
      </c>
      <c r="P200" t="s">
        <v>918</v>
      </c>
      <c r="Q200" t="s">
        <v>27</v>
      </c>
      <c r="R200" t="e">
        <v>#N/A</v>
      </c>
      <c r="S200" t="e">
        <v>#N/A</v>
      </c>
    </row>
    <row r="201" spans="1:19" hidden="1" x14ac:dyDescent="0.2">
      <c r="A201" t="s">
        <v>919</v>
      </c>
      <c r="B201">
        <v>0.47804878048780403</v>
      </c>
      <c r="C201" t="s">
        <v>203</v>
      </c>
      <c r="D201" t="s">
        <v>204</v>
      </c>
      <c r="E201">
        <v>0.364599092284417</v>
      </c>
      <c r="F201" t="s">
        <v>38</v>
      </c>
      <c r="G201" t="s">
        <v>39</v>
      </c>
      <c r="H201" t="s">
        <v>919</v>
      </c>
      <c r="I201">
        <v>5.7511304039508097E-2</v>
      </c>
      <c r="J201">
        <v>1.2624153418104001E-3</v>
      </c>
      <c r="K201">
        <v>0.25319383976360099</v>
      </c>
      <c r="L201">
        <v>2.0039562448294902E-2</v>
      </c>
      <c r="M201" t="s">
        <v>920</v>
      </c>
      <c r="N201">
        <v>2001</v>
      </c>
      <c r="O201" t="s">
        <v>25</v>
      </c>
      <c r="P201" t="s">
        <v>921</v>
      </c>
      <c r="Q201" t="s">
        <v>27</v>
      </c>
      <c r="R201" t="e">
        <v>#N/A</v>
      </c>
      <c r="S201" t="e">
        <v>#N/A</v>
      </c>
    </row>
    <row r="202" spans="1:19" hidden="1" x14ac:dyDescent="0.2">
      <c r="A202" t="s">
        <v>922</v>
      </c>
      <c r="B202">
        <v>0.47470238095237999</v>
      </c>
      <c r="C202" t="s">
        <v>458</v>
      </c>
      <c r="D202" t="s">
        <v>459</v>
      </c>
      <c r="E202">
        <v>0.23340587595212101</v>
      </c>
      <c r="F202" t="s">
        <v>923</v>
      </c>
      <c r="G202" t="s">
        <v>924</v>
      </c>
      <c r="H202" t="s">
        <v>922</v>
      </c>
      <c r="I202">
        <v>0.16633703505413699</v>
      </c>
      <c r="J202">
        <v>7.4448188411273805E-2</v>
      </c>
      <c r="K202">
        <v>0.25316682758324599</v>
      </c>
      <c r="L202">
        <v>0.105203921860791</v>
      </c>
      <c r="M202" t="s">
        <v>925</v>
      </c>
      <c r="N202">
        <v>2001</v>
      </c>
      <c r="O202" t="s">
        <v>25</v>
      </c>
      <c r="P202" t="s">
        <v>926</v>
      </c>
      <c r="Q202" t="s">
        <v>27</v>
      </c>
      <c r="R202" t="e">
        <v>#N/A</v>
      </c>
      <c r="S202" t="e">
        <v>#N/A</v>
      </c>
    </row>
    <row r="203" spans="1:19" hidden="1" x14ac:dyDescent="0.2">
      <c r="A203" t="s">
        <v>927</v>
      </c>
      <c r="B203">
        <v>0.46805111821086198</v>
      </c>
      <c r="C203" t="s">
        <v>374</v>
      </c>
      <c r="D203" t="s">
        <v>375</v>
      </c>
      <c r="E203">
        <v>0.35347261434217903</v>
      </c>
      <c r="F203" t="s">
        <v>144</v>
      </c>
      <c r="G203" t="s">
        <v>145</v>
      </c>
      <c r="H203" t="s">
        <v>927</v>
      </c>
      <c r="I203">
        <v>5.2556473924778399E-2</v>
      </c>
      <c r="J203">
        <v>1.9359922882028E-3</v>
      </c>
      <c r="K203">
        <v>0.25302124861627801</v>
      </c>
      <c r="L203">
        <v>3.28111571540282E-2</v>
      </c>
      <c r="M203" t="s">
        <v>928</v>
      </c>
      <c r="N203">
        <v>2001</v>
      </c>
      <c r="O203" t="s">
        <v>25</v>
      </c>
      <c r="P203" t="s">
        <v>929</v>
      </c>
      <c r="Q203" t="s">
        <v>27</v>
      </c>
      <c r="R203" t="e">
        <v>#N/A</v>
      </c>
      <c r="S203" t="e">
        <v>#N/A</v>
      </c>
    </row>
    <row r="204" spans="1:19" hidden="1" x14ac:dyDescent="0.2">
      <c r="A204" t="s">
        <v>930</v>
      </c>
      <c r="B204">
        <v>0.68663194444444398</v>
      </c>
      <c r="C204" t="s">
        <v>931</v>
      </c>
      <c r="D204" t="s">
        <v>932</v>
      </c>
      <c r="E204">
        <v>0.417763157894736</v>
      </c>
      <c r="F204" t="s">
        <v>933</v>
      </c>
      <c r="G204" t="s">
        <v>934</v>
      </c>
      <c r="H204" t="s">
        <v>930</v>
      </c>
      <c r="I204">
        <v>0.11327565331012</v>
      </c>
      <c r="J204">
        <v>6.8322836903064003E-3</v>
      </c>
      <c r="K204">
        <v>0.25284856346746198</v>
      </c>
      <c r="L204">
        <v>2.1929786584284201E-2</v>
      </c>
      <c r="M204" t="s">
        <v>935</v>
      </c>
      <c r="N204">
        <v>2001</v>
      </c>
      <c r="O204" t="s">
        <v>25</v>
      </c>
      <c r="P204" t="s">
        <v>936</v>
      </c>
      <c r="Q204" t="s">
        <v>27</v>
      </c>
      <c r="R204" t="e">
        <v>#N/A</v>
      </c>
      <c r="S204" t="e">
        <v>#N/A</v>
      </c>
    </row>
    <row r="205" spans="1:19" x14ac:dyDescent="0.2">
      <c r="A205" t="s">
        <v>937</v>
      </c>
      <c r="B205">
        <v>0.73859649122807003</v>
      </c>
      <c r="C205" t="s">
        <v>396</v>
      </c>
      <c r="D205" t="s">
        <v>397</v>
      </c>
      <c r="E205">
        <v>0.33470225872689902</v>
      </c>
      <c r="F205" t="s">
        <v>78</v>
      </c>
      <c r="G205" t="s">
        <v>79</v>
      </c>
      <c r="H205" t="s">
        <v>937</v>
      </c>
      <c r="I205">
        <v>8.8759575958829301E-2</v>
      </c>
      <c r="J205">
        <v>6.9817107343165003E-3</v>
      </c>
      <c r="K205">
        <v>0.25256530272696698</v>
      </c>
      <c r="L205">
        <v>3.3506316795158898E-2</v>
      </c>
      <c r="M205" t="s">
        <v>938</v>
      </c>
      <c r="N205">
        <v>2001</v>
      </c>
      <c r="O205" t="s">
        <v>25</v>
      </c>
      <c r="P205" t="s">
        <v>939</v>
      </c>
      <c r="Q205" t="s">
        <v>27</v>
      </c>
      <c r="R205">
        <v>1.2176499999999999</v>
      </c>
      <c r="S205">
        <v>10100000</v>
      </c>
    </row>
    <row r="206" spans="1:19" hidden="1" x14ac:dyDescent="0.2">
      <c r="A206" t="s">
        <v>940</v>
      </c>
      <c r="B206">
        <v>0.64785276073619602</v>
      </c>
      <c r="C206" t="s">
        <v>678</v>
      </c>
      <c r="D206" t="s">
        <v>679</v>
      </c>
      <c r="E206">
        <v>0.32783505154639098</v>
      </c>
      <c r="F206" t="s">
        <v>239</v>
      </c>
      <c r="G206" t="s">
        <v>240</v>
      </c>
      <c r="H206" t="s">
        <v>940</v>
      </c>
      <c r="I206">
        <v>0.21652225035504599</v>
      </c>
      <c r="J206">
        <v>2.8175152269087698E-2</v>
      </c>
      <c r="K206">
        <v>0.25211804894400602</v>
      </c>
      <c r="L206">
        <v>4.2724269808934602E-2</v>
      </c>
      <c r="M206" t="s">
        <v>941</v>
      </c>
      <c r="N206">
        <v>2001</v>
      </c>
      <c r="O206" t="s">
        <v>25</v>
      </c>
      <c r="P206" t="s">
        <v>942</v>
      </c>
      <c r="Q206" t="s">
        <v>27</v>
      </c>
      <c r="R206" t="e">
        <v>#N/A</v>
      </c>
      <c r="S206" t="e">
        <v>#N/A</v>
      </c>
    </row>
    <row r="207" spans="1:19" hidden="1" x14ac:dyDescent="0.2">
      <c r="A207" t="s">
        <v>943</v>
      </c>
      <c r="B207">
        <v>0.45214521452145201</v>
      </c>
      <c r="C207" t="s">
        <v>944</v>
      </c>
      <c r="D207" t="s">
        <v>945</v>
      </c>
      <c r="E207">
        <v>0.32435233160621701</v>
      </c>
      <c r="F207" t="s">
        <v>78</v>
      </c>
      <c r="G207" t="s">
        <v>79</v>
      </c>
      <c r="H207" t="s">
        <v>943</v>
      </c>
      <c r="I207">
        <v>0.21936349316189599</v>
      </c>
      <c r="J207">
        <v>3.4139067850350799E-2</v>
      </c>
      <c r="K207">
        <v>0.25169053543358999</v>
      </c>
      <c r="L207">
        <v>4.3888532831857702E-2</v>
      </c>
      <c r="M207" t="s">
        <v>946</v>
      </c>
      <c r="N207">
        <v>2001</v>
      </c>
      <c r="O207" t="s">
        <v>25</v>
      </c>
      <c r="P207" t="s">
        <v>947</v>
      </c>
      <c r="Q207" t="s">
        <v>27</v>
      </c>
      <c r="R207" t="e">
        <v>#N/A</v>
      </c>
      <c r="S207" t="e">
        <v>#N/A</v>
      </c>
    </row>
    <row r="208" spans="1:19" hidden="1" x14ac:dyDescent="0.2">
      <c r="A208" t="s">
        <v>948</v>
      </c>
      <c r="B208">
        <v>0.75281803542673098</v>
      </c>
      <c r="C208" t="s">
        <v>357</v>
      </c>
      <c r="D208" t="s">
        <v>358</v>
      </c>
      <c r="E208">
        <v>0.51590668080593804</v>
      </c>
      <c r="F208" t="s">
        <v>359</v>
      </c>
      <c r="G208" t="s">
        <v>360</v>
      </c>
      <c r="H208" t="s">
        <v>948</v>
      </c>
      <c r="I208">
        <v>0.166740749101154</v>
      </c>
      <c r="J208">
        <v>2.4338930029580201E-2</v>
      </c>
      <c r="K208">
        <v>0.25154100542422297</v>
      </c>
      <c r="L208">
        <v>4.3164958611670398E-2</v>
      </c>
      <c r="M208" t="s">
        <v>949</v>
      </c>
      <c r="N208">
        <v>2001</v>
      </c>
      <c r="O208" t="s">
        <v>25</v>
      </c>
      <c r="P208" t="s">
        <v>950</v>
      </c>
      <c r="Q208" t="s">
        <v>27</v>
      </c>
      <c r="R208" t="e">
        <v>#N/A</v>
      </c>
      <c r="S208" t="e">
        <v>#N/A</v>
      </c>
    </row>
    <row r="209" spans="1:19" hidden="1" x14ac:dyDescent="0.2">
      <c r="A209" t="s">
        <v>951</v>
      </c>
      <c r="B209">
        <v>0.61369193154034196</v>
      </c>
      <c r="C209" t="s">
        <v>952</v>
      </c>
      <c r="D209" t="s">
        <v>953</v>
      </c>
      <c r="E209">
        <v>0.59770114942528696</v>
      </c>
      <c r="F209" t="s">
        <v>168</v>
      </c>
      <c r="G209" t="s">
        <v>169</v>
      </c>
      <c r="H209" t="s">
        <v>951</v>
      </c>
      <c r="I209">
        <v>0.24439974707396001</v>
      </c>
      <c r="J209">
        <v>1.9399612687961101E-2</v>
      </c>
      <c r="K209">
        <v>0.25141387460753301</v>
      </c>
      <c r="L209">
        <v>3.7689538311850297E-2</v>
      </c>
      <c r="M209" t="s">
        <v>954</v>
      </c>
      <c r="N209">
        <v>2001</v>
      </c>
      <c r="O209" t="s">
        <v>25</v>
      </c>
      <c r="P209" t="s">
        <v>955</v>
      </c>
      <c r="Q209" t="s">
        <v>27</v>
      </c>
      <c r="R209" t="e">
        <v>#N/A</v>
      </c>
      <c r="S209" t="e">
        <v>#N/A</v>
      </c>
    </row>
    <row r="210" spans="1:19" hidden="1" x14ac:dyDescent="0.2">
      <c r="A210" t="s">
        <v>956</v>
      </c>
      <c r="B210">
        <v>0.88626907073508998</v>
      </c>
      <c r="C210" t="s">
        <v>957</v>
      </c>
      <c r="D210" t="s">
        <v>958</v>
      </c>
      <c r="E210">
        <v>0.35513024986709202</v>
      </c>
      <c r="F210" t="s">
        <v>663</v>
      </c>
      <c r="G210" t="s">
        <v>664</v>
      </c>
      <c r="H210" t="s">
        <v>956</v>
      </c>
      <c r="I210">
        <v>0.13023697547614499</v>
      </c>
      <c r="J210">
        <v>7.4935913254299E-3</v>
      </c>
      <c r="K210">
        <v>0.25047745915750602</v>
      </c>
      <c r="L210">
        <v>2.96873470996546E-2</v>
      </c>
      <c r="M210" t="s">
        <v>959</v>
      </c>
      <c r="N210">
        <v>5001</v>
      </c>
      <c r="O210" t="s">
        <v>74</v>
      </c>
      <c r="P210" t="s">
        <v>960</v>
      </c>
      <c r="Q210" t="s">
        <v>27</v>
      </c>
      <c r="R210" t="e">
        <v>#N/A</v>
      </c>
      <c r="S210" t="e">
        <v>#N/A</v>
      </c>
    </row>
    <row r="211" spans="1:19" hidden="1" x14ac:dyDescent="0.2">
      <c r="A211" t="s">
        <v>961</v>
      </c>
      <c r="B211">
        <v>0.61369193154034196</v>
      </c>
      <c r="C211" t="s">
        <v>952</v>
      </c>
      <c r="D211" t="s">
        <v>953</v>
      </c>
      <c r="E211">
        <v>0.59770114942528696</v>
      </c>
      <c r="F211" t="s">
        <v>168</v>
      </c>
      <c r="G211" t="s">
        <v>169</v>
      </c>
      <c r="H211" t="s">
        <v>961</v>
      </c>
      <c r="I211">
        <v>0.25437563679491398</v>
      </c>
      <c r="J211">
        <v>2.15497029387983E-2</v>
      </c>
      <c r="K211">
        <v>0.25004354305565302</v>
      </c>
      <c r="L211">
        <v>3.0676432362845601E-2</v>
      </c>
      <c r="M211" t="s">
        <v>962</v>
      </c>
      <c r="N211">
        <v>2001</v>
      </c>
      <c r="O211" t="s">
        <v>25</v>
      </c>
      <c r="P211" t="s">
        <v>963</v>
      </c>
      <c r="Q211" t="s">
        <v>27</v>
      </c>
      <c r="R211" t="e">
        <v>#N/A</v>
      </c>
      <c r="S211" t="e">
        <v>#N/A</v>
      </c>
    </row>
    <row r="212" spans="1:19" hidden="1" x14ac:dyDescent="0.2">
      <c r="A212" t="s">
        <v>964</v>
      </c>
      <c r="B212">
        <v>0.82608695652173902</v>
      </c>
      <c r="C212" t="s">
        <v>101</v>
      </c>
      <c r="D212" t="s">
        <v>102</v>
      </c>
      <c r="E212">
        <v>0.11833550065019501</v>
      </c>
      <c r="F212" t="s">
        <v>277</v>
      </c>
      <c r="G212" t="s">
        <v>278</v>
      </c>
      <c r="H212" t="s">
        <v>964</v>
      </c>
      <c r="I212">
        <v>0.24840602669088699</v>
      </c>
      <c r="J212">
        <v>3.5332471819377501E-2</v>
      </c>
      <c r="K212">
        <v>0.24972237350884799</v>
      </c>
      <c r="L212">
        <v>3.9706142815814603E-2</v>
      </c>
      <c r="M212" t="s">
        <v>965</v>
      </c>
      <c r="N212">
        <v>2001</v>
      </c>
      <c r="O212" t="s">
        <v>25</v>
      </c>
      <c r="P212" t="s">
        <v>964</v>
      </c>
      <c r="Q212" t="s">
        <v>27</v>
      </c>
      <c r="R212" t="e">
        <v>#N/A</v>
      </c>
      <c r="S212" t="e">
        <v>#N/A</v>
      </c>
    </row>
    <row r="213" spans="1:19" hidden="1" x14ac:dyDescent="0.2">
      <c r="A213" t="s">
        <v>966</v>
      </c>
      <c r="B213">
        <v>0.56850393700787405</v>
      </c>
      <c r="C213" t="s">
        <v>967</v>
      </c>
      <c r="D213" t="s">
        <v>968</v>
      </c>
      <c r="E213">
        <v>0.30063965884861399</v>
      </c>
      <c r="F213" t="s">
        <v>78</v>
      </c>
      <c r="G213" t="s">
        <v>79</v>
      </c>
      <c r="H213" t="s">
        <v>966</v>
      </c>
      <c r="I213">
        <v>7.2701836765433306E-2</v>
      </c>
      <c r="J213">
        <v>5.7844965362367998E-3</v>
      </c>
      <c r="K213">
        <v>0.24956138754884399</v>
      </c>
      <c r="L213">
        <v>3.7270161071164001E-2</v>
      </c>
      <c r="M213" t="s">
        <v>969</v>
      </c>
      <c r="N213">
        <v>2001</v>
      </c>
      <c r="O213" t="s">
        <v>25</v>
      </c>
      <c r="P213" t="s">
        <v>970</v>
      </c>
      <c r="Q213" t="s">
        <v>27</v>
      </c>
      <c r="R213" t="e">
        <v>#N/A</v>
      </c>
      <c r="S213" t="e">
        <v>#N/A</v>
      </c>
    </row>
    <row r="214" spans="1:19" hidden="1" x14ac:dyDescent="0.2">
      <c r="A214" t="s">
        <v>971</v>
      </c>
      <c r="B214">
        <v>0.45028571428571401</v>
      </c>
      <c r="C214" t="s">
        <v>222</v>
      </c>
      <c r="D214" t="s">
        <v>223</v>
      </c>
      <c r="E214">
        <v>0.35145888594164398</v>
      </c>
      <c r="F214" t="s">
        <v>224</v>
      </c>
      <c r="G214" t="s">
        <v>225</v>
      </c>
      <c r="H214" t="s">
        <v>971</v>
      </c>
      <c r="I214">
        <v>0.26971867962662699</v>
      </c>
      <c r="J214">
        <v>3.9692700542528103E-2</v>
      </c>
      <c r="K214">
        <v>0.24864760774544201</v>
      </c>
      <c r="L214">
        <v>4.1205237280734899E-2</v>
      </c>
      <c r="M214" t="s">
        <v>972</v>
      </c>
      <c r="N214">
        <v>2001</v>
      </c>
      <c r="O214" t="s">
        <v>25</v>
      </c>
      <c r="P214" t="s">
        <v>973</v>
      </c>
      <c r="Q214" t="s">
        <v>27</v>
      </c>
      <c r="R214" t="e">
        <v>#N/A</v>
      </c>
      <c r="S214" t="e">
        <v>#N/A</v>
      </c>
    </row>
    <row r="215" spans="1:19" hidden="1" x14ac:dyDescent="0.2">
      <c r="A215" t="s">
        <v>974</v>
      </c>
      <c r="B215">
        <v>0.46989374262101502</v>
      </c>
      <c r="C215" t="s">
        <v>203</v>
      </c>
      <c r="D215" t="s">
        <v>204</v>
      </c>
      <c r="E215">
        <v>0.37191934279312899</v>
      </c>
      <c r="F215" t="s">
        <v>38</v>
      </c>
      <c r="G215" t="s">
        <v>39</v>
      </c>
      <c r="H215" t="s">
        <v>974</v>
      </c>
      <c r="I215">
        <v>4.6258041324714803E-2</v>
      </c>
      <c r="J215">
        <v>1.1905949309647999E-3</v>
      </c>
      <c r="K215">
        <v>0.24798864902307499</v>
      </c>
      <c r="L215">
        <v>3.01731761389793E-2</v>
      </c>
      <c r="M215" t="s">
        <v>975</v>
      </c>
      <c r="N215">
        <v>2001</v>
      </c>
      <c r="O215" t="s">
        <v>25</v>
      </c>
      <c r="P215" t="s">
        <v>976</v>
      </c>
      <c r="Q215" t="s">
        <v>27</v>
      </c>
      <c r="R215" t="e">
        <v>#N/A</v>
      </c>
      <c r="S215" t="e">
        <v>#N/A</v>
      </c>
    </row>
    <row r="216" spans="1:19" x14ac:dyDescent="0.2">
      <c r="A216" t="s">
        <v>977</v>
      </c>
      <c r="B216">
        <v>0.46141732283464498</v>
      </c>
      <c r="C216" t="s">
        <v>978</v>
      </c>
      <c r="D216" t="s">
        <v>979</v>
      </c>
      <c r="E216">
        <v>0.38326226012793102</v>
      </c>
      <c r="F216" t="s">
        <v>980</v>
      </c>
      <c r="G216" t="s">
        <v>981</v>
      </c>
      <c r="H216" t="s">
        <v>977</v>
      </c>
      <c r="I216">
        <v>0.30184731073677501</v>
      </c>
      <c r="J216">
        <v>4.1838313873109899E-2</v>
      </c>
      <c r="K216">
        <v>0.247077269332172</v>
      </c>
      <c r="L216">
        <v>3.4869762410460199E-2</v>
      </c>
      <c r="M216" t="s">
        <v>982</v>
      </c>
      <c r="N216">
        <v>2001</v>
      </c>
      <c r="O216" t="s">
        <v>25</v>
      </c>
      <c r="P216" t="s">
        <v>983</v>
      </c>
      <c r="Q216" t="s">
        <v>27</v>
      </c>
      <c r="R216">
        <v>1.2699</v>
      </c>
      <c r="S216">
        <v>24000000</v>
      </c>
    </row>
    <row r="217" spans="1:19" hidden="1" x14ac:dyDescent="0.2">
      <c r="A217" t="s">
        <v>984</v>
      </c>
      <c r="B217">
        <v>0.68218954248366004</v>
      </c>
      <c r="C217" t="s">
        <v>652</v>
      </c>
      <c r="D217" t="s">
        <v>653</v>
      </c>
      <c r="E217">
        <v>0.47788065843621402</v>
      </c>
      <c r="F217" t="s">
        <v>239</v>
      </c>
      <c r="G217" t="s">
        <v>240</v>
      </c>
      <c r="H217" t="s">
        <v>984</v>
      </c>
      <c r="I217">
        <v>7.3698575565261604E-2</v>
      </c>
      <c r="J217">
        <v>3.2502088535792E-3</v>
      </c>
      <c r="K217">
        <v>0.24656105681012</v>
      </c>
      <c r="L217">
        <v>2.8760653231846799E-2</v>
      </c>
      <c r="M217" t="s">
        <v>985</v>
      </c>
      <c r="N217">
        <v>2001</v>
      </c>
      <c r="O217" t="s">
        <v>25</v>
      </c>
      <c r="P217" t="s">
        <v>986</v>
      </c>
      <c r="Q217" t="s">
        <v>27</v>
      </c>
      <c r="R217" t="e">
        <v>#N/A</v>
      </c>
      <c r="S217" t="e">
        <v>#N/A</v>
      </c>
    </row>
    <row r="218" spans="1:19" x14ac:dyDescent="0.2">
      <c r="A218" t="s">
        <v>987</v>
      </c>
      <c r="B218">
        <v>0.50347567030784501</v>
      </c>
      <c r="C218" t="s">
        <v>988</v>
      </c>
      <c r="D218" t="s">
        <v>989</v>
      </c>
      <c r="E218">
        <v>0.37031249999999999</v>
      </c>
      <c r="F218" t="s">
        <v>107</v>
      </c>
      <c r="G218" t="s">
        <v>108</v>
      </c>
      <c r="H218" t="s">
        <v>987</v>
      </c>
      <c r="I218">
        <v>0.18762211960856701</v>
      </c>
      <c r="J218">
        <v>2.20793016543816E-2</v>
      </c>
      <c r="K218">
        <v>0.246467539151975</v>
      </c>
      <c r="L218">
        <v>4.2761476038157102E-2</v>
      </c>
      <c r="M218" t="s">
        <v>990</v>
      </c>
      <c r="N218">
        <v>2001</v>
      </c>
      <c r="O218" t="s">
        <v>25</v>
      </c>
      <c r="P218" t="s">
        <v>991</v>
      </c>
      <c r="Q218" t="s">
        <v>27</v>
      </c>
      <c r="R218">
        <v>1.1998</v>
      </c>
      <c r="S218">
        <v>22000000</v>
      </c>
    </row>
    <row r="219" spans="1:19" hidden="1" x14ac:dyDescent="0.2">
      <c r="A219" t="s">
        <v>992</v>
      </c>
      <c r="B219">
        <v>0.39602169981916802</v>
      </c>
      <c r="C219" t="s">
        <v>993</v>
      </c>
      <c r="D219" t="s">
        <v>994</v>
      </c>
      <c r="E219">
        <v>0.378976486860304</v>
      </c>
      <c r="F219" t="s">
        <v>832</v>
      </c>
      <c r="G219" t="s">
        <v>833</v>
      </c>
      <c r="H219" t="s">
        <v>992</v>
      </c>
      <c r="I219">
        <v>0.280261150875594</v>
      </c>
      <c r="J219">
        <v>3.8504913626107098E-2</v>
      </c>
      <c r="K219">
        <v>0.24549215123600601</v>
      </c>
      <c r="L219">
        <v>2.4047373869256702E-2</v>
      </c>
      <c r="M219" t="s">
        <v>995</v>
      </c>
      <c r="N219">
        <v>2001</v>
      </c>
      <c r="O219" t="s">
        <v>25</v>
      </c>
      <c r="P219" t="s">
        <v>996</v>
      </c>
      <c r="Q219" t="s">
        <v>27</v>
      </c>
      <c r="R219" t="e">
        <v>#N/A</v>
      </c>
      <c r="S219" t="e">
        <v>#N/A</v>
      </c>
    </row>
    <row r="220" spans="1:19" hidden="1" x14ac:dyDescent="0.2">
      <c r="A220" t="s">
        <v>997</v>
      </c>
      <c r="B220">
        <v>0.53533568904593598</v>
      </c>
      <c r="C220" t="s">
        <v>998</v>
      </c>
      <c r="D220" t="s">
        <v>999</v>
      </c>
      <c r="E220">
        <v>0.28452830188679201</v>
      </c>
      <c r="F220" t="s">
        <v>298</v>
      </c>
      <c r="G220" t="s">
        <v>299</v>
      </c>
      <c r="H220" t="s">
        <v>997</v>
      </c>
      <c r="I220">
        <v>0.122424881144737</v>
      </c>
      <c r="J220">
        <v>2.1736331824199501E-2</v>
      </c>
      <c r="K220">
        <v>0.24534087572246699</v>
      </c>
      <c r="L220">
        <v>5.3243904923563103E-2</v>
      </c>
      <c r="M220" t="s">
        <v>1000</v>
      </c>
      <c r="N220">
        <v>2001</v>
      </c>
      <c r="O220" t="s">
        <v>25</v>
      </c>
      <c r="P220" t="s">
        <v>1001</v>
      </c>
      <c r="Q220" t="s">
        <v>27</v>
      </c>
      <c r="R220" t="e">
        <v>#N/A</v>
      </c>
      <c r="S220" t="e">
        <v>#N/A</v>
      </c>
    </row>
    <row r="221" spans="1:19" x14ac:dyDescent="0.2">
      <c r="A221" t="s">
        <v>1002</v>
      </c>
      <c r="B221">
        <v>0.842741935483871</v>
      </c>
      <c r="C221" t="s">
        <v>1003</v>
      </c>
      <c r="D221" t="s">
        <v>1004</v>
      </c>
      <c r="E221">
        <v>0.279527559055118</v>
      </c>
      <c r="F221" t="s">
        <v>176</v>
      </c>
      <c r="G221" t="s">
        <v>177</v>
      </c>
      <c r="H221" t="s">
        <v>1002</v>
      </c>
      <c r="I221">
        <v>5.4955179605629602E-2</v>
      </c>
      <c r="J221">
        <v>3.6308369089813001E-3</v>
      </c>
      <c r="K221">
        <v>0.24528573943788501</v>
      </c>
      <c r="L221">
        <v>5.8947926244434602E-2</v>
      </c>
      <c r="M221" t="s">
        <v>1005</v>
      </c>
      <c r="N221">
        <v>2001</v>
      </c>
      <c r="O221" t="s">
        <v>25</v>
      </c>
      <c r="P221" t="s">
        <v>1002</v>
      </c>
      <c r="Q221" t="s">
        <v>27</v>
      </c>
      <c r="R221">
        <v>1.48905</v>
      </c>
      <c r="S221">
        <v>4300000</v>
      </c>
    </row>
    <row r="222" spans="1:19" hidden="1" x14ac:dyDescent="0.2">
      <c r="A222" t="s">
        <v>1006</v>
      </c>
      <c r="B222">
        <v>0.793627450980392</v>
      </c>
      <c r="C222" t="s">
        <v>335</v>
      </c>
      <c r="D222" t="s">
        <v>336</v>
      </c>
      <c r="E222">
        <v>0.770605759682224</v>
      </c>
      <c r="F222" t="s">
        <v>122</v>
      </c>
      <c r="G222" t="s">
        <v>123</v>
      </c>
      <c r="H222" t="s">
        <v>1006</v>
      </c>
      <c r="I222">
        <v>0.251230883070578</v>
      </c>
      <c r="J222">
        <v>2.7286890000392399E-2</v>
      </c>
      <c r="K222">
        <v>0.24485092389707699</v>
      </c>
      <c r="L222">
        <v>3.2053671929643097E-2</v>
      </c>
      <c r="M222" t="s">
        <v>1007</v>
      </c>
      <c r="N222">
        <v>2001</v>
      </c>
      <c r="O222" t="s">
        <v>25</v>
      </c>
      <c r="P222" t="s">
        <v>1008</v>
      </c>
      <c r="Q222" t="s">
        <v>27</v>
      </c>
      <c r="R222" t="e">
        <v>#N/A</v>
      </c>
      <c r="S222" t="e">
        <v>#N/A</v>
      </c>
    </row>
    <row r="223" spans="1:19" hidden="1" x14ac:dyDescent="0.2">
      <c r="A223" t="s">
        <v>1009</v>
      </c>
      <c r="B223">
        <v>0.44915254237288099</v>
      </c>
      <c r="C223" t="s">
        <v>583</v>
      </c>
      <c r="D223" t="s">
        <v>584</v>
      </c>
      <c r="E223">
        <v>0.31688596491227999</v>
      </c>
      <c r="F223" t="s">
        <v>578</v>
      </c>
      <c r="G223" t="s">
        <v>579</v>
      </c>
      <c r="H223" t="s">
        <v>1009</v>
      </c>
      <c r="I223">
        <v>6.4990535378456102E-2</v>
      </c>
      <c r="J223">
        <v>2.3414781035189002E-3</v>
      </c>
      <c r="K223">
        <v>0.24310438161094899</v>
      </c>
      <c r="L223">
        <v>2.3142246422505001E-2</v>
      </c>
      <c r="M223" t="s">
        <v>1010</v>
      </c>
      <c r="N223">
        <v>2001</v>
      </c>
      <c r="O223" t="s">
        <v>25</v>
      </c>
      <c r="P223" t="s">
        <v>1011</v>
      </c>
      <c r="Q223" t="s">
        <v>27</v>
      </c>
      <c r="R223" t="e">
        <v>#N/A</v>
      </c>
      <c r="S223" t="e">
        <v>#N/A</v>
      </c>
    </row>
    <row r="224" spans="1:19" hidden="1" x14ac:dyDescent="0.2">
      <c r="A224" t="s">
        <v>1012</v>
      </c>
      <c r="B224">
        <v>0.57369498464687796</v>
      </c>
      <c r="C224" t="s">
        <v>1013</v>
      </c>
      <c r="D224" t="s">
        <v>1014</v>
      </c>
      <c r="E224">
        <v>0.55701523909616302</v>
      </c>
      <c r="F224" t="s">
        <v>359</v>
      </c>
      <c r="G224" t="s">
        <v>360</v>
      </c>
      <c r="H224" t="s">
        <v>1012</v>
      </c>
      <c r="I224">
        <v>4.4922748396250697E-2</v>
      </c>
      <c r="J224">
        <v>1.8457625740582E-3</v>
      </c>
      <c r="K224">
        <v>0.242353504958252</v>
      </c>
      <c r="L224">
        <v>3.1621213324888701E-2</v>
      </c>
      <c r="M224" t="s">
        <v>1015</v>
      </c>
      <c r="N224">
        <v>2001</v>
      </c>
      <c r="O224" t="s">
        <v>25</v>
      </c>
      <c r="P224" t="s">
        <v>1016</v>
      </c>
      <c r="Q224" t="s">
        <v>27</v>
      </c>
      <c r="R224" t="e">
        <v>#N/A</v>
      </c>
      <c r="S224" t="e">
        <v>#N/A</v>
      </c>
    </row>
    <row r="225" spans="1:19" hidden="1" x14ac:dyDescent="0.2">
      <c r="A225" t="s">
        <v>1017</v>
      </c>
      <c r="B225">
        <v>0.51533742331288301</v>
      </c>
      <c r="C225" t="s">
        <v>1018</v>
      </c>
      <c r="D225" t="s">
        <v>1019</v>
      </c>
      <c r="E225">
        <v>0.22159090909090901</v>
      </c>
      <c r="F225" t="s">
        <v>251</v>
      </c>
      <c r="G225" t="s">
        <v>252</v>
      </c>
      <c r="H225" t="s">
        <v>1017</v>
      </c>
      <c r="I225">
        <v>8.6480426027749899E-2</v>
      </c>
      <c r="J225">
        <v>6.7070994530485E-3</v>
      </c>
      <c r="K225">
        <v>0.24155189804732799</v>
      </c>
      <c r="L225">
        <v>2.9186669670514899E-2</v>
      </c>
      <c r="M225" t="s">
        <v>1020</v>
      </c>
      <c r="N225">
        <v>2001</v>
      </c>
      <c r="O225" t="s">
        <v>25</v>
      </c>
      <c r="P225" t="s">
        <v>1017</v>
      </c>
      <c r="Q225" t="s">
        <v>27</v>
      </c>
      <c r="R225" t="e">
        <v>#N/A</v>
      </c>
      <c r="S225" t="e">
        <v>#N/A</v>
      </c>
    </row>
    <row r="226" spans="1:19" hidden="1" x14ac:dyDescent="0.2">
      <c r="A226" t="s">
        <v>1021</v>
      </c>
      <c r="B226">
        <v>0.41843220338983</v>
      </c>
      <c r="C226" t="s">
        <v>1022</v>
      </c>
      <c r="D226" t="s">
        <v>1023</v>
      </c>
      <c r="E226">
        <v>0.27387120651369301</v>
      </c>
      <c r="F226" t="s">
        <v>38</v>
      </c>
      <c r="G226" t="s">
        <v>39</v>
      </c>
      <c r="H226" t="s">
        <v>1021</v>
      </c>
      <c r="I226">
        <v>4.0344291616444601E-2</v>
      </c>
      <c r="J226">
        <v>7.6189049129679999E-4</v>
      </c>
      <c r="K226">
        <v>0.241092134298135</v>
      </c>
      <c r="L226">
        <v>2.3211857285504501E-2</v>
      </c>
      <c r="M226" t="s">
        <v>1024</v>
      </c>
      <c r="N226">
        <v>2001</v>
      </c>
      <c r="O226" t="s">
        <v>25</v>
      </c>
      <c r="P226" t="s">
        <v>1025</v>
      </c>
      <c r="Q226" t="s">
        <v>27</v>
      </c>
      <c r="R226" t="e">
        <v>#N/A</v>
      </c>
      <c r="S226" t="e">
        <v>#N/A</v>
      </c>
    </row>
    <row r="227" spans="1:19" hidden="1" x14ac:dyDescent="0.2">
      <c r="A227" t="s">
        <v>1026</v>
      </c>
      <c r="B227">
        <v>0.49221183800622997</v>
      </c>
      <c r="C227" t="s">
        <v>616</v>
      </c>
      <c r="D227" t="s">
        <v>617</v>
      </c>
      <c r="E227">
        <v>0.114122681883024</v>
      </c>
      <c r="F227" t="s">
        <v>812</v>
      </c>
      <c r="G227" t="s">
        <v>813</v>
      </c>
      <c r="H227" t="s">
        <v>1026</v>
      </c>
      <c r="I227">
        <v>0.29106570011353999</v>
      </c>
      <c r="J227">
        <v>6.2503742450300701E-2</v>
      </c>
      <c r="K227">
        <v>0.240839843676318</v>
      </c>
      <c r="L227">
        <v>5.7084045298105401E-2</v>
      </c>
      <c r="M227" t="s">
        <v>1027</v>
      </c>
      <c r="N227">
        <v>2001</v>
      </c>
      <c r="O227" t="s">
        <v>25</v>
      </c>
      <c r="P227" t="s">
        <v>1028</v>
      </c>
      <c r="Q227" t="s">
        <v>27</v>
      </c>
      <c r="R227" t="e">
        <v>#N/A</v>
      </c>
      <c r="S227" t="e">
        <v>#N/A</v>
      </c>
    </row>
    <row r="228" spans="1:19" hidden="1" x14ac:dyDescent="0.2">
      <c r="A228" t="s">
        <v>1029</v>
      </c>
      <c r="B228">
        <v>0.55793991416308997</v>
      </c>
      <c r="C228" t="s">
        <v>1030</v>
      </c>
      <c r="D228" t="s">
        <v>1031</v>
      </c>
      <c r="E228">
        <v>0.54925701706108898</v>
      </c>
      <c r="F228" t="s">
        <v>144</v>
      </c>
      <c r="G228" t="s">
        <v>145</v>
      </c>
      <c r="H228" t="s">
        <v>1029</v>
      </c>
      <c r="I228">
        <v>0.14878908432631999</v>
      </c>
      <c r="J228">
        <v>2.0983606566440501E-2</v>
      </c>
      <c r="K228">
        <v>0.240513863880187</v>
      </c>
      <c r="L228">
        <v>3.4619299394440702E-2</v>
      </c>
      <c r="M228" t="s">
        <v>1032</v>
      </c>
      <c r="N228">
        <v>2001</v>
      </c>
      <c r="O228" t="s">
        <v>25</v>
      </c>
      <c r="P228" t="s">
        <v>1033</v>
      </c>
      <c r="Q228" t="s">
        <v>27</v>
      </c>
      <c r="R228" t="e">
        <v>#N/A</v>
      </c>
      <c r="S228" t="e">
        <v>#N/A</v>
      </c>
    </row>
    <row r="229" spans="1:19" hidden="1" x14ac:dyDescent="0.2">
      <c r="A229" t="s">
        <v>1034</v>
      </c>
      <c r="B229">
        <v>0.481622306717363</v>
      </c>
      <c r="C229" t="s">
        <v>203</v>
      </c>
      <c r="D229" t="s">
        <v>204</v>
      </c>
      <c r="E229">
        <v>0.35357417371252797</v>
      </c>
      <c r="F229" t="s">
        <v>38</v>
      </c>
      <c r="G229" t="s">
        <v>39</v>
      </c>
      <c r="H229" t="s">
        <v>1034</v>
      </c>
      <c r="I229">
        <v>2.54591259911345E-2</v>
      </c>
      <c r="J229">
        <v>3.551027089688E-4</v>
      </c>
      <c r="K229">
        <v>0.24041194892488399</v>
      </c>
      <c r="L229">
        <v>2.89034986919008E-2</v>
      </c>
      <c r="M229" t="s">
        <v>1035</v>
      </c>
      <c r="N229">
        <v>2001</v>
      </c>
      <c r="O229" t="s">
        <v>25</v>
      </c>
      <c r="P229" t="s">
        <v>1036</v>
      </c>
      <c r="Q229" t="s">
        <v>27</v>
      </c>
      <c r="R229" t="e">
        <v>#N/A</v>
      </c>
      <c r="S229" t="e">
        <v>#N/A</v>
      </c>
    </row>
    <row r="230" spans="1:19" hidden="1" x14ac:dyDescent="0.2">
      <c r="A230" t="s">
        <v>1037</v>
      </c>
      <c r="B230">
        <v>0.33587059942911501</v>
      </c>
      <c r="C230" t="s">
        <v>1038</v>
      </c>
      <c r="D230" t="s">
        <v>1039</v>
      </c>
      <c r="E230">
        <v>0.26869806094182802</v>
      </c>
      <c r="F230" t="s">
        <v>1040</v>
      </c>
      <c r="G230" t="s">
        <v>1041</v>
      </c>
      <c r="H230" t="s">
        <v>1037</v>
      </c>
      <c r="I230">
        <v>0.48160312655381798</v>
      </c>
      <c r="J230">
        <v>9.6488472690457405E-2</v>
      </c>
      <c r="K230">
        <v>0.23984804997065401</v>
      </c>
      <c r="L230">
        <v>4.2398029447840602E-2</v>
      </c>
      <c r="M230" t="s">
        <v>1042</v>
      </c>
      <c r="N230">
        <v>2001</v>
      </c>
      <c r="O230" t="s">
        <v>25</v>
      </c>
      <c r="P230" t="s">
        <v>1043</v>
      </c>
      <c r="Q230" t="s">
        <v>27</v>
      </c>
      <c r="R230" t="e">
        <v>#N/A</v>
      </c>
      <c r="S230" t="e">
        <v>#N/A</v>
      </c>
    </row>
    <row r="231" spans="1:19" x14ac:dyDescent="0.2">
      <c r="A231" t="s">
        <v>1044</v>
      </c>
      <c r="B231">
        <v>0.76559422193040005</v>
      </c>
      <c r="C231" t="s">
        <v>1045</v>
      </c>
      <c r="D231" t="s">
        <v>1046</v>
      </c>
      <c r="E231">
        <v>0.69145728643215998</v>
      </c>
      <c r="F231" t="s">
        <v>239</v>
      </c>
      <c r="G231" t="s">
        <v>240</v>
      </c>
      <c r="H231" t="s">
        <v>1044</v>
      </c>
      <c r="I231">
        <v>0.178140918134401</v>
      </c>
      <c r="J231">
        <v>1.9711135395985901E-2</v>
      </c>
      <c r="K231">
        <v>0.23975615568148501</v>
      </c>
      <c r="L231">
        <v>3.9572931614990203E-2</v>
      </c>
      <c r="M231" t="s">
        <v>1047</v>
      </c>
      <c r="N231">
        <v>2001</v>
      </c>
      <c r="O231" t="s">
        <v>25</v>
      </c>
      <c r="P231" t="s">
        <v>1048</v>
      </c>
      <c r="Q231" t="s">
        <v>27</v>
      </c>
      <c r="R231">
        <v>1.1939500000000001</v>
      </c>
      <c r="S231">
        <v>16000000</v>
      </c>
    </row>
    <row r="232" spans="1:19" hidden="1" x14ac:dyDescent="0.2">
      <c r="A232" t="s">
        <v>1049</v>
      </c>
      <c r="B232">
        <v>0.34316353887399398</v>
      </c>
      <c r="C232" t="s">
        <v>576</v>
      </c>
      <c r="D232" t="s">
        <v>577</v>
      </c>
      <c r="E232">
        <v>0.26675427069645202</v>
      </c>
      <c r="F232" t="s">
        <v>578</v>
      </c>
      <c r="G232" t="s">
        <v>579</v>
      </c>
      <c r="H232" t="s">
        <v>1049</v>
      </c>
      <c r="I232">
        <v>0.19408945378381701</v>
      </c>
      <c r="J232">
        <v>3.2438371639354799E-2</v>
      </c>
      <c r="K232">
        <v>0.239205360098276</v>
      </c>
      <c r="L232">
        <v>3.8094743067299597E-2</v>
      </c>
      <c r="M232" t="s">
        <v>1050</v>
      </c>
      <c r="N232">
        <v>7149</v>
      </c>
      <c r="O232" t="s">
        <v>1051</v>
      </c>
      <c r="P232" t="s">
        <v>1052</v>
      </c>
      <c r="Q232" t="s">
        <v>27</v>
      </c>
      <c r="R232" t="e">
        <v>#N/A</v>
      </c>
      <c r="S232" t="e">
        <v>#N/A</v>
      </c>
    </row>
    <row r="233" spans="1:19" hidden="1" x14ac:dyDescent="0.2">
      <c r="A233" t="s">
        <v>1053</v>
      </c>
      <c r="B233">
        <v>0.65642775881683701</v>
      </c>
      <c r="C233" t="s">
        <v>780</v>
      </c>
      <c r="D233" t="s">
        <v>781</v>
      </c>
      <c r="E233">
        <v>0.42410196987253701</v>
      </c>
      <c r="F233" t="s">
        <v>782</v>
      </c>
      <c r="G233" t="s">
        <v>783</v>
      </c>
      <c r="H233" t="s">
        <v>1053</v>
      </c>
      <c r="I233">
        <v>0.238895161605129</v>
      </c>
      <c r="J233">
        <v>3.7361525157176202E-2</v>
      </c>
      <c r="K233">
        <v>0.23878679058204</v>
      </c>
      <c r="L233">
        <v>4.6084164743686901E-2</v>
      </c>
      <c r="M233" t="s">
        <v>1054</v>
      </c>
      <c r="N233">
        <v>2001</v>
      </c>
      <c r="O233" t="s">
        <v>25</v>
      </c>
      <c r="P233" t="s">
        <v>1055</v>
      </c>
      <c r="Q233" t="s">
        <v>27</v>
      </c>
      <c r="R233" t="e">
        <v>#N/A</v>
      </c>
      <c r="S233" t="e">
        <v>#N/A</v>
      </c>
    </row>
    <row r="234" spans="1:19" hidden="1" x14ac:dyDescent="0.2">
      <c r="A234" t="s">
        <v>1056</v>
      </c>
      <c r="B234">
        <v>0.48290598290598202</v>
      </c>
      <c r="C234" t="s">
        <v>1057</v>
      </c>
      <c r="D234" t="s">
        <v>1058</v>
      </c>
      <c r="E234">
        <v>0.30847457627118602</v>
      </c>
      <c r="F234" t="s">
        <v>224</v>
      </c>
      <c r="G234" t="s">
        <v>225</v>
      </c>
      <c r="H234" t="s">
        <v>1056</v>
      </c>
      <c r="I234">
        <v>0.25226949808032501</v>
      </c>
      <c r="J234">
        <v>3.8588535209183698E-2</v>
      </c>
      <c r="K234">
        <v>0.23845316625665799</v>
      </c>
      <c r="L234">
        <v>4.1378978416665602E-2</v>
      </c>
      <c r="M234" t="s">
        <v>1059</v>
      </c>
      <c r="N234">
        <v>2001</v>
      </c>
      <c r="O234" t="s">
        <v>25</v>
      </c>
      <c r="P234" t="s">
        <v>1060</v>
      </c>
      <c r="Q234" t="s">
        <v>27</v>
      </c>
      <c r="R234" t="e">
        <v>#N/A</v>
      </c>
      <c r="S234" t="e">
        <v>#N/A</v>
      </c>
    </row>
    <row r="235" spans="1:19" hidden="1" x14ac:dyDescent="0.2">
      <c r="A235" t="s">
        <v>1061</v>
      </c>
      <c r="B235">
        <v>0.63605051664753098</v>
      </c>
      <c r="C235" t="s">
        <v>1062</v>
      </c>
      <c r="D235" t="s">
        <v>1063</v>
      </c>
      <c r="E235">
        <v>0.57995226730310201</v>
      </c>
      <c r="F235" t="s">
        <v>45</v>
      </c>
      <c r="G235" t="s">
        <v>46</v>
      </c>
      <c r="H235" t="s">
        <v>1061</v>
      </c>
      <c r="I235">
        <v>0.15905553035942499</v>
      </c>
      <c r="J235">
        <v>1.97428882017949E-2</v>
      </c>
      <c r="K235">
        <v>0.23816792435633599</v>
      </c>
      <c r="L235">
        <v>3.2294931179925698E-2</v>
      </c>
      <c r="M235" t="s">
        <v>1064</v>
      </c>
      <c r="N235">
        <v>2001</v>
      </c>
      <c r="O235" t="s">
        <v>25</v>
      </c>
      <c r="P235" t="s">
        <v>1065</v>
      </c>
      <c r="Q235" t="s">
        <v>27</v>
      </c>
      <c r="R235" t="e">
        <v>#N/A</v>
      </c>
      <c r="S235" t="e">
        <v>#N/A</v>
      </c>
    </row>
    <row r="236" spans="1:19" hidden="1" x14ac:dyDescent="0.2">
      <c r="A236" t="s">
        <v>1066</v>
      </c>
      <c r="B236">
        <v>0.528169014084507</v>
      </c>
      <c r="C236" t="s">
        <v>886</v>
      </c>
      <c r="D236" t="s">
        <v>887</v>
      </c>
      <c r="E236">
        <v>0.102446483180428</v>
      </c>
      <c r="F236" t="s">
        <v>618</v>
      </c>
      <c r="G236" t="s">
        <v>619</v>
      </c>
      <c r="H236" t="s">
        <v>1066</v>
      </c>
      <c r="I236">
        <v>0.29839260194567002</v>
      </c>
      <c r="J236">
        <v>5.8304457212165699E-2</v>
      </c>
      <c r="K236">
        <v>0.237940994068776</v>
      </c>
      <c r="L236">
        <v>5.1447227575878898E-2</v>
      </c>
      <c r="M236" t="s">
        <v>1067</v>
      </c>
      <c r="N236">
        <v>2001</v>
      </c>
      <c r="O236" t="s">
        <v>25</v>
      </c>
      <c r="P236" t="s">
        <v>1068</v>
      </c>
      <c r="Q236" t="s">
        <v>27</v>
      </c>
      <c r="R236" t="e">
        <v>#N/A</v>
      </c>
      <c r="S236" t="e">
        <v>#N/A</v>
      </c>
    </row>
    <row r="237" spans="1:19" hidden="1" x14ac:dyDescent="0.2">
      <c r="A237" t="s">
        <v>1069</v>
      </c>
      <c r="B237">
        <v>0.50636942675159202</v>
      </c>
      <c r="C237" t="s">
        <v>616</v>
      </c>
      <c r="D237" t="s">
        <v>617</v>
      </c>
      <c r="E237">
        <v>0.11111111111111099</v>
      </c>
      <c r="F237" t="s">
        <v>618</v>
      </c>
      <c r="G237" t="s">
        <v>619</v>
      </c>
      <c r="H237" t="s">
        <v>1069</v>
      </c>
      <c r="I237">
        <v>0.29358085958325902</v>
      </c>
      <c r="J237">
        <v>6.5366608492210196E-2</v>
      </c>
      <c r="K237">
        <v>0.23761658748189701</v>
      </c>
      <c r="L237">
        <v>5.36888651136328E-2</v>
      </c>
      <c r="M237" t="s">
        <v>1070</v>
      </c>
      <c r="N237">
        <v>2001</v>
      </c>
      <c r="O237" t="s">
        <v>25</v>
      </c>
      <c r="P237" t="s">
        <v>1071</v>
      </c>
      <c r="Q237" t="s">
        <v>27</v>
      </c>
      <c r="R237" t="e">
        <v>#N/A</v>
      </c>
      <c r="S237" t="e">
        <v>#N/A</v>
      </c>
    </row>
    <row r="238" spans="1:19" hidden="1" x14ac:dyDescent="0.2">
      <c r="A238" t="s">
        <v>1072</v>
      </c>
      <c r="B238">
        <v>0.63260340632603396</v>
      </c>
      <c r="C238" t="s">
        <v>203</v>
      </c>
      <c r="D238" t="s">
        <v>204</v>
      </c>
      <c r="E238">
        <v>0.38142857142857101</v>
      </c>
      <c r="F238" t="s">
        <v>38</v>
      </c>
      <c r="G238" t="s">
        <v>39</v>
      </c>
      <c r="H238" t="s">
        <v>1072</v>
      </c>
      <c r="I238">
        <v>8.7432528349260394E-2</v>
      </c>
      <c r="J238">
        <v>4.18161586082E-3</v>
      </c>
      <c r="K238">
        <v>0.237521532612542</v>
      </c>
      <c r="L238">
        <v>2.25217882083458E-2</v>
      </c>
      <c r="M238" t="s">
        <v>1073</v>
      </c>
      <c r="N238">
        <v>2001</v>
      </c>
      <c r="O238" t="s">
        <v>25</v>
      </c>
      <c r="P238" t="s">
        <v>1074</v>
      </c>
      <c r="Q238" t="s">
        <v>27</v>
      </c>
      <c r="R238" t="e">
        <v>#N/A</v>
      </c>
      <c r="S238" t="e">
        <v>#N/A</v>
      </c>
    </row>
    <row r="239" spans="1:19" hidden="1" x14ac:dyDescent="0.2">
      <c r="A239" t="s">
        <v>1075</v>
      </c>
      <c r="B239">
        <v>0.56847545219638196</v>
      </c>
      <c r="C239" t="s">
        <v>673</v>
      </c>
      <c r="D239" t="s">
        <v>674</v>
      </c>
      <c r="E239">
        <v>0.36183206106870203</v>
      </c>
      <c r="F239" t="s">
        <v>38</v>
      </c>
      <c r="G239" t="s">
        <v>39</v>
      </c>
      <c r="H239" t="s">
        <v>1075</v>
      </c>
      <c r="I239">
        <v>5.8313139357293597E-2</v>
      </c>
      <c r="J239">
        <v>1.9134315801313999E-3</v>
      </c>
      <c r="K239">
        <v>0.23737597241997699</v>
      </c>
      <c r="L239">
        <v>2.5096252121491899E-2</v>
      </c>
      <c r="M239" t="s">
        <v>1076</v>
      </c>
      <c r="N239">
        <v>2001</v>
      </c>
      <c r="O239" t="s">
        <v>25</v>
      </c>
      <c r="P239" t="s">
        <v>1077</v>
      </c>
      <c r="Q239" t="s">
        <v>27</v>
      </c>
      <c r="R239" t="e">
        <v>#N/A</v>
      </c>
      <c r="S239" t="e">
        <v>#N/A</v>
      </c>
    </row>
    <row r="240" spans="1:19" hidden="1" x14ac:dyDescent="0.2">
      <c r="A240" t="s">
        <v>1078</v>
      </c>
      <c r="B240">
        <v>0.489913544668587</v>
      </c>
      <c r="C240" t="s">
        <v>1079</v>
      </c>
      <c r="D240" t="s">
        <v>1080</v>
      </c>
      <c r="E240">
        <v>0.43049792531120301</v>
      </c>
      <c r="F240" t="s">
        <v>107</v>
      </c>
      <c r="G240" t="s">
        <v>108</v>
      </c>
      <c r="H240" t="s">
        <v>1078</v>
      </c>
      <c r="I240">
        <v>0.71351213268935598</v>
      </c>
      <c r="J240">
        <v>6.6013785477810297E-2</v>
      </c>
      <c r="K240">
        <v>0.237232579293292</v>
      </c>
      <c r="L240">
        <v>3.5261854267253499E-2</v>
      </c>
      <c r="M240" t="s">
        <v>1081</v>
      </c>
      <c r="N240">
        <v>2001</v>
      </c>
      <c r="O240" t="s">
        <v>25</v>
      </c>
      <c r="P240" t="s">
        <v>1082</v>
      </c>
      <c r="Q240" t="s">
        <v>27</v>
      </c>
      <c r="R240" t="e">
        <v>#N/A</v>
      </c>
      <c r="S240" t="e">
        <v>#N/A</v>
      </c>
    </row>
    <row r="241" spans="1:19" x14ac:dyDescent="0.2">
      <c r="A241" t="s">
        <v>1083</v>
      </c>
      <c r="B241">
        <v>0.47172619047619002</v>
      </c>
      <c r="C241" t="s">
        <v>458</v>
      </c>
      <c r="D241" t="s">
        <v>459</v>
      </c>
      <c r="E241">
        <v>0.23260990539788501</v>
      </c>
      <c r="F241" t="s">
        <v>1040</v>
      </c>
      <c r="G241" t="s">
        <v>1041</v>
      </c>
      <c r="H241" t="s">
        <v>1083</v>
      </c>
      <c r="I241">
        <v>0.15779249945815399</v>
      </c>
      <c r="J241">
        <v>7.1197737550263998E-2</v>
      </c>
      <c r="K241">
        <v>0.23683505949868899</v>
      </c>
      <c r="L241">
        <v>0.10101074950012801</v>
      </c>
      <c r="M241" t="s">
        <v>1084</v>
      </c>
      <c r="N241">
        <v>2001</v>
      </c>
      <c r="O241" t="s">
        <v>25</v>
      </c>
      <c r="P241" t="s">
        <v>1085</v>
      </c>
      <c r="Q241" t="s">
        <v>27</v>
      </c>
      <c r="R241">
        <v>1.1796500000000001</v>
      </c>
      <c r="S241">
        <v>21000000</v>
      </c>
    </row>
    <row r="242" spans="1:19" x14ac:dyDescent="0.2">
      <c r="A242" t="s">
        <v>1086</v>
      </c>
      <c r="B242">
        <v>0.63677130044843</v>
      </c>
      <c r="C242" t="s">
        <v>396</v>
      </c>
      <c r="D242" t="s">
        <v>397</v>
      </c>
      <c r="E242">
        <v>0.35</v>
      </c>
      <c r="F242" t="s">
        <v>78</v>
      </c>
      <c r="G242" t="s">
        <v>79</v>
      </c>
      <c r="H242" t="s">
        <v>1086</v>
      </c>
      <c r="I242">
        <v>6.9169618329033206E-2</v>
      </c>
      <c r="J242">
        <v>2.9097719350503E-3</v>
      </c>
      <c r="K242">
        <v>0.23644096658875499</v>
      </c>
      <c r="L242">
        <v>3.2414687089482003E-2</v>
      </c>
      <c r="M242" t="s">
        <v>1087</v>
      </c>
      <c r="N242">
        <v>2001</v>
      </c>
      <c r="O242" t="s">
        <v>25</v>
      </c>
      <c r="P242" t="s">
        <v>1088</v>
      </c>
      <c r="Q242" t="s">
        <v>27</v>
      </c>
      <c r="R242">
        <v>6.1149999999999996E-2</v>
      </c>
      <c r="S242">
        <v>16000000</v>
      </c>
    </row>
    <row r="243" spans="1:19" x14ac:dyDescent="0.2">
      <c r="A243" t="s">
        <v>1089</v>
      </c>
      <c r="B243">
        <v>0.61270983213429198</v>
      </c>
      <c r="C243" t="s">
        <v>1090</v>
      </c>
      <c r="D243" t="s">
        <v>1091</v>
      </c>
      <c r="E243">
        <v>0.40929965556831199</v>
      </c>
      <c r="F243" t="s">
        <v>92</v>
      </c>
      <c r="G243" t="s">
        <v>93</v>
      </c>
      <c r="H243" t="s">
        <v>1089</v>
      </c>
      <c r="I243">
        <v>4.7705485803695998E-2</v>
      </c>
      <c r="J243">
        <v>1.7762264748912E-3</v>
      </c>
      <c r="K243">
        <v>0.236158557329326</v>
      </c>
      <c r="L243">
        <v>2.5255177228612698E-2</v>
      </c>
      <c r="M243" t="s">
        <v>1092</v>
      </c>
      <c r="N243">
        <v>7037</v>
      </c>
      <c r="O243" t="s">
        <v>563</v>
      </c>
      <c r="P243" t="s">
        <v>1093</v>
      </c>
      <c r="Q243" t="s">
        <v>27</v>
      </c>
      <c r="R243">
        <v>1.2061000000000002</v>
      </c>
      <c r="S243">
        <v>26000000</v>
      </c>
    </row>
    <row r="244" spans="1:19" hidden="1" x14ac:dyDescent="0.2">
      <c r="A244" t="s">
        <v>1094</v>
      </c>
      <c r="B244">
        <v>0.474195961106955</v>
      </c>
      <c r="C244" t="s">
        <v>357</v>
      </c>
      <c r="D244" t="s">
        <v>358</v>
      </c>
      <c r="E244">
        <v>0.40985324947589002</v>
      </c>
      <c r="F244" t="s">
        <v>663</v>
      </c>
      <c r="G244" t="s">
        <v>664</v>
      </c>
      <c r="H244" t="s">
        <v>1094</v>
      </c>
      <c r="I244">
        <v>0.20421726594989401</v>
      </c>
      <c r="J244">
        <v>2.1970915186631999E-2</v>
      </c>
      <c r="K244">
        <v>0.236010599921185</v>
      </c>
      <c r="L244">
        <v>2.6597002650960998E-2</v>
      </c>
      <c r="M244" t="s">
        <v>1095</v>
      </c>
      <c r="N244">
        <v>2001</v>
      </c>
      <c r="O244" t="s">
        <v>25</v>
      </c>
      <c r="P244" t="s">
        <v>1096</v>
      </c>
      <c r="Q244" t="s">
        <v>27</v>
      </c>
      <c r="R244" t="e">
        <v>#N/A</v>
      </c>
      <c r="S244" t="e">
        <v>#N/A</v>
      </c>
    </row>
    <row r="245" spans="1:19" hidden="1" x14ac:dyDescent="0.2">
      <c r="A245" t="s">
        <v>1097</v>
      </c>
      <c r="B245">
        <v>0.50672645739910305</v>
      </c>
      <c r="C245" t="s">
        <v>1057</v>
      </c>
      <c r="D245" t="s">
        <v>1058</v>
      </c>
      <c r="E245">
        <v>0.30199039121482402</v>
      </c>
      <c r="F245" t="s">
        <v>224</v>
      </c>
      <c r="G245" t="s">
        <v>225</v>
      </c>
      <c r="H245" t="s">
        <v>1097</v>
      </c>
      <c r="I245">
        <v>0.241334518052948</v>
      </c>
      <c r="J245">
        <v>4.2065788536561198E-2</v>
      </c>
      <c r="K245">
        <v>0.234930706227411</v>
      </c>
      <c r="L245">
        <v>4.3718235903898797E-2</v>
      </c>
      <c r="M245" t="s">
        <v>1098</v>
      </c>
      <c r="N245">
        <v>2001</v>
      </c>
      <c r="O245" t="s">
        <v>25</v>
      </c>
      <c r="P245" t="s">
        <v>1099</v>
      </c>
      <c r="Q245" t="s">
        <v>27</v>
      </c>
      <c r="R245" t="e">
        <v>#N/A</v>
      </c>
      <c r="S245" t="e">
        <v>#N/A</v>
      </c>
    </row>
    <row r="246" spans="1:19" x14ac:dyDescent="0.2">
      <c r="A246" t="s">
        <v>1100</v>
      </c>
      <c r="B246">
        <v>0.43564356435643498</v>
      </c>
      <c r="C246" t="s">
        <v>1101</v>
      </c>
      <c r="D246" t="s">
        <v>1102</v>
      </c>
      <c r="E246">
        <v>0.31927272727272699</v>
      </c>
      <c r="F246" t="s">
        <v>298</v>
      </c>
      <c r="G246" t="s">
        <v>299</v>
      </c>
      <c r="H246" t="s">
        <v>1100</v>
      </c>
      <c r="I246">
        <v>8.9758573938161099E-2</v>
      </c>
      <c r="J246">
        <v>3.9439476077311004E-3</v>
      </c>
      <c r="K246">
        <v>0.234747651343544</v>
      </c>
      <c r="L246">
        <v>2.2271657634377599E-2</v>
      </c>
      <c r="M246" t="s">
        <v>1103</v>
      </c>
      <c r="N246">
        <v>2001</v>
      </c>
      <c r="O246" t="s">
        <v>25</v>
      </c>
      <c r="P246" t="s">
        <v>1104</v>
      </c>
      <c r="Q246" t="s">
        <v>27</v>
      </c>
      <c r="R246">
        <v>1.1379999999999999</v>
      </c>
      <c r="S246">
        <v>25000000</v>
      </c>
    </row>
    <row r="247" spans="1:19" x14ac:dyDescent="0.2">
      <c r="A247" t="s">
        <v>1105</v>
      </c>
      <c r="B247">
        <v>0.41411764705882298</v>
      </c>
      <c r="C247" t="s">
        <v>1106</v>
      </c>
      <c r="D247" t="s">
        <v>1107</v>
      </c>
      <c r="E247">
        <v>0.19938176197836099</v>
      </c>
      <c r="F247" t="s">
        <v>481</v>
      </c>
      <c r="G247" t="s">
        <v>482</v>
      </c>
      <c r="H247" t="s">
        <v>1105</v>
      </c>
      <c r="I247">
        <v>0.13615808574249899</v>
      </c>
      <c r="J247">
        <v>2.0646673442686898E-2</v>
      </c>
      <c r="K247">
        <v>0.23469063627999201</v>
      </c>
      <c r="L247">
        <v>3.6344825965287202E-2</v>
      </c>
      <c r="M247" t="s">
        <v>1108</v>
      </c>
      <c r="N247">
        <v>7120</v>
      </c>
      <c r="O247" t="s">
        <v>125</v>
      </c>
      <c r="P247" t="s">
        <v>1105</v>
      </c>
      <c r="Q247" t="s">
        <v>27</v>
      </c>
      <c r="R247">
        <v>1.1053500000000001</v>
      </c>
      <c r="S247">
        <v>13000000</v>
      </c>
    </row>
    <row r="248" spans="1:19" hidden="1" x14ac:dyDescent="0.2">
      <c r="A248" t="s">
        <v>1109</v>
      </c>
      <c r="B248">
        <v>0.43368828654404601</v>
      </c>
      <c r="C248" t="s">
        <v>1110</v>
      </c>
      <c r="D248" t="s">
        <v>1111</v>
      </c>
      <c r="E248">
        <v>0.35224760501105301</v>
      </c>
      <c r="F248" t="s">
        <v>792</v>
      </c>
      <c r="G248" t="s">
        <v>793</v>
      </c>
      <c r="H248" t="s">
        <v>1109</v>
      </c>
      <c r="I248">
        <v>9.4601173291448501E-2</v>
      </c>
      <c r="J248">
        <v>4.7670694057894997E-3</v>
      </c>
      <c r="K248">
        <v>0.23468045306702401</v>
      </c>
      <c r="L248">
        <v>3.2638938271553702E-2</v>
      </c>
      <c r="M248" t="s">
        <v>1112</v>
      </c>
      <c r="N248">
        <v>2001</v>
      </c>
      <c r="O248" t="s">
        <v>25</v>
      </c>
      <c r="P248" t="s">
        <v>1113</v>
      </c>
      <c r="Q248" t="s">
        <v>27</v>
      </c>
      <c r="R248" t="e">
        <v>#N/A</v>
      </c>
      <c r="S248" t="e">
        <v>#N/A</v>
      </c>
    </row>
    <row r="249" spans="1:19" hidden="1" x14ac:dyDescent="0.2">
      <c r="A249" t="s">
        <v>1114</v>
      </c>
      <c r="B249">
        <v>0.76608187134502903</v>
      </c>
      <c r="C249" t="s">
        <v>101</v>
      </c>
      <c r="D249" t="s">
        <v>102</v>
      </c>
      <c r="E249">
        <v>0.13701657458563499</v>
      </c>
      <c r="F249" t="s">
        <v>1115</v>
      </c>
      <c r="G249" t="s">
        <v>1116</v>
      </c>
      <c r="H249" t="s">
        <v>1114</v>
      </c>
      <c r="I249">
        <v>0.27456755886475198</v>
      </c>
      <c r="J249">
        <v>3.4673152916669801E-2</v>
      </c>
      <c r="K249">
        <v>0.234463131179412</v>
      </c>
      <c r="L249">
        <v>2.0076350147581402E-2</v>
      </c>
      <c r="M249" t="s">
        <v>1117</v>
      </c>
      <c r="N249">
        <v>2001</v>
      </c>
      <c r="O249" t="s">
        <v>25</v>
      </c>
      <c r="P249" t="s">
        <v>1118</v>
      </c>
      <c r="Q249" t="s">
        <v>27</v>
      </c>
      <c r="R249" t="e">
        <v>#N/A</v>
      </c>
      <c r="S249" t="e">
        <v>#N/A</v>
      </c>
    </row>
    <row r="250" spans="1:19" hidden="1" x14ac:dyDescent="0.2">
      <c r="A250" t="s">
        <v>1119</v>
      </c>
      <c r="B250">
        <v>0.48858075040783</v>
      </c>
      <c r="C250" t="s">
        <v>1120</v>
      </c>
      <c r="D250" t="s">
        <v>1121</v>
      </c>
      <c r="E250">
        <v>0.46383213694091602</v>
      </c>
      <c r="F250" t="s">
        <v>1122</v>
      </c>
      <c r="G250" t="s">
        <v>1123</v>
      </c>
      <c r="H250" t="s">
        <v>1119</v>
      </c>
      <c r="I250">
        <v>6.6376803448656499E-2</v>
      </c>
      <c r="J250">
        <v>4.4126854972231996E-3</v>
      </c>
      <c r="K250">
        <v>0.23308888447548501</v>
      </c>
      <c r="L250">
        <v>2.3548263435397399E-2</v>
      </c>
      <c r="M250" t="s">
        <v>1124</v>
      </c>
      <c r="N250">
        <v>2001</v>
      </c>
      <c r="O250" t="s">
        <v>25</v>
      </c>
      <c r="P250" t="s">
        <v>1125</v>
      </c>
      <c r="Q250" t="s">
        <v>27</v>
      </c>
      <c r="R250" t="e">
        <v>#N/A</v>
      </c>
      <c r="S250" t="e">
        <v>#N/A</v>
      </c>
    </row>
    <row r="251" spans="1:19" hidden="1" x14ac:dyDescent="0.2">
      <c r="A251" t="s">
        <v>1126</v>
      </c>
      <c r="B251">
        <v>0.47804878048780403</v>
      </c>
      <c r="C251" t="s">
        <v>203</v>
      </c>
      <c r="D251" t="s">
        <v>204</v>
      </c>
      <c r="E251">
        <v>0.364599092284417</v>
      </c>
      <c r="F251" t="s">
        <v>38</v>
      </c>
      <c r="G251" t="s">
        <v>39</v>
      </c>
      <c r="H251" t="s">
        <v>1126</v>
      </c>
      <c r="I251">
        <v>4.9825643359993801E-2</v>
      </c>
      <c r="J251">
        <v>1.2156362883488001E-3</v>
      </c>
      <c r="K251">
        <v>0.23251641808698501</v>
      </c>
      <c r="L251">
        <v>2.5124305988030698E-2</v>
      </c>
      <c r="M251" t="s">
        <v>1127</v>
      </c>
      <c r="N251">
        <v>2001</v>
      </c>
      <c r="O251" t="s">
        <v>25</v>
      </c>
      <c r="P251" t="s">
        <v>1128</v>
      </c>
      <c r="Q251" t="s">
        <v>27</v>
      </c>
      <c r="R251" t="e">
        <v>#N/A</v>
      </c>
      <c r="S251" t="e">
        <v>#N/A</v>
      </c>
    </row>
    <row r="252" spans="1:19" hidden="1" x14ac:dyDescent="0.2">
      <c r="A252" t="s">
        <v>1129</v>
      </c>
      <c r="B252">
        <v>0.66469428007889497</v>
      </c>
      <c r="C252" t="s">
        <v>335</v>
      </c>
      <c r="D252" t="s">
        <v>336</v>
      </c>
      <c r="E252">
        <v>0.64924623115577795</v>
      </c>
      <c r="F252" t="s">
        <v>239</v>
      </c>
      <c r="G252" t="s">
        <v>240</v>
      </c>
      <c r="H252" t="s">
        <v>1129</v>
      </c>
      <c r="I252">
        <v>4.2944494044058902E-2</v>
      </c>
      <c r="J252">
        <v>1.8967671387457E-3</v>
      </c>
      <c r="K252">
        <v>0.232505840544278</v>
      </c>
      <c r="L252">
        <v>3.0064460211282701E-2</v>
      </c>
      <c r="M252" t="s">
        <v>1130</v>
      </c>
      <c r="N252">
        <v>2001</v>
      </c>
      <c r="O252" t="s">
        <v>25</v>
      </c>
      <c r="P252" t="s">
        <v>1131</v>
      </c>
      <c r="Q252" t="s">
        <v>27</v>
      </c>
      <c r="R252" t="e">
        <v>#N/A</v>
      </c>
      <c r="S252" t="e">
        <v>#N/A</v>
      </c>
    </row>
    <row r="253" spans="1:19" hidden="1" x14ac:dyDescent="0.2">
      <c r="A253" t="s">
        <v>1132</v>
      </c>
      <c r="B253">
        <v>0.48808030112923401</v>
      </c>
      <c r="C253" t="s">
        <v>203</v>
      </c>
      <c r="D253" t="s">
        <v>204</v>
      </c>
      <c r="E253">
        <v>0.36454336147352201</v>
      </c>
      <c r="F253" t="s">
        <v>38</v>
      </c>
      <c r="G253" t="s">
        <v>39</v>
      </c>
      <c r="H253" t="s">
        <v>1132</v>
      </c>
      <c r="I253">
        <v>5.4598530583704501E-2</v>
      </c>
      <c r="J253">
        <v>1.5685037893632E-3</v>
      </c>
      <c r="K253">
        <v>0.232110675269116</v>
      </c>
      <c r="L253">
        <v>2.3125567304967599E-2</v>
      </c>
      <c r="M253" t="s">
        <v>1133</v>
      </c>
      <c r="N253">
        <v>2001</v>
      </c>
      <c r="O253" t="s">
        <v>25</v>
      </c>
      <c r="P253" t="s">
        <v>1134</v>
      </c>
      <c r="Q253" t="s">
        <v>27</v>
      </c>
      <c r="R253" t="e">
        <v>#N/A</v>
      </c>
      <c r="S253" t="e">
        <v>#N/A</v>
      </c>
    </row>
    <row r="254" spans="1:19" hidden="1" x14ac:dyDescent="0.2">
      <c r="A254" t="s">
        <v>1135</v>
      </c>
      <c r="B254">
        <v>0.42952380952380897</v>
      </c>
      <c r="C254" t="s">
        <v>1136</v>
      </c>
      <c r="D254" t="s">
        <v>1137</v>
      </c>
      <c r="E254">
        <v>0.35028248587570598</v>
      </c>
      <c r="F254" t="s">
        <v>251</v>
      </c>
      <c r="G254" t="s">
        <v>252</v>
      </c>
      <c r="H254" t="s">
        <v>1135</v>
      </c>
      <c r="I254">
        <v>2.3867729438158299E-2</v>
      </c>
      <c r="J254">
        <v>3.7906657930289998E-4</v>
      </c>
      <c r="K254">
        <v>0.23186967192838501</v>
      </c>
      <c r="L254">
        <v>3.0221933070321099E-2</v>
      </c>
      <c r="M254" t="s">
        <v>1138</v>
      </c>
      <c r="N254">
        <v>2001</v>
      </c>
      <c r="O254" t="s">
        <v>25</v>
      </c>
      <c r="P254" t="s">
        <v>1139</v>
      </c>
      <c r="Q254" t="s">
        <v>27</v>
      </c>
      <c r="R254" t="e">
        <v>#N/A</v>
      </c>
      <c r="S254" t="e">
        <v>#N/A</v>
      </c>
    </row>
    <row r="255" spans="1:19" hidden="1" x14ac:dyDescent="0.2">
      <c r="A255" t="s">
        <v>1140</v>
      </c>
      <c r="B255">
        <v>0.38967136150234699</v>
      </c>
      <c r="C255" t="s">
        <v>1141</v>
      </c>
      <c r="D255" t="s">
        <v>1142</v>
      </c>
      <c r="E255">
        <v>0.247801758593125</v>
      </c>
      <c r="F255" t="s">
        <v>792</v>
      </c>
      <c r="G255" t="s">
        <v>793</v>
      </c>
      <c r="H255" t="s">
        <v>1140</v>
      </c>
      <c r="I255">
        <v>7.1330922252188095E-2</v>
      </c>
      <c r="J255">
        <v>3.963218381231E-3</v>
      </c>
      <c r="K255">
        <v>0.23165578964011099</v>
      </c>
      <c r="L255">
        <v>2.3475527895228301E-2</v>
      </c>
      <c r="M255" t="s">
        <v>1143</v>
      </c>
      <c r="N255">
        <v>2001</v>
      </c>
      <c r="O255" t="s">
        <v>25</v>
      </c>
      <c r="P255" t="s">
        <v>1144</v>
      </c>
      <c r="Q255" t="s">
        <v>27</v>
      </c>
      <c r="R255" t="e">
        <v>#N/A</v>
      </c>
      <c r="S255" t="e">
        <v>#N/A</v>
      </c>
    </row>
    <row r="256" spans="1:19" x14ac:dyDescent="0.2">
      <c r="A256" t="s">
        <v>1145</v>
      </c>
      <c r="B256">
        <v>0.45141065830721</v>
      </c>
      <c r="C256" t="s">
        <v>458</v>
      </c>
      <c r="D256" t="s">
        <v>459</v>
      </c>
      <c r="E256">
        <v>0.205831903945111</v>
      </c>
      <c r="F256" t="s">
        <v>1146</v>
      </c>
      <c r="G256" t="s">
        <v>1147</v>
      </c>
      <c r="H256" t="s">
        <v>1145</v>
      </c>
      <c r="I256">
        <v>0.152810417741263</v>
      </c>
      <c r="J256">
        <v>6.8002433002576093E-2</v>
      </c>
      <c r="K256">
        <v>0.231550693358785</v>
      </c>
      <c r="L256">
        <v>9.8328314373873404E-2</v>
      </c>
      <c r="M256" t="s">
        <v>1148</v>
      </c>
      <c r="N256">
        <v>2001</v>
      </c>
      <c r="O256" t="s">
        <v>25</v>
      </c>
      <c r="P256" t="s">
        <v>1149</v>
      </c>
      <c r="Q256" t="s">
        <v>27</v>
      </c>
      <c r="R256">
        <v>1.1975500000000001</v>
      </c>
      <c r="S256">
        <v>30000000</v>
      </c>
    </row>
    <row r="257" spans="1:19" hidden="1" x14ac:dyDescent="0.2">
      <c r="A257" t="s">
        <v>1150</v>
      </c>
      <c r="B257">
        <v>0.49130434782608701</v>
      </c>
      <c r="C257" t="s">
        <v>1151</v>
      </c>
      <c r="D257" t="s">
        <v>1152</v>
      </c>
      <c r="E257">
        <v>0.44897959183673403</v>
      </c>
      <c r="F257" t="s">
        <v>78</v>
      </c>
      <c r="G257" t="s">
        <v>79</v>
      </c>
      <c r="H257" t="s">
        <v>1150</v>
      </c>
      <c r="I257">
        <v>5.9904924666625399E-2</v>
      </c>
      <c r="J257">
        <v>6.6345776158084997E-3</v>
      </c>
      <c r="K257">
        <v>0.231054651209463</v>
      </c>
      <c r="L257">
        <v>3.3388402491389899E-2</v>
      </c>
      <c r="M257" t="s">
        <v>1153</v>
      </c>
      <c r="N257">
        <v>2001</v>
      </c>
      <c r="O257" t="s">
        <v>25</v>
      </c>
      <c r="P257" t="s">
        <v>1154</v>
      </c>
      <c r="Q257" t="s">
        <v>27</v>
      </c>
      <c r="R257" t="e">
        <v>#N/A</v>
      </c>
      <c r="S257" t="e">
        <v>#N/A</v>
      </c>
    </row>
    <row r="258" spans="1:19" hidden="1" x14ac:dyDescent="0.2">
      <c r="A258" t="s">
        <v>1155</v>
      </c>
      <c r="B258">
        <v>0.40030441400304401</v>
      </c>
      <c r="C258" t="s">
        <v>380</v>
      </c>
      <c r="D258" t="s">
        <v>381</v>
      </c>
      <c r="E258">
        <v>0.39150943396226401</v>
      </c>
      <c r="F258" t="s">
        <v>663</v>
      </c>
      <c r="G258" t="s">
        <v>664</v>
      </c>
      <c r="H258" t="s">
        <v>1155</v>
      </c>
      <c r="I258">
        <v>0.18898367207439101</v>
      </c>
      <c r="J258">
        <v>3.1345316646801902E-2</v>
      </c>
      <c r="K258">
        <v>0.231039027495717</v>
      </c>
      <c r="L258">
        <v>4.0973388726664103E-2</v>
      </c>
      <c r="M258" t="s">
        <v>1156</v>
      </c>
      <c r="N258">
        <v>2001</v>
      </c>
      <c r="O258" t="s">
        <v>25</v>
      </c>
      <c r="P258" t="s">
        <v>1157</v>
      </c>
      <c r="Q258" t="s">
        <v>27</v>
      </c>
      <c r="R258" t="e">
        <v>#N/A</v>
      </c>
      <c r="S258" t="e">
        <v>#N/A</v>
      </c>
    </row>
    <row r="259" spans="1:19" x14ac:dyDescent="0.2">
      <c r="A259" t="s">
        <v>1158</v>
      </c>
      <c r="B259">
        <v>0.47</v>
      </c>
      <c r="C259" t="s">
        <v>988</v>
      </c>
      <c r="D259" t="s">
        <v>989</v>
      </c>
      <c r="E259">
        <v>0.35054207537429</v>
      </c>
      <c r="F259" t="s">
        <v>239</v>
      </c>
      <c r="G259" t="s">
        <v>240</v>
      </c>
      <c r="H259" t="s">
        <v>1158</v>
      </c>
      <c r="I259">
        <v>0.17051925564107101</v>
      </c>
      <c r="J259">
        <v>1.3647499059112099E-2</v>
      </c>
      <c r="K259">
        <v>0.22937602514090599</v>
      </c>
      <c r="L259">
        <v>3.1958766372209797E-2</v>
      </c>
      <c r="M259" t="s">
        <v>1159</v>
      </c>
      <c r="N259">
        <v>2001</v>
      </c>
      <c r="O259" t="s">
        <v>25</v>
      </c>
      <c r="P259" t="s">
        <v>1160</v>
      </c>
      <c r="Q259" t="s">
        <v>27</v>
      </c>
      <c r="R259">
        <v>1.1816</v>
      </c>
      <c r="S259">
        <v>23000000</v>
      </c>
    </row>
    <row r="260" spans="1:19" x14ac:dyDescent="0.2">
      <c r="A260" t="s">
        <v>1161</v>
      </c>
      <c r="B260">
        <v>0.65745310957551795</v>
      </c>
      <c r="C260" t="s">
        <v>335</v>
      </c>
      <c r="D260" t="s">
        <v>336</v>
      </c>
      <c r="E260">
        <v>0.648484848484848</v>
      </c>
      <c r="F260" t="s">
        <v>239</v>
      </c>
      <c r="G260" t="s">
        <v>240</v>
      </c>
      <c r="H260" t="s">
        <v>1161</v>
      </c>
      <c r="I260">
        <v>9.6375988004365296E-2</v>
      </c>
      <c r="J260">
        <v>8.8071983104939001E-3</v>
      </c>
      <c r="K260">
        <v>0.22923450872088599</v>
      </c>
      <c r="L260">
        <v>3.8883969965242897E-2</v>
      </c>
      <c r="M260" t="s">
        <v>1162</v>
      </c>
      <c r="N260">
        <v>7036</v>
      </c>
      <c r="O260" t="s">
        <v>1163</v>
      </c>
      <c r="P260" t="s">
        <v>1164</v>
      </c>
      <c r="Q260" t="s">
        <v>27</v>
      </c>
      <c r="R260">
        <v>1.1718500000000001</v>
      </c>
      <c r="S260">
        <v>19400000</v>
      </c>
    </row>
    <row r="261" spans="1:19" hidden="1" x14ac:dyDescent="0.2">
      <c r="A261" t="s">
        <v>1165</v>
      </c>
      <c r="B261">
        <v>0.483229813664596</v>
      </c>
      <c r="C261" t="s">
        <v>203</v>
      </c>
      <c r="D261" t="s">
        <v>204</v>
      </c>
      <c r="E261">
        <v>0.36648814078041297</v>
      </c>
      <c r="F261" t="s">
        <v>38</v>
      </c>
      <c r="G261" t="s">
        <v>39</v>
      </c>
      <c r="H261" t="s">
        <v>1165</v>
      </c>
      <c r="I261">
        <v>2.3897398820069301E-2</v>
      </c>
      <c r="J261">
        <v>2.9841540828669998E-4</v>
      </c>
      <c r="K261">
        <v>0.22921184517132701</v>
      </c>
      <c r="L261">
        <v>2.58283437636419E-2</v>
      </c>
      <c r="M261" t="s">
        <v>1166</v>
      </c>
      <c r="N261">
        <v>2001</v>
      </c>
      <c r="O261" t="s">
        <v>25</v>
      </c>
      <c r="P261" t="s">
        <v>1167</v>
      </c>
      <c r="Q261" t="s">
        <v>27</v>
      </c>
      <c r="R261" t="e">
        <v>#N/A</v>
      </c>
      <c r="S261" t="e">
        <v>#N/A</v>
      </c>
    </row>
    <row r="262" spans="1:19" hidden="1" x14ac:dyDescent="0.2">
      <c r="A262" t="s">
        <v>1168</v>
      </c>
      <c r="B262">
        <v>0.80490196078431298</v>
      </c>
      <c r="C262" t="s">
        <v>335</v>
      </c>
      <c r="D262" t="s">
        <v>336</v>
      </c>
      <c r="E262">
        <v>0.77937530986613701</v>
      </c>
      <c r="F262" t="s">
        <v>122</v>
      </c>
      <c r="G262" t="s">
        <v>123</v>
      </c>
      <c r="H262" t="s">
        <v>1168</v>
      </c>
      <c r="I262">
        <v>0.26029057884588802</v>
      </c>
      <c r="J262">
        <v>2.9672009816592002E-2</v>
      </c>
      <c r="K262">
        <v>0.22834744652112299</v>
      </c>
      <c r="L262">
        <v>2.9063502658663299E-2</v>
      </c>
      <c r="M262" t="s">
        <v>1169</v>
      </c>
      <c r="N262">
        <v>2001</v>
      </c>
      <c r="O262" t="s">
        <v>25</v>
      </c>
      <c r="P262" t="s">
        <v>1170</v>
      </c>
      <c r="Q262" t="s">
        <v>27</v>
      </c>
      <c r="R262" t="e">
        <v>#N/A</v>
      </c>
      <c r="S262" t="e">
        <v>#N/A</v>
      </c>
    </row>
    <row r="263" spans="1:19" hidden="1" x14ac:dyDescent="0.2">
      <c r="A263" t="s">
        <v>1171</v>
      </c>
      <c r="B263">
        <v>0.61369193154034196</v>
      </c>
      <c r="C263" t="s">
        <v>952</v>
      </c>
      <c r="D263" t="s">
        <v>953</v>
      </c>
      <c r="E263">
        <v>0.59770114942528696</v>
      </c>
      <c r="F263" t="s">
        <v>168</v>
      </c>
      <c r="G263" t="s">
        <v>169</v>
      </c>
      <c r="H263" t="s">
        <v>1171</v>
      </c>
      <c r="I263">
        <v>0.24150724346594199</v>
      </c>
      <c r="J263">
        <v>2.1209431812578599E-2</v>
      </c>
      <c r="K263">
        <v>0.22828627903169599</v>
      </c>
      <c r="L263">
        <v>2.90049667038914E-2</v>
      </c>
      <c r="M263" t="s">
        <v>1172</v>
      </c>
      <c r="N263">
        <v>2001</v>
      </c>
      <c r="O263" t="s">
        <v>25</v>
      </c>
      <c r="P263" t="s">
        <v>1173</v>
      </c>
      <c r="Q263" t="s">
        <v>27</v>
      </c>
      <c r="R263" t="e">
        <v>#N/A</v>
      </c>
      <c r="S263" t="e">
        <v>#N/A</v>
      </c>
    </row>
    <row r="264" spans="1:19" x14ac:dyDescent="0.2">
      <c r="A264" t="s">
        <v>1174</v>
      </c>
      <c r="B264">
        <v>0.89443920829406198</v>
      </c>
      <c r="C264" t="s">
        <v>738</v>
      </c>
      <c r="D264" t="s">
        <v>739</v>
      </c>
      <c r="E264">
        <v>0.49332648870636497</v>
      </c>
      <c r="F264" t="s">
        <v>239</v>
      </c>
      <c r="G264" t="s">
        <v>240</v>
      </c>
      <c r="H264" t="s">
        <v>1174</v>
      </c>
      <c r="I264">
        <v>9.1757136953916907E-2</v>
      </c>
      <c r="J264">
        <v>1.09211827869706E-2</v>
      </c>
      <c r="K264">
        <v>0.22801942672425199</v>
      </c>
      <c r="L264">
        <v>3.8067705739375499E-2</v>
      </c>
      <c r="M264" t="s">
        <v>1175</v>
      </c>
      <c r="N264">
        <v>2001</v>
      </c>
      <c r="O264" t="s">
        <v>25</v>
      </c>
      <c r="P264" t="s">
        <v>1176</v>
      </c>
      <c r="Q264" t="s">
        <v>27</v>
      </c>
      <c r="R264">
        <v>1.1879999999999999</v>
      </c>
      <c r="S264">
        <v>17000000</v>
      </c>
    </row>
    <row r="265" spans="1:19" hidden="1" x14ac:dyDescent="0.2">
      <c r="A265" t="s">
        <v>1177</v>
      </c>
      <c r="B265">
        <v>0.37536656891495601</v>
      </c>
      <c r="C265" t="s">
        <v>1141</v>
      </c>
      <c r="D265" t="s">
        <v>1142</v>
      </c>
      <c r="E265">
        <v>0.26155050900548099</v>
      </c>
      <c r="F265" t="s">
        <v>792</v>
      </c>
      <c r="G265" t="s">
        <v>793</v>
      </c>
      <c r="H265" t="s">
        <v>1177</v>
      </c>
      <c r="I265">
        <v>5.8598667072753102E-2</v>
      </c>
      <c r="J265">
        <v>2.3272163432603E-3</v>
      </c>
      <c r="K265">
        <v>0.22796456490953701</v>
      </c>
      <c r="L265">
        <v>2.2905722483779301E-2</v>
      </c>
      <c r="M265" t="s">
        <v>1178</v>
      </c>
      <c r="N265">
        <v>2001</v>
      </c>
      <c r="O265" t="s">
        <v>25</v>
      </c>
      <c r="P265" t="s">
        <v>1179</v>
      </c>
      <c r="Q265" t="s">
        <v>27</v>
      </c>
      <c r="R265" t="e">
        <v>#N/A</v>
      </c>
      <c r="S265" t="e">
        <v>#N/A</v>
      </c>
    </row>
    <row r="266" spans="1:19" hidden="1" x14ac:dyDescent="0.2">
      <c r="A266" t="s">
        <v>1180</v>
      </c>
      <c r="B266">
        <v>0.51904406273338299</v>
      </c>
      <c r="C266" t="s">
        <v>357</v>
      </c>
      <c r="D266" t="s">
        <v>358</v>
      </c>
      <c r="E266">
        <v>0.44136125654450198</v>
      </c>
      <c r="F266" t="s">
        <v>663</v>
      </c>
      <c r="G266" t="s">
        <v>664</v>
      </c>
      <c r="H266" t="s">
        <v>1180</v>
      </c>
      <c r="I266">
        <v>0.19592379168607199</v>
      </c>
      <c r="J266">
        <v>2.2259906103139399E-2</v>
      </c>
      <c r="K266">
        <v>0.22738309041669699</v>
      </c>
      <c r="L266">
        <v>2.6573611006577499E-2</v>
      </c>
      <c r="M266" t="s">
        <v>1181</v>
      </c>
      <c r="N266">
        <v>2001</v>
      </c>
      <c r="O266" t="s">
        <v>25</v>
      </c>
      <c r="P266" t="s">
        <v>1182</v>
      </c>
      <c r="Q266" t="s">
        <v>27</v>
      </c>
      <c r="R266" t="e">
        <v>#N/A</v>
      </c>
      <c r="S266" t="e">
        <v>#N/A</v>
      </c>
    </row>
    <row r="267" spans="1:19" hidden="1" x14ac:dyDescent="0.2">
      <c r="A267" t="s">
        <v>1183</v>
      </c>
      <c r="B267">
        <v>0.62068965517241304</v>
      </c>
      <c r="C267" t="s">
        <v>1184</v>
      </c>
      <c r="D267" t="s">
        <v>1185</v>
      </c>
      <c r="E267">
        <v>0.46489563567362402</v>
      </c>
      <c r="F267" t="s">
        <v>291</v>
      </c>
      <c r="G267" t="s">
        <v>292</v>
      </c>
      <c r="H267" t="s">
        <v>1183</v>
      </c>
      <c r="I267">
        <v>0.125021237830515</v>
      </c>
      <c r="J267">
        <v>1.0055402045913899E-2</v>
      </c>
      <c r="K267">
        <v>0.22692251732805699</v>
      </c>
      <c r="L267">
        <v>3.02279681197276E-2</v>
      </c>
      <c r="M267" t="s">
        <v>1186</v>
      </c>
      <c r="N267">
        <v>2001</v>
      </c>
      <c r="O267" t="s">
        <v>25</v>
      </c>
      <c r="P267" t="s">
        <v>1187</v>
      </c>
      <c r="Q267" t="s">
        <v>27</v>
      </c>
      <c r="R267" t="e">
        <v>#N/A</v>
      </c>
      <c r="S267" t="e">
        <v>#N/A</v>
      </c>
    </row>
    <row r="268" spans="1:19" x14ac:dyDescent="0.2">
      <c r="A268" t="s">
        <v>1188</v>
      </c>
      <c r="B268">
        <v>0.557245796637309</v>
      </c>
      <c r="C268" t="s">
        <v>1189</v>
      </c>
      <c r="D268" t="s">
        <v>1190</v>
      </c>
      <c r="E268">
        <v>0.40261527873365399</v>
      </c>
      <c r="F268" t="s">
        <v>38</v>
      </c>
      <c r="G268" t="s">
        <v>39</v>
      </c>
      <c r="H268" t="s">
        <v>1188</v>
      </c>
      <c r="I268">
        <v>0.110541904577985</v>
      </c>
      <c r="J268">
        <v>9.5186628697953007E-3</v>
      </c>
      <c r="K268">
        <v>0.226483545592054</v>
      </c>
      <c r="L268">
        <v>2.7619766180813399E-2</v>
      </c>
      <c r="M268" t="s">
        <v>1191</v>
      </c>
      <c r="N268">
        <v>2001</v>
      </c>
      <c r="O268" t="s">
        <v>25</v>
      </c>
      <c r="P268" t="s">
        <v>1192</v>
      </c>
      <c r="Q268" t="s">
        <v>27</v>
      </c>
      <c r="R268">
        <v>1.1970499999999999</v>
      </c>
      <c r="S268">
        <v>25000000</v>
      </c>
    </row>
    <row r="269" spans="1:19" hidden="1" x14ac:dyDescent="0.2">
      <c r="A269" t="s">
        <v>1193</v>
      </c>
      <c r="B269">
        <v>0.38840874428062999</v>
      </c>
      <c r="C269" t="s">
        <v>380</v>
      </c>
      <c r="D269" t="s">
        <v>381</v>
      </c>
      <c r="E269">
        <v>0.38722966014418098</v>
      </c>
      <c r="F269" t="s">
        <v>239</v>
      </c>
      <c r="G269" t="s">
        <v>240</v>
      </c>
      <c r="H269" t="s">
        <v>1193</v>
      </c>
      <c r="I269">
        <v>0.111378574340293</v>
      </c>
      <c r="J269">
        <v>1.04093223573015E-2</v>
      </c>
      <c r="K269">
        <v>0.22633730657010601</v>
      </c>
      <c r="L269">
        <v>2.3300272395082599E-2</v>
      </c>
      <c r="M269" t="s">
        <v>1194</v>
      </c>
      <c r="N269">
        <v>2001</v>
      </c>
      <c r="O269" t="s">
        <v>25</v>
      </c>
      <c r="P269" t="s">
        <v>1195</v>
      </c>
      <c r="Q269" t="s">
        <v>27</v>
      </c>
      <c r="R269" t="e">
        <v>#N/A</v>
      </c>
      <c r="S269" t="e">
        <v>#N/A</v>
      </c>
    </row>
    <row r="270" spans="1:19" hidden="1" x14ac:dyDescent="0.2">
      <c r="A270" t="s">
        <v>1196</v>
      </c>
      <c r="B270">
        <v>0.60366155368629304</v>
      </c>
      <c r="C270" t="s">
        <v>335</v>
      </c>
      <c r="D270" t="s">
        <v>336</v>
      </c>
      <c r="E270">
        <v>0.59100101112234504</v>
      </c>
      <c r="F270" t="s">
        <v>239</v>
      </c>
      <c r="G270" t="s">
        <v>240</v>
      </c>
      <c r="H270" t="s">
        <v>1196</v>
      </c>
      <c r="I270">
        <v>6.5213485314355502E-2</v>
      </c>
      <c r="J270">
        <v>2.4291349107094001E-3</v>
      </c>
      <c r="K270">
        <v>0.22620587312461099</v>
      </c>
      <c r="L270">
        <v>2.2447268055278601E-2</v>
      </c>
      <c r="M270" t="s">
        <v>1197</v>
      </c>
      <c r="N270">
        <v>2001</v>
      </c>
      <c r="O270" t="s">
        <v>25</v>
      </c>
      <c r="P270" t="s">
        <v>1196</v>
      </c>
      <c r="Q270" t="s">
        <v>27</v>
      </c>
      <c r="R270" t="e">
        <v>#N/A</v>
      </c>
      <c r="S270" t="e">
        <v>#N/A</v>
      </c>
    </row>
    <row r="271" spans="1:19" x14ac:dyDescent="0.2">
      <c r="A271" t="s">
        <v>1198</v>
      </c>
      <c r="B271">
        <v>0.46907630522088301</v>
      </c>
      <c r="C271" t="s">
        <v>1199</v>
      </c>
      <c r="D271" t="s">
        <v>1200</v>
      </c>
      <c r="E271">
        <v>0.40179989412387501</v>
      </c>
      <c r="F271" t="s">
        <v>1201</v>
      </c>
      <c r="G271" t="s">
        <v>1202</v>
      </c>
      <c r="H271" t="s">
        <v>1198</v>
      </c>
      <c r="I271">
        <v>7.2028897207148099E-2</v>
      </c>
      <c r="J271">
        <v>3.5974456969846001E-3</v>
      </c>
      <c r="K271">
        <v>0.22596144612841701</v>
      </c>
      <c r="L271">
        <v>2.3305103138851899E-2</v>
      </c>
      <c r="M271" t="s">
        <v>1203</v>
      </c>
      <c r="N271">
        <v>2129</v>
      </c>
      <c r="O271" t="s">
        <v>388</v>
      </c>
      <c r="P271" t="s">
        <v>1204</v>
      </c>
      <c r="Q271" t="s">
        <v>27</v>
      </c>
      <c r="R271">
        <v>1.2039</v>
      </c>
      <c r="S271">
        <v>34000000</v>
      </c>
    </row>
    <row r="272" spans="1:19" hidden="1" x14ac:dyDescent="0.2">
      <c r="A272" t="s">
        <v>1205</v>
      </c>
      <c r="B272">
        <v>0.564826700898587</v>
      </c>
      <c r="C272" t="s">
        <v>822</v>
      </c>
      <c r="D272" t="s">
        <v>823</v>
      </c>
      <c r="E272">
        <v>0.33121019108280197</v>
      </c>
      <c r="F272" t="s">
        <v>78</v>
      </c>
      <c r="G272" t="s">
        <v>79</v>
      </c>
      <c r="H272" t="s">
        <v>1205</v>
      </c>
      <c r="I272">
        <v>0.14574595584223601</v>
      </c>
      <c r="J272">
        <v>1.63008420494563E-2</v>
      </c>
      <c r="K272">
        <v>0.22546776328235801</v>
      </c>
      <c r="L272">
        <v>3.3080586966006902E-2</v>
      </c>
      <c r="M272" t="s">
        <v>1206</v>
      </c>
      <c r="N272">
        <v>2001</v>
      </c>
      <c r="O272" t="s">
        <v>25</v>
      </c>
      <c r="P272" t="s">
        <v>1207</v>
      </c>
      <c r="Q272" t="s">
        <v>27</v>
      </c>
      <c r="R272" t="e">
        <v>#N/A</v>
      </c>
      <c r="S272" t="e">
        <v>#N/A</v>
      </c>
    </row>
    <row r="273" spans="1:19" hidden="1" x14ac:dyDescent="0.2">
      <c r="A273" t="s">
        <v>1208</v>
      </c>
      <c r="B273">
        <v>0.82574031890660504</v>
      </c>
      <c r="C273" t="s">
        <v>1209</v>
      </c>
      <c r="D273" t="s">
        <v>1210</v>
      </c>
      <c r="E273">
        <v>0.40446379967337998</v>
      </c>
      <c r="F273" t="s">
        <v>1040</v>
      </c>
      <c r="G273" t="s">
        <v>1041</v>
      </c>
      <c r="H273" t="s">
        <v>1208</v>
      </c>
      <c r="I273">
        <v>0.22667912133038001</v>
      </c>
      <c r="J273">
        <v>2.5348082420009899E-2</v>
      </c>
      <c r="K273">
        <v>0.225019973609596</v>
      </c>
      <c r="L273">
        <v>3.6104120804043301E-2</v>
      </c>
      <c r="M273" t="s">
        <v>1211</v>
      </c>
      <c r="N273">
        <v>2001</v>
      </c>
      <c r="O273" t="s">
        <v>25</v>
      </c>
      <c r="P273" t="s">
        <v>1212</v>
      </c>
      <c r="Q273" t="s">
        <v>27</v>
      </c>
      <c r="R273" t="e">
        <v>#N/A</v>
      </c>
      <c r="S273" t="e">
        <v>#N/A</v>
      </c>
    </row>
    <row r="274" spans="1:19" hidden="1" x14ac:dyDescent="0.2">
      <c r="A274" t="s">
        <v>1213</v>
      </c>
      <c r="B274">
        <v>0.237844940867279</v>
      </c>
      <c r="C274" t="s">
        <v>458</v>
      </c>
      <c r="D274" t="s">
        <v>459</v>
      </c>
      <c r="E274">
        <v>0.20749999999999999</v>
      </c>
      <c r="F274" t="s">
        <v>460</v>
      </c>
      <c r="G274" t="s">
        <v>461</v>
      </c>
      <c r="H274" t="s">
        <v>1213</v>
      </c>
      <c r="I274">
        <v>0.123408758098958</v>
      </c>
      <c r="J274">
        <v>2.42113675229975E-2</v>
      </c>
      <c r="K274">
        <v>0.22468001625578199</v>
      </c>
      <c r="L274">
        <v>5.7970861220325097E-2</v>
      </c>
      <c r="M274" t="s">
        <v>1214</v>
      </c>
      <c r="N274">
        <v>2001</v>
      </c>
      <c r="O274" t="s">
        <v>25</v>
      </c>
      <c r="P274" t="s">
        <v>1213</v>
      </c>
      <c r="Q274" t="s">
        <v>27</v>
      </c>
      <c r="R274" t="e">
        <v>#N/A</v>
      </c>
      <c r="S274" t="e">
        <v>#N/A</v>
      </c>
    </row>
    <row r="275" spans="1:19" x14ac:dyDescent="0.2">
      <c r="A275" t="s">
        <v>1215</v>
      </c>
      <c r="B275">
        <v>0.50049067713444495</v>
      </c>
      <c r="C275" t="s">
        <v>1216</v>
      </c>
      <c r="D275" t="s">
        <v>1217</v>
      </c>
      <c r="E275">
        <v>0.34679746105020098</v>
      </c>
      <c r="F275" t="s">
        <v>144</v>
      </c>
      <c r="G275" t="s">
        <v>145</v>
      </c>
      <c r="H275" t="s">
        <v>1215</v>
      </c>
      <c r="I275">
        <v>1.7824000960051E-2</v>
      </c>
      <c r="J275">
        <v>2.8480839133700002E-4</v>
      </c>
      <c r="K275">
        <v>0.22442233498877601</v>
      </c>
      <c r="L275">
        <v>4.8493085482405898E-2</v>
      </c>
      <c r="M275" t="s">
        <v>1218</v>
      </c>
      <c r="N275">
        <v>7120</v>
      </c>
      <c r="O275" t="s">
        <v>125</v>
      </c>
      <c r="P275" t="s">
        <v>1219</v>
      </c>
      <c r="Q275" t="s">
        <v>27</v>
      </c>
      <c r="R275">
        <v>1.18835</v>
      </c>
      <c r="S275">
        <v>16000000</v>
      </c>
    </row>
    <row r="276" spans="1:19" x14ac:dyDescent="0.2">
      <c r="A276" t="s">
        <v>1220</v>
      </c>
      <c r="B276">
        <v>0.61369193154034196</v>
      </c>
      <c r="C276" t="s">
        <v>952</v>
      </c>
      <c r="D276" t="s">
        <v>953</v>
      </c>
      <c r="E276">
        <v>0.59770114942528696</v>
      </c>
      <c r="F276" t="s">
        <v>168</v>
      </c>
      <c r="G276" t="s">
        <v>169</v>
      </c>
      <c r="H276" t="s">
        <v>1220</v>
      </c>
      <c r="I276">
        <v>0.221069549788565</v>
      </c>
      <c r="J276">
        <v>1.88687317077657E-2</v>
      </c>
      <c r="K276">
        <v>0.224119499415004</v>
      </c>
      <c r="L276">
        <v>3.4236609962468703E-2</v>
      </c>
      <c r="M276" t="s">
        <v>1221</v>
      </c>
      <c r="N276">
        <v>2001</v>
      </c>
      <c r="O276" t="s">
        <v>25</v>
      </c>
      <c r="P276" t="s">
        <v>1222</v>
      </c>
      <c r="Q276" t="s">
        <v>27</v>
      </c>
      <c r="R276">
        <v>1.2275</v>
      </c>
      <c r="S276">
        <v>18000000</v>
      </c>
    </row>
    <row r="277" spans="1:19" hidden="1" x14ac:dyDescent="0.2">
      <c r="A277" t="s">
        <v>1223</v>
      </c>
      <c r="B277">
        <v>0.51851851851851805</v>
      </c>
      <c r="C277" t="s">
        <v>1057</v>
      </c>
      <c r="D277" t="s">
        <v>1058</v>
      </c>
      <c r="E277">
        <v>0.29261559696342299</v>
      </c>
      <c r="F277" t="s">
        <v>224</v>
      </c>
      <c r="G277" t="s">
        <v>225</v>
      </c>
      <c r="H277" t="s">
        <v>1223</v>
      </c>
      <c r="I277">
        <v>0.25123680394220399</v>
      </c>
      <c r="J277">
        <v>4.1567876260890597E-2</v>
      </c>
      <c r="K277">
        <v>0.22250004238643001</v>
      </c>
      <c r="L277">
        <v>3.9096443958497602E-2</v>
      </c>
      <c r="M277" t="s">
        <v>1224</v>
      </c>
      <c r="N277">
        <v>2001</v>
      </c>
      <c r="O277" t="s">
        <v>25</v>
      </c>
      <c r="P277" t="s">
        <v>1225</v>
      </c>
      <c r="Q277" t="s">
        <v>27</v>
      </c>
      <c r="R277" t="e">
        <v>#N/A</v>
      </c>
      <c r="S277" t="e">
        <v>#N/A</v>
      </c>
    </row>
    <row r="278" spans="1:19" x14ac:dyDescent="0.2">
      <c r="A278" t="s">
        <v>1226</v>
      </c>
      <c r="B278">
        <v>0.48221906116642899</v>
      </c>
      <c r="C278" t="s">
        <v>1227</v>
      </c>
      <c r="D278" t="s">
        <v>1228</v>
      </c>
      <c r="E278">
        <v>0.35784313725490202</v>
      </c>
      <c r="F278" t="s">
        <v>444</v>
      </c>
      <c r="G278" t="s">
        <v>445</v>
      </c>
      <c r="H278" t="s">
        <v>1226</v>
      </c>
      <c r="I278">
        <v>0.114998123609984</v>
      </c>
      <c r="J278">
        <v>1.36387058153003E-2</v>
      </c>
      <c r="K278">
        <v>0.22117287119062801</v>
      </c>
      <c r="L278">
        <v>3.9962525908541997E-2</v>
      </c>
      <c r="M278" t="s">
        <v>1229</v>
      </c>
      <c r="N278">
        <v>2001</v>
      </c>
      <c r="O278" t="s">
        <v>25</v>
      </c>
      <c r="P278" t="s">
        <v>1230</v>
      </c>
      <c r="Q278" t="s">
        <v>27</v>
      </c>
      <c r="R278">
        <v>1.20035</v>
      </c>
      <c r="S278">
        <v>34000000</v>
      </c>
    </row>
    <row r="279" spans="1:19" hidden="1" x14ac:dyDescent="0.2">
      <c r="A279" t="s">
        <v>1231</v>
      </c>
      <c r="B279">
        <v>0.56300813008130002</v>
      </c>
      <c r="C279" t="s">
        <v>678</v>
      </c>
      <c r="D279" t="s">
        <v>679</v>
      </c>
      <c r="E279">
        <v>0.42175474602360102</v>
      </c>
      <c r="F279" t="s">
        <v>239</v>
      </c>
      <c r="G279" t="s">
        <v>240</v>
      </c>
      <c r="H279" t="s">
        <v>1231</v>
      </c>
      <c r="I279">
        <v>0.19144184356167199</v>
      </c>
      <c r="J279">
        <v>2.0859318971231399E-2</v>
      </c>
      <c r="K279">
        <v>0.22068949027840601</v>
      </c>
      <c r="L279">
        <v>3.1498561749302698E-2</v>
      </c>
      <c r="M279" t="s">
        <v>1232</v>
      </c>
      <c r="N279">
        <v>2001</v>
      </c>
      <c r="O279" t="s">
        <v>25</v>
      </c>
      <c r="P279" t="s">
        <v>1233</v>
      </c>
      <c r="Q279" t="s">
        <v>27</v>
      </c>
      <c r="R279" t="e">
        <v>#N/A</v>
      </c>
      <c r="S279" t="e">
        <v>#N/A</v>
      </c>
    </row>
    <row r="280" spans="1:19" hidden="1" x14ac:dyDescent="0.2">
      <c r="A280" t="s">
        <v>1234</v>
      </c>
      <c r="B280">
        <v>0.88970588235294101</v>
      </c>
      <c r="C280" t="s">
        <v>805</v>
      </c>
      <c r="D280" t="s">
        <v>806</v>
      </c>
      <c r="E280">
        <v>0.88970588235294101</v>
      </c>
      <c r="F280" t="s">
        <v>1235</v>
      </c>
      <c r="G280" t="s">
        <v>1236</v>
      </c>
      <c r="H280" t="s">
        <v>1234</v>
      </c>
      <c r="I280">
        <v>0.18740051273120201</v>
      </c>
      <c r="J280">
        <v>1.8465664156056001E-2</v>
      </c>
      <c r="K280">
        <v>0.220644833567325</v>
      </c>
      <c r="L280">
        <v>2.82289737651166E-2</v>
      </c>
      <c r="M280" t="s">
        <v>1237</v>
      </c>
      <c r="N280">
        <v>2001</v>
      </c>
      <c r="O280" t="s">
        <v>25</v>
      </c>
      <c r="P280" t="s">
        <v>1238</v>
      </c>
      <c r="Q280" t="s">
        <v>27</v>
      </c>
      <c r="R280" t="e">
        <v>#N/A</v>
      </c>
      <c r="S280" t="e">
        <v>#N/A</v>
      </c>
    </row>
    <row r="281" spans="1:19" hidden="1" x14ac:dyDescent="0.2">
      <c r="A281" t="s">
        <v>1239</v>
      </c>
      <c r="B281">
        <v>0.43395061728395001</v>
      </c>
      <c r="C281" t="s">
        <v>1240</v>
      </c>
      <c r="D281" t="s">
        <v>1241</v>
      </c>
      <c r="E281">
        <v>0.39034411915767803</v>
      </c>
      <c r="F281" t="s">
        <v>239</v>
      </c>
      <c r="G281" t="s">
        <v>240</v>
      </c>
      <c r="H281" t="s">
        <v>1239</v>
      </c>
      <c r="I281">
        <v>9.6699898204921406E-2</v>
      </c>
      <c r="J281">
        <v>4.4003996478768001E-3</v>
      </c>
      <c r="K281">
        <v>0.22064019412112701</v>
      </c>
      <c r="L281">
        <v>2.9852517715409001E-2</v>
      </c>
      <c r="M281" t="s">
        <v>1242</v>
      </c>
      <c r="N281">
        <v>2001</v>
      </c>
      <c r="O281" t="s">
        <v>25</v>
      </c>
      <c r="P281" t="s">
        <v>1243</v>
      </c>
      <c r="Q281" t="s">
        <v>27</v>
      </c>
      <c r="R281" t="e">
        <v>#N/A</v>
      </c>
      <c r="S281" t="e">
        <v>#N/A</v>
      </c>
    </row>
    <row r="282" spans="1:19" hidden="1" x14ac:dyDescent="0.2">
      <c r="A282" t="s">
        <v>1244</v>
      </c>
      <c r="B282">
        <v>0.46587537091988102</v>
      </c>
      <c r="C282" t="s">
        <v>458</v>
      </c>
      <c r="D282" t="s">
        <v>459</v>
      </c>
      <c r="E282">
        <v>0.23205342237061699</v>
      </c>
      <c r="F282" t="s">
        <v>1040</v>
      </c>
      <c r="G282" t="s">
        <v>1041</v>
      </c>
      <c r="H282" t="s">
        <v>1244</v>
      </c>
      <c r="I282">
        <v>0.147666383395409</v>
      </c>
      <c r="J282">
        <v>6.6798376218457398E-2</v>
      </c>
      <c r="K282">
        <v>0.220582765276682</v>
      </c>
      <c r="L282">
        <v>9.6816418888997502E-2</v>
      </c>
      <c r="M282" t="s">
        <v>1245</v>
      </c>
      <c r="N282">
        <v>2001</v>
      </c>
      <c r="O282" t="s">
        <v>25</v>
      </c>
      <c r="P282" t="s">
        <v>1246</v>
      </c>
      <c r="Q282" t="s">
        <v>27</v>
      </c>
      <c r="R282" t="e">
        <v>#N/A</v>
      </c>
      <c r="S282" t="e">
        <v>#N/A</v>
      </c>
    </row>
    <row r="283" spans="1:19" hidden="1" x14ac:dyDescent="0.2">
      <c r="A283" t="s">
        <v>1247</v>
      </c>
      <c r="B283">
        <v>0.31855500821018001</v>
      </c>
      <c r="C283" t="s">
        <v>623</v>
      </c>
      <c r="D283" t="s">
        <v>624</v>
      </c>
      <c r="E283">
        <v>0.168306010928961</v>
      </c>
      <c r="F283" t="s">
        <v>498</v>
      </c>
      <c r="G283" t="s">
        <v>499</v>
      </c>
      <c r="H283" t="s">
        <v>1247</v>
      </c>
      <c r="I283">
        <v>9.0287200520591193E-2</v>
      </c>
      <c r="J283">
        <v>1.79366902133683E-2</v>
      </c>
      <c r="K283">
        <v>0.22044795464413799</v>
      </c>
      <c r="L283">
        <v>5.2444789275896797E-2</v>
      </c>
      <c r="M283" t="s">
        <v>1248</v>
      </c>
      <c r="N283">
        <v>2001</v>
      </c>
      <c r="O283" t="s">
        <v>25</v>
      </c>
      <c r="P283" t="s">
        <v>1249</v>
      </c>
      <c r="Q283" t="s">
        <v>27</v>
      </c>
      <c r="R283" t="e">
        <v>#N/A</v>
      </c>
      <c r="S283" t="e">
        <v>#N/A</v>
      </c>
    </row>
    <row r="284" spans="1:19" hidden="1" x14ac:dyDescent="0.2">
      <c r="A284" t="s">
        <v>1250</v>
      </c>
      <c r="B284">
        <v>0.56847545219638196</v>
      </c>
      <c r="C284" t="s">
        <v>673</v>
      </c>
      <c r="D284" t="s">
        <v>674</v>
      </c>
      <c r="E284">
        <v>0.36183206106870203</v>
      </c>
      <c r="F284" t="s">
        <v>38</v>
      </c>
      <c r="G284" t="s">
        <v>39</v>
      </c>
      <c r="H284" t="s">
        <v>1250</v>
      </c>
      <c r="I284">
        <v>4.7231386772667298E-2</v>
      </c>
      <c r="J284">
        <v>1.3501760645715001E-3</v>
      </c>
      <c r="K284">
        <v>0.21907912231981699</v>
      </c>
      <c r="L284">
        <v>2.1930389157644101E-2</v>
      </c>
      <c r="M284" t="s">
        <v>1251</v>
      </c>
      <c r="N284">
        <v>2001</v>
      </c>
      <c r="O284" t="s">
        <v>25</v>
      </c>
      <c r="P284" t="s">
        <v>1252</v>
      </c>
      <c r="Q284" t="s">
        <v>27</v>
      </c>
      <c r="R284" t="e">
        <v>#N/A</v>
      </c>
      <c r="S284" t="e">
        <v>#N/A</v>
      </c>
    </row>
    <row r="285" spans="1:19" hidden="1" x14ac:dyDescent="0.2">
      <c r="A285" t="s">
        <v>1253</v>
      </c>
      <c r="B285">
        <v>0.82574031890660504</v>
      </c>
      <c r="C285" t="s">
        <v>1209</v>
      </c>
      <c r="D285" t="s">
        <v>1210</v>
      </c>
      <c r="E285">
        <v>0.40446379967337998</v>
      </c>
      <c r="F285" t="s">
        <v>1040</v>
      </c>
      <c r="G285" t="s">
        <v>1041</v>
      </c>
      <c r="H285" t="s">
        <v>1253</v>
      </c>
      <c r="I285">
        <v>0.20909301713108999</v>
      </c>
      <c r="J285">
        <v>2.3915831463855598E-2</v>
      </c>
      <c r="K285">
        <v>0.21835773379231399</v>
      </c>
      <c r="L285">
        <v>3.6503694077167297E-2</v>
      </c>
      <c r="M285" t="s">
        <v>1254</v>
      </c>
      <c r="N285">
        <v>2001</v>
      </c>
      <c r="O285" t="s">
        <v>25</v>
      </c>
      <c r="P285" t="s">
        <v>1255</v>
      </c>
      <c r="Q285" t="s">
        <v>27</v>
      </c>
      <c r="R285" t="e">
        <v>#N/A</v>
      </c>
      <c r="S285" t="e">
        <v>#N/A</v>
      </c>
    </row>
    <row r="286" spans="1:19" hidden="1" x14ac:dyDescent="0.2">
      <c r="A286" t="s">
        <v>1256</v>
      </c>
      <c r="B286">
        <v>0.49625468164794001</v>
      </c>
      <c r="C286" t="s">
        <v>1257</v>
      </c>
      <c r="D286" t="s">
        <v>1258</v>
      </c>
      <c r="E286">
        <v>0.38105263157894698</v>
      </c>
      <c r="F286" t="s">
        <v>38</v>
      </c>
      <c r="G286" t="s">
        <v>39</v>
      </c>
      <c r="H286" t="s">
        <v>1256</v>
      </c>
      <c r="I286">
        <v>7.8179544856538996E-2</v>
      </c>
      <c r="J286">
        <v>6.0095628403213997E-3</v>
      </c>
      <c r="K286">
        <v>0.21780811571710099</v>
      </c>
      <c r="L286">
        <v>3.0412595519676799E-2</v>
      </c>
      <c r="M286" t="s">
        <v>1259</v>
      </c>
      <c r="N286">
        <v>2001</v>
      </c>
      <c r="O286" t="s">
        <v>25</v>
      </c>
      <c r="P286" t="s">
        <v>1260</v>
      </c>
      <c r="Q286" t="s">
        <v>27</v>
      </c>
      <c r="R286" t="e">
        <v>#N/A</v>
      </c>
      <c r="S286" t="e">
        <v>#N/A</v>
      </c>
    </row>
    <row r="287" spans="1:19" x14ac:dyDescent="0.2">
      <c r="A287" t="s">
        <v>1261</v>
      </c>
      <c r="B287">
        <v>0.33250620347394499</v>
      </c>
      <c r="C287" t="s">
        <v>701</v>
      </c>
      <c r="D287" t="s">
        <v>702</v>
      </c>
      <c r="E287">
        <v>0.17671092951991799</v>
      </c>
      <c r="F287" t="s">
        <v>498</v>
      </c>
      <c r="G287" t="s">
        <v>499</v>
      </c>
      <c r="H287" t="s">
        <v>1261</v>
      </c>
      <c r="I287">
        <v>4.3531834805617099E-2</v>
      </c>
      <c r="J287">
        <v>2.1156173541400001E-3</v>
      </c>
      <c r="K287">
        <v>0.21748573991935699</v>
      </c>
      <c r="L287">
        <v>1.7573518669580901E-2</v>
      </c>
      <c r="M287" t="s">
        <v>1262</v>
      </c>
      <c r="N287">
        <v>2001</v>
      </c>
      <c r="O287" t="s">
        <v>25</v>
      </c>
      <c r="P287" t="s">
        <v>1263</v>
      </c>
      <c r="Q287" t="s">
        <v>27</v>
      </c>
      <c r="R287">
        <v>1.2262499999999998</v>
      </c>
      <c r="S287">
        <v>20000000</v>
      </c>
    </row>
    <row r="288" spans="1:19" x14ac:dyDescent="0.2">
      <c r="A288" t="s">
        <v>1264</v>
      </c>
      <c r="B288">
        <v>0.63012345679012305</v>
      </c>
      <c r="C288" t="s">
        <v>335</v>
      </c>
      <c r="D288" t="s">
        <v>336</v>
      </c>
      <c r="E288">
        <v>0.61530715005035197</v>
      </c>
      <c r="F288" t="s">
        <v>122</v>
      </c>
      <c r="G288" t="s">
        <v>123</v>
      </c>
      <c r="H288" t="s">
        <v>1264</v>
      </c>
      <c r="I288">
        <v>0.17763377329004701</v>
      </c>
      <c r="J288">
        <v>2.93264633590633E-2</v>
      </c>
      <c r="K288">
        <v>0.21742122067977701</v>
      </c>
      <c r="L288">
        <v>3.6573336424097297E-2</v>
      </c>
      <c r="M288" t="s">
        <v>1265</v>
      </c>
      <c r="N288">
        <v>2001</v>
      </c>
      <c r="O288" t="s">
        <v>25</v>
      </c>
      <c r="P288" t="s">
        <v>1266</v>
      </c>
      <c r="Q288" t="s">
        <v>27</v>
      </c>
      <c r="R288">
        <v>1.2598</v>
      </c>
      <c r="S288">
        <v>23000000</v>
      </c>
    </row>
    <row r="289" spans="1:19" hidden="1" x14ac:dyDescent="0.2">
      <c r="A289" t="s">
        <v>1267</v>
      </c>
      <c r="B289">
        <v>0.46233624454148398</v>
      </c>
      <c r="C289" t="s">
        <v>1268</v>
      </c>
      <c r="D289" t="s">
        <v>1269</v>
      </c>
      <c r="E289">
        <v>0.46351490236382298</v>
      </c>
      <c r="F289" t="s">
        <v>239</v>
      </c>
      <c r="G289" t="s">
        <v>240</v>
      </c>
      <c r="H289" t="s">
        <v>1267</v>
      </c>
      <c r="I289">
        <v>5.8798165959888099E-2</v>
      </c>
      <c r="J289">
        <v>3.1660976635853001E-3</v>
      </c>
      <c r="K289">
        <v>0.21740742036296601</v>
      </c>
      <c r="L289">
        <v>2.7419894609403701E-2</v>
      </c>
      <c r="M289" t="s">
        <v>1270</v>
      </c>
      <c r="N289">
        <v>2001</v>
      </c>
      <c r="O289" t="s">
        <v>25</v>
      </c>
      <c r="P289" t="s">
        <v>1267</v>
      </c>
      <c r="Q289" t="s">
        <v>27</v>
      </c>
      <c r="R289" t="e">
        <v>#N/A</v>
      </c>
      <c r="S289" t="e">
        <v>#N/A</v>
      </c>
    </row>
    <row r="290" spans="1:19" x14ac:dyDescent="0.2">
      <c r="A290" t="s">
        <v>1271</v>
      </c>
      <c r="B290">
        <v>0.44827586206896503</v>
      </c>
      <c r="C290" t="s">
        <v>458</v>
      </c>
      <c r="D290" t="s">
        <v>459</v>
      </c>
      <c r="E290">
        <v>0.205377574370709</v>
      </c>
      <c r="F290" t="s">
        <v>1146</v>
      </c>
      <c r="G290" t="s">
        <v>1147</v>
      </c>
      <c r="H290" t="s">
        <v>1271</v>
      </c>
      <c r="I290">
        <v>0.14339349338139001</v>
      </c>
      <c r="J290">
        <v>6.3737920370984399E-2</v>
      </c>
      <c r="K290">
        <v>0.21732842815821901</v>
      </c>
      <c r="L290">
        <v>9.3959508375107303E-2</v>
      </c>
      <c r="M290" t="s">
        <v>1272</v>
      </c>
      <c r="N290">
        <v>2001</v>
      </c>
      <c r="O290" t="s">
        <v>25</v>
      </c>
      <c r="P290" t="s">
        <v>1273</v>
      </c>
      <c r="Q290" t="s">
        <v>27</v>
      </c>
      <c r="R290">
        <v>1.1774</v>
      </c>
      <c r="S290">
        <v>38000000</v>
      </c>
    </row>
    <row r="291" spans="1:19" x14ac:dyDescent="0.2">
      <c r="A291" t="s">
        <v>1274</v>
      </c>
      <c r="B291">
        <v>0.65</v>
      </c>
      <c r="C291" t="s">
        <v>391</v>
      </c>
      <c r="D291" t="s">
        <v>392</v>
      </c>
      <c r="E291">
        <v>0.53206915783602904</v>
      </c>
      <c r="F291" t="s">
        <v>144</v>
      </c>
      <c r="G291" t="s">
        <v>145</v>
      </c>
      <c r="H291" t="s">
        <v>1274</v>
      </c>
      <c r="I291">
        <v>5.3410587044587898E-2</v>
      </c>
      <c r="J291">
        <v>3.9957942340905E-3</v>
      </c>
      <c r="K291">
        <v>0.21725319544008601</v>
      </c>
      <c r="L291">
        <v>2.51017381733823E-2</v>
      </c>
      <c r="M291" t="s">
        <v>1275</v>
      </c>
      <c r="N291">
        <v>2001</v>
      </c>
      <c r="O291" t="s">
        <v>25</v>
      </c>
      <c r="P291" t="s">
        <v>1276</v>
      </c>
      <c r="Q291" t="s">
        <v>27</v>
      </c>
      <c r="R291">
        <v>1.16815</v>
      </c>
      <c r="S291">
        <v>18000000</v>
      </c>
    </row>
    <row r="292" spans="1:19" hidden="1" x14ac:dyDescent="0.2">
      <c r="A292" t="s">
        <v>1277</v>
      </c>
      <c r="B292">
        <v>0.46636771300448399</v>
      </c>
      <c r="C292" t="s">
        <v>583</v>
      </c>
      <c r="D292" t="s">
        <v>584</v>
      </c>
      <c r="E292">
        <v>0.27849829351535799</v>
      </c>
      <c r="F292" t="s">
        <v>291</v>
      </c>
      <c r="G292" t="s">
        <v>292</v>
      </c>
      <c r="H292" t="s">
        <v>1277</v>
      </c>
      <c r="I292">
        <v>5.2778007381129997E-2</v>
      </c>
      <c r="J292">
        <v>1.9120964183453001E-3</v>
      </c>
      <c r="K292">
        <v>0.21709895525127601</v>
      </c>
      <c r="L292">
        <v>1.8885361474070501E-2</v>
      </c>
      <c r="M292" t="s">
        <v>1278</v>
      </c>
      <c r="N292">
        <v>2001</v>
      </c>
      <c r="O292" t="s">
        <v>25</v>
      </c>
      <c r="P292" t="s">
        <v>1279</v>
      </c>
      <c r="Q292" t="s">
        <v>27</v>
      </c>
      <c r="R292" t="e">
        <v>#N/A</v>
      </c>
      <c r="S292" t="e">
        <v>#N/A</v>
      </c>
    </row>
    <row r="293" spans="1:19" hidden="1" x14ac:dyDescent="0.2">
      <c r="A293" t="s">
        <v>1280</v>
      </c>
      <c r="B293">
        <v>0.47378832838773399</v>
      </c>
      <c r="C293" t="s">
        <v>335</v>
      </c>
      <c r="D293" t="s">
        <v>336</v>
      </c>
      <c r="E293">
        <v>0.47192168985059202</v>
      </c>
      <c r="F293" t="s">
        <v>107</v>
      </c>
      <c r="G293" t="s">
        <v>108</v>
      </c>
      <c r="H293" t="s">
        <v>1280</v>
      </c>
      <c r="I293">
        <v>3.2526162629559E-2</v>
      </c>
      <c r="J293">
        <v>1.0079404584188E-3</v>
      </c>
      <c r="K293">
        <v>0.215680902575453</v>
      </c>
      <c r="L293">
        <v>2.2879364446044902E-2</v>
      </c>
      <c r="M293" t="s">
        <v>1281</v>
      </c>
      <c r="N293">
        <v>2001</v>
      </c>
      <c r="O293" t="s">
        <v>25</v>
      </c>
      <c r="P293" t="s">
        <v>1280</v>
      </c>
      <c r="Q293" t="s">
        <v>27</v>
      </c>
      <c r="R293" t="e">
        <v>#N/A</v>
      </c>
      <c r="S293" t="e">
        <v>#N/A</v>
      </c>
    </row>
    <row r="294" spans="1:19" hidden="1" x14ac:dyDescent="0.2">
      <c r="A294" t="s">
        <v>1282</v>
      </c>
      <c r="B294">
        <v>0.50798479087452397</v>
      </c>
      <c r="C294" t="s">
        <v>1283</v>
      </c>
      <c r="D294" t="s">
        <v>1284</v>
      </c>
      <c r="E294">
        <v>0.464450127877237</v>
      </c>
      <c r="F294" t="s">
        <v>239</v>
      </c>
      <c r="G294" t="s">
        <v>240</v>
      </c>
      <c r="H294" t="s">
        <v>1282</v>
      </c>
      <c r="I294">
        <v>6.2007891202423102E-2</v>
      </c>
      <c r="J294">
        <v>2.7211567491452E-3</v>
      </c>
      <c r="K294">
        <v>0.215455724062242</v>
      </c>
      <c r="L294">
        <v>2.5202398511730301E-2</v>
      </c>
      <c r="M294" t="s">
        <v>1285</v>
      </c>
      <c r="N294">
        <v>2001</v>
      </c>
      <c r="O294" t="s">
        <v>25</v>
      </c>
      <c r="P294" t="s">
        <v>1286</v>
      </c>
      <c r="Q294" t="s">
        <v>27</v>
      </c>
      <c r="R294" t="e">
        <v>#N/A</v>
      </c>
      <c r="S294" t="e">
        <v>#N/A</v>
      </c>
    </row>
    <row r="295" spans="1:19" x14ac:dyDescent="0.2">
      <c r="A295" t="s">
        <v>1287</v>
      </c>
      <c r="B295">
        <v>0.33924050632911301</v>
      </c>
      <c r="C295" t="s">
        <v>701</v>
      </c>
      <c r="D295" t="s">
        <v>702</v>
      </c>
      <c r="E295">
        <v>0.17427385892116101</v>
      </c>
      <c r="F295" t="s">
        <v>291</v>
      </c>
      <c r="G295" t="s">
        <v>292</v>
      </c>
      <c r="H295" t="s">
        <v>1287</v>
      </c>
      <c r="I295">
        <v>4.1721613767246403E-2</v>
      </c>
      <c r="J295">
        <v>1.8357813201403E-3</v>
      </c>
      <c r="K295">
        <v>0.214760664089893</v>
      </c>
      <c r="L295">
        <v>1.5258266057592E-2</v>
      </c>
      <c r="M295" t="s">
        <v>1288</v>
      </c>
      <c r="N295">
        <v>5001</v>
      </c>
      <c r="O295" t="s">
        <v>74</v>
      </c>
      <c r="P295" t="s">
        <v>1289</v>
      </c>
      <c r="Q295" t="s">
        <v>27</v>
      </c>
      <c r="R295">
        <v>1.2373500000000002</v>
      </c>
      <c r="S295">
        <v>20000000</v>
      </c>
    </row>
    <row r="296" spans="1:19" hidden="1" x14ac:dyDescent="0.2">
      <c r="A296" t="s">
        <v>1290</v>
      </c>
      <c r="B296">
        <v>0.57111597374179401</v>
      </c>
      <c r="C296" t="s">
        <v>1291</v>
      </c>
      <c r="D296" t="s">
        <v>1292</v>
      </c>
      <c r="E296">
        <v>0.41424116424116397</v>
      </c>
      <c r="F296" t="s">
        <v>107</v>
      </c>
      <c r="G296" t="s">
        <v>108</v>
      </c>
      <c r="H296" t="s">
        <v>1290</v>
      </c>
      <c r="I296">
        <v>0.14992103179295799</v>
      </c>
      <c r="J296">
        <v>1.36967833337914E-2</v>
      </c>
      <c r="K296">
        <v>0.21470825125773699</v>
      </c>
      <c r="L296">
        <v>2.17239844648256E-2</v>
      </c>
      <c r="M296" t="s">
        <v>1293</v>
      </c>
      <c r="N296">
        <v>5001</v>
      </c>
      <c r="O296" t="s">
        <v>74</v>
      </c>
      <c r="P296" t="s">
        <v>1294</v>
      </c>
      <c r="Q296" t="s">
        <v>27</v>
      </c>
      <c r="R296" t="e">
        <v>#N/A</v>
      </c>
      <c r="S296" t="e">
        <v>#N/A</v>
      </c>
    </row>
    <row r="297" spans="1:19" hidden="1" x14ac:dyDescent="0.2">
      <c r="A297" t="s">
        <v>1295</v>
      </c>
      <c r="B297">
        <v>0.47129186602870798</v>
      </c>
      <c r="C297" t="s">
        <v>203</v>
      </c>
      <c r="D297" t="s">
        <v>204</v>
      </c>
      <c r="E297">
        <v>0.36992481203007499</v>
      </c>
      <c r="F297" t="s">
        <v>38</v>
      </c>
      <c r="G297" t="s">
        <v>39</v>
      </c>
      <c r="H297" t="s">
        <v>1295</v>
      </c>
      <c r="I297">
        <v>3.8153716735541798E-2</v>
      </c>
      <c r="J297">
        <v>5.8566568789210002E-4</v>
      </c>
      <c r="K297">
        <v>0.21445515410353699</v>
      </c>
      <c r="L297">
        <v>1.8632177740632899E-2</v>
      </c>
      <c r="M297" t="s">
        <v>1296</v>
      </c>
      <c r="N297">
        <v>2001</v>
      </c>
      <c r="O297" t="s">
        <v>25</v>
      </c>
      <c r="P297" t="s">
        <v>1297</v>
      </c>
      <c r="Q297" t="s">
        <v>27</v>
      </c>
      <c r="R297" t="e">
        <v>#N/A</v>
      </c>
      <c r="S297" t="e">
        <v>#N/A</v>
      </c>
    </row>
    <row r="298" spans="1:19" hidden="1" x14ac:dyDescent="0.2">
      <c r="A298" t="s">
        <v>1298</v>
      </c>
      <c r="B298">
        <v>0.69316596931659602</v>
      </c>
      <c r="C298" t="s">
        <v>1299</v>
      </c>
      <c r="D298" t="s">
        <v>1300</v>
      </c>
      <c r="E298">
        <v>0.31350232798758398</v>
      </c>
      <c r="F298" t="s">
        <v>239</v>
      </c>
      <c r="G298" t="s">
        <v>240</v>
      </c>
      <c r="H298" t="s">
        <v>1298</v>
      </c>
      <c r="I298">
        <v>0.60580964908003798</v>
      </c>
      <c r="J298">
        <v>6.8424496945169999E-2</v>
      </c>
      <c r="K298">
        <v>0.214410495858949</v>
      </c>
      <c r="L298">
        <v>2.6923758818133799E-2</v>
      </c>
      <c r="M298" t="s">
        <v>1301</v>
      </c>
      <c r="N298">
        <v>2001</v>
      </c>
      <c r="O298" t="s">
        <v>25</v>
      </c>
      <c r="P298" t="s">
        <v>1302</v>
      </c>
      <c r="Q298" t="s">
        <v>27</v>
      </c>
      <c r="R298" t="e">
        <v>#N/A</v>
      </c>
      <c r="S298" t="e">
        <v>#N/A</v>
      </c>
    </row>
    <row r="299" spans="1:19" hidden="1" x14ac:dyDescent="0.2">
      <c r="A299" t="s">
        <v>1303</v>
      </c>
      <c r="B299">
        <v>0.50714823175319701</v>
      </c>
      <c r="C299" t="s">
        <v>1283</v>
      </c>
      <c r="D299" t="s">
        <v>1284</v>
      </c>
      <c r="E299">
        <v>0.47392638036809798</v>
      </c>
      <c r="F299" t="s">
        <v>239</v>
      </c>
      <c r="G299" t="s">
        <v>240</v>
      </c>
      <c r="H299" t="s">
        <v>1303</v>
      </c>
      <c r="I299">
        <v>6.2235558250298098E-2</v>
      </c>
      <c r="J299">
        <v>2.7230165758532002E-3</v>
      </c>
      <c r="K299">
        <v>0.21425174466567101</v>
      </c>
      <c r="L299">
        <v>2.4833964464936201E-2</v>
      </c>
      <c r="M299" t="s">
        <v>1304</v>
      </c>
      <c r="N299">
        <v>2001</v>
      </c>
      <c r="O299" t="s">
        <v>25</v>
      </c>
      <c r="P299" t="s">
        <v>1305</v>
      </c>
      <c r="Q299" t="s">
        <v>27</v>
      </c>
      <c r="R299" t="e">
        <v>#N/A</v>
      </c>
      <c r="S299" t="e">
        <v>#N/A</v>
      </c>
    </row>
    <row r="300" spans="1:19" hidden="1" x14ac:dyDescent="0.2">
      <c r="A300" t="s">
        <v>1306</v>
      </c>
      <c r="B300">
        <v>0.43609022556390897</v>
      </c>
      <c r="C300" t="s">
        <v>1307</v>
      </c>
      <c r="D300" t="s">
        <v>1308</v>
      </c>
      <c r="E300">
        <v>0.29855072463768101</v>
      </c>
      <c r="F300" t="s">
        <v>1309</v>
      </c>
      <c r="G300" t="s">
        <v>1310</v>
      </c>
      <c r="H300" t="s">
        <v>1306</v>
      </c>
      <c r="I300">
        <v>0.123394563506978</v>
      </c>
      <c r="J300">
        <v>1.22912963099958E-2</v>
      </c>
      <c r="K300">
        <v>0.21340078393307799</v>
      </c>
      <c r="L300">
        <v>3.0493625163027099E-2</v>
      </c>
      <c r="M300" t="s">
        <v>1311</v>
      </c>
      <c r="N300">
        <v>2001</v>
      </c>
      <c r="O300" t="s">
        <v>25</v>
      </c>
      <c r="P300" t="s">
        <v>1312</v>
      </c>
      <c r="Q300" t="s">
        <v>27</v>
      </c>
      <c r="R300" t="e">
        <v>#N/A</v>
      </c>
      <c r="S300" t="e">
        <v>#N/A</v>
      </c>
    </row>
    <row r="301" spans="1:19" hidden="1" x14ac:dyDescent="0.2">
      <c r="A301" t="s">
        <v>1313</v>
      </c>
      <c r="B301">
        <v>0.52302405498281701</v>
      </c>
      <c r="C301" t="s">
        <v>1314</v>
      </c>
      <c r="D301" t="s">
        <v>1315</v>
      </c>
      <c r="E301">
        <v>0.45820271682340602</v>
      </c>
      <c r="F301" t="s">
        <v>663</v>
      </c>
      <c r="G301" t="s">
        <v>664</v>
      </c>
      <c r="H301" t="s">
        <v>1313</v>
      </c>
      <c r="I301">
        <v>0.13822327243784999</v>
      </c>
      <c r="J301">
        <v>1.3590851842542599E-2</v>
      </c>
      <c r="K301">
        <v>0.21309171370618599</v>
      </c>
      <c r="L301">
        <v>2.6679581258125501E-2</v>
      </c>
      <c r="M301" t="s">
        <v>1316</v>
      </c>
      <c r="N301">
        <v>2001</v>
      </c>
      <c r="O301" t="s">
        <v>25</v>
      </c>
      <c r="P301" t="s">
        <v>1317</v>
      </c>
      <c r="Q301" t="s">
        <v>27</v>
      </c>
      <c r="R301" t="e">
        <v>#N/A</v>
      </c>
      <c r="S301" t="e">
        <v>#N/A</v>
      </c>
    </row>
    <row r="302" spans="1:19" hidden="1" x14ac:dyDescent="0.2">
      <c r="A302" t="s">
        <v>1318</v>
      </c>
      <c r="B302">
        <v>0.54758961681087703</v>
      </c>
      <c r="C302" t="s">
        <v>673</v>
      </c>
      <c r="D302" t="s">
        <v>674</v>
      </c>
      <c r="E302">
        <v>0.37095560571858499</v>
      </c>
      <c r="F302" t="s">
        <v>38</v>
      </c>
      <c r="G302" t="s">
        <v>39</v>
      </c>
      <c r="H302" t="s">
        <v>1318</v>
      </c>
      <c r="I302">
        <v>4.3027886274891597E-2</v>
      </c>
      <c r="J302">
        <v>8.2502143662009999E-4</v>
      </c>
      <c r="K302">
        <v>0.21284668299679901</v>
      </c>
      <c r="L302">
        <v>1.7406505881579E-2</v>
      </c>
      <c r="M302" t="s">
        <v>1319</v>
      </c>
      <c r="N302">
        <v>2001</v>
      </c>
      <c r="O302" t="s">
        <v>25</v>
      </c>
      <c r="P302" t="s">
        <v>1320</v>
      </c>
      <c r="Q302" t="s">
        <v>27</v>
      </c>
      <c r="R302" t="e">
        <v>#N/A</v>
      </c>
      <c r="S302" t="e">
        <v>#N/A</v>
      </c>
    </row>
    <row r="303" spans="1:19" hidden="1" x14ac:dyDescent="0.2">
      <c r="A303" t="s">
        <v>1321</v>
      </c>
      <c r="B303">
        <v>0.61369193154034196</v>
      </c>
      <c r="C303" t="s">
        <v>952</v>
      </c>
      <c r="D303" t="s">
        <v>953</v>
      </c>
      <c r="E303">
        <v>0.59770114942528696</v>
      </c>
      <c r="F303" t="s">
        <v>168</v>
      </c>
      <c r="G303" t="s">
        <v>169</v>
      </c>
      <c r="H303" t="s">
        <v>1321</v>
      </c>
      <c r="I303">
        <v>0.20327965334678599</v>
      </c>
      <c r="J303">
        <v>1.97466080014513E-2</v>
      </c>
      <c r="K303">
        <v>0.212332196444428</v>
      </c>
      <c r="L303">
        <v>3.3363333302928899E-2</v>
      </c>
      <c r="M303" t="s">
        <v>1322</v>
      </c>
      <c r="N303">
        <v>2001</v>
      </c>
      <c r="O303" t="s">
        <v>25</v>
      </c>
      <c r="P303" t="s">
        <v>1323</v>
      </c>
      <c r="Q303" t="s">
        <v>27</v>
      </c>
      <c r="R303" t="e">
        <v>#N/A</v>
      </c>
      <c r="S303" t="e">
        <v>#N/A</v>
      </c>
    </row>
    <row r="304" spans="1:19" hidden="1" x14ac:dyDescent="0.2">
      <c r="A304" t="s">
        <v>1324</v>
      </c>
      <c r="B304">
        <v>0.57692307692307598</v>
      </c>
      <c r="C304" t="s">
        <v>886</v>
      </c>
      <c r="D304" t="s">
        <v>887</v>
      </c>
      <c r="E304">
        <v>0.100931677018633</v>
      </c>
      <c r="F304" t="s">
        <v>618</v>
      </c>
      <c r="G304" t="s">
        <v>619</v>
      </c>
      <c r="H304" t="s">
        <v>1324</v>
      </c>
      <c r="I304">
        <v>0.32467861702073902</v>
      </c>
      <c r="J304">
        <v>7.6646188980186505E-2</v>
      </c>
      <c r="K304">
        <v>0.212307828628642</v>
      </c>
      <c r="L304">
        <v>4.8416714697893402E-2</v>
      </c>
      <c r="M304" t="s">
        <v>1325</v>
      </c>
      <c r="N304">
        <v>7140</v>
      </c>
      <c r="O304" t="s">
        <v>301</v>
      </c>
      <c r="P304" t="s">
        <v>1326</v>
      </c>
      <c r="Q304" t="s">
        <v>27</v>
      </c>
      <c r="R304" t="e">
        <v>#N/A</v>
      </c>
      <c r="S304" t="e">
        <v>#N/A</v>
      </c>
    </row>
    <row r="305" spans="1:19" hidden="1" x14ac:dyDescent="0.2">
      <c r="A305" t="s">
        <v>1327</v>
      </c>
      <c r="B305">
        <v>0.44995864350703002</v>
      </c>
      <c r="C305" t="s">
        <v>652</v>
      </c>
      <c r="D305" t="s">
        <v>653</v>
      </c>
      <c r="E305">
        <v>0.33003533568904497</v>
      </c>
      <c r="F305" t="s">
        <v>38</v>
      </c>
      <c r="G305" t="s">
        <v>39</v>
      </c>
      <c r="H305" t="s">
        <v>1327</v>
      </c>
      <c r="I305">
        <v>4.59172589801407E-2</v>
      </c>
      <c r="J305">
        <v>1.0851780411028E-3</v>
      </c>
      <c r="K305">
        <v>0.21182665303349399</v>
      </c>
      <c r="L305">
        <v>1.8297754423363101E-2</v>
      </c>
      <c r="M305" t="s">
        <v>1328</v>
      </c>
      <c r="N305">
        <v>2001</v>
      </c>
      <c r="O305" t="s">
        <v>25</v>
      </c>
      <c r="P305" t="s">
        <v>1329</v>
      </c>
      <c r="Q305" t="s">
        <v>27</v>
      </c>
      <c r="R305" t="e">
        <v>#N/A</v>
      </c>
      <c r="S305" t="e">
        <v>#N/A</v>
      </c>
    </row>
    <row r="306" spans="1:19" x14ac:dyDescent="0.2">
      <c r="A306" t="s">
        <v>1330</v>
      </c>
      <c r="B306">
        <v>0.51040525739320897</v>
      </c>
      <c r="C306" t="s">
        <v>1331</v>
      </c>
      <c r="D306" t="s">
        <v>1332</v>
      </c>
      <c r="E306">
        <v>0.38517441860465101</v>
      </c>
      <c r="F306" t="s">
        <v>792</v>
      </c>
      <c r="G306" t="s">
        <v>793</v>
      </c>
      <c r="H306" t="s">
        <v>1330</v>
      </c>
      <c r="I306">
        <v>0.10073618950555099</v>
      </c>
      <c r="J306">
        <v>1.19149861788342E-2</v>
      </c>
      <c r="K306">
        <v>0.211616529050904</v>
      </c>
      <c r="L306">
        <v>4.8236027918562602E-2</v>
      </c>
      <c r="M306" t="s">
        <v>1333</v>
      </c>
      <c r="N306">
        <v>2001</v>
      </c>
      <c r="O306" t="s">
        <v>25</v>
      </c>
      <c r="P306" t="s">
        <v>1334</v>
      </c>
      <c r="Q306" t="s">
        <v>27</v>
      </c>
      <c r="R306">
        <v>1.1617500000000001</v>
      </c>
      <c r="S306">
        <v>21000000</v>
      </c>
    </row>
    <row r="307" spans="1:19" hidden="1" x14ac:dyDescent="0.2">
      <c r="A307" t="s">
        <v>1335</v>
      </c>
      <c r="B307">
        <v>0.61980830670926501</v>
      </c>
      <c r="C307" t="s">
        <v>1336</v>
      </c>
      <c r="D307" t="s">
        <v>1337</v>
      </c>
      <c r="E307">
        <v>0.22340425531914801</v>
      </c>
      <c r="F307" t="s">
        <v>444</v>
      </c>
      <c r="G307" t="s">
        <v>445</v>
      </c>
      <c r="H307" t="s">
        <v>1335</v>
      </c>
      <c r="I307">
        <v>0.104954612022265</v>
      </c>
      <c r="J307">
        <v>1.9791673699184598E-2</v>
      </c>
      <c r="K307">
        <v>0.211397789372131</v>
      </c>
      <c r="L307">
        <v>3.0942882578147399E-2</v>
      </c>
      <c r="M307" t="s">
        <v>1338</v>
      </c>
      <c r="N307">
        <v>2001</v>
      </c>
      <c r="O307" t="s">
        <v>25</v>
      </c>
      <c r="P307" t="s">
        <v>1339</v>
      </c>
      <c r="Q307" t="s">
        <v>27</v>
      </c>
      <c r="R307" t="e">
        <v>#N/A</v>
      </c>
      <c r="S307" t="e">
        <v>#N/A</v>
      </c>
    </row>
    <row r="308" spans="1:19" hidden="1" x14ac:dyDescent="0.2">
      <c r="A308" t="s">
        <v>1340</v>
      </c>
      <c r="B308">
        <v>0.80421686746987897</v>
      </c>
      <c r="C308" t="s">
        <v>866</v>
      </c>
      <c r="D308" t="s">
        <v>867</v>
      </c>
      <c r="E308">
        <v>0.23474663908996801</v>
      </c>
      <c r="F308" t="s">
        <v>868</v>
      </c>
      <c r="G308" t="s">
        <v>869</v>
      </c>
      <c r="H308" t="s">
        <v>1340</v>
      </c>
      <c r="I308">
        <v>0.25494983449098002</v>
      </c>
      <c r="J308">
        <v>6.6720807326130394E-2</v>
      </c>
      <c r="K308">
        <v>0.210801090462825</v>
      </c>
      <c r="L308">
        <v>5.9116957498992602E-2</v>
      </c>
      <c r="M308" t="s">
        <v>1341</v>
      </c>
      <c r="N308">
        <v>2001</v>
      </c>
      <c r="O308" t="s">
        <v>25</v>
      </c>
      <c r="P308" t="s">
        <v>1342</v>
      </c>
      <c r="Q308" t="s">
        <v>27</v>
      </c>
      <c r="R308" t="e">
        <v>#N/A</v>
      </c>
      <c r="S308" t="e">
        <v>#N/A</v>
      </c>
    </row>
    <row r="309" spans="1:19" x14ac:dyDescent="0.2">
      <c r="A309" t="s">
        <v>1343</v>
      </c>
      <c r="B309">
        <v>0.59109311740890602</v>
      </c>
      <c r="C309" t="s">
        <v>1344</v>
      </c>
      <c r="D309" t="s">
        <v>1345</v>
      </c>
      <c r="E309">
        <v>0.60204081632652995</v>
      </c>
      <c r="F309" t="s">
        <v>692</v>
      </c>
      <c r="G309" t="s">
        <v>693</v>
      </c>
      <c r="H309" t="s">
        <v>1343</v>
      </c>
      <c r="I309">
        <v>0.26323420132199898</v>
      </c>
      <c r="J309">
        <v>2.0173025981999101E-2</v>
      </c>
      <c r="K309">
        <v>0.21026658237290799</v>
      </c>
      <c r="L309">
        <v>2.6585024478701098E-2</v>
      </c>
      <c r="M309" t="s">
        <v>1346</v>
      </c>
      <c r="N309">
        <v>2001</v>
      </c>
      <c r="O309" t="s">
        <v>25</v>
      </c>
      <c r="P309" t="s">
        <v>1347</v>
      </c>
      <c r="Q309" t="s">
        <v>27</v>
      </c>
      <c r="R309">
        <v>1.2211500000000002</v>
      </c>
      <c r="S309">
        <v>35000000</v>
      </c>
    </row>
    <row r="310" spans="1:19" hidden="1" x14ac:dyDescent="0.2">
      <c r="A310" t="s">
        <v>1348</v>
      </c>
      <c r="B310">
        <v>0.24667931688804501</v>
      </c>
      <c r="C310" t="s">
        <v>1349</v>
      </c>
      <c r="D310" t="s">
        <v>1350</v>
      </c>
      <c r="E310">
        <v>0.123655913978494</v>
      </c>
      <c r="F310" t="s">
        <v>498</v>
      </c>
      <c r="G310" t="s">
        <v>499</v>
      </c>
      <c r="H310" t="s">
        <v>1348</v>
      </c>
      <c r="I310">
        <v>0.18474717548056599</v>
      </c>
      <c r="J310">
        <v>4.4708723973882598E-2</v>
      </c>
      <c r="K310">
        <v>0.21012489654859401</v>
      </c>
      <c r="L310">
        <v>5.1633513495562902E-2</v>
      </c>
      <c r="M310" t="s">
        <v>1351</v>
      </c>
      <c r="N310">
        <v>2001</v>
      </c>
      <c r="O310" t="s">
        <v>25</v>
      </c>
      <c r="P310" t="s">
        <v>1352</v>
      </c>
      <c r="Q310" t="s">
        <v>27</v>
      </c>
      <c r="R310" t="e">
        <v>#N/A</v>
      </c>
      <c r="S310" t="e">
        <v>#N/A</v>
      </c>
    </row>
    <row r="311" spans="1:19" x14ac:dyDescent="0.2">
      <c r="A311" t="s">
        <v>1353</v>
      </c>
      <c r="B311">
        <v>0.77398989898989901</v>
      </c>
      <c r="C311" t="s">
        <v>1354</v>
      </c>
      <c r="D311" t="s">
        <v>1355</v>
      </c>
      <c r="E311">
        <v>0.69028006589785795</v>
      </c>
      <c r="F311" t="s">
        <v>144</v>
      </c>
      <c r="G311" t="s">
        <v>145</v>
      </c>
      <c r="H311" t="s">
        <v>1353</v>
      </c>
      <c r="I311">
        <v>0.93144213358561201</v>
      </c>
      <c r="J311">
        <v>1.48241788458114E-2</v>
      </c>
      <c r="K311">
        <v>0.21007602609073101</v>
      </c>
      <c r="L311">
        <v>1.9142871466637099E-2</v>
      </c>
      <c r="M311" t="s">
        <v>1356</v>
      </c>
      <c r="N311">
        <v>2001</v>
      </c>
      <c r="O311" t="s">
        <v>25</v>
      </c>
      <c r="P311" t="s">
        <v>1357</v>
      </c>
      <c r="Q311" t="s">
        <v>27</v>
      </c>
      <c r="R311">
        <v>8.8950000000000001E-2</v>
      </c>
      <c r="S311">
        <v>380000</v>
      </c>
    </row>
    <row r="312" spans="1:19" hidden="1" x14ac:dyDescent="0.2">
      <c r="A312" t="s">
        <v>1358</v>
      </c>
      <c r="B312">
        <v>0.59526493799323499</v>
      </c>
      <c r="C312" t="s">
        <v>1359</v>
      </c>
      <c r="D312" t="s">
        <v>1360</v>
      </c>
      <c r="E312">
        <v>0.57577293461733403</v>
      </c>
      <c r="F312" t="s">
        <v>239</v>
      </c>
      <c r="G312" t="s">
        <v>240</v>
      </c>
      <c r="H312" t="s">
        <v>1358</v>
      </c>
      <c r="I312">
        <v>7.1559719182550899E-2</v>
      </c>
      <c r="J312">
        <v>4.6785668046673001E-3</v>
      </c>
      <c r="K312">
        <v>0.209920109808444</v>
      </c>
      <c r="L312">
        <v>2.2856915642517898E-2</v>
      </c>
      <c r="M312" t="s">
        <v>1361</v>
      </c>
      <c r="N312">
        <v>2001</v>
      </c>
      <c r="O312" t="s">
        <v>25</v>
      </c>
      <c r="P312" t="s">
        <v>1362</v>
      </c>
      <c r="Q312" t="s">
        <v>27</v>
      </c>
      <c r="R312" t="e">
        <v>#N/A</v>
      </c>
      <c r="S312" t="e">
        <v>#N/A</v>
      </c>
    </row>
    <row r="313" spans="1:19" x14ac:dyDescent="0.2">
      <c r="A313" t="s">
        <v>1363</v>
      </c>
      <c r="B313">
        <v>0.56443444006752896</v>
      </c>
      <c r="C313" t="s">
        <v>1359</v>
      </c>
      <c r="D313" t="s">
        <v>1360</v>
      </c>
      <c r="E313">
        <v>0.55832908813041204</v>
      </c>
      <c r="F313" t="s">
        <v>239</v>
      </c>
      <c r="G313" t="s">
        <v>240</v>
      </c>
      <c r="H313" t="s">
        <v>1363</v>
      </c>
      <c r="I313">
        <v>4.1635432006538999E-2</v>
      </c>
      <c r="J313">
        <v>1.3316613012015999E-3</v>
      </c>
      <c r="K313">
        <v>0.20989107859786599</v>
      </c>
      <c r="L313">
        <v>2.1849672010711699E-2</v>
      </c>
      <c r="M313" t="s">
        <v>1364</v>
      </c>
      <c r="N313">
        <v>7037</v>
      </c>
      <c r="O313" t="s">
        <v>563</v>
      </c>
      <c r="P313" t="s">
        <v>1365</v>
      </c>
      <c r="Q313" t="s">
        <v>1366</v>
      </c>
      <c r="R313">
        <v>1.2521499999999999</v>
      </c>
      <c r="S313">
        <v>26000000</v>
      </c>
    </row>
    <row r="314" spans="1:19" hidden="1" x14ac:dyDescent="0.2">
      <c r="A314" t="s">
        <v>1367</v>
      </c>
      <c r="B314">
        <v>0.49037487335359597</v>
      </c>
      <c r="C314" t="s">
        <v>1368</v>
      </c>
      <c r="D314" t="s">
        <v>1369</v>
      </c>
      <c r="E314">
        <v>0.49102103642893702</v>
      </c>
      <c r="F314" t="s">
        <v>239</v>
      </c>
      <c r="G314" t="s">
        <v>240</v>
      </c>
      <c r="H314" t="s">
        <v>1367</v>
      </c>
      <c r="I314">
        <v>8.2699003854455999E-2</v>
      </c>
      <c r="J314">
        <v>7.6548393464991003E-3</v>
      </c>
      <c r="K314">
        <v>0.20924529870778</v>
      </c>
      <c r="L314">
        <v>3.0767632459834798E-2</v>
      </c>
      <c r="M314" t="s">
        <v>1370</v>
      </c>
      <c r="N314">
        <v>2001</v>
      </c>
      <c r="O314" t="s">
        <v>25</v>
      </c>
      <c r="P314" t="s">
        <v>1367</v>
      </c>
      <c r="Q314" t="s">
        <v>27</v>
      </c>
      <c r="R314" t="e">
        <v>#N/A</v>
      </c>
      <c r="S314" t="e">
        <v>#N/A</v>
      </c>
    </row>
    <row r="315" spans="1:19" hidden="1" x14ac:dyDescent="0.2">
      <c r="A315" t="s">
        <v>1371</v>
      </c>
      <c r="B315">
        <v>0.69316596931659602</v>
      </c>
      <c r="C315" t="s">
        <v>1299</v>
      </c>
      <c r="D315" t="s">
        <v>1300</v>
      </c>
      <c r="E315">
        <v>0.31350232798758398</v>
      </c>
      <c r="F315" t="s">
        <v>239</v>
      </c>
      <c r="G315" t="s">
        <v>240</v>
      </c>
      <c r="H315" t="s">
        <v>1371</v>
      </c>
      <c r="I315">
        <v>0.57672657556831797</v>
      </c>
      <c r="J315">
        <v>7.3307383418064503E-2</v>
      </c>
      <c r="K315">
        <v>0.20879286739509501</v>
      </c>
      <c r="L315">
        <v>2.6250406223870201E-2</v>
      </c>
      <c r="M315" t="s">
        <v>1372</v>
      </c>
      <c r="N315">
        <v>2001</v>
      </c>
      <c r="O315" t="s">
        <v>25</v>
      </c>
      <c r="P315" t="s">
        <v>1373</v>
      </c>
      <c r="Q315" t="s">
        <v>27</v>
      </c>
      <c r="R315" t="e">
        <v>#N/A</v>
      </c>
      <c r="S315" t="e">
        <v>#N/A</v>
      </c>
    </row>
    <row r="316" spans="1:19" x14ac:dyDescent="0.2">
      <c r="A316" t="s">
        <v>1374</v>
      </c>
      <c r="B316">
        <v>0.66271018793273895</v>
      </c>
      <c r="C316" t="s">
        <v>335</v>
      </c>
      <c r="D316" t="s">
        <v>336</v>
      </c>
      <c r="E316">
        <v>0.642211055276381</v>
      </c>
      <c r="F316" t="s">
        <v>239</v>
      </c>
      <c r="G316" t="s">
        <v>240</v>
      </c>
      <c r="H316" t="s">
        <v>1374</v>
      </c>
      <c r="I316">
        <v>8.2489905948993206E-2</v>
      </c>
      <c r="J316">
        <v>5.6376172046175002E-3</v>
      </c>
      <c r="K316">
        <v>0.208483380458862</v>
      </c>
      <c r="L316">
        <v>2.4307575238705598E-2</v>
      </c>
      <c r="M316" t="s">
        <v>1375</v>
      </c>
      <c r="N316">
        <v>7037</v>
      </c>
      <c r="O316" t="s">
        <v>563</v>
      </c>
      <c r="P316" t="s">
        <v>1376</v>
      </c>
      <c r="Q316" t="s">
        <v>1377</v>
      </c>
      <c r="R316">
        <v>1.25315</v>
      </c>
      <c r="S316">
        <v>48000000</v>
      </c>
    </row>
    <row r="317" spans="1:19" hidden="1" x14ac:dyDescent="0.2">
      <c r="A317" t="s">
        <v>1378</v>
      </c>
      <c r="B317">
        <v>0.85595147839272101</v>
      </c>
      <c r="C317" t="s">
        <v>1379</v>
      </c>
      <c r="D317" t="s">
        <v>1380</v>
      </c>
      <c r="E317">
        <v>0.63133333333333297</v>
      </c>
      <c r="F317" t="s">
        <v>38</v>
      </c>
      <c r="G317" t="s">
        <v>39</v>
      </c>
      <c r="H317" t="s">
        <v>1378</v>
      </c>
      <c r="I317">
        <v>0.457473019262154</v>
      </c>
      <c r="J317">
        <v>4.6759560040055999E-2</v>
      </c>
      <c r="K317">
        <v>0.20797806254898499</v>
      </c>
      <c r="L317">
        <v>1.8469916453671499E-2</v>
      </c>
      <c r="M317" t="s">
        <v>1381</v>
      </c>
      <c r="N317">
        <v>2001</v>
      </c>
      <c r="O317" t="s">
        <v>25</v>
      </c>
      <c r="P317" t="s">
        <v>1382</v>
      </c>
      <c r="Q317" t="s">
        <v>27</v>
      </c>
      <c r="R317" t="e">
        <v>#N/A</v>
      </c>
      <c r="S317" t="e">
        <v>#N/A</v>
      </c>
    </row>
    <row r="318" spans="1:19" hidden="1" x14ac:dyDescent="0.2">
      <c r="A318" t="s">
        <v>1383</v>
      </c>
      <c r="B318">
        <v>0.58505154639175205</v>
      </c>
      <c r="C318" t="s">
        <v>1384</v>
      </c>
      <c r="D318" t="s">
        <v>1385</v>
      </c>
      <c r="E318">
        <v>0.38069216757741298</v>
      </c>
      <c r="F318" t="s">
        <v>176</v>
      </c>
      <c r="G318" t="s">
        <v>177</v>
      </c>
      <c r="H318" t="s">
        <v>1383</v>
      </c>
      <c r="I318">
        <v>0.13238280034275501</v>
      </c>
      <c r="J318">
        <v>3.2863134643517401E-2</v>
      </c>
      <c r="K318">
        <v>0.20790758743387</v>
      </c>
      <c r="L318">
        <v>5.8849829391856998E-2</v>
      </c>
      <c r="M318" t="s">
        <v>1386</v>
      </c>
      <c r="N318">
        <v>2001</v>
      </c>
      <c r="O318" t="s">
        <v>25</v>
      </c>
      <c r="P318" t="s">
        <v>1387</v>
      </c>
      <c r="Q318" t="s">
        <v>27</v>
      </c>
      <c r="R318" t="e">
        <v>#N/A</v>
      </c>
      <c r="S318" t="e">
        <v>#N/A</v>
      </c>
    </row>
    <row r="319" spans="1:19" hidden="1" x14ac:dyDescent="0.2">
      <c r="A319" t="s">
        <v>1388</v>
      </c>
      <c r="B319">
        <v>0.455988455988456</v>
      </c>
      <c r="C319" t="s">
        <v>1389</v>
      </c>
      <c r="D319" t="s">
        <v>1390</v>
      </c>
      <c r="E319">
        <v>0.30660727542687399</v>
      </c>
      <c r="F319" t="s">
        <v>298</v>
      </c>
      <c r="G319" t="s">
        <v>299</v>
      </c>
      <c r="H319" t="s">
        <v>1388</v>
      </c>
      <c r="I319">
        <v>0.108984597291176</v>
      </c>
      <c r="J319">
        <v>9.0868051753795996E-3</v>
      </c>
      <c r="K319">
        <v>0.207897473266348</v>
      </c>
      <c r="L319">
        <v>2.8616114157472099E-2</v>
      </c>
      <c r="M319" t="s">
        <v>1391</v>
      </c>
      <c r="N319">
        <v>2001</v>
      </c>
      <c r="O319" t="s">
        <v>25</v>
      </c>
      <c r="P319" t="s">
        <v>1392</v>
      </c>
      <c r="Q319" t="s">
        <v>27</v>
      </c>
      <c r="R319" t="e">
        <v>#N/A</v>
      </c>
      <c r="S319" t="e">
        <v>#N/A</v>
      </c>
    </row>
    <row r="320" spans="1:19" hidden="1" x14ac:dyDescent="0.2">
      <c r="A320" t="s">
        <v>1393</v>
      </c>
      <c r="B320">
        <v>0.61369193154034196</v>
      </c>
      <c r="C320" t="s">
        <v>952</v>
      </c>
      <c r="D320" t="s">
        <v>953</v>
      </c>
      <c r="E320">
        <v>0.59770114942528696</v>
      </c>
      <c r="F320" t="s">
        <v>168</v>
      </c>
      <c r="G320" t="s">
        <v>169</v>
      </c>
      <c r="H320" t="s">
        <v>1393</v>
      </c>
      <c r="I320">
        <v>0.21237044712761399</v>
      </c>
      <c r="J320">
        <v>2.20216313825051E-2</v>
      </c>
      <c r="K320">
        <v>0.20742915091104799</v>
      </c>
      <c r="L320">
        <v>2.9783652210151501E-2</v>
      </c>
      <c r="M320" t="s">
        <v>1394</v>
      </c>
      <c r="N320">
        <v>2001</v>
      </c>
      <c r="O320" t="s">
        <v>25</v>
      </c>
      <c r="P320" t="s">
        <v>1395</v>
      </c>
      <c r="Q320" t="s">
        <v>27</v>
      </c>
      <c r="R320" t="e">
        <v>#N/A</v>
      </c>
      <c r="S320" t="e">
        <v>#N/A</v>
      </c>
    </row>
    <row r="321" spans="1:19" x14ac:dyDescent="0.2">
      <c r="A321" t="s">
        <v>1396</v>
      </c>
      <c r="B321">
        <v>0.60289210233592805</v>
      </c>
      <c r="C321" t="s">
        <v>678</v>
      </c>
      <c r="D321" t="s">
        <v>679</v>
      </c>
      <c r="E321">
        <v>0.38191214470284202</v>
      </c>
      <c r="F321" t="s">
        <v>239</v>
      </c>
      <c r="G321" t="s">
        <v>240</v>
      </c>
      <c r="H321" t="s">
        <v>1396</v>
      </c>
      <c r="I321">
        <v>0.182295129448175</v>
      </c>
      <c r="J321">
        <v>2.1275654990840699E-2</v>
      </c>
      <c r="K321">
        <v>0.20737067788722899</v>
      </c>
      <c r="L321">
        <v>3.2087608157645803E-2</v>
      </c>
      <c r="M321" t="s">
        <v>1397</v>
      </c>
      <c r="N321">
        <v>2001</v>
      </c>
      <c r="O321" t="s">
        <v>25</v>
      </c>
      <c r="P321" t="s">
        <v>1398</v>
      </c>
      <c r="Q321" t="s">
        <v>27</v>
      </c>
      <c r="R321">
        <v>1.2396500000000001</v>
      </c>
      <c r="S321">
        <v>24000000</v>
      </c>
    </row>
    <row r="322" spans="1:19" hidden="1" x14ac:dyDescent="0.2">
      <c r="A322" t="s">
        <v>1399</v>
      </c>
      <c r="B322">
        <v>0.40653357531760398</v>
      </c>
      <c r="C322" t="s">
        <v>1400</v>
      </c>
      <c r="D322" t="s">
        <v>1401</v>
      </c>
      <c r="E322">
        <v>0.35324675324675298</v>
      </c>
      <c r="F322" t="s">
        <v>291</v>
      </c>
      <c r="G322" t="s">
        <v>292</v>
      </c>
      <c r="H322" t="s">
        <v>1399</v>
      </c>
      <c r="I322">
        <v>8.2012554699349496E-2</v>
      </c>
      <c r="J322">
        <v>6.0235576305304999E-3</v>
      </c>
      <c r="K322">
        <v>0.20708899435248801</v>
      </c>
      <c r="L322">
        <v>3.09771887102228E-2</v>
      </c>
      <c r="M322" t="s">
        <v>1402</v>
      </c>
      <c r="N322">
        <v>2001</v>
      </c>
      <c r="O322" t="s">
        <v>25</v>
      </c>
      <c r="P322" t="s">
        <v>1403</v>
      </c>
      <c r="Q322" t="s">
        <v>27</v>
      </c>
      <c r="R322" t="e">
        <v>#N/A</v>
      </c>
      <c r="S322" t="e">
        <v>#N/A</v>
      </c>
    </row>
    <row r="323" spans="1:19" hidden="1" x14ac:dyDescent="0.2">
      <c r="A323" t="s">
        <v>1404</v>
      </c>
      <c r="B323">
        <v>0.45220883534136502</v>
      </c>
      <c r="C323" t="s">
        <v>374</v>
      </c>
      <c r="D323" t="s">
        <v>375</v>
      </c>
      <c r="E323">
        <v>0.34107648725212403</v>
      </c>
      <c r="F323" t="s">
        <v>144</v>
      </c>
      <c r="G323" t="s">
        <v>145</v>
      </c>
      <c r="H323" t="s">
        <v>1404</v>
      </c>
      <c r="I323">
        <v>3.9043888781452499E-2</v>
      </c>
      <c r="J323">
        <v>1.2153469226387E-3</v>
      </c>
      <c r="K323">
        <v>0.206918745247336</v>
      </c>
      <c r="L323">
        <v>2.57108365319683E-2</v>
      </c>
      <c r="M323" t="s">
        <v>1405</v>
      </c>
      <c r="N323">
        <v>2001</v>
      </c>
      <c r="O323" t="s">
        <v>25</v>
      </c>
      <c r="P323" t="s">
        <v>1404</v>
      </c>
      <c r="Q323" t="s">
        <v>27</v>
      </c>
      <c r="R323" t="e">
        <v>#N/A</v>
      </c>
      <c r="S323" t="e">
        <v>#N/A</v>
      </c>
    </row>
    <row r="324" spans="1:19" hidden="1" x14ac:dyDescent="0.2">
      <c r="A324" t="s">
        <v>1406</v>
      </c>
      <c r="B324">
        <v>0.44428969359331399</v>
      </c>
      <c r="C324" t="s">
        <v>583</v>
      </c>
      <c r="D324" t="s">
        <v>584</v>
      </c>
      <c r="E324">
        <v>0.29898989898989897</v>
      </c>
      <c r="F324" t="s">
        <v>291</v>
      </c>
      <c r="G324" t="s">
        <v>292</v>
      </c>
      <c r="H324" t="s">
        <v>1406</v>
      </c>
      <c r="I324">
        <v>7.1881969853711702E-2</v>
      </c>
      <c r="J324">
        <v>1.31763736508409E-2</v>
      </c>
      <c r="K324">
        <v>0.206330422843651</v>
      </c>
      <c r="L324">
        <v>2.8167530729007E-2</v>
      </c>
      <c r="M324" t="s">
        <v>1407</v>
      </c>
      <c r="N324">
        <v>2001</v>
      </c>
      <c r="O324" t="s">
        <v>25</v>
      </c>
      <c r="P324" t="s">
        <v>1408</v>
      </c>
      <c r="Q324" t="s">
        <v>27</v>
      </c>
      <c r="R324" t="e">
        <v>#N/A</v>
      </c>
      <c r="S324" t="e">
        <v>#N/A</v>
      </c>
    </row>
    <row r="325" spans="1:19" x14ac:dyDescent="0.2">
      <c r="A325" t="s">
        <v>1409</v>
      </c>
      <c r="B325">
        <v>0.3</v>
      </c>
      <c r="C325" t="s">
        <v>1410</v>
      </c>
      <c r="D325" t="s">
        <v>1411</v>
      </c>
      <c r="E325">
        <v>0.3</v>
      </c>
      <c r="F325" t="s">
        <v>578</v>
      </c>
      <c r="G325" t="s">
        <v>579</v>
      </c>
      <c r="H325" t="s">
        <v>1409</v>
      </c>
      <c r="I325">
        <v>0.13902307779838599</v>
      </c>
      <c r="J325">
        <v>1.6811005333682499E-2</v>
      </c>
      <c r="K325">
        <v>0.20623283789803501</v>
      </c>
      <c r="L325">
        <v>2.3976598146290402E-2</v>
      </c>
      <c r="M325" t="s">
        <v>1412</v>
      </c>
      <c r="N325">
        <v>5001</v>
      </c>
      <c r="O325" t="s">
        <v>74</v>
      </c>
      <c r="P325" t="s">
        <v>1413</v>
      </c>
      <c r="Q325" t="s">
        <v>27</v>
      </c>
      <c r="R325">
        <v>1.1672499999999999</v>
      </c>
      <c r="S325">
        <v>31000000</v>
      </c>
    </row>
    <row r="326" spans="1:19" hidden="1" x14ac:dyDescent="0.2">
      <c r="A326" t="s">
        <v>1414</v>
      </c>
      <c r="B326">
        <v>0.57231085949562499</v>
      </c>
      <c r="C326" t="s">
        <v>1013</v>
      </c>
      <c r="D326" t="s">
        <v>1014</v>
      </c>
      <c r="E326">
        <v>0.54894736842105196</v>
      </c>
      <c r="F326" t="s">
        <v>359</v>
      </c>
      <c r="G326" t="s">
        <v>360</v>
      </c>
      <c r="H326" t="s">
        <v>1414</v>
      </c>
      <c r="I326">
        <v>5.1862994330819298E-2</v>
      </c>
      <c r="J326">
        <v>2.5003960040564E-3</v>
      </c>
      <c r="K326">
        <v>0.206228362085494</v>
      </c>
      <c r="L326">
        <v>2.78817552491471E-2</v>
      </c>
      <c r="M326" t="s">
        <v>1415</v>
      </c>
      <c r="N326">
        <v>2001</v>
      </c>
      <c r="O326" t="s">
        <v>25</v>
      </c>
      <c r="P326" t="s">
        <v>1416</v>
      </c>
      <c r="Q326" t="s">
        <v>27</v>
      </c>
      <c r="R326" t="e">
        <v>#N/A</v>
      </c>
      <c r="S326" t="e">
        <v>#N/A</v>
      </c>
    </row>
    <row r="327" spans="1:19" hidden="1" x14ac:dyDescent="0.2">
      <c r="A327" t="s">
        <v>1417</v>
      </c>
      <c r="B327">
        <v>0.47704590818363202</v>
      </c>
      <c r="C327" t="s">
        <v>105</v>
      </c>
      <c r="D327" t="s">
        <v>106</v>
      </c>
      <c r="E327">
        <v>0.473737888832228</v>
      </c>
      <c r="F327" t="s">
        <v>239</v>
      </c>
      <c r="G327" t="s">
        <v>240</v>
      </c>
      <c r="H327" t="s">
        <v>1417</v>
      </c>
      <c r="I327">
        <v>3.7328159595684397E-2</v>
      </c>
      <c r="J327">
        <v>1.3352502832552999E-3</v>
      </c>
      <c r="K327">
        <v>0.20609384517495799</v>
      </c>
      <c r="L327">
        <v>2.3636213528027201E-2</v>
      </c>
      <c r="M327" t="s">
        <v>1418</v>
      </c>
      <c r="N327">
        <v>7140</v>
      </c>
      <c r="O327" t="s">
        <v>301</v>
      </c>
      <c r="P327" t="s">
        <v>1419</v>
      </c>
      <c r="Q327" t="s">
        <v>27</v>
      </c>
      <c r="R327" t="e">
        <v>#N/A</v>
      </c>
      <c r="S327" t="e">
        <v>#N/A</v>
      </c>
    </row>
    <row r="328" spans="1:19" hidden="1" x14ac:dyDescent="0.2">
      <c r="A328" t="s">
        <v>1420</v>
      </c>
      <c r="B328">
        <v>0.43691148775894501</v>
      </c>
      <c r="C328" t="s">
        <v>1307</v>
      </c>
      <c r="D328" t="s">
        <v>1308</v>
      </c>
      <c r="E328">
        <v>0.29594790159189499</v>
      </c>
      <c r="F328" t="s">
        <v>1309</v>
      </c>
      <c r="G328" t="s">
        <v>1310</v>
      </c>
      <c r="H328" t="s">
        <v>1420</v>
      </c>
      <c r="I328">
        <v>0.11639721119621101</v>
      </c>
      <c r="J328">
        <v>1.1089352246498501E-2</v>
      </c>
      <c r="K328">
        <v>0.20602299141076699</v>
      </c>
      <c r="L328">
        <v>2.8124774254746101E-2</v>
      </c>
      <c r="M328" t="s">
        <v>1421</v>
      </c>
      <c r="N328">
        <v>2001</v>
      </c>
      <c r="O328" t="s">
        <v>25</v>
      </c>
      <c r="P328" t="s">
        <v>1422</v>
      </c>
      <c r="Q328" t="s">
        <v>27</v>
      </c>
      <c r="R328" t="e">
        <v>#N/A</v>
      </c>
      <c r="S328" t="e">
        <v>#N/A</v>
      </c>
    </row>
    <row r="329" spans="1:19" hidden="1" x14ac:dyDescent="0.2">
      <c r="A329" t="s">
        <v>1423</v>
      </c>
      <c r="B329">
        <v>0.74364896073902997</v>
      </c>
      <c r="C329" t="s">
        <v>1424</v>
      </c>
      <c r="D329" t="s">
        <v>1425</v>
      </c>
      <c r="E329">
        <v>0.25144175317185602</v>
      </c>
      <c r="F329" t="s">
        <v>45</v>
      </c>
      <c r="G329" t="s">
        <v>46</v>
      </c>
      <c r="H329" t="s">
        <v>1423</v>
      </c>
      <c r="I329">
        <v>0.13108377913498101</v>
      </c>
      <c r="J329">
        <v>1.21091456028858E-2</v>
      </c>
      <c r="K329">
        <v>0.20580340386077201</v>
      </c>
      <c r="L329">
        <v>3.5267486459933703E-2</v>
      </c>
      <c r="M329" t="s">
        <v>1426</v>
      </c>
      <c r="N329">
        <v>2001</v>
      </c>
      <c r="O329" t="s">
        <v>25</v>
      </c>
      <c r="P329" t="s">
        <v>1427</v>
      </c>
      <c r="Q329" t="s">
        <v>27</v>
      </c>
      <c r="R329" t="e">
        <v>#N/A</v>
      </c>
      <c r="S329" t="e">
        <v>#N/A</v>
      </c>
    </row>
    <row r="330" spans="1:19" hidden="1" x14ac:dyDescent="0.2">
      <c r="A330" t="s">
        <v>1428</v>
      </c>
      <c r="B330">
        <v>0.60330165082541198</v>
      </c>
      <c r="C330" t="s">
        <v>153</v>
      </c>
      <c r="D330" t="s">
        <v>154</v>
      </c>
      <c r="E330">
        <v>0.59532282663955205</v>
      </c>
      <c r="F330" t="s">
        <v>239</v>
      </c>
      <c r="G330" t="s">
        <v>240</v>
      </c>
      <c r="H330" t="s">
        <v>1428</v>
      </c>
      <c r="I330">
        <v>0.10229671147656801</v>
      </c>
      <c r="J330">
        <v>7.4981801048912998E-3</v>
      </c>
      <c r="K330">
        <v>0.205720743737765</v>
      </c>
      <c r="L330">
        <v>2.4685131086256699E-2</v>
      </c>
      <c r="M330" t="s">
        <v>1429</v>
      </c>
      <c r="N330">
        <v>7037</v>
      </c>
      <c r="O330" t="s">
        <v>563</v>
      </c>
      <c r="P330" t="s">
        <v>1430</v>
      </c>
      <c r="Q330" t="s">
        <v>27</v>
      </c>
      <c r="R330" t="e">
        <v>#N/A</v>
      </c>
      <c r="S330" t="e">
        <v>#N/A</v>
      </c>
    </row>
    <row r="331" spans="1:19" x14ac:dyDescent="0.2">
      <c r="A331" t="s">
        <v>1431</v>
      </c>
      <c r="B331">
        <v>0.51484230055658597</v>
      </c>
      <c r="C331" t="s">
        <v>1432</v>
      </c>
      <c r="D331" t="s">
        <v>1433</v>
      </c>
      <c r="E331">
        <v>0.44010416666666602</v>
      </c>
      <c r="F331" t="s">
        <v>78</v>
      </c>
      <c r="G331" t="s">
        <v>79</v>
      </c>
      <c r="H331" t="s">
        <v>1431</v>
      </c>
      <c r="I331">
        <v>3.1307571641324701E-2</v>
      </c>
      <c r="J331">
        <v>1.522676114654E-3</v>
      </c>
      <c r="K331">
        <v>0.205680219860126</v>
      </c>
      <c r="L331">
        <v>3.0607893029260699E-2</v>
      </c>
      <c r="M331" t="s">
        <v>1434</v>
      </c>
      <c r="N331">
        <v>2001</v>
      </c>
      <c r="O331" t="s">
        <v>25</v>
      </c>
      <c r="P331" t="s">
        <v>1435</v>
      </c>
      <c r="Q331" t="s">
        <v>27</v>
      </c>
      <c r="R331">
        <v>8.6400000000000005E-2</v>
      </c>
      <c r="S331">
        <v>0</v>
      </c>
    </row>
    <row r="332" spans="1:19" x14ac:dyDescent="0.2">
      <c r="A332" t="s">
        <v>1436</v>
      </c>
      <c r="B332">
        <v>0.775322283609576</v>
      </c>
      <c r="C332" t="s">
        <v>396</v>
      </c>
      <c r="D332" t="s">
        <v>397</v>
      </c>
      <c r="E332">
        <v>0.33859095688748603</v>
      </c>
      <c r="F332" t="s">
        <v>78</v>
      </c>
      <c r="G332" t="s">
        <v>79</v>
      </c>
      <c r="H332" t="s">
        <v>1436</v>
      </c>
      <c r="I332">
        <v>0.103937830667321</v>
      </c>
      <c r="J332">
        <v>8.3298079668717006E-3</v>
      </c>
      <c r="K332">
        <v>0.205577041986786</v>
      </c>
      <c r="L332">
        <v>1.9903867145015099E-2</v>
      </c>
      <c r="M332" t="s">
        <v>1437</v>
      </c>
      <c r="N332">
        <v>2001</v>
      </c>
      <c r="O332" t="s">
        <v>25</v>
      </c>
      <c r="P332" t="s">
        <v>1438</v>
      </c>
      <c r="Q332" t="s">
        <v>27</v>
      </c>
      <c r="R332">
        <v>1.1669499999999999</v>
      </c>
      <c r="S332">
        <v>61000</v>
      </c>
    </row>
    <row r="333" spans="1:19" x14ac:dyDescent="0.2">
      <c r="A333" t="s">
        <v>1439</v>
      </c>
      <c r="B333">
        <v>0.75111111111111095</v>
      </c>
      <c r="C333" t="s">
        <v>738</v>
      </c>
      <c r="D333" t="s">
        <v>739</v>
      </c>
      <c r="E333">
        <v>0.47413333333333302</v>
      </c>
      <c r="F333" t="s">
        <v>359</v>
      </c>
      <c r="G333" t="s">
        <v>360</v>
      </c>
      <c r="H333" t="s">
        <v>1439</v>
      </c>
      <c r="I333">
        <v>0.13520465884357599</v>
      </c>
      <c r="J333">
        <v>2.5832089786029501E-2</v>
      </c>
      <c r="K333">
        <v>0.205232837206373</v>
      </c>
      <c r="L333">
        <v>3.7345388446118698E-2</v>
      </c>
      <c r="M333" t="s">
        <v>1440</v>
      </c>
      <c r="N333">
        <v>2129</v>
      </c>
      <c r="O333" t="s">
        <v>388</v>
      </c>
      <c r="P333" t="s">
        <v>1441</v>
      </c>
      <c r="Q333" t="s">
        <v>27</v>
      </c>
      <c r="R333">
        <v>1.1169</v>
      </c>
      <c r="S333">
        <v>12000000</v>
      </c>
    </row>
    <row r="334" spans="1:19" hidden="1" x14ac:dyDescent="0.2">
      <c r="A334" t="s">
        <v>1442</v>
      </c>
      <c r="B334">
        <v>0.62858555885262102</v>
      </c>
      <c r="C334" t="s">
        <v>335</v>
      </c>
      <c r="D334" t="s">
        <v>336</v>
      </c>
      <c r="E334">
        <v>0.61616161616161602</v>
      </c>
      <c r="F334" t="s">
        <v>122</v>
      </c>
      <c r="G334" t="s">
        <v>123</v>
      </c>
      <c r="H334" t="s">
        <v>1442</v>
      </c>
      <c r="I334">
        <v>4.06081139304054E-2</v>
      </c>
      <c r="J334">
        <v>1.6285131946120999E-3</v>
      </c>
      <c r="K334">
        <v>0.205123449551562</v>
      </c>
      <c r="L334">
        <v>2.0536353916023601E-2</v>
      </c>
      <c r="M334" t="s">
        <v>1443</v>
      </c>
      <c r="N334">
        <v>2001</v>
      </c>
      <c r="O334" t="s">
        <v>25</v>
      </c>
      <c r="P334" t="s">
        <v>1444</v>
      </c>
      <c r="Q334" t="s">
        <v>27</v>
      </c>
      <c r="R334" t="e">
        <v>#N/A</v>
      </c>
      <c r="S334" t="e">
        <v>#N/A</v>
      </c>
    </row>
    <row r="335" spans="1:19" hidden="1" x14ac:dyDescent="0.2">
      <c r="A335" t="s">
        <v>1445</v>
      </c>
      <c r="B335">
        <v>0.88337468982630196</v>
      </c>
      <c r="C335" t="s">
        <v>1446</v>
      </c>
      <c r="D335" t="s">
        <v>1447</v>
      </c>
      <c r="E335">
        <v>0.80382165605095501</v>
      </c>
      <c r="F335" t="s">
        <v>45</v>
      </c>
      <c r="G335" t="s">
        <v>46</v>
      </c>
      <c r="H335" t="s">
        <v>1445</v>
      </c>
      <c r="I335">
        <v>0.21704203449189599</v>
      </c>
      <c r="J335">
        <v>2.7990651428660099E-2</v>
      </c>
      <c r="K335">
        <v>0.20489534795827499</v>
      </c>
      <c r="L335">
        <v>3.2896726777171301E-2</v>
      </c>
      <c r="M335" t="s">
        <v>1448</v>
      </c>
      <c r="N335">
        <v>5001</v>
      </c>
      <c r="O335" t="s">
        <v>74</v>
      </c>
      <c r="P335" t="s">
        <v>1449</v>
      </c>
      <c r="Q335" t="s">
        <v>27</v>
      </c>
      <c r="R335" t="e">
        <v>#N/A</v>
      </c>
      <c r="S335" t="e">
        <v>#N/A</v>
      </c>
    </row>
    <row r="336" spans="1:19" hidden="1" x14ac:dyDescent="0.2">
      <c r="A336" t="s">
        <v>1450</v>
      </c>
      <c r="B336">
        <v>0.40130260521041999</v>
      </c>
      <c r="C336" t="s">
        <v>105</v>
      </c>
      <c r="D336" t="s">
        <v>106</v>
      </c>
      <c r="E336">
        <v>0.39575788929125699</v>
      </c>
      <c r="F336" t="s">
        <v>107</v>
      </c>
      <c r="G336" t="s">
        <v>108</v>
      </c>
      <c r="H336" t="s">
        <v>1450</v>
      </c>
      <c r="I336">
        <v>0.165018207381945</v>
      </c>
      <c r="J336">
        <v>2.5834317504057701E-2</v>
      </c>
      <c r="K336">
        <v>0.204750249781257</v>
      </c>
      <c r="L336">
        <v>3.4877709937385398E-2</v>
      </c>
      <c r="M336" t="s">
        <v>1451</v>
      </c>
      <c r="N336">
        <v>2001</v>
      </c>
      <c r="O336" t="s">
        <v>25</v>
      </c>
      <c r="P336" t="s">
        <v>1450</v>
      </c>
      <c r="Q336" t="s">
        <v>27</v>
      </c>
      <c r="R336" t="e">
        <v>#N/A</v>
      </c>
      <c r="S336" t="e">
        <v>#N/A</v>
      </c>
    </row>
    <row r="337" spans="1:19" hidden="1" x14ac:dyDescent="0.2">
      <c r="A337" t="s">
        <v>1452</v>
      </c>
      <c r="B337">
        <v>0.48226950354609899</v>
      </c>
      <c r="C337" t="s">
        <v>1453</v>
      </c>
      <c r="D337" t="s">
        <v>1454</v>
      </c>
      <c r="E337">
        <v>0.25799573560767503</v>
      </c>
      <c r="F337" t="s">
        <v>113</v>
      </c>
      <c r="G337" t="s">
        <v>114</v>
      </c>
      <c r="H337" t="s">
        <v>1452</v>
      </c>
      <c r="I337">
        <v>6.6989385693644404E-2</v>
      </c>
      <c r="J337">
        <v>5.2014694133990999E-3</v>
      </c>
      <c r="K337">
        <v>0.20437822848713599</v>
      </c>
      <c r="L337">
        <v>3.4102315964458403E-2</v>
      </c>
      <c r="M337" t="s">
        <v>1455</v>
      </c>
      <c r="N337">
        <v>7140</v>
      </c>
      <c r="O337" t="s">
        <v>301</v>
      </c>
      <c r="P337" t="s">
        <v>1456</v>
      </c>
      <c r="Q337" t="s">
        <v>27</v>
      </c>
      <c r="R337" t="e">
        <v>#N/A</v>
      </c>
      <c r="S337" t="e">
        <v>#N/A</v>
      </c>
    </row>
    <row r="338" spans="1:19" x14ac:dyDescent="0.2">
      <c r="A338" t="s">
        <v>1457</v>
      </c>
      <c r="B338">
        <v>0.50698602794411096</v>
      </c>
      <c r="C338" t="s">
        <v>442</v>
      </c>
      <c r="D338" t="s">
        <v>443</v>
      </c>
      <c r="E338">
        <v>0.237383177570093</v>
      </c>
      <c r="F338" t="s">
        <v>692</v>
      </c>
      <c r="G338" t="s">
        <v>693</v>
      </c>
      <c r="H338" t="s">
        <v>1457</v>
      </c>
      <c r="I338">
        <v>0.16866559802244099</v>
      </c>
      <c r="J338">
        <v>1.7264116425949098E-2</v>
      </c>
      <c r="K338">
        <v>0.204309195838868</v>
      </c>
      <c r="L338">
        <v>2.2750502510622401E-2</v>
      </c>
      <c r="M338" t="s">
        <v>1458</v>
      </c>
      <c r="N338">
        <v>2001</v>
      </c>
      <c r="O338" t="s">
        <v>25</v>
      </c>
      <c r="P338" t="s">
        <v>1459</v>
      </c>
      <c r="Q338" t="s">
        <v>27</v>
      </c>
      <c r="R338">
        <v>1.1797499999999999</v>
      </c>
      <c r="S338">
        <v>35000000</v>
      </c>
    </row>
    <row r="339" spans="1:19" x14ac:dyDescent="0.2">
      <c r="A339" t="s">
        <v>1460</v>
      </c>
      <c r="B339">
        <v>0.66271018793273895</v>
      </c>
      <c r="C339" t="s">
        <v>335</v>
      </c>
      <c r="D339" t="s">
        <v>336</v>
      </c>
      <c r="E339">
        <v>0.642211055276381</v>
      </c>
      <c r="F339" t="s">
        <v>239</v>
      </c>
      <c r="G339" t="s">
        <v>240</v>
      </c>
      <c r="H339" t="s">
        <v>1460</v>
      </c>
      <c r="I339">
        <v>8.1158837912274295E-2</v>
      </c>
      <c r="J339">
        <v>5.5362317121751999E-3</v>
      </c>
      <c r="K339">
        <v>0.20417388784844601</v>
      </c>
      <c r="L339">
        <v>2.3662860475784701E-2</v>
      </c>
      <c r="M339" t="s">
        <v>1461</v>
      </c>
      <c r="N339">
        <v>7037</v>
      </c>
      <c r="O339" t="s">
        <v>563</v>
      </c>
      <c r="P339" t="s">
        <v>1462</v>
      </c>
      <c r="Q339" t="s">
        <v>1377</v>
      </c>
      <c r="R339">
        <v>1.22705</v>
      </c>
      <c r="S339">
        <v>33000000</v>
      </c>
    </row>
    <row r="340" spans="1:19" hidden="1" x14ac:dyDescent="0.2">
      <c r="A340" t="s">
        <v>1463</v>
      </c>
      <c r="B340">
        <v>0.31671554252199402</v>
      </c>
      <c r="C340" t="s">
        <v>623</v>
      </c>
      <c r="D340" t="s">
        <v>624</v>
      </c>
      <c r="E340">
        <v>0.187755102040816</v>
      </c>
      <c r="F340" t="s">
        <v>498</v>
      </c>
      <c r="G340" t="s">
        <v>499</v>
      </c>
      <c r="H340" t="s">
        <v>1463</v>
      </c>
      <c r="I340">
        <v>9.6089299340079898E-2</v>
      </c>
      <c r="J340">
        <v>1.1474195607725101E-2</v>
      </c>
      <c r="K340">
        <v>0.203881483466966</v>
      </c>
      <c r="L340">
        <v>3.81507522273139E-2</v>
      </c>
      <c r="M340" t="s">
        <v>1464</v>
      </c>
      <c r="N340">
        <v>5001</v>
      </c>
      <c r="O340" t="s">
        <v>74</v>
      </c>
      <c r="P340" t="s">
        <v>1465</v>
      </c>
      <c r="Q340" t="s">
        <v>27</v>
      </c>
      <c r="R340" t="e">
        <v>#N/A</v>
      </c>
      <c r="S340" t="e">
        <v>#N/A</v>
      </c>
    </row>
    <row r="341" spans="1:19" hidden="1" x14ac:dyDescent="0.2">
      <c r="A341" t="s">
        <v>1466</v>
      </c>
      <c r="B341">
        <v>0.46670005007511201</v>
      </c>
      <c r="C341" t="s">
        <v>153</v>
      </c>
      <c r="D341" t="s">
        <v>154</v>
      </c>
      <c r="E341">
        <v>0.456997455470737</v>
      </c>
      <c r="F341" t="s">
        <v>122</v>
      </c>
      <c r="G341" t="s">
        <v>123</v>
      </c>
      <c r="H341" t="s">
        <v>1466</v>
      </c>
      <c r="I341">
        <v>0.15195887507870701</v>
      </c>
      <c r="J341">
        <v>1.2489729275643501E-2</v>
      </c>
      <c r="K341">
        <v>0.203542359312996</v>
      </c>
      <c r="L341">
        <v>3.06833473268786E-2</v>
      </c>
      <c r="M341" t="s">
        <v>1467</v>
      </c>
      <c r="N341">
        <v>2001</v>
      </c>
      <c r="O341" t="s">
        <v>25</v>
      </c>
      <c r="P341" t="s">
        <v>1468</v>
      </c>
      <c r="Q341" t="s">
        <v>27</v>
      </c>
      <c r="R341" t="e">
        <v>#N/A</v>
      </c>
      <c r="S341" t="e">
        <v>#N/A</v>
      </c>
    </row>
    <row r="342" spans="1:19" x14ac:dyDescent="0.2">
      <c r="A342" t="s">
        <v>1469</v>
      </c>
      <c r="B342">
        <v>0.43854748603351901</v>
      </c>
      <c r="C342" t="s">
        <v>1410</v>
      </c>
      <c r="D342" t="s">
        <v>1411</v>
      </c>
      <c r="E342">
        <v>0.19283746556473799</v>
      </c>
      <c r="F342" t="s">
        <v>578</v>
      </c>
      <c r="G342" t="s">
        <v>579</v>
      </c>
      <c r="H342" t="s">
        <v>1469</v>
      </c>
      <c r="I342">
        <v>0.105061652977019</v>
      </c>
      <c r="J342">
        <v>1.12988887345354E-2</v>
      </c>
      <c r="K342">
        <v>0.20333720128983199</v>
      </c>
      <c r="L342">
        <v>2.21180043786267E-2</v>
      </c>
      <c r="M342" t="s">
        <v>1470</v>
      </c>
      <c r="N342">
        <v>7149</v>
      </c>
      <c r="O342" t="s">
        <v>1051</v>
      </c>
      <c r="P342" t="s">
        <v>1471</v>
      </c>
      <c r="Q342" t="s">
        <v>27</v>
      </c>
      <c r="R342">
        <v>1.2168000000000001</v>
      </c>
      <c r="S342">
        <v>30000000</v>
      </c>
    </row>
    <row r="343" spans="1:19" hidden="1" x14ac:dyDescent="0.2">
      <c r="A343" t="s">
        <v>1472</v>
      </c>
      <c r="B343">
        <v>0.69202226345083395</v>
      </c>
      <c r="C343" t="s">
        <v>396</v>
      </c>
      <c r="D343" t="s">
        <v>397</v>
      </c>
      <c r="E343">
        <v>0.334426229508196</v>
      </c>
      <c r="F343" t="s">
        <v>78</v>
      </c>
      <c r="G343" t="s">
        <v>79</v>
      </c>
      <c r="H343" t="s">
        <v>1472</v>
      </c>
      <c r="I343">
        <v>4.1638290509581503E-2</v>
      </c>
      <c r="J343">
        <v>1.5134027231168E-3</v>
      </c>
      <c r="K343">
        <v>0.20324581920479701</v>
      </c>
      <c r="L343">
        <v>3.6757680885850803E-2</v>
      </c>
      <c r="M343" t="s">
        <v>1473</v>
      </c>
      <c r="N343">
        <v>2001</v>
      </c>
      <c r="O343" t="s">
        <v>25</v>
      </c>
      <c r="P343" t="s">
        <v>1474</v>
      </c>
      <c r="Q343" t="s">
        <v>27</v>
      </c>
      <c r="R343" t="e">
        <v>#N/A</v>
      </c>
      <c r="S343" t="e">
        <v>#N/A</v>
      </c>
    </row>
    <row r="344" spans="1:19" hidden="1" x14ac:dyDescent="0.2">
      <c r="A344" t="s">
        <v>1475</v>
      </c>
      <c r="B344">
        <v>0.62359550561797705</v>
      </c>
      <c r="C344" t="s">
        <v>1476</v>
      </c>
      <c r="D344" t="s">
        <v>1477</v>
      </c>
      <c r="E344">
        <v>0.19277108433734899</v>
      </c>
      <c r="F344" t="s">
        <v>22</v>
      </c>
      <c r="G344" t="s">
        <v>23</v>
      </c>
      <c r="H344" t="s">
        <v>1475</v>
      </c>
      <c r="I344">
        <v>9.5429121780519599E-2</v>
      </c>
      <c r="J344">
        <v>9.2961440881505E-3</v>
      </c>
      <c r="K344">
        <v>0.20314309981962</v>
      </c>
      <c r="L344">
        <v>3.4110247427500302E-2</v>
      </c>
      <c r="M344" t="s">
        <v>1478</v>
      </c>
      <c r="N344">
        <v>2001</v>
      </c>
      <c r="O344" t="s">
        <v>25</v>
      </c>
      <c r="P344" t="s">
        <v>1479</v>
      </c>
      <c r="Q344" t="s">
        <v>27</v>
      </c>
      <c r="R344" t="e">
        <v>#N/A</v>
      </c>
      <c r="S344" t="e">
        <v>#N/A</v>
      </c>
    </row>
    <row r="345" spans="1:19" x14ac:dyDescent="0.2">
      <c r="A345" t="s">
        <v>1480</v>
      </c>
      <c r="B345">
        <v>0.81777777777777705</v>
      </c>
      <c r="C345" t="s">
        <v>1481</v>
      </c>
      <c r="D345" t="s">
        <v>1482</v>
      </c>
      <c r="E345">
        <v>0.32895696571845301</v>
      </c>
      <c r="F345" t="s">
        <v>298</v>
      </c>
      <c r="G345" t="s">
        <v>299</v>
      </c>
      <c r="H345" t="s">
        <v>1480</v>
      </c>
      <c r="I345">
        <v>6.2996704608667603E-2</v>
      </c>
      <c r="J345">
        <v>1.0434117518085199E-2</v>
      </c>
      <c r="K345">
        <v>0.20313551394889701</v>
      </c>
      <c r="L345">
        <v>4.6145438895733998E-2</v>
      </c>
      <c r="M345" t="s">
        <v>1483</v>
      </c>
      <c r="N345">
        <v>7120</v>
      </c>
      <c r="O345" t="s">
        <v>125</v>
      </c>
      <c r="P345" t="s">
        <v>1484</v>
      </c>
      <c r="Q345" t="s">
        <v>27</v>
      </c>
      <c r="R345">
        <v>1.1355</v>
      </c>
      <c r="S345">
        <v>6700000</v>
      </c>
    </row>
    <row r="346" spans="1:19" hidden="1" x14ac:dyDescent="0.2">
      <c r="A346" t="s">
        <v>1485</v>
      </c>
      <c r="B346">
        <v>0.806201550387596</v>
      </c>
      <c r="C346" t="s">
        <v>1486</v>
      </c>
      <c r="D346" t="s">
        <v>1487</v>
      </c>
      <c r="E346">
        <v>0.317732709308372</v>
      </c>
      <c r="F346" t="s">
        <v>122</v>
      </c>
      <c r="G346" t="s">
        <v>123</v>
      </c>
      <c r="H346" t="s">
        <v>1485</v>
      </c>
      <c r="I346">
        <v>4.2516826904223599E-2</v>
      </c>
      <c r="J346">
        <v>1.9745895438881E-3</v>
      </c>
      <c r="K346">
        <v>0.20266165319868901</v>
      </c>
      <c r="L346">
        <v>2.5441564029380501E-2</v>
      </c>
      <c r="M346" t="s">
        <v>1488</v>
      </c>
      <c r="N346">
        <v>2001</v>
      </c>
      <c r="O346" t="s">
        <v>25</v>
      </c>
      <c r="P346" t="s">
        <v>1489</v>
      </c>
      <c r="Q346" t="s">
        <v>27</v>
      </c>
      <c r="R346" t="e">
        <v>#N/A</v>
      </c>
      <c r="S346" t="e">
        <v>#N/A</v>
      </c>
    </row>
    <row r="347" spans="1:19" hidden="1" x14ac:dyDescent="0.2">
      <c r="A347" t="s">
        <v>1490</v>
      </c>
      <c r="B347">
        <v>0.45610278372591001</v>
      </c>
      <c r="C347" t="s">
        <v>1491</v>
      </c>
      <c r="D347" t="s">
        <v>1492</v>
      </c>
      <c r="E347">
        <v>0.36238198983296999</v>
      </c>
      <c r="F347" t="s">
        <v>38</v>
      </c>
      <c r="G347" t="s">
        <v>39</v>
      </c>
      <c r="H347" t="s">
        <v>1490</v>
      </c>
      <c r="I347">
        <v>9.2536044282557295E-2</v>
      </c>
      <c r="J347">
        <v>9.0070150274081003E-3</v>
      </c>
      <c r="K347">
        <v>0.202660125292701</v>
      </c>
      <c r="L347">
        <v>3.8636823590638698E-2</v>
      </c>
      <c r="M347" t="s">
        <v>1493</v>
      </c>
      <c r="N347">
        <v>2001</v>
      </c>
      <c r="O347" t="s">
        <v>25</v>
      </c>
      <c r="P347" t="s">
        <v>1494</v>
      </c>
      <c r="Q347" t="s">
        <v>27</v>
      </c>
      <c r="R347" t="e">
        <v>#N/A</v>
      </c>
      <c r="S347" t="e">
        <v>#N/A</v>
      </c>
    </row>
    <row r="348" spans="1:19" hidden="1" x14ac:dyDescent="0.2">
      <c r="A348" t="s">
        <v>1495</v>
      </c>
      <c r="B348">
        <v>0.49037487335359597</v>
      </c>
      <c r="C348" t="s">
        <v>1368</v>
      </c>
      <c r="D348" t="s">
        <v>1369</v>
      </c>
      <c r="E348">
        <v>0.49102103642893702</v>
      </c>
      <c r="F348" t="s">
        <v>239</v>
      </c>
      <c r="G348" t="s">
        <v>240</v>
      </c>
      <c r="H348" t="s">
        <v>1495</v>
      </c>
      <c r="I348">
        <v>7.9363273330575995E-2</v>
      </c>
      <c r="J348">
        <v>7.8141322695017001E-3</v>
      </c>
      <c r="K348">
        <v>0.20241641871010199</v>
      </c>
      <c r="L348">
        <v>3.0934976989902899E-2</v>
      </c>
      <c r="M348" t="s">
        <v>1496</v>
      </c>
      <c r="N348">
        <v>2001</v>
      </c>
      <c r="O348" t="s">
        <v>25</v>
      </c>
      <c r="P348" t="s">
        <v>1495</v>
      </c>
      <c r="Q348" t="s">
        <v>27</v>
      </c>
      <c r="R348" t="e">
        <v>#N/A</v>
      </c>
      <c r="S348" t="e">
        <v>#N/A</v>
      </c>
    </row>
    <row r="349" spans="1:19" hidden="1" x14ac:dyDescent="0.2">
      <c r="A349" t="s">
        <v>1497</v>
      </c>
      <c r="B349">
        <v>0.56180811808118003</v>
      </c>
      <c r="C349" t="s">
        <v>1184</v>
      </c>
      <c r="D349" t="s">
        <v>1185</v>
      </c>
      <c r="E349">
        <v>0.43976683937823802</v>
      </c>
      <c r="F349" t="s">
        <v>291</v>
      </c>
      <c r="G349" t="s">
        <v>292</v>
      </c>
      <c r="H349" t="s">
        <v>1497</v>
      </c>
      <c r="I349">
        <v>0.16453658295795301</v>
      </c>
      <c r="J349">
        <v>1.86908796690291E-2</v>
      </c>
      <c r="K349">
        <v>0.20231628358984899</v>
      </c>
      <c r="L349">
        <v>2.8956500383540602E-2</v>
      </c>
      <c r="M349" t="s">
        <v>1498</v>
      </c>
      <c r="N349">
        <v>2001</v>
      </c>
      <c r="O349" t="s">
        <v>25</v>
      </c>
      <c r="P349" t="s">
        <v>1499</v>
      </c>
      <c r="Q349" t="s">
        <v>27</v>
      </c>
      <c r="R349" t="e">
        <v>#N/A</v>
      </c>
      <c r="S349" t="e">
        <v>#N/A</v>
      </c>
    </row>
    <row r="350" spans="1:19" x14ac:dyDescent="0.2">
      <c r="A350" t="s">
        <v>1500</v>
      </c>
      <c r="B350">
        <v>0.4970703125</v>
      </c>
      <c r="C350" t="s">
        <v>988</v>
      </c>
      <c r="D350" t="s">
        <v>989</v>
      </c>
      <c r="E350">
        <v>0.38020833333333298</v>
      </c>
      <c r="F350" t="s">
        <v>107</v>
      </c>
      <c r="G350" t="s">
        <v>108</v>
      </c>
      <c r="H350" t="s">
        <v>1500</v>
      </c>
      <c r="I350">
        <v>0.18587555476697101</v>
      </c>
      <c r="J350">
        <v>2.1896709155518598E-2</v>
      </c>
      <c r="K350">
        <v>0.20205083461866299</v>
      </c>
      <c r="L350">
        <v>3.5667082388529101E-2</v>
      </c>
      <c r="M350" t="s">
        <v>1501</v>
      </c>
      <c r="N350">
        <v>2001</v>
      </c>
      <c r="O350" t="s">
        <v>25</v>
      </c>
      <c r="P350" t="s">
        <v>1502</v>
      </c>
      <c r="Q350" t="s">
        <v>27</v>
      </c>
      <c r="R350">
        <v>1.1790500000000002</v>
      </c>
      <c r="S350">
        <v>27000000</v>
      </c>
    </row>
    <row r="351" spans="1:19" hidden="1" x14ac:dyDescent="0.2">
      <c r="A351" t="s">
        <v>1503</v>
      </c>
      <c r="B351">
        <v>0.46570397111913298</v>
      </c>
      <c r="C351" t="s">
        <v>1504</v>
      </c>
      <c r="D351" t="s">
        <v>1505</v>
      </c>
      <c r="E351">
        <v>0.41549953314659199</v>
      </c>
      <c r="F351" t="s">
        <v>78</v>
      </c>
      <c r="G351" t="s">
        <v>79</v>
      </c>
      <c r="H351" t="s">
        <v>1503</v>
      </c>
      <c r="I351">
        <v>1.6341951740226499E-2</v>
      </c>
      <c r="J351">
        <v>1.985007491556E-4</v>
      </c>
      <c r="K351">
        <v>0.201735186592365</v>
      </c>
      <c r="L351">
        <v>2.4120342651478801E-2</v>
      </c>
      <c r="M351" t="s">
        <v>1506</v>
      </c>
      <c r="N351">
        <v>2001</v>
      </c>
      <c r="O351" t="s">
        <v>25</v>
      </c>
      <c r="P351" t="s">
        <v>1507</v>
      </c>
      <c r="Q351" t="s">
        <v>27</v>
      </c>
      <c r="R351" t="e">
        <v>#N/A</v>
      </c>
      <c r="S351" t="e">
        <v>#N/A</v>
      </c>
    </row>
    <row r="352" spans="1:19" hidden="1" x14ac:dyDescent="0.2">
      <c r="A352" t="s">
        <v>1508</v>
      </c>
      <c r="B352">
        <v>0.43185419968304201</v>
      </c>
      <c r="C352" t="s">
        <v>978</v>
      </c>
      <c r="D352" t="s">
        <v>979</v>
      </c>
      <c r="E352">
        <v>0.35852006253256902</v>
      </c>
      <c r="F352" t="s">
        <v>107</v>
      </c>
      <c r="G352" t="s">
        <v>108</v>
      </c>
      <c r="H352" t="s">
        <v>1508</v>
      </c>
      <c r="I352">
        <v>0.216276697746555</v>
      </c>
      <c r="J352">
        <v>2.65284336177814E-2</v>
      </c>
      <c r="K352">
        <v>0.201729685457151</v>
      </c>
      <c r="L352">
        <v>2.8827127121757799E-2</v>
      </c>
      <c r="M352" t="s">
        <v>1509</v>
      </c>
      <c r="N352">
        <v>2001</v>
      </c>
      <c r="O352" t="s">
        <v>25</v>
      </c>
      <c r="P352" t="s">
        <v>1510</v>
      </c>
      <c r="Q352" t="s">
        <v>27</v>
      </c>
      <c r="R352" t="e">
        <v>#N/A</v>
      </c>
      <c r="S352" t="e">
        <v>#N/A</v>
      </c>
    </row>
    <row r="353" spans="1:19" hidden="1" x14ac:dyDescent="0.2">
      <c r="A353" t="s">
        <v>1511</v>
      </c>
      <c r="B353">
        <v>0.55810473815461303</v>
      </c>
      <c r="C353" t="s">
        <v>105</v>
      </c>
      <c r="D353" t="s">
        <v>106</v>
      </c>
      <c r="E353">
        <v>0.54711246200607899</v>
      </c>
      <c r="F353" t="s">
        <v>239</v>
      </c>
      <c r="G353" t="s">
        <v>240</v>
      </c>
      <c r="H353" t="s">
        <v>1511</v>
      </c>
      <c r="I353">
        <v>2.8945097459169698E-2</v>
      </c>
      <c r="J353">
        <v>1.3403655645681E-3</v>
      </c>
      <c r="K353">
        <v>0.20168067057384101</v>
      </c>
      <c r="L353">
        <v>3.5025623145927401E-2</v>
      </c>
      <c r="M353" t="s">
        <v>1512</v>
      </c>
      <c r="N353">
        <v>2001</v>
      </c>
      <c r="O353" t="s">
        <v>25</v>
      </c>
      <c r="P353" t="s">
        <v>1513</v>
      </c>
      <c r="Q353" t="s">
        <v>27</v>
      </c>
      <c r="R353" t="e">
        <v>#N/A</v>
      </c>
      <c r="S353" t="e">
        <v>#N/A</v>
      </c>
    </row>
    <row r="354" spans="1:19" x14ac:dyDescent="0.2">
      <c r="A354" t="s">
        <v>1514</v>
      </c>
      <c r="B354">
        <v>0.429032258064516</v>
      </c>
      <c r="C354" t="s">
        <v>1141</v>
      </c>
      <c r="D354" t="s">
        <v>1142</v>
      </c>
      <c r="E354">
        <v>0.25827280064568198</v>
      </c>
      <c r="F354" t="s">
        <v>792</v>
      </c>
      <c r="G354" t="s">
        <v>793</v>
      </c>
      <c r="H354" t="s">
        <v>1514</v>
      </c>
      <c r="I354">
        <v>4.65078203680604E-2</v>
      </c>
      <c r="J354">
        <v>1.9344651330141E-3</v>
      </c>
      <c r="K354">
        <v>0.20112575399070901</v>
      </c>
      <c r="L354">
        <v>2.27076865608766E-2</v>
      </c>
      <c r="M354" t="s">
        <v>1515</v>
      </c>
      <c r="N354">
        <v>2001</v>
      </c>
      <c r="O354" t="s">
        <v>25</v>
      </c>
      <c r="P354" t="s">
        <v>1516</v>
      </c>
      <c r="Q354" t="s">
        <v>27</v>
      </c>
      <c r="R354">
        <v>1.1717</v>
      </c>
      <c r="S354">
        <v>19000000</v>
      </c>
    </row>
    <row r="355" spans="1:19" hidden="1" x14ac:dyDescent="0.2">
      <c r="A355" t="s">
        <v>1517</v>
      </c>
      <c r="B355">
        <v>0.33700000000000002</v>
      </c>
      <c r="C355" t="s">
        <v>1518</v>
      </c>
      <c r="D355" t="s">
        <v>1519</v>
      </c>
      <c r="E355">
        <v>0.298391281785158</v>
      </c>
      <c r="F355" t="s">
        <v>239</v>
      </c>
      <c r="G355" t="s">
        <v>240</v>
      </c>
      <c r="H355" t="s">
        <v>1517</v>
      </c>
      <c r="I355">
        <v>0.22544044740498001</v>
      </c>
      <c r="J355">
        <v>2.0672604125928699E-2</v>
      </c>
      <c r="K355">
        <v>0.20081018666581499</v>
      </c>
      <c r="L355">
        <v>2.67596713923373E-2</v>
      </c>
      <c r="M355" t="s">
        <v>1520</v>
      </c>
      <c r="N355">
        <v>2001</v>
      </c>
      <c r="O355" t="s">
        <v>25</v>
      </c>
      <c r="P355" t="s">
        <v>1521</v>
      </c>
      <c r="Q355" t="s">
        <v>27</v>
      </c>
      <c r="R355" t="e">
        <v>#N/A</v>
      </c>
      <c r="S355" t="e">
        <v>#N/A</v>
      </c>
    </row>
    <row r="356" spans="1:19" hidden="1" x14ac:dyDescent="0.2">
      <c r="A356" t="s">
        <v>1522</v>
      </c>
      <c r="B356">
        <v>0.426121372031662</v>
      </c>
      <c r="C356" t="s">
        <v>583</v>
      </c>
      <c r="D356" t="s">
        <v>584</v>
      </c>
      <c r="E356">
        <v>0.33191940615058302</v>
      </c>
      <c r="F356" t="s">
        <v>578</v>
      </c>
      <c r="G356" t="s">
        <v>579</v>
      </c>
      <c r="H356" t="s">
        <v>1522</v>
      </c>
      <c r="I356">
        <v>5.93576057736451E-2</v>
      </c>
      <c r="J356">
        <v>1.9585619419328999E-3</v>
      </c>
      <c r="K356">
        <v>0.20051860601330701</v>
      </c>
      <c r="L356">
        <v>2.1614227181698899E-2</v>
      </c>
      <c r="M356" t="s">
        <v>1523</v>
      </c>
      <c r="N356">
        <v>2001</v>
      </c>
      <c r="O356" t="s">
        <v>25</v>
      </c>
      <c r="P356" t="s">
        <v>1524</v>
      </c>
      <c r="Q356" t="s">
        <v>27</v>
      </c>
      <c r="R356" t="e">
        <v>#N/A</v>
      </c>
      <c r="S356" t="e">
        <v>#N/A</v>
      </c>
    </row>
    <row r="357" spans="1:19" x14ac:dyDescent="0.2">
      <c r="A357" t="s">
        <v>1525</v>
      </c>
      <c r="B357">
        <v>0.441497659906396</v>
      </c>
      <c r="C357" t="s">
        <v>458</v>
      </c>
      <c r="D357" t="s">
        <v>459</v>
      </c>
      <c r="E357">
        <v>0.205377574370709</v>
      </c>
      <c r="F357" t="s">
        <v>1146</v>
      </c>
      <c r="G357" t="s">
        <v>1147</v>
      </c>
      <c r="H357" t="s">
        <v>1525</v>
      </c>
      <c r="I357">
        <v>0.13455991269592801</v>
      </c>
      <c r="J357">
        <v>5.9805922021369903E-2</v>
      </c>
      <c r="K357">
        <v>0.20049905116671099</v>
      </c>
      <c r="L357">
        <v>8.7981020307441093E-2</v>
      </c>
      <c r="M357" t="s">
        <v>1526</v>
      </c>
      <c r="N357">
        <v>2001</v>
      </c>
      <c r="O357" t="s">
        <v>25</v>
      </c>
      <c r="P357" t="s">
        <v>1527</v>
      </c>
      <c r="Q357" t="s">
        <v>27</v>
      </c>
      <c r="R357">
        <v>1.1835</v>
      </c>
      <c r="S357">
        <v>20000000</v>
      </c>
    </row>
    <row r="358" spans="1:19" hidden="1" x14ac:dyDescent="0.2">
      <c r="A358" t="s">
        <v>1528</v>
      </c>
      <c r="B358">
        <v>0.56631578947368399</v>
      </c>
      <c r="C358" t="s">
        <v>566</v>
      </c>
      <c r="D358" t="s">
        <v>567</v>
      </c>
      <c r="E358">
        <v>0.54219269102989998</v>
      </c>
      <c r="F358" t="s">
        <v>38</v>
      </c>
      <c r="G358" t="s">
        <v>39</v>
      </c>
      <c r="H358" t="s">
        <v>1528</v>
      </c>
      <c r="I358">
        <v>0.111750830383971</v>
      </c>
      <c r="J358">
        <v>7.2715192694415998E-3</v>
      </c>
      <c r="K358">
        <v>0.20028109408449299</v>
      </c>
      <c r="L358">
        <v>1.8834298451187299E-2</v>
      </c>
      <c r="M358" t="s">
        <v>1529</v>
      </c>
      <c r="N358">
        <v>7037</v>
      </c>
      <c r="O358" t="s">
        <v>563</v>
      </c>
      <c r="P358" t="s">
        <v>1530</v>
      </c>
      <c r="Q358" t="s">
        <v>27</v>
      </c>
      <c r="R358" t="e">
        <v>#N/A</v>
      </c>
      <c r="S358" t="e">
        <v>#N/A</v>
      </c>
    </row>
  </sheetData>
  <autoFilter ref="A1:S358" xr:uid="{F5904B14-4122-AB43-9F27-2114E222D3A3}">
    <filterColumn colId="17">
      <filters>
        <filter val="0.036"/>
        <filter val="0.0376"/>
        <filter val="0.0383"/>
        <filter val="0.0384"/>
        <filter val="0.03945"/>
        <filter val="0.0401"/>
        <filter val="0.04045"/>
        <filter val="0.0416"/>
        <filter val="0.0423"/>
        <filter val="0.04475"/>
        <filter val="0.049"/>
        <filter val="0.06115"/>
        <filter val="0.08095"/>
        <filter val="0.0864"/>
        <filter val="0.08895"/>
        <filter val="0.9224"/>
        <filter val="1.04025"/>
        <filter val="1.0416"/>
        <filter val="1.10535"/>
        <filter val="1.1169"/>
        <filter val="1.1355"/>
        <filter val="1.138"/>
        <filter val="1.14845"/>
        <filter val="1.15605"/>
        <filter val="1.16095"/>
        <filter val="1.16175"/>
        <filter val="1.16455"/>
        <filter val="1.16695"/>
        <filter val="1.16725"/>
        <filter val="1.16815"/>
        <filter val="1.169"/>
        <filter val="1.1717"/>
        <filter val="1.17185"/>
        <filter val="1.1774"/>
        <filter val="1.17825"/>
        <filter val="1.17905"/>
        <filter val="1.17965"/>
        <filter val="1.17975"/>
        <filter val="1.1804"/>
        <filter val="1.1816"/>
        <filter val="1.1835"/>
        <filter val="1.1839"/>
        <filter val="1.1849"/>
        <filter val="1.1865"/>
        <filter val="1.188"/>
        <filter val="1.18835"/>
        <filter val="1.1895"/>
        <filter val="1.1913"/>
        <filter val="1.19395"/>
        <filter val="1.19485"/>
        <filter val="1.195"/>
        <filter val="1.19585"/>
        <filter val="1.19705"/>
        <filter val="1.19755"/>
        <filter val="1.1998"/>
        <filter val="1.20035"/>
        <filter val="1.2035"/>
        <filter val="1.2039"/>
        <filter val="1.2042"/>
        <filter val="1.2058"/>
        <filter val="1.2061"/>
        <filter val="1.20615"/>
        <filter val="1.2085"/>
        <filter val="1.20855"/>
        <filter val="1.2091"/>
        <filter val="1.21295"/>
        <filter val="1.2132"/>
        <filter val="1.2168"/>
        <filter val="1.21765"/>
        <filter val="1.22115"/>
        <filter val="1.22225"/>
        <filter val="1.22625"/>
        <filter val="1.22705"/>
        <filter val="1.2275"/>
        <filter val="1.23025"/>
        <filter val="1.2312"/>
        <filter val="1.23155"/>
        <filter val="1.23735"/>
        <filter val="1.23965"/>
        <filter val="1.25215"/>
        <filter val="1.25315"/>
        <filter val="1.2598"/>
        <filter val="1.26055"/>
        <filter val="1.2699"/>
        <filter val="1.4890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88FF-8988-F842-B4EB-EB4C6E84DC9E}">
  <dimension ref="A1:S87"/>
  <sheetViews>
    <sheetView workbookViewId="0">
      <selection sqref="A1:S87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28</v>
      </c>
      <c r="B2">
        <v>0.25</v>
      </c>
      <c r="C2" t="s">
        <v>29</v>
      </c>
      <c r="D2" t="s">
        <v>30</v>
      </c>
      <c r="E2">
        <v>8.3333333333333297E-3</v>
      </c>
      <c r="F2" t="s">
        <v>31</v>
      </c>
      <c r="G2" t="s">
        <v>32</v>
      </c>
      <c r="H2" t="s">
        <v>28</v>
      </c>
      <c r="I2">
        <v>0.34739084532484399</v>
      </c>
      <c r="J2">
        <v>6.8894783261183895E-2</v>
      </c>
      <c r="K2">
        <v>0.71670747175812699</v>
      </c>
      <c r="L2">
        <v>9.7352719691772893E-2</v>
      </c>
      <c r="M2" t="s">
        <v>33</v>
      </c>
      <c r="N2">
        <v>5011</v>
      </c>
      <c r="O2" t="s">
        <v>34</v>
      </c>
      <c r="P2" t="s">
        <v>28</v>
      </c>
      <c r="Q2" t="s">
        <v>27</v>
      </c>
      <c r="R2">
        <v>1.2084999999999999</v>
      </c>
      <c r="S2">
        <v>100</v>
      </c>
    </row>
    <row r="3" spans="1:19" x14ac:dyDescent="0.2">
      <c r="A3" t="s">
        <v>35</v>
      </c>
      <c r="B3">
        <v>0.38497109826589498</v>
      </c>
      <c r="C3" t="s">
        <v>36</v>
      </c>
      <c r="D3" t="s">
        <v>37</v>
      </c>
      <c r="E3">
        <v>0.28834808259587003</v>
      </c>
      <c r="F3" t="s">
        <v>38</v>
      </c>
      <c r="G3" t="s">
        <v>39</v>
      </c>
      <c r="H3" t="s">
        <v>35</v>
      </c>
      <c r="I3">
        <v>0.36525223888456798</v>
      </c>
      <c r="J3">
        <v>4.2261751736934597E-2</v>
      </c>
      <c r="K3">
        <v>0.70092636321981705</v>
      </c>
      <c r="L3">
        <v>4.3832601353793903E-2</v>
      </c>
      <c r="M3" t="s">
        <v>40</v>
      </c>
      <c r="N3">
        <v>2001</v>
      </c>
      <c r="O3" t="s">
        <v>25</v>
      </c>
      <c r="P3" t="s">
        <v>41</v>
      </c>
      <c r="Q3" t="s">
        <v>27</v>
      </c>
      <c r="R3">
        <v>1.0402499999999999</v>
      </c>
      <c r="S3">
        <v>3000000</v>
      </c>
    </row>
    <row r="4" spans="1:19" x14ac:dyDescent="0.2">
      <c r="A4" t="s">
        <v>68</v>
      </c>
      <c r="B4">
        <v>5.5555555555555497E-2</v>
      </c>
      <c r="C4" t="s">
        <v>69</v>
      </c>
      <c r="D4" t="s">
        <v>70</v>
      </c>
      <c r="E4">
        <v>3.2258064516128997E-2</v>
      </c>
      <c r="F4" t="s">
        <v>71</v>
      </c>
      <c r="G4" t="s">
        <v>72</v>
      </c>
      <c r="H4" t="s">
        <v>68</v>
      </c>
      <c r="I4">
        <v>0.31805977827558901</v>
      </c>
      <c r="J4">
        <v>6.2089043255263897E-2</v>
      </c>
      <c r="K4">
        <v>0.61835783012211298</v>
      </c>
      <c r="L4">
        <v>0.10300427535069399</v>
      </c>
      <c r="M4" t="s">
        <v>73</v>
      </c>
      <c r="N4">
        <v>5001</v>
      </c>
      <c r="O4" t="s">
        <v>74</v>
      </c>
      <c r="P4" t="s">
        <v>68</v>
      </c>
      <c r="Q4" t="s">
        <v>27</v>
      </c>
      <c r="R4">
        <v>1.2042000000000002</v>
      </c>
      <c r="S4">
        <v>38000000</v>
      </c>
    </row>
    <row r="5" spans="1:19" x14ac:dyDescent="0.2">
      <c r="A5" t="s">
        <v>75</v>
      </c>
      <c r="B5">
        <v>0.56161616161616101</v>
      </c>
      <c r="C5" t="s">
        <v>76</v>
      </c>
      <c r="D5" t="s">
        <v>77</v>
      </c>
      <c r="E5">
        <v>0.32288037166085898</v>
      </c>
      <c r="F5" t="s">
        <v>78</v>
      </c>
      <c r="G5" t="s">
        <v>79</v>
      </c>
      <c r="H5" t="s">
        <v>75</v>
      </c>
      <c r="I5">
        <v>0.54043883408109294</v>
      </c>
      <c r="J5">
        <v>6.0544273386296303E-2</v>
      </c>
      <c r="K5">
        <v>0.61547465349237096</v>
      </c>
      <c r="L5">
        <v>6.0395547912815102E-2</v>
      </c>
      <c r="M5" t="s">
        <v>80</v>
      </c>
      <c r="N5">
        <v>2001</v>
      </c>
      <c r="O5" t="s">
        <v>25</v>
      </c>
      <c r="P5" t="s">
        <v>75</v>
      </c>
      <c r="Q5" t="s">
        <v>27</v>
      </c>
      <c r="R5">
        <v>4.4749999999999998E-2</v>
      </c>
      <c r="S5">
        <v>0</v>
      </c>
    </row>
    <row r="6" spans="1:19" x14ac:dyDescent="0.2">
      <c r="A6" t="s">
        <v>89</v>
      </c>
      <c r="B6">
        <v>0.77875136911281495</v>
      </c>
      <c r="C6" t="s">
        <v>90</v>
      </c>
      <c r="D6" t="s">
        <v>91</v>
      </c>
      <c r="E6">
        <v>0.399886557005104</v>
      </c>
      <c r="F6" t="s">
        <v>92</v>
      </c>
      <c r="G6" t="s">
        <v>93</v>
      </c>
      <c r="H6" t="s">
        <v>89</v>
      </c>
      <c r="I6">
        <v>0.48534581817996902</v>
      </c>
      <c r="J6">
        <v>0.13915764334268499</v>
      </c>
      <c r="K6">
        <v>0.60420475242038496</v>
      </c>
      <c r="L6">
        <v>0.12405041295623601</v>
      </c>
      <c r="M6" t="s">
        <v>94</v>
      </c>
      <c r="N6">
        <v>2001</v>
      </c>
      <c r="O6" t="s">
        <v>25</v>
      </c>
      <c r="P6" t="s">
        <v>95</v>
      </c>
      <c r="Q6" t="s">
        <v>27</v>
      </c>
      <c r="R6">
        <v>3.9449999999999999E-2</v>
      </c>
      <c r="S6">
        <v>0</v>
      </c>
    </row>
    <row r="7" spans="1:19" x14ac:dyDescent="0.2">
      <c r="A7" t="s">
        <v>119</v>
      </c>
      <c r="B7">
        <v>0.79987492182614095</v>
      </c>
      <c r="C7" t="s">
        <v>120</v>
      </c>
      <c r="D7" t="s">
        <v>121</v>
      </c>
      <c r="E7">
        <v>0.70517327975891497</v>
      </c>
      <c r="F7" t="s">
        <v>122</v>
      </c>
      <c r="G7" t="s">
        <v>123</v>
      </c>
      <c r="H7" t="s">
        <v>119</v>
      </c>
      <c r="I7">
        <v>0.76552961419026</v>
      </c>
      <c r="J7">
        <v>4.3811539480250197E-2</v>
      </c>
      <c r="K7">
        <v>0.57066648923791896</v>
      </c>
      <c r="L7">
        <v>5.9937378941371397E-2</v>
      </c>
      <c r="M7" t="s">
        <v>124</v>
      </c>
      <c r="N7">
        <v>7120</v>
      </c>
      <c r="O7" t="s">
        <v>125</v>
      </c>
      <c r="P7" t="s">
        <v>126</v>
      </c>
      <c r="Q7" t="s">
        <v>27</v>
      </c>
      <c r="R7">
        <v>3.7600000000000001E-2</v>
      </c>
      <c r="S7">
        <v>630000</v>
      </c>
    </row>
    <row r="8" spans="1:19" x14ac:dyDescent="0.2">
      <c r="A8" t="s">
        <v>127</v>
      </c>
      <c r="B8">
        <v>0.45205479452054698</v>
      </c>
      <c r="C8" t="s">
        <v>128</v>
      </c>
      <c r="D8" t="s">
        <v>129</v>
      </c>
      <c r="E8">
        <v>0.16056338028169001</v>
      </c>
      <c r="F8" t="s">
        <v>113</v>
      </c>
      <c r="G8" t="s">
        <v>114</v>
      </c>
      <c r="H8" t="s">
        <v>127</v>
      </c>
      <c r="I8">
        <v>0.55903133234629998</v>
      </c>
      <c r="J8">
        <v>6.3935004111290494E-2</v>
      </c>
      <c r="K8">
        <v>0.56922011704494502</v>
      </c>
      <c r="L8">
        <v>6.5634388926802401E-2</v>
      </c>
      <c r="M8" t="s">
        <v>130</v>
      </c>
      <c r="N8">
        <v>2001</v>
      </c>
      <c r="O8" t="s">
        <v>25</v>
      </c>
      <c r="P8" t="s">
        <v>127</v>
      </c>
      <c r="Q8" t="s">
        <v>27</v>
      </c>
      <c r="R8">
        <v>1.1865000000000001</v>
      </c>
      <c r="S8">
        <v>26000000</v>
      </c>
    </row>
    <row r="9" spans="1:19" x14ac:dyDescent="0.2">
      <c r="A9" t="s">
        <v>131</v>
      </c>
      <c r="B9">
        <v>0.60078277886497</v>
      </c>
      <c r="C9" t="s">
        <v>76</v>
      </c>
      <c r="D9" t="s">
        <v>77</v>
      </c>
      <c r="E9">
        <v>0.33183352080989797</v>
      </c>
      <c r="F9" t="s">
        <v>78</v>
      </c>
      <c r="G9" t="s">
        <v>79</v>
      </c>
      <c r="H9" t="s">
        <v>131</v>
      </c>
      <c r="I9">
        <v>0.45869614767531502</v>
      </c>
      <c r="J9">
        <v>5.3699754343444601E-2</v>
      </c>
      <c r="K9">
        <v>0.56489315231641102</v>
      </c>
      <c r="L9">
        <v>5.9949760203889597E-2</v>
      </c>
      <c r="M9" t="s">
        <v>132</v>
      </c>
      <c r="N9">
        <v>2001</v>
      </c>
      <c r="O9" t="s">
        <v>25</v>
      </c>
      <c r="P9" t="s">
        <v>133</v>
      </c>
      <c r="Q9" t="s">
        <v>27</v>
      </c>
      <c r="R9">
        <v>3.8400000000000004E-2</v>
      </c>
      <c r="S9">
        <v>700</v>
      </c>
    </row>
    <row r="10" spans="1:19" x14ac:dyDescent="0.2">
      <c r="A10" t="s">
        <v>157</v>
      </c>
      <c r="B10">
        <v>0.83944374209860895</v>
      </c>
      <c r="C10" t="s">
        <v>43</v>
      </c>
      <c r="D10" t="s">
        <v>44</v>
      </c>
      <c r="E10">
        <v>0.83944374209860895</v>
      </c>
      <c r="F10" t="s">
        <v>45</v>
      </c>
      <c r="G10" t="s">
        <v>46</v>
      </c>
      <c r="H10" t="s">
        <v>157</v>
      </c>
      <c r="I10">
        <v>0.60910600560406802</v>
      </c>
      <c r="J10">
        <v>7.9700349100801093E-2</v>
      </c>
      <c r="K10">
        <v>0.52552231339116895</v>
      </c>
      <c r="L10">
        <v>0.106011765148563</v>
      </c>
      <c r="M10" t="s">
        <v>158</v>
      </c>
      <c r="N10">
        <v>5001</v>
      </c>
      <c r="O10" t="s">
        <v>74</v>
      </c>
      <c r="P10" t="s">
        <v>159</v>
      </c>
      <c r="Q10" t="s">
        <v>27</v>
      </c>
      <c r="R10">
        <v>3.8300000000000001E-2</v>
      </c>
      <c r="S10">
        <v>0</v>
      </c>
    </row>
    <row r="11" spans="1:19" x14ac:dyDescent="0.2">
      <c r="A11" t="s">
        <v>173</v>
      </c>
      <c r="B11">
        <v>0.50632911392405</v>
      </c>
      <c r="C11" t="s">
        <v>174</v>
      </c>
      <c r="D11" t="s">
        <v>175</v>
      </c>
      <c r="E11">
        <v>0.18806509945750399</v>
      </c>
      <c r="F11" t="s">
        <v>176</v>
      </c>
      <c r="G11" t="s">
        <v>177</v>
      </c>
      <c r="H11" t="s">
        <v>173</v>
      </c>
      <c r="I11">
        <v>0.337954678821067</v>
      </c>
      <c r="J11">
        <v>4.84425138159673E-2</v>
      </c>
      <c r="K11">
        <v>0.51733968456586199</v>
      </c>
      <c r="L11">
        <v>5.2584922820305698E-2</v>
      </c>
      <c r="M11" t="s">
        <v>178</v>
      </c>
      <c r="N11">
        <v>2001</v>
      </c>
      <c r="O11" t="s">
        <v>25</v>
      </c>
      <c r="P11" t="s">
        <v>173</v>
      </c>
      <c r="Q11" t="s">
        <v>27</v>
      </c>
      <c r="R11">
        <v>4.045E-2</v>
      </c>
      <c r="S11">
        <v>0</v>
      </c>
    </row>
    <row r="12" spans="1:19" x14ac:dyDescent="0.2">
      <c r="A12" t="s">
        <v>179</v>
      </c>
      <c r="B12">
        <v>0.59949622166246797</v>
      </c>
      <c r="C12" t="s">
        <v>180</v>
      </c>
      <c r="D12" t="s">
        <v>181</v>
      </c>
      <c r="E12">
        <v>0.17457627118644001</v>
      </c>
      <c r="F12" t="s">
        <v>182</v>
      </c>
      <c r="G12" t="s">
        <v>183</v>
      </c>
      <c r="H12" t="s">
        <v>179</v>
      </c>
      <c r="I12">
        <v>0.85128297756115501</v>
      </c>
      <c r="J12">
        <v>4.5803650541521301E-2</v>
      </c>
      <c r="K12">
        <v>0.51456799705823197</v>
      </c>
      <c r="L12">
        <v>7.5942290876821805E-2</v>
      </c>
      <c r="M12" t="s">
        <v>184</v>
      </c>
      <c r="N12">
        <v>2001</v>
      </c>
      <c r="O12" t="s">
        <v>25</v>
      </c>
      <c r="P12" t="s">
        <v>185</v>
      </c>
      <c r="Q12" t="s">
        <v>27</v>
      </c>
      <c r="R12">
        <v>1.14845</v>
      </c>
      <c r="S12">
        <v>11000000</v>
      </c>
    </row>
    <row r="13" spans="1:19" x14ac:dyDescent="0.2">
      <c r="A13" t="s">
        <v>221</v>
      </c>
      <c r="B13">
        <v>0.520231213872832</v>
      </c>
      <c r="C13" t="s">
        <v>222</v>
      </c>
      <c r="D13" t="s">
        <v>223</v>
      </c>
      <c r="E13">
        <v>0.27699859747545502</v>
      </c>
      <c r="F13" t="s">
        <v>224</v>
      </c>
      <c r="G13" t="s">
        <v>225</v>
      </c>
      <c r="H13" t="s">
        <v>221</v>
      </c>
      <c r="I13">
        <v>0.45698437926669899</v>
      </c>
      <c r="J13">
        <v>7.0556693661783895E-2</v>
      </c>
      <c r="K13">
        <v>0.482491406674186</v>
      </c>
      <c r="L13">
        <v>8.0874824413596905E-2</v>
      </c>
      <c r="M13" t="s">
        <v>226</v>
      </c>
      <c r="N13">
        <v>2001</v>
      </c>
      <c r="O13" t="s">
        <v>25</v>
      </c>
      <c r="P13" t="s">
        <v>227</v>
      </c>
      <c r="Q13" t="s">
        <v>27</v>
      </c>
      <c r="R13">
        <v>0.9224</v>
      </c>
      <c r="S13">
        <v>11600000</v>
      </c>
    </row>
    <row r="14" spans="1:19" x14ac:dyDescent="0.2">
      <c r="A14" t="s">
        <v>236</v>
      </c>
      <c r="B14">
        <v>0.80686149936467499</v>
      </c>
      <c r="C14" t="s">
        <v>237</v>
      </c>
      <c r="D14" t="s">
        <v>238</v>
      </c>
      <c r="E14">
        <v>0.65777554101660696</v>
      </c>
      <c r="F14" t="s">
        <v>239</v>
      </c>
      <c r="G14" t="s">
        <v>240</v>
      </c>
      <c r="H14" t="s">
        <v>236</v>
      </c>
      <c r="I14">
        <v>0.80887403984864503</v>
      </c>
      <c r="J14">
        <v>5.28017625305525E-2</v>
      </c>
      <c r="K14">
        <v>0.47660361207090302</v>
      </c>
      <c r="L14">
        <v>6.0601489758236801E-2</v>
      </c>
      <c r="M14" t="s">
        <v>241</v>
      </c>
      <c r="N14">
        <v>2001</v>
      </c>
      <c r="O14" t="s">
        <v>25</v>
      </c>
      <c r="P14" t="s">
        <v>242</v>
      </c>
      <c r="Q14" t="s">
        <v>27</v>
      </c>
      <c r="R14">
        <v>4.9000000000000002E-2</v>
      </c>
      <c r="S14">
        <v>250000</v>
      </c>
    </row>
    <row r="15" spans="1:19" x14ac:dyDescent="0.2">
      <c r="A15" t="s">
        <v>243</v>
      </c>
      <c r="B15">
        <v>0.76</v>
      </c>
      <c r="C15" t="s">
        <v>208</v>
      </c>
      <c r="D15" t="s">
        <v>209</v>
      </c>
      <c r="E15">
        <v>0.19</v>
      </c>
      <c r="F15" t="s">
        <v>113</v>
      </c>
      <c r="G15" t="s">
        <v>114</v>
      </c>
      <c r="H15" t="s">
        <v>243</v>
      </c>
      <c r="I15">
        <v>0.47270660375555301</v>
      </c>
      <c r="J15">
        <v>3.9746815150107799E-2</v>
      </c>
      <c r="K15">
        <v>0.47321284910042999</v>
      </c>
      <c r="L15">
        <v>4.1348168407917801E-2</v>
      </c>
      <c r="M15" t="s">
        <v>244</v>
      </c>
      <c r="N15">
        <v>2001</v>
      </c>
      <c r="O15" t="s">
        <v>25</v>
      </c>
      <c r="P15" t="s">
        <v>243</v>
      </c>
      <c r="Q15" t="s">
        <v>27</v>
      </c>
      <c r="R15">
        <v>3.8400000000000004E-2</v>
      </c>
      <c r="S15">
        <v>0</v>
      </c>
    </row>
    <row r="16" spans="1:19" x14ac:dyDescent="0.2">
      <c r="A16" t="s">
        <v>269</v>
      </c>
      <c r="B16">
        <v>0.52417794970986398</v>
      </c>
      <c r="C16" t="s">
        <v>270</v>
      </c>
      <c r="D16" t="s">
        <v>271</v>
      </c>
      <c r="E16">
        <v>0.35059037238873703</v>
      </c>
      <c r="F16" t="s">
        <v>78</v>
      </c>
      <c r="G16" t="s">
        <v>79</v>
      </c>
      <c r="H16" t="s">
        <v>269</v>
      </c>
      <c r="I16">
        <v>9.2649118897194599E-2</v>
      </c>
      <c r="J16">
        <v>6.5357799073634997E-3</v>
      </c>
      <c r="K16">
        <v>0.45734404424826203</v>
      </c>
      <c r="L16">
        <v>6.0894591685319202E-2</v>
      </c>
      <c r="M16" t="s">
        <v>272</v>
      </c>
      <c r="N16">
        <v>2001</v>
      </c>
      <c r="O16" t="s">
        <v>25</v>
      </c>
      <c r="P16" t="s">
        <v>273</v>
      </c>
      <c r="Q16" t="s">
        <v>27</v>
      </c>
      <c r="R16">
        <v>1.2058</v>
      </c>
      <c r="S16">
        <v>21000000</v>
      </c>
    </row>
    <row r="17" spans="1:19" x14ac:dyDescent="0.2">
      <c r="A17" t="s">
        <v>281</v>
      </c>
      <c r="B17">
        <v>0.84872611464968095</v>
      </c>
      <c r="C17" t="s">
        <v>282</v>
      </c>
      <c r="D17" t="s">
        <v>283</v>
      </c>
      <c r="E17">
        <v>0.32045779685264603</v>
      </c>
      <c r="F17" t="s">
        <v>284</v>
      </c>
      <c r="G17" t="s">
        <v>285</v>
      </c>
      <c r="H17" t="s">
        <v>281</v>
      </c>
      <c r="I17">
        <v>0.378302066152294</v>
      </c>
      <c r="J17">
        <v>6.5425126683398296E-2</v>
      </c>
      <c r="K17">
        <v>0.45472000924249401</v>
      </c>
      <c r="L17">
        <v>7.7588416440901503E-2</v>
      </c>
      <c r="M17" t="s">
        <v>286</v>
      </c>
      <c r="N17">
        <v>2001</v>
      </c>
      <c r="O17" t="s">
        <v>25</v>
      </c>
      <c r="P17" t="s">
        <v>287</v>
      </c>
      <c r="Q17" t="s">
        <v>27</v>
      </c>
      <c r="R17">
        <v>1.1913</v>
      </c>
      <c r="S17">
        <v>31000000</v>
      </c>
    </row>
    <row r="18" spans="1:19" x14ac:dyDescent="0.2">
      <c r="A18" t="s">
        <v>310</v>
      </c>
      <c r="B18">
        <v>0.77803203661327203</v>
      </c>
      <c r="C18" t="s">
        <v>311</v>
      </c>
      <c r="D18" t="s">
        <v>312</v>
      </c>
      <c r="E18">
        <v>0.18918918918918901</v>
      </c>
      <c r="F18" t="s">
        <v>313</v>
      </c>
      <c r="G18" t="s">
        <v>314</v>
      </c>
      <c r="H18" t="s">
        <v>310</v>
      </c>
      <c r="I18">
        <v>0.54951910724242503</v>
      </c>
      <c r="J18">
        <v>4.5365537730128899E-2</v>
      </c>
      <c r="K18">
        <v>0.43842228824893598</v>
      </c>
      <c r="L18">
        <v>4.8704535857266799E-2</v>
      </c>
      <c r="M18" t="s">
        <v>315</v>
      </c>
      <c r="N18">
        <v>2001</v>
      </c>
      <c r="O18" t="s">
        <v>25</v>
      </c>
      <c r="P18" t="s">
        <v>316</v>
      </c>
      <c r="Q18" t="s">
        <v>27</v>
      </c>
      <c r="R18">
        <v>8.0949999999999994E-2</v>
      </c>
      <c r="S18">
        <v>45000000</v>
      </c>
    </row>
    <row r="19" spans="1:19" x14ac:dyDescent="0.2">
      <c r="A19" t="s">
        <v>356</v>
      </c>
      <c r="B19">
        <v>0.74500399680255702</v>
      </c>
      <c r="C19" t="s">
        <v>357</v>
      </c>
      <c r="D19" t="s">
        <v>358</v>
      </c>
      <c r="E19">
        <v>0.51828298887122404</v>
      </c>
      <c r="F19" t="s">
        <v>359</v>
      </c>
      <c r="G19" t="s">
        <v>360</v>
      </c>
      <c r="H19" t="s">
        <v>356</v>
      </c>
      <c r="I19">
        <v>0.22535807956010001</v>
      </c>
      <c r="J19">
        <v>3.0110015596677898E-2</v>
      </c>
      <c r="K19">
        <v>0.40416793515905702</v>
      </c>
      <c r="L19">
        <v>6.4569073360348506E-2</v>
      </c>
      <c r="M19" t="s">
        <v>361</v>
      </c>
      <c r="N19">
        <v>2001</v>
      </c>
      <c r="O19" t="s">
        <v>25</v>
      </c>
      <c r="P19" t="s">
        <v>362</v>
      </c>
      <c r="Q19" t="s">
        <v>27</v>
      </c>
      <c r="R19">
        <v>1.1804000000000001</v>
      </c>
      <c r="S19">
        <v>28000000</v>
      </c>
    </row>
    <row r="20" spans="1:19" x14ac:dyDescent="0.2">
      <c r="A20" t="s">
        <v>384</v>
      </c>
      <c r="B20">
        <v>0.73538961038961004</v>
      </c>
      <c r="C20" t="s">
        <v>385</v>
      </c>
      <c r="D20" t="s">
        <v>386</v>
      </c>
      <c r="E20">
        <v>0.359375</v>
      </c>
      <c r="F20" t="s">
        <v>38</v>
      </c>
      <c r="G20" t="s">
        <v>39</v>
      </c>
      <c r="H20" t="s">
        <v>384</v>
      </c>
      <c r="I20">
        <v>0.16202378865952199</v>
      </c>
      <c r="J20">
        <v>1.5291499137426201E-2</v>
      </c>
      <c r="K20">
        <v>0.37815716266631999</v>
      </c>
      <c r="L20">
        <v>5.1465559265393E-2</v>
      </c>
      <c r="M20" t="s">
        <v>387</v>
      </c>
      <c r="N20">
        <v>2129</v>
      </c>
      <c r="O20" t="s">
        <v>388</v>
      </c>
      <c r="P20" t="s">
        <v>389</v>
      </c>
      <c r="Q20" t="s">
        <v>27</v>
      </c>
      <c r="R20">
        <v>1.2311999999999999</v>
      </c>
      <c r="S20">
        <v>17000000</v>
      </c>
    </row>
    <row r="21" spans="1:19" x14ac:dyDescent="0.2">
      <c r="A21" t="s">
        <v>395</v>
      </c>
      <c r="B21">
        <v>0.65687789799072605</v>
      </c>
      <c r="C21" t="s">
        <v>396</v>
      </c>
      <c r="D21" t="s">
        <v>397</v>
      </c>
      <c r="E21">
        <v>0.34207968901846397</v>
      </c>
      <c r="F21" t="s">
        <v>78</v>
      </c>
      <c r="G21" t="s">
        <v>79</v>
      </c>
      <c r="H21" t="s">
        <v>395</v>
      </c>
      <c r="I21">
        <v>0.16523957358052299</v>
      </c>
      <c r="J21">
        <v>2.8162047637079801E-2</v>
      </c>
      <c r="K21">
        <v>0.364603506214916</v>
      </c>
      <c r="L21">
        <v>6.9109618350750995E-2</v>
      </c>
      <c r="M21" t="s">
        <v>398</v>
      </c>
      <c r="N21">
        <v>2001</v>
      </c>
      <c r="O21" t="s">
        <v>25</v>
      </c>
      <c r="P21" t="s">
        <v>399</v>
      </c>
      <c r="Q21" t="s">
        <v>27</v>
      </c>
      <c r="R21">
        <v>3.6000000000000004E-2</v>
      </c>
      <c r="S21">
        <v>0</v>
      </c>
    </row>
    <row r="22" spans="1:19" x14ac:dyDescent="0.2">
      <c r="A22" t="s">
        <v>431</v>
      </c>
      <c r="B22">
        <v>0.42641509433962199</v>
      </c>
      <c r="C22" t="s">
        <v>432</v>
      </c>
      <c r="D22" t="s">
        <v>433</v>
      </c>
      <c r="E22">
        <v>0.349180327868852</v>
      </c>
      <c r="F22" t="s">
        <v>251</v>
      </c>
      <c r="G22" t="s">
        <v>252</v>
      </c>
      <c r="H22" t="s">
        <v>431</v>
      </c>
      <c r="I22">
        <v>0.21903842021662601</v>
      </c>
      <c r="J22">
        <v>6.7045524353372604E-2</v>
      </c>
      <c r="K22">
        <v>0.36084015622909599</v>
      </c>
      <c r="L22">
        <v>0.107616912300401</v>
      </c>
      <c r="M22" t="s">
        <v>434</v>
      </c>
      <c r="N22">
        <v>2001</v>
      </c>
      <c r="O22" t="s">
        <v>25</v>
      </c>
      <c r="P22" t="s">
        <v>435</v>
      </c>
      <c r="Q22" t="s">
        <v>27</v>
      </c>
      <c r="R22">
        <v>1.17825</v>
      </c>
      <c r="S22">
        <v>13100000</v>
      </c>
    </row>
    <row r="23" spans="1:19" x14ac:dyDescent="0.2">
      <c r="A23" t="s">
        <v>441</v>
      </c>
      <c r="B23">
        <v>0.49312377210216102</v>
      </c>
      <c r="C23" t="s">
        <v>442</v>
      </c>
      <c r="D23" t="s">
        <v>443</v>
      </c>
      <c r="E23">
        <v>0.25180722891566198</v>
      </c>
      <c r="F23" t="s">
        <v>444</v>
      </c>
      <c r="G23" t="s">
        <v>445</v>
      </c>
      <c r="H23" t="s">
        <v>441</v>
      </c>
      <c r="I23">
        <v>0.26032613515853797</v>
      </c>
      <c r="J23">
        <v>3.2839458548387997E-2</v>
      </c>
      <c r="K23">
        <v>0.35888757035136198</v>
      </c>
      <c r="L23">
        <v>4.2316864942147203E-2</v>
      </c>
      <c r="M23" t="s">
        <v>446</v>
      </c>
      <c r="N23">
        <v>2001</v>
      </c>
      <c r="O23" t="s">
        <v>25</v>
      </c>
      <c r="P23" t="s">
        <v>447</v>
      </c>
      <c r="Q23" t="s">
        <v>27</v>
      </c>
      <c r="R23">
        <v>1.1958500000000001</v>
      </c>
      <c r="S23">
        <v>33000000</v>
      </c>
    </row>
    <row r="24" spans="1:19" x14ac:dyDescent="0.2">
      <c r="A24" t="s">
        <v>454</v>
      </c>
      <c r="B24">
        <v>0.42389937106918202</v>
      </c>
      <c r="C24" t="s">
        <v>432</v>
      </c>
      <c r="D24" t="s">
        <v>433</v>
      </c>
      <c r="E24">
        <v>0.34864643150122998</v>
      </c>
      <c r="F24" t="s">
        <v>251</v>
      </c>
      <c r="G24" t="s">
        <v>252</v>
      </c>
      <c r="H24" t="s">
        <v>454</v>
      </c>
      <c r="I24">
        <v>0.211146042956291</v>
      </c>
      <c r="J24">
        <v>6.4311386980714105E-2</v>
      </c>
      <c r="K24">
        <v>0.35240905739677397</v>
      </c>
      <c r="L24">
        <v>0.105608661686849</v>
      </c>
      <c r="M24" t="s">
        <v>455</v>
      </c>
      <c r="N24">
        <v>2001</v>
      </c>
      <c r="O24" t="s">
        <v>25</v>
      </c>
      <c r="P24" t="s">
        <v>456</v>
      </c>
      <c r="Q24" t="s">
        <v>27</v>
      </c>
      <c r="R24">
        <v>1.1950000000000001</v>
      </c>
      <c r="S24">
        <v>22000000</v>
      </c>
    </row>
    <row r="25" spans="1:19" x14ac:dyDescent="0.2">
      <c r="A25" t="s">
        <v>464</v>
      </c>
      <c r="B25">
        <v>7.69230769230769E-2</v>
      </c>
      <c r="C25" t="s">
        <v>465</v>
      </c>
      <c r="D25" t="s">
        <v>466</v>
      </c>
      <c r="E25">
        <v>1.03626943005181E-2</v>
      </c>
      <c r="F25" t="s">
        <v>467</v>
      </c>
      <c r="G25" t="s">
        <v>468</v>
      </c>
      <c r="H25" t="s">
        <v>464</v>
      </c>
      <c r="I25">
        <v>0.33801465800698399</v>
      </c>
      <c r="J25">
        <v>0.144699988312077</v>
      </c>
      <c r="K25">
        <v>0.34931045614622003</v>
      </c>
      <c r="L25">
        <v>0.12952675469793401</v>
      </c>
      <c r="M25" t="s">
        <v>469</v>
      </c>
      <c r="N25">
        <v>5001</v>
      </c>
      <c r="O25" t="s">
        <v>74</v>
      </c>
      <c r="P25" t="s">
        <v>464</v>
      </c>
      <c r="Q25" t="s">
        <v>27</v>
      </c>
      <c r="R25">
        <v>1.1609500000000001</v>
      </c>
      <c r="S25">
        <v>15000000</v>
      </c>
    </row>
    <row r="26" spans="1:19" x14ac:dyDescent="0.2">
      <c r="A26" t="s">
        <v>505</v>
      </c>
      <c r="B26">
        <v>0.76460905349794195</v>
      </c>
      <c r="C26" t="s">
        <v>369</v>
      </c>
      <c r="D26" t="s">
        <v>370</v>
      </c>
      <c r="E26">
        <v>0.53735632183908</v>
      </c>
      <c r="F26" t="s">
        <v>144</v>
      </c>
      <c r="G26" t="s">
        <v>145</v>
      </c>
      <c r="H26" t="s">
        <v>505</v>
      </c>
      <c r="I26">
        <v>0.57074585556983903</v>
      </c>
      <c r="J26">
        <v>5.1493267944927902E-2</v>
      </c>
      <c r="K26">
        <v>0.341611510887741</v>
      </c>
      <c r="L26">
        <v>3.1801237350950098E-2</v>
      </c>
      <c r="M26" t="s">
        <v>506</v>
      </c>
      <c r="N26">
        <v>2001</v>
      </c>
      <c r="O26" t="s">
        <v>25</v>
      </c>
      <c r="P26" t="s">
        <v>507</v>
      </c>
      <c r="Q26" t="s">
        <v>27</v>
      </c>
      <c r="R26">
        <v>4.1599999999999998E-2</v>
      </c>
      <c r="S26">
        <v>22000000</v>
      </c>
    </row>
    <row r="27" spans="1:19" x14ac:dyDescent="0.2">
      <c r="A27" t="s">
        <v>514</v>
      </c>
      <c r="B27">
        <v>0.42450142450142397</v>
      </c>
      <c r="C27" t="s">
        <v>515</v>
      </c>
      <c r="D27" t="s">
        <v>516</v>
      </c>
      <c r="E27">
        <v>0.30196483971044402</v>
      </c>
      <c r="F27" t="s">
        <v>239</v>
      </c>
      <c r="G27" t="s">
        <v>240</v>
      </c>
      <c r="H27" t="s">
        <v>514</v>
      </c>
      <c r="I27">
        <v>0.12560604651516699</v>
      </c>
      <c r="J27">
        <v>2.4191844176766002E-2</v>
      </c>
      <c r="K27">
        <v>0.34141794338453701</v>
      </c>
      <c r="L27">
        <v>6.3470845696616901E-2</v>
      </c>
      <c r="M27" t="s">
        <v>517</v>
      </c>
      <c r="N27">
        <v>2001</v>
      </c>
      <c r="O27" t="s">
        <v>25</v>
      </c>
      <c r="P27" t="s">
        <v>518</v>
      </c>
      <c r="Q27" t="s">
        <v>27</v>
      </c>
      <c r="R27">
        <v>1.2222499999999998</v>
      </c>
      <c r="S27">
        <v>25000000</v>
      </c>
    </row>
    <row r="28" spans="1:19" x14ac:dyDescent="0.2">
      <c r="A28" t="s">
        <v>519</v>
      </c>
      <c r="B28">
        <v>0.330927262631871</v>
      </c>
      <c r="C28" t="s">
        <v>520</v>
      </c>
      <c r="D28" t="s">
        <v>521</v>
      </c>
      <c r="E28">
        <v>0.31858407079646001</v>
      </c>
      <c r="F28" t="s">
        <v>107</v>
      </c>
      <c r="G28" t="s">
        <v>108</v>
      </c>
      <c r="H28" t="s">
        <v>519</v>
      </c>
      <c r="I28">
        <v>0.66185233698536905</v>
      </c>
      <c r="J28">
        <v>8.33371783073492E-2</v>
      </c>
      <c r="K28">
        <v>0.34048768510886701</v>
      </c>
      <c r="L28">
        <v>7.4637246352643294E-2</v>
      </c>
      <c r="M28" t="s">
        <v>522</v>
      </c>
      <c r="N28">
        <v>2001</v>
      </c>
      <c r="O28" t="s">
        <v>25</v>
      </c>
      <c r="P28" t="s">
        <v>523</v>
      </c>
      <c r="Q28" t="s">
        <v>27</v>
      </c>
      <c r="R28">
        <v>4.0099999999999997E-2</v>
      </c>
      <c r="S28">
        <v>7200000</v>
      </c>
    </row>
    <row r="29" spans="1:19" x14ac:dyDescent="0.2">
      <c r="A29" t="s">
        <v>527</v>
      </c>
      <c r="B29">
        <v>0.25</v>
      </c>
      <c r="C29" t="s">
        <v>528</v>
      </c>
      <c r="D29" t="s">
        <v>529</v>
      </c>
      <c r="E29">
        <v>0.15230769230769201</v>
      </c>
      <c r="F29" t="s">
        <v>530</v>
      </c>
      <c r="G29" t="s">
        <v>531</v>
      </c>
      <c r="H29" t="s">
        <v>527</v>
      </c>
      <c r="I29">
        <v>0.10219023753798499</v>
      </c>
      <c r="J29">
        <v>1.1250015384229799E-2</v>
      </c>
      <c r="K29">
        <v>0.33835444121170399</v>
      </c>
      <c r="L29">
        <v>0.101209500001956</v>
      </c>
      <c r="M29" t="s">
        <v>532</v>
      </c>
      <c r="N29">
        <v>7161</v>
      </c>
      <c r="O29" t="s">
        <v>353</v>
      </c>
      <c r="P29" t="s">
        <v>533</v>
      </c>
      <c r="Q29" t="s">
        <v>27</v>
      </c>
      <c r="R29">
        <v>1.0416000000000001</v>
      </c>
      <c r="S29">
        <v>6000</v>
      </c>
    </row>
    <row r="30" spans="1:19" x14ac:dyDescent="0.2">
      <c r="A30" t="s">
        <v>561</v>
      </c>
      <c r="B30">
        <v>0.65745310957551795</v>
      </c>
      <c r="C30" t="s">
        <v>335</v>
      </c>
      <c r="D30" t="s">
        <v>336</v>
      </c>
      <c r="E30">
        <v>0.648484848484848</v>
      </c>
      <c r="F30" t="s">
        <v>239</v>
      </c>
      <c r="G30" t="s">
        <v>240</v>
      </c>
      <c r="H30" t="s">
        <v>561</v>
      </c>
      <c r="I30">
        <v>0.14480829757715799</v>
      </c>
      <c r="J30">
        <v>1.21986782362351E-2</v>
      </c>
      <c r="K30">
        <v>0.32958193165250099</v>
      </c>
      <c r="L30">
        <v>4.4476847104580899E-2</v>
      </c>
      <c r="M30" t="s">
        <v>562</v>
      </c>
      <c r="N30">
        <v>7037</v>
      </c>
      <c r="O30" t="s">
        <v>563</v>
      </c>
      <c r="P30" t="s">
        <v>564</v>
      </c>
      <c r="Q30" t="s">
        <v>27</v>
      </c>
      <c r="R30">
        <v>1.20855</v>
      </c>
      <c r="S30">
        <v>12000000</v>
      </c>
    </row>
    <row r="31" spans="1:19" x14ac:dyDescent="0.2">
      <c r="A31" t="s">
        <v>565</v>
      </c>
      <c r="B31">
        <v>0.576078728236184</v>
      </c>
      <c r="C31" t="s">
        <v>566</v>
      </c>
      <c r="D31" t="s">
        <v>567</v>
      </c>
      <c r="E31">
        <v>0.52457865168539297</v>
      </c>
      <c r="F31" t="s">
        <v>38</v>
      </c>
      <c r="G31" t="s">
        <v>39</v>
      </c>
      <c r="H31" t="s">
        <v>565</v>
      </c>
      <c r="I31">
        <v>0.11680409432544001</v>
      </c>
      <c r="J31">
        <v>7.4665002212309E-3</v>
      </c>
      <c r="K31">
        <v>0.32900219482059201</v>
      </c>
      <c r="L31">
        <v>3.7392045804110999E-2</v>
      </c>
      <c r="M31" t="s">
        <v>568</v>
      </c>
      <c r="N31">
        <v>7037</v>
      </c>
      <c r="O31" t="s">
        <v>563</v>
      </c>
      <c r="P31" t="s">
        <v>569</v>
      </c>
      <c r="Q31" t="s">
        <v>27</v>
      </c>
      <c r="R31">
        <v>1.2091000000000001</v>
      </c>
      <c r="S31">
        <v>29000000</v>
      </c>
    </row>
    <row r="32" spans="1:19" x14ac:dyDescent="0.2">
      <c r="A32" t="s">
        <v>604</v>
      </c>
      <c r="B32">
        <v>0.44939271255060698</v>
      </c>
      <c r="C32" t="s">
        <v>432</v>
      </c>
      <c r="D32" t="s">
        <v>433</v>
      </c>
      <c r="E32">
        <v>0.34065934065934</v>
      </c>
      <c r="F32" t="s">
        <v>251</v>
      </c>
      <c r="G32" t="s">
        <v>252</v>
      </c>
      <c r="H32" t="s">
        <v>604</v>
      </c>
      <c r="I32">
        <v>0.184206254512779</v>
      </c>
      <c r="J32">
        <v>5.86682887972736E-2</v>
      </c>
      <c r="K32">
        <v>0.32116496385351601</v>
      </c>
      <c r="L32">
        <v>9.79962536780212E-2</v>
      </c>
      <c r="M32" t="s">
        <v>605</v>
      </c>
      <c r="N32">
        <v>2001</v>
      </c>
      <c r="O32" t="s">
        <v>25</v>
      </c>
      <c r="P32" t="s">
        <v>606</v>
      </c>
      <c r="Q32" t="s">
        <v>27</v>
      </c>
      <c r="R32">
        <v>1.19485</v>
      </c>
      <c r="S32">
        <v>20000000</v>
      </c>
    </row>
    <row r="33" spans="1:19" x14ac:dyDescent="0.2">
      <c r="A33" t="s">
        <v>635</v>
      </c>
      <c r="B33">
        <v>0.510265398097145</v>
      </c>
      <c r="C33" t="s">
        <v>153</v>
      </c>
      <c r="D33" t="s">
        <v>154</v>
      </c>
      <c r="E33">
        <v>0.499745805795627</v>
      </c>
      <c r="F33" t="s">
        <v>122</v>
      </c>
      <c r="G33" t="s">
        <v>123</v>
      </c>
      <c r="H33" t="s">
        <v>635</v>
      </c>
      <c r="I33">
        <v>0.36785922050476</v>
      </c>
      <c r="J33">
        <v>6.2846705894077703E-2</v>
      </c>
      <c r="K33">
        <v>0.30646054570873499</v>
      </c>
      <c r="L33">
        <v>5.8270218369374099E-2</v>
      </c>
      <c r="M33" t="s">
        <v>636</v>
      </c>
      <c r="N33">
        <v>2001</v>
      </c>
      <c r="O33" t="s">
        <v>25</v>
      </c>
      <c r="P33" t="s">
        <v>637</v>
      </c>
      <c r="Q33" t="s">
        <v>27</v>
      </c>
      <c r="R33">
        <v>1.2061500000000001</v>
      </c>
      <c r="S33">
        <v>35000000</v>
      </c>
    </row>
    <row r="34" spans="1:19" x14ac:dyDescent="0.2">
      <c r="A34" t="s">
        <v>646</v>
      </c>
      <c r="B34">
        <v>0.46734397677793899</v>
      </c>
      <c r="C34" t="s">
        <v>458</v>
      </c>
      <c r="D34" t="s">
        <v>459</v>
      </c>
      <c r="E34">
        <v>0.24231843575418899</v>
      </c>
      <c r="F34" t="s">
        <v>647</v>
      </c>
      <c r="G34" t="s">
        <v>648</v>
      </c>
      <c r="H34" t="s">
        <v>646</v>
      </c>
      <c r="I34">
        <v>0.232405426467478</v>
      </c>
      <c r="J34">
        <v>8.6820819535230701E-2</v>
      </c>
      <c r="K34">
        <v>0.29956279672081398</v>
      </c>
      <c r="L34">
        <v>0.10219014563363001</v>
      </c>
      <c r="M34" t="s">
        <v>649</v>
      </c>
      <c r="N34">
        <v>2001</v>
      </c>
      <c r="O34" t="s">
        <v>25</v>
      </c>
      <c r="P34" t="s">
        <v>650</v>
      </c>
      <c r="Q34" t="s">
        <v>27</v>
      </c>
      <c r="R34">
        <v>1.2605500000000001</v>
      </c>
      <c r="S34">
        <v>22000000</v>
      </c>
    </row>
    <row r="35" spans="1:19" x14ac:dyDescent="0.2">
      <c r="A35" t="s">
        <v>667</v>
      </c>
      <c r="B35">
        <v>0.4768</v>
      </c>
      <c r="C35" t="s">
        <v>595</v>
      </c>
      <c r="D35" t="s">
        <v>596</v>
      </c>
      <c r="E35">
        <v>0.276445698166431</v>
      </c>
      <c r="F35" t="s">
        <v>668</v>
      </c>
      <c r="G35" t="s">
        <v>669</v>
      </c>
      <c r="H35" t="s">
        <v>667</v>
      </c>
      <c r="I35">
        <v>0.18880305215015999</v>
      </c>
      <c r="J35">
        <v>6.8302657220034702E-2</v>
      </c>
      <c r="K35">
        <v>0.29356688923445801</v>
      </c>
      <c r="L35">
        <v>0.10639417277647099</v>
      </c>
      <c r="M35" t="s">
        <v>670</v>
      </c>
      <c r="N35">
        <v>2001</v>
      </c>
      <c r="O35" t="s">
        <v>25</v>
      </c>
      <c r="P35" t="s">
        <v>671</v>
      </c>
      <c r="Q35" t="s">
        <v>27</v>
      </c>
      <c r="R35">
        <v>1.2315499999999999</v>
      </c>
      <c r="S35">
        <v>22000000</v>
      </c>
    </row>
    <row r="36" spans="1:19" x14ac:dyDescent="0.2">
      <c r="A36" t="s">
        <v>700</v>
      </c>
      <c r="B36">
        <v>0.33250620347394499</v>
      </c>
      <c r="C36" t="s">
        <v>701</v>
      </c>
      <c r="D36" t="s">
        <v>702</v>
      </c>
      <c r="E36">
        <v>0.17671092951991799</v>
      </c>
      <c r="F36" t="s">
        <v>498</v>
      </c>
      <c r="G36" t="s">
        <v>499</v>
      </c>
      <c r="H36" t="s">
        <v>700</v>
      </c>
      <c r="I36">
        <v>5.9433105716016101E-2</v>
      </c>
      <c r="J36">
        <v>2.8121215982927E-3</v>
      </c>
      <c r="K36">
        <v>0.29029579811418998</v>
      </c>
      <c r="L36">
        <v>2.8868160118520898E-2</v>
      </c>
      <c r="M36" t="s">
        <v>703</v>
      </c>
      <c r="N36">
        <v>5001</v>
      </c>
      <c r="O36" t="s">
        <v>74</v>
      </c>
      <c r="P36" t="s">
        <v>704</v>
      </c>
      <c r="Q36" t="s">
        <v>27</v>
      </c>
      <c r="R36">
        <v>1.2132000000000001</v>
      </c>
      <c r="S36">
        <v>29000000</v>
      </c>
    </row>
    <row r="37" spans="1:19" x14ac:dyDescent="0.2">
      <c r="A37" t="s">
        <v>718</v>
      </c>
      <c r="B37">
        <v>0.63665254237288105</v>
      </c>
      <c r="C37" t="s">
        <v>719</v>
      </c>
      <c r="D37" t="s">
        <v>720</v>
      </c>
      <c r="E37">
        <v>0.41287553648068598</v>
      </c>
      <c r="F37" t="s">
        <v>498</v>
      </c>
      <c r="G37" t="s">
        <v>499</v>
      </c>
      <c r="H37" t="s">
        <v>718</v>
      </c>
      <c r="I37">
        <v>0.17170836764077299</v>
      </c>
      <c r="J37">
        <v>2.0215241192719599E-2</v>
      </c>
      <c r="K37">
        <v>0.28507130245367601</v>
      </c>
      <c r="L37">
        <v>3.6404176015687302E-2</v>
      </c>
      <c r="M37" t="s">
        <v>721</v>
      </c>
      <c r="N37">
        <v>2001</v>
      </c>
      <c r="O37" t="s">
        <v>25</v>
      </c>
      <c r="P37" t="s">
        <v>722</v>
      </c>
      <c r="Q37" t="s">
        <v>27</v>
      </c>
      <c r="R37">
        <v>1.1849000000000001</v>
      </c>
      <c r="S37">
        <v>23000000</v>
      </c>
    </row>
    <row r="38" spans="1:19" x14ac:dyDescent="0.2">
      <c r="A38" t="s">
        <v>723</v>
      </c>
      <c r="B38">
        <v>0.49294871794871697</v>
      </c>
      <c r="C38" t="s">
        <v>724</v>
      </c>
      <c r="D38" t="s">
        <v>725</v>
      </c>
      <c r="E38">
        <v>0.45771144278606901</v>
      </c>
      <c r="F38" t="s">
        <v>726</v>
      </c>
      <c r="G38" t="s">
        <v>727</v>
      </c>
      <c r="H38" t="s">
        <v>723</v>
      </c>
      <c r="I38">
        <v>4.6292126101131197E-2</v>
      </c>
      <c r="J38">
        <v>2.5900140298061999E-3</v>
      </c>
      <c r="K38">
        <v>0.28315243727217099</v>
      </c>
      <c r="L38">
        <v>4.59216375639536E-2</v>
      </c>
      <c r="M38" t="s">
        <v>728</v>
      </c>
      <c r="N38">
        <v>2001</v>
      </c>
      <c r="O38" t="s">
        <v>25</v>
      </c>
      <c r="P38" t="s">
        <v>729</v>
      </c>
      <c r="Q38" t="s">
        <v>27</v>
      </c>
      <c r="R38">
        <v>1.1895</v>
      </c>
      <c r="S38">
        <v>22000000</v>
      </c>
    </row>
    <row r="39" spans="1:19" x14ac:dyDescent="0.2">
      <c r="A39" t="s">
        <v>742</v>
      </c>
      <c r="B39">
        <v>0.44664634146341398</v>
      </c>
      <c r="C39" t="s">
        <v>458</v>
      </c>
      <c r="D39" t="s">
        <v>459</v>
      </c>
      <c r="E39">
        <v>0.21742424242424199</v>
      </c>
      <c r="F39" t="s">
        <v>743</v>
      </c>
      <c r="G39" t="s">
        <v>744</v>
      </c>
      <c r="H39" t="s">
        <v>742</v>
      </c>
      <c r="I39">
        <v>0.21506023845827199</v>
      </c>
      <c r="J39">
        <v>8.1345729152672894E-2</v>
      </c>
      <c r="K39">
        <v>0.27681612540001999</v>
      </c>
      <c r="L39">
        <v>9.9252758473700797E-2</v>
      </c>
      <c r="M39" t="s">
        <v>745</v>
      </c>
      <c r="N39">
        <v>2001</v>
      </c>
      <c r="O39" t="s">
        <v>25</v>
      </c>
      <c r="P39" t="s">
        <v>746</v>
      </c>
      <c r="Q39" t="s">
        <v>27</v>
      </c>
      <c r="R39">
        <v>1.21295</v>
      </c>
      <c r="S39">
        <v>23000000</v>
      </c>
    </row>
    <row r="40" spans="1:19" x14ac:dyDescent="0.2">
      <c r="A40" t="s">
        <v>747</v>
      </c>
      <c r="B40">
        <v>0.38750000000000001</v>
      </c>
      <c r="C40" t="s">
        <v>748</v>
      </c>
      <c r="D40" t="s">
        <v>749</v>
      </c>
      <c r="E40">
        <v>0.27112493519958503</v>
      </c>
      <c r="F40" t="s">
        <v>239</v>
      </c>
      <c r="G40" t="s">
        <v>240</v>
      </c>
      <c r="H40" t="s">
        <v>747</v>
      </c>
      <c r="I40">
        <v>0.13428873541997699</v>
      </c>
      <c r="J40">
        <v>2.6517077645661798E-2</v>
      </c>
      <c r="K40">
        <v>0.27522934578980002</v>
      </c>
      <c r="L40">
        <v>5.9476568524834399E-2</v>
      </c>
      <c r="M40" t="s">
        <v>750</v>
      </c>
      <c r="N40">
        <v>2001</v>
      </c>
      <c r="O40" t="s">
        <v>25</v>
      </c>
      <c r="P40" t="s">
        <v>751</v>
      </c>
      <c r="Q40" t="s">
        <v>27</v>
      </c>
      <c r="R40">
        <v>1.1839</v>
      </c>
      <c r="S40">
        <v>23000000</v>
      </c>
    </row>
    <row r="41" spans="1:19" x14ac:dyDescent="0.2">
      <c r="A41" t="s">
        <v>752</v>
      </c>
      <c r="B41">
        <v>0.83499999999999996</v>
      </c>
      <c r="C41" t="s">
        <v>396</v>
      </c>
      <c r="D41" t="s">
        <v>397</v>
      </c>
      <c r="E41">
        <v>0.34413727359389801</v>
      </c>
      <c r="F41" t="s">
        <v>78</v>
      </c>
      <c r="G41" t="s">
        <v>79</v>
      </c>
      <c r="H41" t="s">
        <v>752</v>
      </c>
      <c r="I41">
        <v>0.12545896125814801</v>
      </c>
      <c r="J41">
        <v>1.5999720087548599E-2</v>
      </c>
      <c r="K41">
        <v>0.27432958154602899</v>
      </c>
      <c r="L41">
        <v>4.8940175882391697E-2</v>
      </c>
      <c r="M41" t="s">
        <v>753</v>
      </c>
      <c r="N41">
        <v>2001</v>
      </c>
      <c r="O41" t="s">
        <v>25</v>
      </c>
      <c r="P41" t="s">
        <v>754</v>
      </c>
      <c r="Q41" t="s">
        <v>27</v>
      </c>
      <c r="R41">
        <v>4.2300000000000004E-2</v>
      </c>
      <c r="S41">
        <v>18000000</v>
      </c>
    </row>
    <row r="42" spans="1:19" x14ac:dyDescent="0.2">
      <c r="A42" t="s">
        <v>768</v>
      </c>
      <c r="B42">
        <v>0.595641646489104</v>
      </c>
      <c r="C42" t="s">
        <v>769</v>
      </c>
      <c r="D42" t="s">
        <v>770</v>
      </c>
      <c r="E42">
        <v>0.47670807453416097</v>
      </c>
      <c r="F42" t="s">
        <v>239</v>
      </c>
      <c r="G42" t="s">
        <v>240</v>
      </c>
      <c r="H42" t="s">
        <v>768</v>
      </c>
      <c r="I42">
        <v>3.2538757605167702E-2</v>
      </c>
      <c r="J42">
        <v>8.5397466719879997E-4</v>
      </c>
      <c r="K42">
        <v>0.27221977611382803</v>
      </c>
      <c r="L42">
        <v>3.0580441427946799E-2</v>
      </c>
      <c r="M42" t="s">
        <v>771</v>
      </c>
      <c r="N42">
        <v>2001</v>
      </c>
      <c r="O42" t="s">
        <v>25</v>
      </c>
      <c r="P42" t="s">
        <v>772</v>
      </c>
      <c r="Q42" t="s">
        <v>27</v>
      </c>
      <c r="R42">
        <v>1.2302499999999998</v>
      </c>
      <c r="S42">
        <v>26000000</v>
      </c>
    </row>
    <row r="43" spans="1:19" x14ac:dyDescent="0.2">
      <c r="A43" t="s">
        <v>779</v>
      </c>
      <c r="B43">
        <v>0.65642775881683701</v>
      </c>
      <c r="C43" t="s">
        <v>780</v>
      </c>
      <c r="D43" t="s">
        <v>781</v>
      </c>
      <c r="E43">
        <v>0.42410196987253701</v>
      </c>
      <c r="F43" t="s">
        <v>782</v>
      </c>
      <c r="G43" t="s">
        <v>783</v>
      </c>
      <c r="H43" t="s">
        <v>779</v>
      </c>
      <c r="I43">
        <v>0.26754795485176103</v>
      </c>
      <c r="J43">
        <v>4.0490455676556E-2</v>
      </c>
      <c r="K43">
        <v>0.27000367435781902</v>
      </c>
      <c r="L43">
        <v>5.0075902015991797E-2</v>
      </c>
      <c r="M43" t="s">
        <v>784</v>
      </c>
      <c r="N43">
        <v>2001</v>
      </c>
      <c r="O43" t="s">
        <v>25</v>
      </c>
      <c r="P43" t="s">
        <v>785</v>
      </c>
      <c r="Q43" t="s">
        <v>27</v>
      </c>
      <c r="R43">
        <v>1.2035</v>
      </c>
      <c r="S43">
        <v>5500000</v>
      </c>
    </row>
    <row r="44" spans="1:19" x14ac:dyDescent="0.2">
      <c r="A44" t="s">
        <v>789</v>
      </c>
      <c r="B44">
        <v>0.45235602094240801</v>
      </c>
      <c r="C44" t="s">
        <v>790</v>
      </c>
      <c r="D44" t="s">
        <v>791</v>
      </c>
      <c r="E44">
        <v>0.31939163498098799</v>
      </c>
      <c r="F44" t="s">
        <v>792</v>
      </c>
      <c r="G44" t="s">
        <v>793</v>
      </c>
      <c r="H44" t="s">
        <v>789</v>
      </c>
      <c r="I44">
        <v>0.143912875528136</v>
      </c>
      <c r="J44">
        <v>1.61960829836163E-2</v>
      </c>
      <c r="K44">
        <v>0.267577378358691</v>
      </c>
      <c r="L44">
        <v>5.7426160875348499E-2</v>
      </c>
      <c r="M44" t="s">
        <v>794</v>
      </c>
      <c r="N44">
        <v>2001</v>
      </c>
      <c r="O44" t="s">
        <v>25</v>
      </c>
      <c r="P44" t="s">
        <v>795</v>
      </c>
      <c r="Q44" t="s">
        <v>27</v>
      </c>
      <c r="R44">
        <v>1.1645500000000002</v>
      </c>
      <c r="S44">
        <v>28000000</v>
      </c>
    </row>
    <row r="45" spans="1:19" x14ac:dyDescent="0.2">
      <c r="A45" t="s">
        <v>857</v>
      </c>
      <c r="B45">
        <v>0.52540272614621997</v>
      </c>
      <c r="C45" t="s">
        <v>858</v>
      </c>
      <c r="D45" t="s">
        <v>859</v>
      </c>
      <c r="E45">
        <v>0.274453941120607</v>
      </c>
      <c r="F45" t="s">
        <v>498</v>
      </c>
      <c r="G45" t="s">
        <v>499</v>
      </c>
      <c r="H45" t="s">
        <v>857</v>
      </c>
      <c r="I45">
        <v>0.14934508979689101</v>
      </c>
      <c r="J45">
        <v>1.16412446573738E-2</v>
      </c>
      <c r="K45">
        <v>0.26010005098396499</v>
      </c>
      <c r="L45">
        <v>2.68038711372671E-2</v>
      </c>
      <c r="M45" t="s">
        <v>860</v>
      </c>
      <c r="N45">
        <v>2001</v>
      </c>
      <c r="O45" t="s">
        <v>25</v>
      </c>
      <c r="P45" t="s">
        <v>861</v>
      </c>
      <c r="Q45" t="s">
        <v>27</v>
      </c>
      <c r="R45">
        <v>1.169</v>
      </c>
      <c r="S45">
        <v>30000000</v>
      </c>
    </row>
    <row r="46" spans="1:19" x14ac:dyDescent="0.2">
      <c r="A46" t="s">
        <v>905</v>
      </c>
      <c r="B46">
        <v>0.38434982738780199</v>
      </c>
      <c r="C46" t="s">
        <v>906</v>
      </c>
      <c r="D46" t="s">
        <v>907</v>
      </c>
      <c r="E46">
        <v>0.224956063268892</v>
      </c>
      <c r="F46" t="s">
        <v>144</v>
      </c>
      <c r="G46" t="s">
        <v>145</v>
      </c>
      <c r="H46" t="s">
        <v>905</v>
      </c>
      <c r="I46">
        <v>6.3091530080418998E-2</v>
      </c>
      <c r="J46">
        <v>3.4318685966462999E-3</v>
      </c>
      <c r="K46">
        <v>0.25592841384932302</v>
      </c>
      <c r="L46">
        <v>2.7133083472197901E-2</v>
      </c>
      <c r="M46" t="s">
        <v>908</v>
      </c>
      <c r="N46">
        <v>2001</v>
      </c>
      <c r="O46" t="s">
        <v>25</v>
      </c>
      <c r="P46" t="s">
        <v>909</v>
      </c>
      <c r="Q46" t="s">
        <v>27</v>
      </c>
      <c r="R46">
        <v>1.15605</v>
      </c>
      <c r="S46">
        <v>32000000</v>
      </c>
    </row>
    <row r="47" spans="1:19" x14ac:dyDescent="0.2">
      <c r="A47" t="s">
        <v>937</v>
      </c>
      <c r="B47">
        <v>0.73859649122807003</v>
      </c>
      <c r="C47" t="s">
        <v>396</v>
      </c>
      <c r="D47" t="s">
        <v>397</v>
      </c>
      <c r="E47">
        <v>0.33470225872689902</v>
      </c>
      <c r="F47" t="s">
        <v>78</v>
      </c>
      <c r="G47" t="s">
        <v>79</v>
      </c>
      <c r="H47" t="s">
        <v>937</v>
      </c>
      <c r="I47">
        <v>8.8759575958829301E-2</v>
      </c>
      <c r="J47">
        <v>6.9817107343165003E-3</v>
      </c>
      <c r="K47">
        <v>0.25256530272696698</v>
      </c>
      <c r="L47">
        <v>3.3506316795158898E-2</v>
      </c>
      <c r="M47" t="s">
        <v>938</v>
      </c>
      <c r="N47">
        <v>2001</v>
      </c>
      <c r="O47" t="s">
        <v>25</v>
      </c>
      <c r="P47" t="s">
        <v>939</v>
      </c>
      <c r="Q47" t="s">
        <v>27</v>
      </c>
      <c r="R47">
        <v>1.2176499999999999</v>
      </c>
      <c r="S47">
        <v>10100000</v>
      </c>
    </row>
    <row r="48" spans="1:19" x14ac:dyDescent="0.2">
      <c r="A48" t="s">
        <v>977</v>
      </c>
      <c r="B48">
        <v>0.46141732283464498</v>
      </c>
      <c r="C48" t="s">
        <v>978</v>
      </c>
      <c r="D48" t="s">
        <v>979</v>
      </c>
      <c r="E48">
        <v>0.38326226012793102</v>
      </c>
      <c r="F48" t="s">
        <v>980</v>
      </c>
      <c r="G48" t="s">
        <v>981</v>
      </c>
      <c r="H48" t="s">
        <v>977</v>
      </c>
      <c r="I48">
        <v>0.30184731073677501</v>
      </c>
      <c r="J48">
        <v>4.1838313873109899E-2</v>
      </c>
      <c r="K48">
        <v>0.247077269332172</v>
      </c>
      <c r="L48">
        <v>3.4869762410460199E-2</v>
      </c>
      <c r="M48" t="s">
        <v>982</v>
      </c>
      <c r="N48">
        <v>2001</v>
      </c>
      <c r="O48" t="s">
        <v>25</v>
      </c>
      <c r="P48" t="s">
        <v>983</v>
      </c>
      <c r="Q48" t="s">
        <v>27</v>
      </c>
      <c r="R48">
        <v>1.2699</v>
      </c>
      <c r="S48">
        <v>24000000</v>
      </c>
    </row>
    <row r="49" spans="1:19" x14ac:dyDescent="0.2">
      <c r="A49" t="s">
        <v>987</v>
      </c>
      <c r="B49">
        <v>0.50347567030784501</v>
      </c>
      <c r="C49" t="s">
        <v>988</v>
      </c>
      <c r="D49" t="s">
        <v>989</v>
      </c>
      <c r="E49">
        <v>0.37031249999999999</v>
      </c>
      <c r="F49" t="s">
        <v>107</v>
      </c>
      <c r="G49" t="s">
        <v>108</v>
      </c>
      <c r="H49" t="s">
        <v>987</v>
      </c>
      <c r="I49">
        <v>0.18762211960856701</v>
      </c>
      <c r="J49">
        <v>2.20793016543816E-2</v>
      </c>
      <c r="K49">
        <v>0.246467539151975</v>
      </c>
      <c r="L49">
        <v>4.2761476038157102E-2</v>
      </c>
      <c r="M49" t="s">
        <v>990</v>
      </c>
      <c r="N49">
        <v>2001</v>
      </c>
      <c r="O49" t="s">
        <v>25</v>
      </c>
      <c r="P49" t="s">
        <v>991</v>
      </c>
      <c r="Q49" t="s">
        <v>27</v>
      </c>
      <c r="R49">
        <v>1.1998</v>
      </c>
      <c r="S49">
        <v>22000000</v>
      </c>
    </row>
    <row r="50" spans="1:19" x14ac:dyDescent="0.2">
      <c r="A50" t="s">
        <v>1002</v>
      </c>
      <c r="B50">
        <v>0.842741935483871</v>
      </c>
      <c r="C50" t="s">
        <v>1003</v>
      </c>
      <c r="D50" t="s">
        <v>1004</v>
      </c>
      <c r="E50">
        <v>0.279527559055118</v>
      </c>
      <c r="F50" t="s">
        <v>176</v>
      </c>
      <c r="G50" t="s">
        <v>177</v>
      </c>
      <c r="H50" t="s">
        <v>1002</v>
      </c>
      <c r="I50">
        <v>5.4955179605629602E-2</v>
      </c>
      <c r="J50">
        <v>3.6308369089813001E-3</v>
      </c>
      <c r="K50">
        <v>0.24528573943788501</v>
      </c>
      <c r="L50">
        <v>5.8947926244434602E-2</v>
      </c>
      <c r="M50" t="s">
        <v>1005</v>
      </c>
      <c r="N50">
        <v>2001</v>
      </c>
      <c r="O50" t="s">
        <v>25</v>
      </c>
      <c r="P50" t="s">
        <v>1002</v>
      </c>
      <c r="Q50" t="s">
        <v>27</v>
      </c>
      <c r="R50">
        <v>1.48905</v>
      </c>
      <c r="S50">
        <v>4300000</v>
      </c>
    </row>
    <row r="51" spans="1:19" x14ac:dyDescent="0.2">
      <c r="A51" t="s">
        <v>1044</v>
      </c>
      <c r="B51">
        <v>0.76559422193040005</v>
      </c>
      <c r="C51" t="s">
        <v>1045</v>
      </c>
      <c r="D51" t="s">
        <v>1046</v>
      </c>
      <c r="E51">
        <v>0.69145728643215998</v>
      </c>
      <c r="F51" t="s">
        <v>239</v>
      </c>
      <c r="G51" t="s">
        <v>240</v>
      </c>
      <c r="H51" t="s">
        <v>1044</v>
      </c>
      <c r="I51">
        <v>0.178140918134401</v>
      </c>
      <c r="J51">
        <v>1.9711135395985901E-2</v>
      </c>
      <c r="K51">
        <v>0.23975615568148501</v>
      </c>
      <c r="L51">
        <v>3.9572931614990203E-2</v>
      </c>
      <c r="M51" t="s">
        <v>1047</v>
      </c>
      <c r="N51">
        <v>2001</v>
      </c>
      <c r="O51" t="s">
        <v>25</v>
      </c>
      <c r="P51" t="s">
        <v>1048</v>
      </c>
      <c r="Q51" t="s">
        <v>27</v>
      </c>
      <c r="R51">
        <v>1.1939500000000001</v>
      </c>
      <c r="S51">
        <v>16000000</v>
      </c>
    </row>
    <row r="52" spans="1:19" x14ac:dyDescent="0.2">
      <c r="A52" t="s">
        <v>1083</v>
      </c>
      <c r="B52">
        <v>0.47172619047619002</v>
      </c>
      <c r="C52" t="s">
        <v>458</v>
      </c>
      <c r="D52" t="s">
        <v>459</v>
      </c>
      <c r="E52">
        <v>0.23260990539788501</v>
      </c>
      <c r="F52" t="s">
        <v>1040</v>
      </c>
      <c r="G52" t="s">
        <v>1041</v>
      </c>
      <c r="H52" t="s">
        <v>1083</v>
      </c>
      <c r="I52">
        <v>0.15779249945815399</v>
      </c>
      <c r="J52">
        <v>7.1197737550263998E-2</v>
      </c>
      <c r="K52">
        <v>0.23683505949868899</v>
      </c>
      <c r="L52">
        <v>0.10101074950012801</v>
      </c>
      <c r="M52" t="s">
        <v>1084</v>
      </c>
      <c r="N52">
        <v>2001</v>
      </c>
      <c r="O52" t="s">
        <v>25</v>
      </c>
      <c r="P52" t="s">
        <v>1085</v>
      </c>
      <c r="Q52" t="s">
        <v>27</v>
      </c>
      <c r="R52">
        <v>1.1796500000000001</v>
      </c>
      <c r="S52">
        <v>21000000</v>
      </c>
    </row>
    <row r="53" spans="1:19" x14ac:dyDescent="0.2">
      <c r="A53" t="s">
        <v>1086</v>
      </c>
      <c r="B53">
        <v>0.63677130044843</v>
      </c>
      <c r="C53" t="s">
        <v>396</v>
      </c>
      <c r="D53" t="s">
        <v>397</v>
      </c>
      <c r="E53">
        <v>0.35</v>
      </c>
      <c r="F53" t="s">
        <v>78</v>
      </c>
      <c r="G53" t="s">
        <v>79</v>
      </c>
      <c r="H53" t="s">
        <v>1086</v>
      </c>
      <c r="I53">
        <v>6.9169618329033206E-2</v>
      </c>
      <c r="J53">
        <v>2.9097719350503E-3</v>
      </c>
      <c r="K53">
        <v>0.23644096658875499</v>
      </c>
      <c r="L53">
        <v>3.2414687089482003E-2</v>
      </c>
      <c r="M53" t="s">
        <v>1087</v>
      </c>
      <c r="N53">
        <v>2001</v>
      </c>
      <c r="O53" t="s">
        <v>25</v>
      </c>
      <c r="P53" t="s">
        <v>1088</v>
      </c>
      <c r="Q53" t="s">
        <v>27</v>
      </c>
      <c r="R53">
        <v>6.1149999999999996E-2</v>
      </c>
      <c r="S53">
        <v>16000000</v>
      </c>
    </row>
    <row r="54" spans="1:19" x14ac:dyDescent="0.2">
      <c r="A54" t="s">
        <v>1089</v>
      </c>
      <c r="B54">
        <v>0.61270983213429198</v>
      </c>
      <c r="C54" t="s">
        <v>1090</v>
      </c>
      <c r="D54" t="s">
        <v>1091</v>
      </c>
      <c r="E54">
        <v>0.40929965556831199</v>
      </c>
      <c r="F54" t="s">
        <v>92</v>
      </c>
      <c r="G54" t="s">
        <v>93</v>
      </c>
      <c r="H54" t="s">
        <v>1089</v>
      </c>
      <c r="I54">
        <v>4.7705485803695998E-2</v>
      </c>
      <c r="J54">
        <v>1.7762264748912E-3</v>
      </c>
      <c r="K54">
        <v>0.236158557329326</v>
      </c>
      <c r="L54">
        <v>2.5255177228612698E-2</v>
      </c>
      <c r="M54" t="s">
        <v>1092</v>
      </c>
      <c r="N54">
        <v>7037</v>
      </c>
      <c r="O54" t="s">
        <v>563</v>
      </c>
      <c r="P54" t="s">
        <v>1093</v>
      </c>
      <c r="Q54" t="s">
        <v>27</v>
      </c>
      <c r="R54">
        <v>1.2061000000000002</v>
      </c>
      <c r="S54">
        <v>26000000</v>
      </c>
    </row>
    <row r="55" spans="1:19" x14ac:dyDescent="0.2">
      <c r="A55" t="s">
        <v>1100</v>
      </c>
      <c r="B55">
        <v>0.43564356435643498</v>
      </c>
      <c r="C55" t="s">
        <v>1101</v>
      </c>
      <c r="D55" t="s">
        <v>1102</v>
      </c>
      <c r="E55">
        <v>0.31927272727272699</v>
      </c>
      <c r="F55" t="s">
        <v>298</v>
      </c>
      <c r="G55" t="s">
        <v>299</v>
      </c>
      <c r="H55" t="s">
        <v>1100</v>
      </c>
      <c r="I55">
        <v>8.9758573938161099E-2</v>
      </c>
      <c r="J55">
        <v>3.9439476077311004E-3</v>
      </c>
      <c r="K55">
        <v>0.234747651343544</v>
      </c>
      <c r="L55">
        <v>2.2271657634377599E-2</v>
      </c>
      <c r="M55" t="s">
        <v>1103</v>
      </c>
      <c r="N55">
        <v>2001</v>
      </c>
      <c r="O55" t="s">
        <v>25</v>
      </c>
      <c r="P55" t="s">
        <v>1104</v>
      </c>
      <c r="Q55" t="s">
        <v>27</v>
      </c>
      <c r="R55">
        <v>1.1379999999999999</v>
      </c>
      <c r="S55">
        <v>25000000</v>
      </c>
    </row>
    <row r="56" spans="1:19" x14ac:dyDescent="0.2">
      <c r="A56" t="s">
        <v>1105</v>
      </c>
      <c r="B56">
        <v>0.41411764705882298</v>
      </c>
      <c r="C56" t="s">
        <v>1106</v>
      </c>
      <c r="D56" t="s">
        <v>1107</v>
      </c>
      <c r="E56">
        <v>0.19938176197836099</v>
      </c>
      <c r="F56" t="s">
        <v>481</v>
      </c>
      <c r="G56" t="s">
        <v>482</v>
      </c>
      <c r="H56" t="s">
        <v>1105</v>
      </c>
      <c r="I56">
        <v>0.13615808574249899</v>
      </c>
      <c r="J56">
        <v>2.0646673442686898E-2</v>
      </c>
      <c r="K56">
        <v>0.23469063627999201</v>
      </c>
      <c r="L56">
        <v>3.6344825965287202E-2</v>
      </c>
      <c r="M56" t="s">
        <v>1108</v>
      </c>
      <c r="N56">
        <v>7120</v>
      </c>
      <c r="O56" t="s">
        <v>125</v>
      </c>
      <c r="P56" t="s">
        <v>1105</v>
      </c>
      <c r="Q56" t="s">
        <v>27</v>
      </c>
      <c r="R56">
        <v>1.1053500000000001</v>
      </c>
      <c r="S56">
        <v>13000000</v>
      </c>
    </row>
    <row r="57" spans="1:19" x14ac:dyDescent="0.2">
      <c r="A57" t="s">
        <v>1145</v>
      </c>
      <c r="B57">
        <v>0.45141065830721</v>
      </c>
      <c r="C57" t="s">
        <v>458</v>
      </c>
      <c r="D57" t="s">
        <v>459</v>
      </c>
      <c r="E57">
        <v>0.205831903945111</v>
      </c>
      <c r="F57" t="s">
        <v>1146</v>
      </c>
      <c r="G57" t="s">
        <v>1147</v>
      </c>
      <c r="H57" t="s">
        <v>1145</v>
      </c>
      <c r="I57">
        <v>0.152810417741263</v>
      </c>
      <c r="J57">
        <v>6.8002433002576093E-2</v>
      </c>
      <c r="K57">
        <v>0.231550693358785</v>
      </c>
      <c r="L57">
        <v>9.8328314373873404E-2</v>
      </c>
      <c r="M57" t="s">
        <v>1148</v>
      </c>
      <c r="N57">
        <v>2001</v>
      </c>
      <c r="O57" t="s">
        <v>25</v>
      </c>
      <c r="P57" t="s">
        <v>1149</v>
      </c>
      <c r="Q57" t="s">
        <v>27</v>
      </c>
      <c r="R57">
        <v>1.1975500000000001</v>
      </c>
      <c r="S57">
        <v>30000000</v>
      </c>
    </row>
    <row r="58" spans="1:19" x14ac:dyDescent="0.2">
      <c r="A58" t="s">
        <v>1158</v>
      </c>
      <c r="B58">
        <v>0.47</v>
      </c>
      <c r="C58" t="s">
        <v>988</v>
      </c>
      <c r="D58" t="s">
        <v>989</v>
      </c>
      <c r="E58">
        <v>0.35054207537429</v>
      </c>
      <c r="F58" t="s">
        <v>239</v>
      </c>
      <c r="G58" t="s">
        <v>240</v>
      </c>
      <c r="H58" t="s">
        <v>1158</v>
      </c>
      <c r="I58">
        <v>0.17051925564107101</v>
      </c>
      <c r="J58">
        <v>1.3647499059112099E-2</v>
      </c>
      <c r="K58">
        <v>0.22937602514090599</v>
      </c>
      <c r="L58">
        <v>3.1958766372209797E-2</v>
      </c>
      <c r="M58" t="s">
        <v>1159</v>
      </c>
      <c r="N58">
        <v>2001</v>
      </c>
      <c r="O58" t="s">
        <v>25</v>
      </c>
      <c r="P58" t="s">
        <v>1160</v>
      </c>
      <c r="Q58" t="s">
        <v>27</v>
      </c>
      <c r="R58">
        <v>1.1816</v>
      </c>
      <c r="S58">
        <v>23000000</v>
      </c>
    </row>
    <row r="59" spans="1:19" x14ac:dyDescent="0.2">
      <c r="A59" t="s">
        <v>1161</v>
      </c>
      <c r="B59">
        <v>0.65745310957551795</v>
      </c>
      <c r="C59" t="s">
        <v>335</v>
      </c>
      <c r="D59" t="s">
        <v>336</v>
      </c>
      <c r="E59">
        <v>0.648484848484848</v>
      </c>
      <c r="F59" t="s">
        <v>239</v>
      </c>
      <c r="G59" t="s">
        <v>240</v>
      </c>
      <c r="H59" t="s">
        <v>1161</v>
      </c>
      <c r="I59">
        <v>9.6375988004365296E-2</v>
      </c>
      <c r="J59">
        <v>8.8071983104939001E-3</v>
      </c>
      <c r="K59">
        <v>0.22923450872088599</v>
      </c>
      <c r="L59">
        <v>3.8883969965242897E-2</v>
      </c>
      <c r="M59" t="s">
        <v>1162</v>
      </c>
      <c r="N59">
        <v>7036</v>
      </c>
      <c r="O59" t="s">
        <v>1163</v>
      </c>
      <c r="P59" t="s">
        <v>1164</v>
      </c>
      <c r="Q59" t="s">
        <v>27</v>
      </c>
      <c r="R59">
        <v>1.1718500000000001</v>
      </c>
      <c r="S59">
        <v>19400000</v>
      </c>
    </row>
    <row r="60" spans="1:19" x14ac:dyDescent="0.2">
      <c r="A60" t="s">
        <v>1174</v>
      </c>
      <c r="B60">
        <v>0.89443920829406198</v>
      </c>
      <c r="C60" t="s">
        <v>738</v>
      </c>
      <c r="D60" t="s">
        <v>739</v>
      </c>
      <c r="E60">
        <v>0.49332648870636497</v>
      </c>
      <c r="F60" t="s">
        <v>239</v>
      </c>
      <c r="G60" t="s">
        <v>240</v>
      </c>
      <c r="H60" t="s">
        <v>1174</v>
      </c>
      <c r="I60">
        <v>9.1757136953916907E-2</v>
      </c>
      <c r="J60">
        <v>1.09211827869706E-2</v>
      </c>
      <c r="K60">
        <v>0.22801942672425199</v>
      </c>
      <c r="L60">
        <v>3.8067705739375499E-2</v>
      </c>
      <c r="M60" t="s">
        <v>1175</v>
      </c>
      <c r="N60">
        <v>2001</v>
      </c>
      <c r="O60" t="s">
        <v>25</v>
      </c>
      <c r="P60" t="s">
        <v>1176</v>
      </c>
      <c r="Q60" t="s">
        <v>27</v>
      </c>
      <c r="R60">
        <v>1.1879999999999999</v>
      </c>
      <c r="S60">
        <v>17000000</v>
      </c>
    </row>
    <row r="61" spans="1:19" x14ac:dyDescent="0.2">
      <c r="A61" t="s">
        <v>1188</v>
      </c>
      <c r="B61">
        <v>0.557245796637309</v>
      </c>
      <c r="C61" t="s">
        <v>1189</v>
      </c>
      <c r="D61" t="s">
        <v>1190</v>
      </c>
      <c r="E61">
        <v>0.40261527873365399</v>
      </c>
      <c r="F61" t="s">
        <v>38</v>
      </c>
      <c r="G61" t="s">
        <v>39</v>
      </c>
      <c r="H61" t="s">
        <v>1188</v>
      </c>
      <c r="I61">
        <v>0.110541904577985</v>
      </c>
      <c r="J61">
        <v>9.5186628697953007E-3</v>
      </c>
      <c r="K61">
        <v>0.226483545592054</v>
      </c>
      <c r="L61">
        <v>2.7619766180813399E-2</v>
      </c>
      <c r="M61" t="s">
        <v>1191</v>
      </c>
      <c r="N61">
        <v>2001</v>
      </c>
      <c r="O61" t="s">
        <v>25</v>
      </c>
      <c r="P61" t="s">
        <v>1192</v>
      </c>
      <c r="Q61" t="s">
        <v>27</v>
      </c>
      <c r="R61">
        <v>1.1970499999999999</v>
      </c>
      <c r="S61">
        <v>25000000</v>
      </c>
    </row>
    <row r="62" spans="1:19" x14ac:dyDescent="0.2">
      <c r="A62" t="s">
        <v>1198</v>
      </c>
      <c r="B62">
        <v>0.46907630522088301</v>
      </c>
      <c r="C62" t="s">
        <v>1199</v>
      </c>
      <c r="D62" t="s">
        <v>1200</v>
      </c>
      <c r="E62">
        <v>0.40179989412387501</v>
      </c>
      <c r="F62" t="s">
        <v>1201</v>
      </c>
      <c r="G62" t="s">
        <v>1202</v>
      </c>
      <c r="H62" t="s">
        <v>1198</v>
      </c>
      <c r="I62">
        <v>7.2028897207148099E-2</v>
      </c>
      <c r="J62">
        <v>3.5974456969846001E-3</v>
      </c>
      <c r="K62">
        <v>0.22596144612841701</v>
      </c>
      <c r="L62">
        <v>2.3305103138851899E-2</v>
      </c>
      <c r="M62" t="s">
        <v>1203</v>
      </c>
      <c r="N62">
        <v>2129</v>
      </c>
      <c r="O62" t="s">
        <v>388</v>
      </c>
      <c r="P62" t="s">
        <v>1204</v>
      </c>
      <c r="Q62" t="s">
        <v>27</v>
      </c>
      <c r="R62">
        <v>1.2039</v>
      </c>
      <c r="S62">
        <v>34000000</v>
      </c>
    </row>
    <row r="63" spans="1:19" x14ac:dyDescent="0.2">
      <c r="A63" t="s">
        <v>1215</v>
      </c>
      <c r="B63">
        <v>0.50049067713444495</v>
      </c>
      <c r="C63" t="s">
        <v>1216</v>
      </c>
      <c r="D63" t="s">
        <v>1217</v>
      </c>
      <c r="E63">
        <v>0.34679746105020098</v>
      </c>
      <c r="F63" t="s">
        <v>144</v>
      </c>
      <c r="G63" t="s">
        <v>145</v>
      </c>
      <c r="H63" t="s">
        <v>1215</v>
      </c>
      <c r="I63">
        <v>1.7824000960051E-2</v>
      </c>
      <c r="J63">
        <v>2.8480839133700002E-4</v>
      </c>
      <c r="K63">
        <v>0.22442233498877601</v>
      </c>
      <c r="L63">
        <v>4.8493085482405898E-2</v>
      </c>
      <c r="M63" t="s">
        <v>1218</v>
      </c>
      <c r="N63">
        <v>7120</v>
      </c>
      <c r="O63" t="s">
        <v>125</v>
      </c>
      <c r="P63" t="s">
        <v>1219</v>
      </c>
      <c r="Q63" t="s">
        <v>27</v>
      </c>
      <c r="R63">
        <v>1.18835</v>
      </c>
      <c r="S63">
        <v>16000000</v>
      </c>
    </row>
    <row r="64" spans="1:19" x14ac:dyDescent="0.2">
      <c r="A64" t="s">
        <v>1220</v>
      </c>
      <c r="B64">
        <v>0.61369193154034196</v>
      </c>
      <c r="C64" t="s">
        <v>952</v>
      </c>
      <c r="D64" t="s">
        <v>953</v>
      </c>
      <c r="E64">
        <v>0.59770114942528696</v>
      </c>
      <c r="F64" t="s">
        <v>168</v>
      </c>
      <c r="G64" t="s">
        <v>169</v>
      </c>
      <c r="H64" t="s">
        <v>1220</v>
      </c>
      <c r="I64">
        <v>0.221069549788565</v>
      </c>
      <c r="J64">
        <v>1.88687317077657E-2</v>
      </c>
      <c r="K64">
        <v>0.224119499415004</v>
      </c>
      <c r="L64">
        <v>3.4236609962468703E-2</v>
      </c>
      <c r="M64" t="s">
        <v>1221</v>
      </c>
      <c r="N64">
        <v>2001</v>
      </c>
      <c r="O64" t="s">
        <v>25</v>
      </c>
      <c r="P64" t="s">
        <v>1222</v>
      </c>
      <c r="Q64" t="s">
        <v>27</v>
      </c>
      <c r="R64">
        <v>1.2275</v>
      </c>
      <c r="S64">
        <v>18000000</v>
      </c>
    </row>
    <row r="65" spans="1:19" x14ac:dyDescent="0.2">
      <c r="A65" t="s">
        <v>1226</v>
      </c>
      <c r="B65">
        <v>0.48221906116642899</v>
      </c>
      <c r="C65" t="s">
        <v>1227</v>
      </c>
      <c r="D65" t="s">
        <v>1228</v>
      </c>
      <c r="E65">
        <v>0.35784313725490202</v>
      </c>
      <c r="F65" t="s">
        <v>444</v>
      </c>
      <c r="G65" t="s">
        <v>445</v>
      </c>
      <c r="H65" t="s">
        <v>1226</v>
      </c>
      <c r="I65">
        <v>0.114998123609984</v>
      </c>
      <c r="J65">
        <v>1.36387058153003E-2</v>
      </c>
      <c r="K65">
        <v>0.22117287119062801</v>
      </c>
      <c r="L65">
        <v>3.9962525908541997E-2</v>
      </c>
      <c r="M65" t="s">
        <v>1229</v>
      </c>
      <c r="N65">
        <v>2001</v>
      </c>
      <c r="O65" t="s">
        <v>25</v>
      </c>
      <c r="P65" t="s">
        <v>1230</v>
      </c>
      <c r="Q65" t="s">
        <v>27</v>
      </c>
      <c r="R65">
        <v>1.20035</v>
      </c>
      <c r="S65">
        <v>34000000</v>
      </c>
    </row>
    <row r="66" spans="1:19" x14ac:dyDescent="0.2">
      <c r="A66" t="s">
        <v>1261</v>
      </c>
      <c r="B66">
        <v>0.33250620347394499</v>
      </c>
      <c r="C66" t="s">
        <v>701</v>
      </c>
      <c r="D66" t="s">
        <v>702</v>
      </c>
      <c r="E66">
        <v>0.17671092951991799</v>
      </c>
      <c r="F66" t="s">
        <v>498</v>
      </c>
      <c r="G66" t="s">
        <v>499</v>
      </c>
      <c r="H66" t="s">
        <v>1261</v>
      </c>
      <c r="I66">
        <v>4.3531834805617099E-2</v>
      </c>
      <c r="J66">
        <v>2.1156173541400001E-3</v>
      </c>
      <c r="K66">
        <v>0.21748573991935699</v>
      </c>
      <c r="L66">
        <v>1.7573518669580901E-2</v>
      </c>
      <c r="M66" t="s">
        <v>1262</v>
      </c>
      <c r="N66">
        <v>2001</v>
      </c>
      <c r="O66" t="s">
        <v>25</v>
      </c>
      <c r="P66" t="s">
        <v>1263</v>
      </c>
      <c r="Q66" t="s">
        <v>27</v>
      </c>
      <c r="R66">
        <v>1.2262499999999998</v>
      </c>
      <c r="S66">
        <v>20000000</v>
      </c>
    </row>
    <row r="67" spans="1:19" x14ac:dyDescent="0.2">
      <c r="A67" t="s">
        <v>1264</v>
      </c>
      <c r="B67">
        <v>0.63012345679012305</v>
      </c>
      <c r="C67" t="s">
        <v>335</v>
      </c>
      <c r="D67" t="s">
        <v>336</v>
      </c>
      <c r="E67">
        <v>0.61530715005035197</v>
      </c>
      <c r="F67" t="s">
        <v>122</v>
      </c>
      <c r="G67" t="s">
        <v>123</v>
      </c>
      <c r="H67" t="s">
        <v>1264</v>
      </c>
      <c r="I67">
        <v>0.17763377329004701</v>
      </c>
      <c r="J67">
        <v>2.93264633590633E-2</v>
      </c>
      <c r="K67">
        <v>0.21742122067977701</v>
      </c>
      <c r="L67">
        <v>3.6573336424097297E-2</v>
      </c>
      <c r="M67" t="s">
        <v>1265</v>
      </c>
      <c r="N67">
        <v>2001</v>
      </c>
      <c r="O67" t="s">
        <v>25</v>
      </c>
      <c r="P67" t="s">
        <v>1266</v>
      </c>
      <c r="Q67" t="s">
        <v>27</v>
      </c>
      <c r="R67">
        <v>1.2598</v>
      </c>
      <c r="S67">
        <v>23000000</v>
      </c>
    </row>
    <row r="68" spans="1:19" x14ac:dyDescent="0.2">
      <c r="A68" t="s">
        <v>1271</v>
      </c>
      <c r="B68">
        <v>0.44827586206896503</v>
      </c>
      <c r="C68" t="s">
        <v>458</v>
      </c>
      <c r="D68" t="s">
        <v>459</v>
      </c>
      <c r="E68">
        <v>0.205377574370709</v>
      </c>
      <c r="F68" t="s">
        <v>1146</v>
      </c>
      <c r="G68" t="s">
        <v>1147</v>
      </c>
      <c r="H68" t="s">
        <v>1271</v>
      </c>
      <c r="I68">
        <v>0.14339349338139001</v>
      </c>
      <c r="J68">
        <v>6.3737920370984399E-2</v>
      </c>
      <c r="K68">
        <v>0.21732842815821901</v>
      </c>
      <c r="L68">
        <v>9.3959508375107303E-2</v>
      </c>
      <c r="M68" t="s">
        <v>1272</v>
      </c>
      <c r="N68">
        <v>2001</v>
      </c>
      <c r="O68" t="s">
        <v>25</v>
      </c>
      <c r="P68" t="s">
        <v>1273</v>
      </c>
      <c r="Q68" t="s">
        <v>27</v>
      </c>
      <c r="R68">
        <v>1.1774</v>
      </c>
      <c r="S68">
        <v>38000000</v>
      </c>
    </row>
    <row r="69" spans="1:19" x14ac:dyDescent="0.2">
      <c r="A69" t="s">
        <v>1274</v>
      </c>
      <c r="B69">
        <v>0.65</v>
      </c>
      <c r="C69" t="s">
        <v>391</v>
      </c>
      <c r="D69" t="s">
        <v>392</v>
      </c>
      <c r="E69">
        <v>0.53206915783602904</v>
      </c>
      <c r="F69" t="s">
        <v>144</v>
      </c>
      <c r="G69" t="s">
        <v>145</v>
      </c>
      <c r="H69" t="s">
        <v>1274</v>
      </c>
      <c r="I69">
        <v>5.3410587044587898E-2</v>
      </c>
      <c r="J69">
        <v>3.9957942340905E-3</v>
      </c>
      <c r="K69">
        <v>0.21725319544008601</v>
      </c>
      <c r="L69">
        <v>2.51017381733823E-2</v>
      </c>
      <c r="M69" t="s">
        <v>1275</v>
      </c>
      <c r="N69">
        <v>2001</v>
      </c>
      <c r="O69" t="s">
        <v>25</v>
      </c>
      <c r="P69" t="s">
        <v>1276</v>
      </c>
      <c r="Q69" t="s">
        <v>27</v>
      </c>
      <c r="R69">
        <v>1.16815</v>
      </c>
      <c r="S69">
        <v>18000000</v>
      </c>
    </row>
    <row r="70" spans="1:19" x14ac:dyDescent="0.2">
      <c r="A70" t="s">
        <v>1287</v>
      </c>
      <c r="B70">
        <v>0.33924050632911301</v>
      </c>
      <c r="C70" t="s">
        <v>701</v>
      </c>
      <c r="D70" t="s">
        <v>702</v>
      </c>
      <c r="E70">
        <v>0.17427385892116101</v>
      </c>
      <c r="F70" t="s">
        <v>291</v>
      </c>
      <c r="G70" t="s">
        <v>292</v>
      </c>
      <c r="H70" t="s">
        <v>1287</v>
      </c>
      <c r="I70">
        <v>4.1721613767246403E-2</v>
      </c>
      <c r="J70">
        <v>1.8357813201403E-3</v>
      </c>
      <c r="K70">
        <v>0.214760664089893</v>
      </c>
      <c r="L70">
        <v>1.5258266057592E-2</v>
      </c>
      <c r="M70" t="s">
        <v>1288</v>
      </c>
      <c r="N70">
        <v>5001</v>
      </c>
      <c r="O70" t="s">
        <v>74</v>
      </c>
      <c r="P70" t="s">
        <v>1289</v>
      </c>
      <c r="Q70" t="s">
        <v>27</v>
      </c>
      <c r="R70">
        <v>1.2373500000000002</v>
      </c>
      <c r="S70">
        <v>20000000</v>
      </c>
    </row>
    <row r="71" spans="1:19" x14ac:dyDescent="0.2">
      <c r="A71" t="s">
        <v>1330</v>
      </c>
      <c r="B71">
        <v>0.51040525739320897</v>
      </c>
      <c r="C71" t="s">
        <v>1331</v>
      </c>
      <c r="D71" t="s">
        <v>1332</v>
      </c>
      <c r="E71">
        <v>0.38517441860465101</v>
      </c>
      <c r="F71" t="s">
        <v>792</v>
      </c>
      <c r="G71" t="s">
        <v>793</v>
      </c>
      <c r="H71" t="s">
        <v>1330</v>
      </c>
      <c r="I71">
        <v>0.10073618950555099</v>
      </c>
      <c r="J71">
        <v>1.19149861788342E-2</v>
      </c>
      <c r="K71">
        <v>0.211616529050904</v>
      </c>
      <c r="L71">
        <v>4.8236027918562602E-2</v>
      </c>
      <c r="M71" t="s">
        <v>1333</v>
      </c>
      <c r="N71">
        <v>2001</v>
      </c>
      <c r="O71" t="s">
        <v>25</v>
      </c>
      <c r="P71" t="s">
        <v>1334</v>
      </c>
      <c r="Q71" t="s">
        <v>27</v>
      </c>
      <c r="R71">
        <v>1.1617500000000001</v>
      </c>
      <c r="S71">
        <v>21000000</v>
      </c>
    </row>
    <row r="72" spans="1:19" x14ac:dyDescent="0.2">
      <c r="A72" t="s">
        <v>1343</v>
      </c>
      <c r="B72">
        <v>0.59109311740890602</v>
      </c>
      <c r="C72" t="s">
        <v>1344</v>
      </c>
      <c r="D72" t="s">
        <v>1345</v>
      </c>
      <c r="E72">
        <v>0.60204081632652995</v>
      </c>
      <c r="F72" t="s">
        <v>692</v>
      </c>
      <c r="G72" t="s">
        <v>693</v>
      </c>
      <c r="H72" t="s">
        <v>1343</v>
      </c>
      <c r="I72">
        <v>0.26323420132199898</v>
      </c>
      <c r="J72">
        <v>2.0173025981999101E-2</v>
      </c>
      <c r="K72">
        <v>0.21026658237290799</v>
      </c>
      <c r="L72">
        <v>2.6585024478701098E-2</v>
      </c>
      <c r="M72" t="s">
        <v>1346</v>
      </c>
      <c r="N72">
        <v>2001</v>
      </c>
      <c r="O72" t="s">
        <v>25</v>
      </c>
      <c r="P72" t="s">
        <v>1347</v>
      </c>
      <c r="Q72" t="s">
        <v>27</v>
      </c>
      <c r="R72">
        <v>1.2211500000000002</v>
      </c>
      <c r="S72">
        <v>35000000</v>
      </c>
    </row>
    <row r="73" spans="1:19" x14ac:dyDescent="0.2">
      <c r="A73" t="s">
        <v>1353</v>
      </c>
      <c r="B73">
        <v>0.77398989898989901</v>
      </c>
      <c r="C73" t="s">
        <v>1354</v>
      </c>
      <c r="D73" t="s">
        <v>1355</v>
      </c>
      <c r="E73">
        <v>0.69028006589785795</v>
      </c>
      <c r="F73" t="s">
        <v>144</v>
      </c>
      <c r="G73" t="s">
        <v>145</v>
      </c>
      <c r="H73" t="s">
        <v>1353</v>
      </c>
      <c r="I73">
        <v>0.93144213358561201</v>
      </c>
      <c r="J73">
        <v>1.48241788458114E-2</v>
      </c>
      <c r="K73">
        <v>0.21007602609073101</v>
      </c>
      <c r="L73">
        <v>1.9142871466637099E-2</v>
      </c>
      <c r="M73" t="s">
        <v>1356</v>
      </c>
      <c r="N73">
        <v>2001</v>
      </c>
      <c r="O73" t="s">
        <v>25</v>
      </c>
      <c r="P73" t="s">
        <v>1357</v>
      </c>
      <c r="Q73" t="s">
        <v>27</v>
      </c>
      <c r="R73">
        <v>8.8950000000000001E-2</v>
      </c>
      <c r="S73">
        <v>380000</v>
      </c>
    </row>
    <row r="74" spans="1:19" x14ac:dyDescent="0.2">
      <c r="A74" t="s">
        <v>1363</v>
      </c>
      <c r="B74">
        <v>0.56443444006752896</v>
      </c>
      <c r="C74" t="s">
        <v>1359</v>
      </c>
      <c r="D74" t="s">
        <v>1360</v>
      </c>
      <c r="E74">
        <v>0.55832908813041204</v>
      </c>
      <c r="F74" t="s">
        <v>239</v>
      </c>
      <c r="G74" t="s">
        <v>240</v>
      </c>
      <c r="H74" t="s">
        <v>1363</v>
      </c>
      <c r="I74">
        <v>4.1635432006538999E-2</v>
      </c>
      <c r="J74">
        <v>1.3316613012015999E-3</v>
      </c>
      <c r="K74">
        <v>0.20989107859786599</v>
      </c>
      <c r="L74">
        <v>2.1849672010711699E-2</v>
      </c>
      <c r="M74" t="s">
        <v>1364</v>
      </c>
      <c r="N74">
        <v>7037</v>
      </c>
      <c r="O74" t="s">
        <v>563</v>
      </c>
      <c r="P74" t="s">
        <v>1365</v>
      </c>
      <c r="Q74" t="s">
        <v>1366</v>
      </c>
      <c r="R74">
        <v>1.2521499999999999</v>
      </c>
      <c r="S74">
        <v>26000000</v>
      </c>
    </row>
    <row r="75" spans="1:19" x14ac:dyDescent="0.2">
      <c r="A75" t="s">
        <v>1374</v>
      </c>
      <c r="B75">
        <v>0.66271018793273895</v>
      </c>
      <c r="C75" t="s">
        <v>335</v>
      </c>
      <c r="D75" t="s">
        <v>336</v>
      </c>
      <c r="E75">
        <v>0.642211055276381</v>
      </c>
      <c r="F75" t="s">
        <v>239</v>
      </c>
      <c r="G75" t="s">
        <v>240</v>
      </c>
      <c r="H75" t="s">
        <v>1374</v>
      </c>
      <c r="I75">
        <v>8.2489905948993206E-2</v>
      </c>
      <c r="J75">
        <v>5.6376172046175002E-3</v>
      </c>
      <c r="K75">
        <v>0.208483380458862</v>
      </c>
      <c r="L75">
        <v>2.4307575238705598E-2</v>
      </c>
      <c r="M75" t="s">
        <v>1375</v>
      </c>
      <c r="N75">
        <v>7037</v>
      </c>
      <c r="O75" t="s">
        <v>563</v>
      </c>
      <c r="P75" t="s">
        <v>1376</v>
      </c>
      <c r="Q75" t="s">
        <v>1377</v>
      </c>
      <c r="R75">
        <v>1.25315</v>
      </c>
      <c r="S75">
        <v>48000000</v>
      </c>
    </row>
    <row r="76" spans="1:19" x14ac:dyDescent="0.2">
      <c r="A76" t="s">
        <v>1396</v>
      </c>
      <c r="B76">
        <v>0.60289210233592805</v>
      </c>
      <c r="C76" t="s">
        <v>678</v>
      </c>
      <c r="D76" t="s">
        <v>679</v>
      </c>
      <c r="E76">
        <v>0.38191214470284202</v>
      </c>
      <c r="F76" t="s">
        <v>239</v>
      </c>
      <c r="G76" t="s">
        <v>240</v>
      </c>
      <c r="H76" t="s">
        <v>1396</v>
      </c>
      <c r="I76">
        <v>0.182295129448175</v>
      </c>
      <c r="J76">
        <v>2.1275654990840699E-2</v>
      </c>
      <c r="K76">
        <v>0.20737067788722899</v>
      </c>
      <c r="L76">
        <v>3.2087608157645803E-2</v>
      </c>
      <c r="M76" t="s">
        <v>1397</v>
      </c>
      <c r="N76">
        <v>2001</v>
      </c>
      <c r="O76" t="s">
        <v>25</v>
      </c>
      <c r="P76" t="s">
        <v>1398</v>
      </c>
      <c r="Q76" t="s">
        <v>27</v>
      </c>
      <c r="R76">
        <v>1.2396500000000001</v>
      </c>
      <c r="S76">
        <v>24000000</v>
      </c>
    </row>
    <row r="77" spans="1:19" x14ac:dyDescent="0.2">
      <c r="A77" t="s">
        <v>1409</v>
      </c>
      <c r="B77">
        <v>0.3</v>
      </c>
      <c r="C77" t="s">
        <v>1410</v>
      </c>
      <c r="D77" t="s">
        <v>1411</v>
      </c>
      <c r="E77">
        <v>0.3</v>
      </c>
      <c r="F77" t="s">
        <v>578</v>
      </c>
      <c r="G77" t="s">
        <v>579</v>
      </c>
      <c r="H77" t="s">
        <v>1409</v>
      </c>
      <c r="I77">
        <v>0.13902307779838599</v>
      </c>
      <c r="J77">
        <v>1.6811005333682499E-2</v>
      </c>
      <c r="K77">
        <v>0.20623283789803501</v>
      </c>
      <c r="L77">
        <v>2.3976598146290402E-2</v>
      </c>
      <c r="M77" t="s">
        <v>1412</v>
      </c>
      <c r="N77">
        <v>5001</v>
      </c>
      <c r="O77" t="s">
        <v>74</v>
      </c>
      <c r="P77" t="s">
        <v>1413</v>
      </c>
      <c r="Q77" t="s">
        <v>27</v>
      </c>
      <c r="R77">
        <v>1.1672499999999999</v>
      </c>
      <c r="S77">
        <v>31000000</v>
      </c>
    </row>
    <row r="78" spans="1:19" x14ac:dyDescent="0.2">
      <c r="A78" t="s">
        <v>1431</v>
      </c>
      <c r="B78">
        <v>0.51484230055658597</v>
      </c>
      <c r="C78" t="s">
        <v>1432</v>
      </c>
      <c r="D78" t="s">
        <v>1433</v>
      </c>
      <c r="E78">
        <v>0.44010416666666602</v>
      </c>
      <c r="F78" t="s">
        <v>78</v>
      </c>
      <c r="G78" t="s">
        <v>79</v>
      </c>
      <c r="H78" t="s">
        <v>1431</v>
      </c>
      <c r="I78">
        <v>3.1307571641324701E-2</v>
      </c>
      <c r="J78">
        <v>1.522676114654E-3</v>
      </c>
      <c r="K78">
        <v>0.205680219860126</v>
      </c>
      <c r="L78">
        <v>3.0607893029260699E-2</v>
      </c>
      <c r="M78" t="s">
        <v>1434</v>
      </c>
      <c r="N78">
        <v>2001</v>
      </c>
      <c r="O78" t="s">
        <v>25</v>
      </c>
      <c r="P78" t="s">
        <v>1435</v>
      </c>
      <c r="Q78" t="s">
        <v>27</v>
      </c>
      <c r="R78">
        <v>8.6400000000000005E-2</v>
      </c>
      <c r="S78">
        <v>0</v>
      </c>
    </row>
    <row r="79" spans="1:19" x14ac:dyDescent="0.2">
      <c r="A79" t="s">
        <v>1436</v>
      </c>
      <c r="B79">
        <v>0.775322283609576</v>
      </c>
      <c r="C79" t="s">
        <v>396</v>
      </c>
      <c r="D79" t="s">
        <v>397</v>
      </c>
      <c r="E79">
        <v>0.33859095688748603</v>
      </c>
      <c r="F79" t="s">
        <v>78</v>
      </c>
      <c r="G79" t="s">
        <v>79</v>
      </c>
      <c r="H79" t="s">
        <v>1436</v>
      </c>
      <c r="I79">
        <v>0.103937830667321</v>
      </c>
      <c r="J79">
        <v>8.3298079668717006E-3</v>
      </c>
      <c r="K79">
        <v>0.205577041986786</v>
      </c>
      <c r="L79">
        <v>1.9903867145015099E-2</v>
      </c>
      <c r="M79" t="s">
        <v>1437</v>
      </c>
      <c r="N79">
        <v>2001</v>
      </c>
      <c r="O79" t="s">
        <v>25</v>
      </c>
      <c r="P79" t="s">
        <v>1438</v>
      </c>
      <c r="Q79" t="s">
        <v>27</v>
      </c>
      <c r="R79">
        <v>1.1669499999999999</v>
      </c>
      <c r="S79">
        <v>61000</v>
      </c>
    </row>
    <row r="80" spans="1:19" x14ac:dyDescent="0.2">
      <c r="A80" t="s">
        <v>1439</v>
      </c>
      <c r="B80">
        <v>0.75111111111111095</v>
      </c>
      <c r="C80" t="s">
        <v>738</v>
      </c>
      <c r="D80" t="s">
        <v>739</v>
      </c>
      <c r="E80">
        <v>0.47413333333333302</v>
      </c>
      <c r="F80" t="s">
        <v>359</v>
      </c>
      <c r="G80" t="s">
        <v>360</v>
      </c>
      <c r="H80" t="s">
        <v>1439</v>
      </c>
      <c r="I80">
        <v>0.13520465884357599</v>
      </c>
      <c r="J80">
        <v>2.5832089786029501E-2</v>
      </c>
      <c r="K80">
        <v>0.205232837206373</v>
      </c>
      <c r="L80">
        <v>3.7345388446118698E-2</v>
      </c>
      <c r="M80" t="s">
        <v>1440</v>
      </c>
      <c r="N80">
        <v>2129</v>
      </c>
      <c r="O80" t="s">
        <v>388</v>
      </c>
      <c r="P80" t="s">
        <v>1441</v>
      </c>
      <c r="Q80" t="s">
        <v>27</v>
      </c>
      <c r="R80">
        <v>1.1169</v>
      </c>
      <c r="S80">
        <v>12000000</v>
      </c>
    </row>
    <row r="81" spans="1:19" x14ac:dyDescent="0.2">
      <c r="A81" t="s">
        <v>1457</v>
      </c>
      <c r="B81">
        <v>0.50698602794411096</v>
      </c>
      <c r="C81" t="s">
        <v>442</v>
      </c>
      <c r="D81" t="s">
        <v>443</v>
      </c>
      <c r="E81">
        <v>0.237383177570093</v>
      </c>
      <c r="F81" t="s">
        <v>692</v>
      </c>
      <c r="G81" t="s">
        <v>693</v>
      </c>
      <c r="H81" t="s">
        <v>1457</v>
      </c>
      <c r="I81">
        <v>0.16866559802244099</v>
      </c>
      <c r="J81">
        <v>1.7264116425949098E-2</v>
      </c>
      <c r="K81">
        <v>0.204309195838868</v>
      </c>
      <c r="L81">
        <v>2.2750502510622401E-2</v>
      </c>
      <c r="M81" t="s">
        <v>1458</v>
      </c>
      <c r="N81">
        <v>2001</v>
      </c>
      <c r="O81" t="s">
        <v>25</v>
      </c>
      <c r="P81" t="s">
        <v>1459</v>
      </c>
      <c r="Q81" t="s">
        <v>27</v>
      </c>
      <c r="R81">
        <v>1.1797499999999999</v>
      </c>
      <c r="S81">
        <v>35000000</v>
      </c>
    </row>
    <row r="82" spans="1:19" x14ac:dyDescent="0.2">
      <c r="A82" t="s">
        <v>1460</v>
      </c>
      <c r="B82">
        <v>0.66271018793273895</v>
      </c>
      <c r="C82" t="s">
        <v>335</v>
      </c>
      <c r="D82" t="s">
        <v>336</v>
      </c>
      <c r="E82">
        <v>0.642211055276381</v>
      </c>
      <c r="F82" t="s">
        <v>239</v>
      </c>
      <c r="G82" t="s">
        <v>240</v>
      </c>
      <c r="H82" t="s">
        <v>1460</v>
      </c>
      <c r="I82">
        <v>8.1158837912274295E-2</v>
      </c>
      <c r="J82">
        <v>5.5362317121751999E-3</v>
      </c>
      <c r="K82">
        <v>0.20417388784844601</v>
      </c>
      <c r="L82">
        <v>2.3662860475784701E-2</v>
      </c>
      <c r="M82" t="s">
        <v>1461</v>
      </c>
      <c r="N82">
        <v>7037</v>
      </c>
      <c r="O82" t="s">
        <v>563</v>
      </c>
      <c r="P82" t="s">
        <v>1462</v>
      </c>
      <c r="Q82" t="s">
        <v>1377</v>
      </c>
      <c r="R82">
        <v>1.22705</v>
      </c>
      <c r="S82">
        <v>33000000</v>
      </c>
    </row>
    <row r="83" spans="1:19" x14ac:dyDescent="0.2">
      <c r="A83" t="s">
        <v>1469</v>
      </c>
      <c r="B83">
        <v>0.43854748603351901</v>
      </c>
      <c r="C83" t="s">
        <v>1410</v>
      </c>
      <c r="D83" t="s">
        <v>1411</v>
      </c>
      <c r="E83">
        <v>0.19283746556473799</v>
      </c>
      <c r="F83" t="s">
        <v>578</v>
      </c>
      <c r="G83" t="s">
        <v>579</v>
      </c>
      <c r="H83" t="s">
        <v>1469</v>
      </c>
      <c r="I83">
        <v>0.105061652977019</v>
      </c>
      <c r="J83">
        <v>1.12988887345354E-2</v>
      </c>
      <c r="K83">
        <v>0.20333720128983199</v>
      </c>
      <c r="L83">
        <v>2.21180043786267E-2</v>
      </c>
      <c r="M83" t="s">
        <v>1470</v>
      </c>
      <c r="N83">
        <v>7149</v>
      </c>
      <c r="O83" t="s">
        <v>1051</v>
      </c>
      <c r="P83" t="s">
        <v>1471</v>
      </c>
      <c r="Q83" t="s">
        <v>27</v>
      </c>
      <c r="R83">
        <v>1.2168000000000001</v>
      </c>
      <c r="S83">
        <v>30000000</v>
      </c>
    </row>
    <row r="84" spans="1:19" x14ac:dyDescent="0.2">
      <c r="A84" t="s">
        <v>1480</v>
      </c>
      <c r="B84">
        <v>0.81777777777777705</v>
      </c>
      <c r="C84" t="s">
        <v>1481</v>
      </c>
      <c r="D84" t="s">
        <v>1482</v>
      </c>
      <c r="E84">
        <v>0.32895696571845301</v>
      </c>
      <c r="F84" t="s">
        <v>298</v>
      </c>
      <c r="G84" t="s">
        <v>299</v>
      </c>
      <c r="H84" t="s">
        <v>1480</v>
      </c>
      <c r="I84">
        <v>6.2996704608667603E-2</v>
      </c>
      <c r="J84">
        <v>1.0434117518085199E-2</v>
      </c>
      <c r="K84">
        <v>0.20313551394889701</v>
      </c>
      <c r="L84">
        <v>4.6145438895733998E-2</v>
      </c>
      <c r="M84" t="s">
        <v>1483</v>
      </c>
      <c r="N84">
        <v>7120</v>
      </c>
      <c r="O84" t="s">
        <v>125</v>
      </c>
      <c r="P84" t="s">
        <v>1484</v>
      </c>
      <c r="Q84" t="s">
        <v>27</v>
      </c>
      <c r="R84">
        <v>1.1355</v>
      </c>
      <c r="S84">
        <v>6700000</v>
      </c>
    </row>
    <row r="85" spans="1:19" x14ac:dyDescent="0.2">
      <c r="A85" t="s">
        <v>1500</v>
      </c>
      <c r="B85">
        <v>0.4970703125</v>
      </c>
      <c r="C85" t="s">
        <v>988</v>
      </c>
      <c r="D85" t="s">
        <v>989</v>
      </c>
      <c r="E85">
        <v>0.38020833333333298</v>
      </c>
      <c r="F85" t="s">
        <v>107</v>
      </c>
      <c r="G85" t="s">
        <v>108</v>
      </c>
      <c r="H85" t="s">
        <v>1500</v>
      </c>
      <c r="I85">
        <v>0.18587555476697101</v>
      </c>
      <c r="J85">
        <v>2.1896709155518598E-2</v>
      </c>
      <c r="K85">
        <v>0.20205083461866299</v>
      </c>
      <c r="L85">
        <v>3.5667082388529101E-2</v>
      </c>
      <c r="M85" t="s">
        <v>1501</v>
      </c>
      <c r="N85">
        <v>2001</v>
      </c>
      <c r="O85" t="s">
        <v>25</v>
      </c>
      <c r="P85" t="s">
        <v>1502</v>
      </c>
      <c r="Q85" t="s">
        <v>27</v>
      </c>
      <c r="R85">
        <v>1.1790500000000002</v>
      </c>
      <c r="S85">
        <v>27000000</v>
      </c>
    </row>
    <row r="86" spans="1:19" x14ac:dyDescent="0.2">
      <c r="A86" t="s">
        <v>1514</v>
      </c>
      <c r="B86">
        <v>0.429032258064516</v>
      </c>
      <c r="C86" t="s">
        <v>1141</v>
      </c>
      <c r="D86" t="s">
        <v>1142</v>
      </c>
      <c r="E86">
        <v>0.25827280064568198</v>
      </c>
      <c r="F86" t="s">
        <v>792</v>
      </c>
      <c r="G86" t="s">
        <v>793</v>
      </c>
      <c r="H86" t="s">
        <v>1514</v>
      </c>
      <c r="I86">
        <v>4.65078203680604E-2</v>
      </c>
      <c r="J86">
        <v>1.9344651330141E-3</v>
      </c>
      <c r="K86">
        <v>0.20112575399070901</v>
      </c>
      <c r="L86">
        <v>2.27076865608766E-2</v>
      </c>
      <c r="M86" t="s">
        <v>1515</v>
      </c>
      <c r="N86">
        <v>2001</v>
      </c>
      <c r="O86" t="s">
        <v>25</v>
      </c>
      <c r="P86" t="s">
        <v>1516</v>
      </c>
      <c r="Q86" t="s">
        <v>27</v>
      </c>
      <c r="R86">
        <v>1.1717</v>
      </c>
      <c r="S86">
        <v>19000000</v>
      </c>
    </row>
    <row r="87" spans="1:19" x14ac:dyDescent="0.2">
      <c r="A87" t="s">
        <v>1525</v>
      </c>
      <c r="B87">
        <v>0.441497659906396</v>
      </c>
      <c r="C87" t="s">
        <v>458</v>
      </c>
      <c r="D87" t="s">
        <v>459</v>
      </c>
      <c r="E87">
        <v>0.205377574370709</v>
      </c>
      <c r="F87" t="s">
        <v>1146</v>
      </c>
      <c r="G87" t="s">
        <v>1147</v>
      </c>
      <c r="H87" t="s">
        <v>1525</v>
      </c>
      <c r="I87">
        <v>0.13455991269592801</v>
      </c>
      <c r="J87">
        <v>5.9805922021369903E-2</v>
      </c>
      <c r="K87">
        <v>0.20049905116671099</v>
      </c>
      <c r="L87">
        <v>8.7981020307441093E-2</v>
      </c>
      <c r="M87" t="s">
        <v>1526</v>
      </c>
      <c r="N87">
        <v>2001</v>
      </c>
      <c r="O87" t="s">
        <v>25</v>
      </c>
      <c r="P87" t="s">
        <v>1527</v>
      </c>
      <c r="Q87" t="s">
        <v>27</v>
      </c>
      <c r="R87">
        <v>1.1835</v>
      </c>
      <c r="S87">
        <v>20000000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7E98-0964-3F42-A9B6-5B56E8BFD9AE}">
  <dimension ref="A1:S301"/>
  <sheetViews>
    <sheetView workbookViewId="0">
      <selection sqref="A1:S13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1531</v>
      </c>
      <c r="B2">
        <v>0.44604316546762501</v>
      </c>
      <c r="C2" t="s">
        <v>1532</v>
      </c>
      <c r="D2" t="s">
        <v>1533</v>
      </c>
      <c r="E2">
        <v>0.43940175348117499</v>
      </c>
      <c r="F2" t="s">
        <v>1534</v>
      </c>
      <c r="G2" t="s">
        <v>1535</v>
      </c>
      <c r="H2" t="s">
        <v>1531</v>
      </c>
      <c r="I2">
        <v>1.7642646745784401E-5</v>
      </c>
      <c r="J2">
        <v>1.9384630008658199E-9</v>
      </c>
      <c r="K2">
        <v>6.4347739682023697E-7</v>
      </c>
      <c r="L2">
        <v>2.7464649873554199E-12</v>
      </c>
      <c r="M2" t="s">
        <v>1536</v>
      </c>
      <c r="N2">
        <v>2001</v>
      </c>
      <c r="O2" t="s">
        <v>25</v>
      </c>
      <c r="P2" t="s">
        <v>1537</v>
      </c>
      <c r="Q2" t="s">
        <v>27</v>
      </c>
      <c r="R2">
        <v>1.17885</v>
      </c>
      <c r="S2">
        <v>26000000</v>
      </c>
    </row>
    <row r="3" spans="1:19" x14ac:dyDescent="0.2">
      <c r="A3" t="s">
        <v>1538</v>
      </c>
      <c r="B3">
        <v>0.37562437562437501</v>
      </c>
      <c r="C3" t="s">
        <v>1539</v>
      </c>
      <c r="D3" t="s">
        <v>1540</v>
      </c>
      <c r="E3">
        <v>0.28560371517027799</v>
      </c>
      <c r="F3" t="s">
        <v>1541</v>
      </c>
      <c r="G3" t="s">
        <v>1542</v>
      </c>
      <c r="H3" t="s">
        <v>1538</v>
      </c>
      <c r="I3">
        <v>4.1313319807239101E-6</v>
      </c>
      <c r="J3">
        <v>1.7841102818427199E-10</v>
      </c>
      <c r="K3">
        <v>6.4885239525956398E-7</v>
      </c>
      <c r="L3">
        <v>3.35769823444958E-12</v>
      </c>
      <c r="M3" t="s">
        <v>1543</v>
      </c>
      <c r="N3">
        <v>2001</v>
      </c>
      <c r="O3" t="s">
        <v>25</v>
      </c>
      <c r="P3" t="s">
        <v>1538</v>
      </c>
      <c r="Q3" t="s">
        <v>27</v>
      </c>
      <c r="R3" t="e">
        <v>#N/A</v>
      </c>
      <c r="S3" t="e">
        <v>#N/A</v>
      </c>
    </row>
    <row r="4" spans="1:19" x14ac:dyDescent="0.2">
      <c r="A4" t="s">
        <v>1544</v>
      </c>
      <c r="B4">
        <v>0.82973503434739904</v>
      </c>
      <c r="C4" t="s">
        <v>335</v>
      </c>
      <c r="D4" t="s">
        <v>336</v>
      </c>
      <c r="E4">
        <v>0.79329057720769602</v>
      </c>
      <c r="F4" t="s">
        <v>239</v>
      </c>
      <c r="G4" t="s">
        <v>240</v>
      </c>
      <c r="H4" t="s">
        <v>1544</v>
      </c>
      <c r="I4">
        <v>2.2264544581470601E-6</v>
      </c>
      <c r="J4">
        <v>2.8251327691266701E-11</v>
      </c>
      <c r="K4">
        <v>9.749020166534121E-7</v>
      </c>
      <c r="L4">
        <v>6.66494136754164E-12</v>
      </c>
      <c r="M4" t="s">
        <v>1545</v>
      </c>
      <c r="N4">
        <v>2001</v>
      </c>
      <c r="O4" t="s">
        <v>25</v>
      </c>
      <c r="P4" t="s">
        <v>1546</v>
      </c>
      <c r="Q4" t="s">
        <v>27</v>
      </c>
      <c r="R4" t="e">
        <v>#N/A</v>
      </c>
      <c r="S4" t="e">
        <v>#N/A</v>
      </c>
    </row>
    <row r="5" spans="1:19" x14ac:dyDescent="0.2">
      <c r="A5" t="s">
        <v>1547</v>
      </c>
      <c r="B5">
        <v>0.27922077922077898</v>
      </c>
      <c r="C5" t="s">
        <v>1548</v>
      </c>
      <c r="D5" t="s">
        <v>1549</v>
      </c>
      <c r="E5">
        <v>0.17526617526617499</v>
      </c>
      <c r="F5" t="s">
        <v>792</v>
      </c>
      <c r="G5" t="s">
        <v>793</v>
      </c>
      <c r="H5" t="s">
        <v>1547</v>
      </c>
      <c r="I5">
        <v>1.72923029184465E-6</v>
      </c>
      <c r="J5">
        <v>4.8718685063787397E-11</v>
      </c>
      <c r="K5">
        <v>9.8443183401478995E-7</v>
      </c>
      <c r="L5">
        <v>1.1420217836897899E-11</v>
      </c>
      <c r="M5" t="s">
        <v>1550</v>
      </c>
      <c r="N5">
        <v>2001</v>
      </c>
      <c r="O5" t="s">
        <v>25</v>
      </c>
      <c r="P5" t="s">
        <v>1547</v>
      </c>
      <c r="Q5" t="s">
        <v>27</v>
      </c>
      <c r="R5">
        <v>1.12595</v>
      </c>
      <c r="S5">
        <v>29000000</v>
      </c>
    </row>
    <row r="6" spans="1:19" x14ac:dyDescent="0.2">
      <c r="A6" t="s">
        <v>1551</v>
      </c>
      <c r="B6">
        <v>0.31254932912391398</v>
      </c>
      <c r="C6" t="s">
        <v>1552</v>
      </c>
      <c r="D6" t="s">
        <v>1553</v>
      </c>
      <c r="E6">
        <v>0.23997890295358601</v>
      </c>
      <c r="F6" t="s">
        <v>107</v>
      </c>
      <c r="G6" t="s">
        <v>108</v>
      </c>
      <c r="H6" t="s">
        <v>1551</v>
      </c>
      <c r="I6">
        <v>2.19754717587329E-6</v>
      </c>
      <c r="J6">
        <v>5.0792058149127997E-11</v>
      </c>
      <c r="K6">
        <v>9.858251701883799E-7</v>
      </c>
      <c r="L6">
        <v>9.3230632706657302E-12</v>
      </c>
      <c r="M6" t="s">
        <v>1554</v>
      </c>
      <c r="N6">
        <v>2001</v>
      </c>
      <c r="O6" t="s">
        <v>25</v>
      </c>
      <c r="P6" t="s">
        <v>1551</v>
      </c>
      <c r="Q6" t="s">
        <v>27</v>
      </c>
      <c r="R6" t="e">
        <v>#N/A</v>
      </c>
      <c r="S6" t="e">
        <v>#N/A</v>
      </c>
    </row>
    <row r="7" spans="1:19" x14ac:dyDescent="0.2">
      <c r="A7" t="s">
        <v>1555</v>
      </c>
      <c r="B7">
        <v>0.44978697504564802</v>
      </c>
      <c r="C7" t="s">
        <v>1556</v>
      </c>
      <c r="D7" t="s">
        <v>1557</v>
      </c>
      <c r="E7">
        <v>0.43740419008686698</v>
      </c>
      <c r="F7" t="s">
        <v>239</v>
      </c>
      <c r="G7" t="s">
        <v>240</v>
      </c>
      <c r="H7" t="s">
        <v>1555</v>
      </c>
      <c r="I7">
        <v>3.5424493682082698E-6</v>
      </c>
      <c r="J7">
        <v>1.2133688728071099E-10</v>
      </c>
      <c r="K7">
        <v>1.00869969685649E-6</v>
      </c>
      <c r="L7">
        <v>6.7641711545421401E-12</v>
      </c>
      <c r="M7" t="s">
        <v>1558</v>
      </c>
      <c r="N7">
        <v>2129</v>
      </c>
      <c r="O7" t="s">
        <v>388</v>
      </c>
      <c r="P7" t="s">
        <v>1555</v>
      </c>
      <c r="Q7" t="s">
        <v>27</v>
      </c>
      <c r="R7">
        <v>1.1711</v>
      </c>
      <c r="S7">
        <v>27000000</v>
      </c>
    </row>
    <row r="8" spans="1:19" x14ac:dyDescent="0.2">
      <c r="A8" t="s">
        <v>1559</v>
      </c>
      <c r="B8">
        <v>0.44</v>
      </c>
      <c r="C8" t="s">
        <v>1560</v>
      </c>
      <c r="D8" t="s">
        <v>1561</v>
      </c>
      <c r="E8">
        <v>0.405829596412556</v>
      </c>
      <c r="F8" t="s">
        <v>144</v>
      </c>
      <c r="G8" t="s">
        <v>145</v>
      </c>
      <c r="H8" t="s">
        <v>1559</v>
      </c>
      <c r="I8">
        <v>3.5324451102137702E-6</v>
      </c>
      <c r="J8">
        <v>1.0592846010594401E-10</v>
      </c>
      <c r="K8">
        <v>1.0279421070427799E-6</v>
      </c>
      <c r="L8">
        <v>6.3360835996673501E-12</v>
      </c>
      <c r="M8" t="s">
        <v>1562</v>
      </c>
      <c r="N8">
        <v>7159</v>
      </c>
      <c r="O8" t="s">
        <v>1563</v>
      </c>
      <c r="P8" t="s">
        <v>1564</v>
      </c>
      <c r="Q8" t="s">
        <v>27</v>
      </c>
      <c r="R8">
        <v>1.1941999999999999</v>
      </c>
      <c r="S8">
        <v>30000000</v>
      </c>
    </row>
    <row r="9" spans="1:19" x14ac:dyDescent="0.2">
      <c r="A9" t="s">
        <v>1565</v>
      </c>
      <c r="B9">
        <v>0.47942386831275702</v>
      </c>
      <c r="C9" t="s">
        <v>1566</v>
      </c>
      <c r="D9" t="s">
        <v>1567</v>
      </c>
      <c r="E9">
        <v>0.40574866310160401</v>
      </c>
      <c r="F9" t="s">
        <v>168</v>
      </c>
      <c r="G9" t="s">
        <v>169</v>
      </c>
      <c r="H9" t="s">
        <v>1565</v>
      </c>
      <c r="I9">
        <v>1.56012104736855E-5</v>
      </c>
      <c r="J9">
        <v>1.6415812734234701E-9</v>
      </c>
      <c r="K9">
        <v>1.0473368365698E-6</v>
      </c>
      <c r="L9">
        <v>6.9302542929120003E-12</v>
      </c>
      <c r="M9" t="s">
        <v>1568</v>
      </c>
      <c r="N9">
        <v>7120</v>
      </c>
      <c r="O9" t="s">
        <v>125</v>
      </c>
      <c r="P9" t="s">
        <v>1569</v>
      </c>
      <c r="Q9" t="s">
        <v>27</v>
      </c>
      <c r="R9">
        <v>1.1688999999999998</v>
      </c>
      <c r="S9">
        <v>18000000</v>
      </c>
    </row>
    <row r="10" spans="1:19" x14ac:dyDescent="0.2">
      <c r="A10" t="s">
        <v>1570</v>
      </c>
      <c r="B10">
        <v>0.84950980392156805</v>
      </c>
      <c r="C10" t="s">
        <v>335</v>
      </c>
      <c r="D10" t="s">
        <v>336</v>
      </c>
      <c r="E10">
        <v>0.814997533300444</v>
      </c>
      <c r="F10" t="s">
        <v>239</v>
      </c>
      <c r="G10" t="s">
        <v>240</v>
      </c>
      <c r="H10" t="s">
        <v>1570</v>
      </c>
      <c r="I10">
        <v>2.35258649083832E-6</v>
      </c>
      <c r="J10">
        <v>3.09006158197494E-11</v>
      </c>
      <c r="K10">
        <v>1.0493139271644901E-6</v>
      </c>
      <c r="L10">
        <v>7.4923800383576692E-12</v>
      </c>
      <c r="M10" t="s">
        <v>1571</v>
      </c>
      <c r="N10">
        <v>2001</v>
      </c>
      <c r="O10" t="s">
        <v>25</v>
      </c>
      <c r="P10" t="s">
        <v>1572</v>
      </c>
      <c r="Q10" t="s">
        <v>27</v>
      </c>
      <c r="R10" t="e">
        <v>#N/A</v>
      </c>
      <c r="S10" t="e">
        <v>#N/A</v>
      </c>
    </row>
    <row r="11" spans="1:19" x14ac:dyDescent="0.2">
      <c r="A11" t="s">
        <v>1573</v>
      </c>
      <c r="B11">
        <v>0.483290488431876</v>
      </c>
      <c r="C11" t="s">
        <v>1574</v>
      </c>
      <c r="D11" t="s">
        <v>1575</v>
      </c>
      <c r="E11">
        <v>0.397464167585446</v>
      </c>
      <c r="F11" t="s">
        <v>1040</v>
      </c>
      <c r="G11" t="s">
        <v>1041</v>
      </c>
      <c r="H11" t="s">
        <v>1573</v>
      </c>
      <c r="I11">
        <v>1.99724737563802E-5</v>
      </c>
      <c r="J11">
        <v>3.0781759360632298E-9</v>
      </c>
      <c r="K11">
        <v>1.0683148082080799E-6</v>
      </c>
      <c r="L11">
        <v>7.3792668541065702E-12</v>
      </c>
      <c r="M11" t="s">
        <v>1576</v>
      </c>
      <c r="N11">
        <v>2001</v>
      </c>
      <c r="O11" t="s">
        <v>25</v>
      </c>
      <c r="P11" t="s">
        <v>1577</v>
      </c>
      <c r="Q11" t="s">
        <v>27</v>
      </c>
      <c r="R11" t="e">
        <v>#N/A</v>
      </c>
      <c r="S11" t="e">
        <v>#N/A</v>
      </c>
    </row>
    <row r="12" spans="1:19" x14ac:dyDescent="0.2">
      <c r="A12" t="s">
        <v>1578</v>
      </c>
      <c r="B12">
        <v>0.50501504513540596</v>
      </c>
      <c r="C12" t="s">
        <v>153</v>
      </c>
      <c r="D12" t="s">
        <v>154</v>
      </c>
      <c r="E12">
        <v>0.490096495683087</v>
      </c>
      <c r="F12" t="s">
        <v>239</v>
      </c>
      <c r="G12" t="s">
        <v>240</v>
      </c>
      <c r="H12" t="s">
        <v>1578</v>
      </c>
      <c r="I12">
        <v>3.8934794951350102E-6</v>
      </c>
      <c r="J12">
        <v>1.3727497856684601E-10</v>
      </c>
      <c r="K12">
        <v>1.0803444450595901E-6</v>
      </c>
      <c r="L12">
        <v>8.0380112840287704E-12</v>
      </c>
      <c r="M12" t="s">
        <v>1579</v>
      </c>
      <c r="N12">
        <v>2129</v>
      </c>
      <c r="O12" t="s">
        <v>388</v>
      </c>
      <c r="P12" t="s">
        <v>1580</v>
      </c>
      <c r="Q12" t="s">
        <v>27</v>
      </c>
      <c r="R12">
        <v>1.1656</v>
      </c>
      <c r="S12">
        <v>27000000</v>
      </c>
    </row>
    <row r="13" spans="1:19" x14ac:dyDescent="0.2">
      <c r="A13" t="s">
        <v>1581</v>
      </c>
      <c r="B13">
        <v>0.48414376321352998</v>
      </c>
      <c r="C13" t="s">
        <v>1566</v>
      </c>
      <c r="D13" t="s">
        <v>1567</v>
      </c>
      <c r="E13">
        <v>0.38875103391232402</v>
      </c>
      <c r="F13" t="s">
        <v>692</v>
      </c>
      <c r="G13" t="s">
        <v>693</v>
      </c>
      <c r="H13" t="s">
        <v>1581</v>
      </c>
      <c r="I13">
        <v>1.98260277100135E-5</v>
      </c>
      <c r="J13">
        <v>2.7727150326634598E-9</v>
      </c>
      <c r="K13">
        <v>1.08146185961829E-6</v>
      </c>
      <c r="L13">
        <v>7.2243971987392796E-12</v>
      </c>
      <c r="M13" t="s">
        <v>1582</v>
      </c>
      <c r="N13">
        <v>7120</v>
      </c>
      <c r="O13" t="s">
        <v>125</v>
      </c>
      <c r="P13" t="s">
        <v>1583</v>
      </c>
      <c r="Q13" t="s">
        <v>27</v>
      </c>
      <c r="R13">
        <v>1.18445</v>
      </c>
      <c r="S13">
        <v>18000000</v>
      </c>
    </row>
    <row r="14" spans="1:19" x14ac:dyDescent="0.2">
      <c r="A14" t="s">
        <v>1584</v>
      </c>
      <c r="B14">
        <v>0.527893422148209</v>
      </c>
      <c r="C14" t="s">
        <v>1585</v>
      </c>
      <c r="D14" t="s">
        <v>1586</v>
      </c>
      <c r="E14">
        <v>0.46292372881355898</v>
      </c>
      <c r="F14" t="s">
        <v>359</v>
      </c>
      <c r="G14" t="s">
        <v>360</v>
      </c>
      <c r="H14" t="s">
        <v>1584</v>
      </c>
      <c r="I14">
        <v>1.0150229511700001E-5</v>
      </c>
      <c r="J14">
        <v>1.0570157468006501E-9</v>
      </c>
      <c r="K14">
        <v>1.1695768539978101E-6</v>
      </c>
      <c r="L14">
        <v>8.7706882355066994E-12</v>
      </c>
      <c r="M14" t="s">
        <v>1587</v>
      </c>
      <c r="N14">
        <v>7159</v>
      </c>
      <c r="O14" t="s">
        <v>1563</v>
      </c>
      <c r="P14" t="s">
        <v>1584</v>
      </c>
      <c r="Q14" t="s">
        <v>27</v>
      </c>
      <c r="R14">
        <v>1.2471000000000001</v>
      </c>
      <c r="S14">
        <v>23000000</v>
      </c>
    </row>
    <row r="15" spans="1:19" x14ac:dyDescent="0.2">
      <c r="A15" t="s">
        <v>1588</v>
      </c>
      <c r="B15">
        <v>0.37176724137931</v>
      </c>
      <c r="C15" t="s">
        <v>1539</v>
      </c>
      <c r="D15" t="s">
        <v>1540</v>
      </c>
      <c r="E15">
        <v>0.23076923076923</v>
      </c>
      <c r="F15" t="s">
        <v>1589</v>
      </c>
      <c r="G15" t="s">
        <v>1590</v>
      </c>
      <c r="H15" t="s">
        <v>1588</v>
      </c>
      <c r="I15">
        <v>4.1418364018522601E-6</v>
      </c>
      <c r="J15">
        <v>1.8318409030282801E-10</v>
      </c>
      <c r="K15">
        <v>1.2011541312652001E-6</v>
      </c>
      <c r="L15">
        <v>1.0979407491747E-11</v>
      </c>
      <c r="M15" t="s">
        <v>1591</v>
      </c>
      <c r="N15">
        <v>2001</v>
      </c>
      <c r="O15" t="s">
        <v>25</v>
      </c>
      <c r="P15" t="s">
        <v>1588</v>
      </c>
      <c r="Q15" t="s">
        <v>27</v>
      </c>
      <c r="R15" t="e">
        <v>#N/A</v>
      </c>
      <c r="S15" t="e">
        <v>#N/A</v>
      </c>
    </row>
    <row r="16" spans="1:19" x14ac:dyDescent="0.2">
      <c r="A16" t="s">
        <v>1592</v>
      </c>
      <c r="B16">
        <v>0.36753246753246699</v>
      </c>
      <c r="C16" t="s">
        <v>1593</v>
      </c>
      <c r="D16" t="s">
        <v>1594</v>
      </c>
      <c r="E16">
        <v>0.25943396226415</v>
      </c>
      <c r="F16" t="s">
        <v>792</v>
      </c>
      <c r="G16" t="s">
        <v>793</v>
      </c>
      <c r="H16" t="s">
        <v>1592</v>
      </c>
      <c r="I16">
        <v>2.0750877685544499E-6</v>
      </c>
      <c r="J16">
        <v>3.4973664152013403E-11</v>
      </c>
      <c r="K16">
        <v>1.22409137401307E-6</v>
      </c>
      <c r="L16">
        <v>1.08368816393163E-11</v>
      </c>
      <c r="M16" t="s">
        <v>1595</v>
      </c>
      <c r="N16">
        <v>2001</v>
      </c>
      <c r="O16" t="s">
        <v>25</v>
      </c>
      <c r="P16" t="s">
        <v>1596</v>
      </c>
      <c r="Q16" t="s">
        <v>27</v>
      </c>
      <c r="R16" t="e">
        <v>#N/A</v>
      </c>
      <c r="S16" t="e">
        <v>#N/A</v>
      </c>
    </row>
    <row r="17" spans="1:19" x14ac:dyDescent="0.2">
      <c r="A17" t="s">
        <v>1597</v>
      </c>
      <c r="B17">
        <v>0.36317567567567499</v>
      </c>
      <c r="C17" t="s">
        <v>1453</v>
      </c>
      <c r="D17" t="s">
        <v>1454</v>
      </c>
      <c r="E17">
        <v>0.30730050933786002</v>
      </c>
      <c r="F17" t="s">
        <v>113</v>
      </c>
      <c r="G17" t="s">
        <v>114</v>
      </c>
      <c r="H17" t="s">
        <v>1597</v>
      </c>
      <c r="I17">
        <v>7.9927170927250393E-6</v>
      </c>
      <c r="J17">
        <v>4.4439023039336098E-10</v>
      </c>
      <c r="K17">
        <v>1.2285855476216499E-6</v>
      </c>
      <c r="L17">
        <v>1.0420086023408299E-11</v>
      </c>
      <c r="M17" t="s">
        <v>1598</v>
      </c>
      <c r="N17">
        <v>2001</v>
      </c>
      <c r="O17" t="s">
        <v>25</v>
      </c>
      <c r="P17" t="s">
        <v>1599</v>
      </c>
      <c r="Q17" t="s">
        <v>27</v>
      </c>
      <c r="R17" t="e">
        <v>#N/A</v>
      </c>
      <c r="S17" t="e">
        <v>#N/A</v>
      </c>
    </row>
    <row r="18" spans="1:19" x14ac:dyDescent="0.2">
      <c r="A18" t="s">
        <v>1600</v>
      </c>
      <c r="B18">
        <v>0.40965092402463998</v>
      </c>
      <c r="C18" t="s">
        <v>1601</v>
      </c>
      <c r="D18" t="s">
        <v>1602</v>
      </c>
      <c r="E18">
        <v>0.319422150882825</v>
      </c>
      <c r="F18" t="s">
        <v>251</v>
      </c>
      <c r="G18" t="s">
        <v>252</v>
      </c>
      <c r="H18" t="s">
        <v>1600</v>
      </c>
      <c r="I18">
        <v>3.02998429749737E-6</v>
      </c>
      <c r="J18">
        <v>6.6787787302973296E-11</v>
      </c>
      <c r="K18">
        <v>1.23538951133488E-6</v>
      </c>
      <c r="L18">
        <v>1.13837725897664E-11</v>
      </c>
      <c r="M18" t="s">
        <v>1603</v>
      </c>
      <c r="N18">
        <v>2001</v>
      </c>
      <c r="O18" t="s">
        <v>25</v>
      </c>
      <c r="P18" t="s">
        <v>1604</v>
      </c>
      <c r="Q18" t="s">
        <v>27</v>
      </c>
      <c r="R18" t="e">
        <v>#N/A</v>
      </c>
      <c r="S18" t="e">
        <v>#N/A</v>
      </c>
    </row>
    <row r="19" spans="1:19" x14ac:dyDescent="0.2">
      <c r="A19" t="s">
        <v>1605</v>
      </c>
      <c r="B19">
        <v>0.56175771971496402</v>
      </c>
      <c r="C19" t="s">
        <v>1606</v>
      </c>
      <c r="D19" t="s">
        <v>1607</v>
      </c>
      <c r="E19">
        <v>0.29810298102980998</v>
      </c>
      <c r="F19" t="s">
        <v>1608</v>
      </c>
      <c r="G19" t="s">
        <v>1609</v>
      </c>
      <c r="H19" t="s">
        <v>1605</v>
      </c>
      <c r="I19">
        <v>2.68802008119954E-6</v>
      </c>
      <c r="J19">
        <v>4.3279579212070899E-11</v>
      </c>
      <c r="K19">
        <v>1.27027057669612E-6</v>
      </c>
      <c r="L19">
        <v>1.06530621528745E-11</v>
      </c>
      <c r="M19" t="s">
        <v>1610</v>
      </c>
      <c r="N19">
        <v>2001</v>
      </c>
      <c r="O19" t="s">
        <v>25</v>
      </c>
      <c r="P19" t="s">
        <v>1605</v>
      </c>
      <c r="Q19" t="s">
        <v>27</v>
      </c>
      <c r="R19" t="e">
        <v>#N/A</v>
      </c>
      <c r="S19" t="e">
        <v>#N/A</v>
      </c>
    </row>
    <row r="20" spans="1:19" x14ac:dyDescent="0.2">
      <c r="A20" t="s">
        <v>1611</v>
      </c>
      <c r="B20">
        <v>0.52950955943474598</v>
      </c>
      <c r="C20" t="s">
        <v>1612</v>
      </c>
      <c r="D20" t="s">
        <v>1613</v>
      </c>
      <c r="E20">
        <v>0.49644308943089399</v>
      </c>
      <c r="F20" t="s">
        <v>239</v>
      </c>
      <c r="G20" t="s">
        <v>240</v>
      </c>
      <c r="H20" t="s">
        <v>1611</v>
      </c>
      <c r="I20">
        <v>4.6383000199450299E-5</v>
      </c>
      <c r="J20">
        <v>1.37970647802889E-8</v>
      </c>
      <c r="K20">
        <v>1.3019973353007199E-6</v>
      </c>
      <c r="L20">
        <v>1.1269705684484601E-11</v>
      </c>
      <c r="M20" t="s">
        <v>1614</v>
      </c>
      <c r="N20">
        <v>2001</v>
      </c>
      <c r="O20" t="s">
        <v>25</v>
      </c>
      <c r="P20" t="s">
        <v>1615</v>
      </c>
      <c r="Q20" t="s">
        <v>27</v>
      </c>
      <c r="R20" t="e">
        <v>#N/A</v>
      </c>
      <c r="S20" t="e">
        <v>#N/A</v>
      </c>
    </row>
    <row r="21" spans="1:19" x14ac:dyDescent="0.2">
      <c r="A21" t="s">
        <v>1616</v>
      </c>
      <c r="B21">
        <v>0.37622789783889898</v>
      </c>
      <c r="C21" t="s">
        <v>1539</v>
      </c>
      <c r="D21" t="s">
        <v>1540</v>
      </c>
      <c r="E21">
        <v>0.29555236728837803</v>
      </c>
      <c r="F21" t="s">
        <v>298</v>
      </c>
      <c r="G21" t="s">
        <v>299</v>
      </c>
      <c r="H21" t="s">
        <v>1616</v>
      </c>
      <c r="I21">
        <v>6.9803916563821799E-6</v>
      </c>
      <c r="J21">
        <v>2.9715201063616901E-10</v>
      </c>
      <c r="K21">
        <v>1.3242355217659699E-6</v>
      </c>
      <c r="L21">
        <v>1.0130987609607601E-11</v>
      </c>
      <c r="M21" t="s">
        <v>1617</v>
      </c>
      <c r="N21">
        <v>2001</v>
      </c>
      <c r="O21" t="s">
        <v>25</v>
      </c>
      <c r="P21" t="s">
        <v>1618</v>
      </c>
      <c r="Q21" t="s">
        <v>27</v>
      </c>
      <c r="R21" t="e">
        <v>#N/A</v>
      </c>
      <c r="S21" t="e">
        <v>#N/A</v>
      </c>
    </row>
    <row r="22" spans="1:19" x14ac:dyDescent="0.2">
      <c r="A22" t="s">
        <v>1619</v>
      </c>
      <c r="B22">
        <v>0.41088180112570299</v>
      </c>
      <c r="C22" t="s">
        <v>1539</v>
      </c>
      <c r="D22" t="s">
        <v>1540</v>
      </c>
      <c r="E22">
        <v>0.34255842558425498</v>
      </c>
      <c r="F22" t="s">
        <v>1589</v>
      </c>
      <c r="G22" t="s">
        <v>1590</v>
      </c>
      <c r="H22" t="s">
        <v>1619</v>
      </c>
      <c r="I22">
        <v>2.37444022768566E-5</v>
      </c>
      <c r="J22">
        <v>5.1300613076718297E-9</v>
      </c>
      <c r="K22">
        <v>1.35537365960528E-6</v>
      </c>
      <c r="L22">
        <v>1.19857853037471E-11</v>
      </c>
      <c r="M22" t="s">
        <v>1620</v>
      </c>
      <c r="N22">
        <v>2001</v>
      </c>
      <c r="O22" t="s">
        <v>25</v>
      </c>
      <c r="P22" t="s">
        <v>1621</v>
      </c>
      <c r="Q22" t="s">
        <v>27</v>
      </c>
      <c r="R22">
        <v>1.1765500000000002</v>
      </c>
      <c r="S22">
        <v>27000000</v>
      </c>
    </row>
    <row r="23" spans="1:19" x14ac:dyDescent="0.2">
      <c r="A23" t="s">
        <v>1622</v>
      </c>
      <c r="B23">
        <v>0.353344768439108</v>
      </c>
      <c r="C23" t="s">
        <v>1623</v>
      </c>
      <c r="D23" t="s">
        <v>1624</v>
      </c>
      <c r="E23">
        <v>0.29888268156424502</v>
      </c>
      <c r="F23" t="s">
        <v>284</v>
      </c>
      <c r="G23" t="s">
        <v>285</v>
      </c>
      <c r="H23" t="s">
        <v>1622</v>
      </c>
      <c r="I23">
        <v>4.7514459715695297E-6</v>
      </c>
      <c r="J23">
        <v>1.95835236390642E-10</v>
      </c>
      <c r="K23">
        <v>1.3644403474427801E-6</v>
      </c>
      <c r="L23">
        <v>1.14391449887859E-11</v>
      </c>
      <c r="M23" t="s">
        <v>1625</v>
      </c>
      <c r="N23">
        <v>7159</v>
      </c>
      <c r="O23" t="s">
        <v>1563</v>
      </c>
      <c r="P23" t="s">
        <v>1622</v>
      </c>
      <c r="Q23" t="s">
        <v>27</v>
      </c>
      <c r="R23">
        <v>1.1769499999999999</v>
      </c>
      <c r="S23">
        <v>22000000</v>
      </c>
    </row>
    <row r="24" spans="1:19" x14ac:dyDescent="0.2">
      <c r="A24" t="s">
        <v>1626</v>
      </c>
      <c r="B24">
        <v>0.26991150442477801</v>
      </c>
      <c r="C24" t="s">
        <v>1627</v>
      </c>
      <c r="D24" t="s">
        <v>1628</v>
      </c>
      <c r="E24">
        <v>0.22343750000000001</v>
      </c>
      <c r="F24" t="s">
        <v>792</v>
      </c>
      <c r="G24" t="s">
        <v>793</v>
      </c>
      <c r="H24" t="s">
        <v>1626</v>
      </c>
      <c r="I24">
        <v>3.6556132467564298E-6</v>
      </c>
      <c r="J24">
        <v>1.3275690659168501E-10</v>
      </c>
      <c r="K24">
        <v>1.3663390942387101E-6</v>
      </c>
      <c r="L24">
        <v>1.4652087832877701E-11</v>
      </c>
      <c r="M24" t="s">
        <v>1629</v>
      </c>
      <c r="N24">
        <v>2001</v>
      </c>
      <c r="O24" t="s">
        <v>25</v>
      </c>
      <c r="P24" t="s">
        <v>1626</v>
      </c>
      <c r="Q24" t="s">
        <v>27</v>
      </c>
      <c r="R24" t="e">
        <v>#N/A</v>
      </c>
      <c r="S24" t="e">
        <v>#N/A</v>
      </c>
    </row>
    <row r="25" spans="1:19" x14ac:dyDescent="0.2">
      <c r="A25" t="s">
        <v>1630</v>
      </c>
      <c r="B25">
        <v>0.42972247090420701</v>
      </c>
      <c r="C25" t="s">
        <v>1631</v>
      </c>
      <c r="D25" t="s">
        <v>1632</v>
      </c>
      <c r="E25">
        <v>0.33616298811544898</v>
      </c>
      <c r="F25" t="s">
        <v>144</v>
      </c>
      <c r="G25" t="s">
        <v>145</v>
      </c>
      <c r="H25" t="s">
        <v>1630</v>
      </c>
      <c r="I25">
        <v>4.5712292360742299E-6</v>
      </c>
      <c r="J25">
        <v>1.9801741301522499E-10</v>
      </c>
      <c r="K25">
        <v>1.3852497341726599E-6</v>
      </c>
      <c r="L25">
        <v>1.43432805677193E-11</v>
      </c>
      <c r="M25" t="s">
        <v>1633</v>
      </c>
      <c r="N25">
        <v>2001</v>
      </c>
      <c r="O25" t="s">
        <v>25</v>
      </c>
      <c r="P25" t="s">
        <v>1634</v>
      </c>
      <c r="Q25" t="s">
        <v>27</v>
      </c>
      <c r="R25" t="e">
        <v>#N/A</v>
      </c>
      <c r="S25" t="e">
        <v>#N/A</v>
      </c>
    </row>
    <row r="26" spans="1:19" x14ac:dyDescent="0.2">
      <c r="A26" t="s">
        <v>1635</v>
      </c>
      <c r="B26">
        <v>0.37984496124030998</v>
      </c>
      <c r="C26" t="s">
        <v>1636</v>
      </c>
      <c r="D26" t="s">
        <v>1637</v>
      </c>
      <c r="E26">
        <v>0.267482517482517</v>
      </c>
      <c r="F26" t="s">
        <v>113</v>
      </c>
      <c r="G26" t="s">
        <v>114</v>
      </c>
      <c r="H26" t="s">
        <v>1635</v>
      </c>
      <c r="I26">
        <v>9.3630462947174797E-6</v>
      </c>
      <c r="J26">
        <v>7.3412417416234504E-10</v>
      </c>
      <c r="K26">
        <v>1.3859566020161E-6</v>
      </c>
      <c r="L26">
        <v>1.35241582824109E-11</v>
      </c>
      <c r="M26" t="s">
        <v>1638</v>
      </c>
      <c r="N26">
        <v>2001</v>
      </c>
      <c r="O26" t="s">
        <v>25</v>
      </c>
      <c r="P26" t="s">
        <v>1635</v>
      </c>
      <c r="Q26" t="s">
        <v>27</v>
      </c>
      <c r="R26" t="e">
        <v>#N/A</v>
      </c>
      <c r="S26" t="e">
        <v>#N/A</v>
      </c>
    </row>
    <row r="27" spans="1:19" x14ac:dyDescent="0.2">
      <c r="A27" t="s">
        <v>1639</v>
      </c>
      <c r="B27">
        <v>0.43025540275049101</v>
      </c>
      <c r="C27" t="s">
        <v>1640</v>
      </c>
      <c r="D27" t="s">
        <v>1641</v>
      </c>
      <c r="E27">
        <v>0.37848932676518798</v>
      </c>
      <c r="F27" t="s">
        <v>1642</v>
      </c>
      <c r="G27" t="s">
        <v>1643</v>
      </c>
      <c r="H27" t="s">
        <v>1639</v>
      </c>
      <c r="I27">
        <v>9.8816064413339406E-6</v>
      </c>
      <c r="J27">
        <v>6.42665975345312E-10</v>
      </c>
      <c r="K27">
        <v>1.4119898076343201E-6</v>
      </c>
      <c r="L27">
        <v>1.1454447401571499E-11</v>
      </c>
      <c r="M27" t="s">
        <v>1644</v>
      </c>
      <c r="N27">
        <v>7159</v>
      </c>
      <c r="O27" t="s">
        <v>1563</v>
      </c>
      <c r="P27" t="s">
        <v>1645</v>
      </c>
      <c r="Q27" t="s">
        <v>27</v>
      </c>
      <c r="R27">
        <v>1.1790500000000002</v>
      </c>
      <c r="S27">
        <v>36000000</v>
      </c>
    </row>
    <row r="28" spans="1:19" x14ac:dyDescent="0.2">
      <c r="A28" t="s">
        <v>1646</v>
      </c>
      <c r="B28">
        <v>0.42408821034775201</v>
      </c>
      <c r="C28" t="s">
        <v>1631</v>
      </c>
      <c r="D28" t="s">
        <v>1632</v>
      </c>
      <c r="E28">
        <v>0.37566702241195199</v>
      </c>
      <c r="F28" t="s">
        <v>1647</v>
      </c>
      <c r="G28" t="s">
        <v>1648</v>
      </c>
      <c r="H28" t="s">
        <v>1646</v>
      </c>
      <c r="I28">
        <v>8.9164314063635699E-6</v>
      </c>
      <c r="J28">
        <v>5.8105480834717102E-10</v>
      </c>
      <c r="K28">
        <v>1.41349647439403E-6</v>
      </c>
      <c r="L28">
        <v>1.5626124742133201E-11</v>
      </c>
      <c r="M28" t="s">
        <v>1649</v>
      </c>
      <c r="N28">
        <v>2001</v>
      </c>
      <c r="O28" t="s">
        <v>25</v>
      </c>
      <c r="P28" t="s">
        <v>1650</v>
      </c>
      <c r="Q28" t="s">
        <v>27</v>
      </c>
      <c r="R28" t="e">
        <v>#N/A</v>
      </c>
      <c r="S28" t="e">
        <v>#N/A</v>
      </c>
    </row>
    <row r="29" spans="1:19" x14ac:dyDescent="0.2">
      <c r="A29" t="s">
        <v>1651</v>
      </c>
      <c r="B29">
        <v>0.35814455231930897</v>
      </c>
      <c r="C29" t="s">
        <v>1539</v>
      </c>
      <c r="D29" t="s">
        <v>1540</v>
      </c>
      <c r="E29">
        <v>0.22309505106048699</v>
      </c>
      <c r="F29" t="s">
        <v>792</v>
      </c>
      <c r="G29" t="s">
        <v>793</v>
      </c>
      <c r="H29" t="s">
        <v>1651</v>
      </c>
      <c r="I29">
        <v>5.1293033802932904E-6</v>
      </c>
      <c r="J29">
        <v>2.6845285608049799E-10</v>
      </c>
      <c r="K29">
        <v>1.4190477383934699E-6</v>
      </c>
      <c r="L29">
        <v>1.5202419496602001E-11</v>
      </c>
      <c r="M29" t="s">
        <v>1652</v>
      </c>
      <c r="N29">
        <v>2001</v>
      </c>
      <c r="O29" t="s">
        <v>25</v>
      </c>
      <c r="P29" t="s">
        <v>1651</v>
      </c>
      <c r="Q29" t="s">
        <v>27</v>
      </c>
      <c r="R29" t="e">
        <v>#N/A</v>
      </c>
      <c r="S29" t="e">
        <v>#N/A</v>
      </c>
    </row>
    <row r="30" spans="1:19" x14ac:dyDescent="0.2">
      <c r="A30" t="s">
        <v>1653</v>
      </c>
      <c r="B30">
        <v>0.38679245283018798</v>
      </c>
      <c r="C30" t="s">
        <v>1654</v>
      </c>
      <c r="D30" t="s">
        <v>1655</v>
      </c>
      <c r="E30">
        <v>0.33719966859983402</v>
      </c>
      <c r="F30" t="s">
        <v>1642</v>
      </c>
      <c r="G30" t="s">
        <v>1643</v>
      </c>
      <c r="H30" t="s">
        <v>1653</v>
      </c>
      <c r="I30">
        <v>1.40696094404775E-5</v>
      </c>
      <c r="J30">
        <v>1.2189750006651799E-9</v>
      </c>
      <c r="K30">
        <v>1.42182443581315E-6</v>
      </c>
      <c r="L30">
        <v>1.3197208219257401E-11</v>
      </c>
      <c r="M30" t="s">
        <v>1656</v>
      </c>
      <c r="N30">
        <v>2001</v>
      </c>
      <c r="O30" t="s">
        <v>25</v>
      </c>
      <c r="P30" t="s">
        <v>1657</v>
      </c>
      <c r="Q30" t="s">
        <v>27</v>
      </c>
      <c r="R30" t="e">
        <v>#N/A</v>
      </c>
      <c r="S30" t="e">
        <v>#N/A</v>
      </c>
    </row>
    <row r="31" spans="1:19" x14ac:dyDescent="0.2">
      <c r="A31" t="s">
        <v>1658</v>
      </c>
      <c r="B31">
        <v>0.48133595284872199</v>
      </c>
      <c r="C31" t="s">
        <v>1659</v>
      </c>
      <c r="D31" t="s">
        <v>1660</v>
      </c>
      <c r="E31">
        <v>0.33828996282527801</v>
      </c>
      <c r="F31" t="s">
        <v>1661</v>
      </c>
      <c r="G31" t="s">
        <v>1662</v>
      </c>
      <c r="H31" t="s">
        <v>1658</v>
      </c>
      <c r="I31">
        <v>4.4159266173170197E-6</v>
      </c>
      <c r="J31">
        <v>2.4287905683618097E-10</v>
      </c>
      <c r="K31">
        <v>1.4416196508261801E-6</v>
      </c>
      <c r="L31">
        <v>1.59735908332145E-11</v>
      </c>
      <c r="M31" t="s">
        <v>1663</v>
      </c>
      <c r="N31">
        <v>2001</v>
      </c>
      <c r="O31" t="s">
        <v>25</v>
      </c>
      <c r="P31" t="s">
        <v>1664</v>
      </c>
      <c r="Q31" t="s">
        <v>27</v>
      </c>
      <c r="R31" t="e">
        <v>#N/A</v>
      </c>
      <c r="S31" t="e">
        <v>#N/A</v>
      </c>
    </row>
    <row r="32" spans="1:19" x14ac:dyDescent="0.2">
      <c r="A32" t="s">
        <v>1665</v>
      </c>
      <c r="B32">
        <v>0.37435367114787998</v>
      </c>
      <c r="C32" t="s">
        <v>1539</v>
      </c>
      <c r="D32" t="s">
        <v>1540</v>
      </c>
      <c r="E32">
        <v>0.26268861454046599</v>
      </c>
      <c r="F32" t="s">
        <v>168</v>
      </c>
      <c r="G32" t="s">
        <v>169</v>
      </c>
      <c r="H32" t="s">
        <v>1665</v>
      </c>
      <c r="I32">
        <v>4.7688971485671E-6</v>
      </c>
      <c r="J32">
        <v>2.00771775060929E-10</v>
      </c>
      <c r="K32">
        <v>1.47228452507072E-6</v>
      </c>
      <c r="L32">
        <v>1.52181957433469E-11</v>
      </c>
      <c r="M32" t="s">
        <v>1666</v>
      </c>
      <c r="N32">
        <v>2001</v>
      </c>
      <c r="O32" t="s">
        <v>25</v>
      </c>
      <c r="P32" t="s">
        <v>1667</v>
      </c>
      <c r="Q32" t="s">
        <v>27</v>
      </c>
      <c r="R32" t="e">
        <v>#N/A</v>
      </c>
      <c r="S32" t="e">
        <v>#N/A</v>
      </c>
    </row>
    <row r="33" spans="1:19" x14ac:dyDescent="0.2">
      <c r="A33" t="s">
        <v>1668</v>
      </c>
      <c r="B33">
        <v>0.60888888888888804</v>
      </c>
      <c r="C33" t="s">
        <v>335</v>
      </c>
      <c r="D33" t="s">
        <v>336</v>
      </c>
      <c r="E33">
        <v>0.59878726629610901</v>
      </c>
      <c r="F33" t="s">
        <v>239</v>
      </c>
      <c r="G33" t="s">
        <v>240</v>
      </c>
      <c r="H33" t="s">
        <v>1668</v>
      </c>
      <c r="I33">
        <v>3.5788447552651799E-6</v>
      </c>
      <c r="J33">
        <v>9.9209046649917905E-11</v>
      </c>
      <c r="K33">
        <v>1.48187315860089E-6</v>
      </c>
      <c r="L33">
        <v>1.15841756395794E-11</v>
      </c>
      <c r="M33" t="s">
        <v>1669</v>
      </c>
      <c r="N33">
        <v>2001</v>
      </c>
      <c r="O33" t="s">
        <v>25</v>
      </c>
      <c r="P33" t="s">
        <v>1670</v>
      </c>
      <c r="Q33" t="s">
        <v>27</v>
      </c>
      <c r="R33">
        <v>1.2162500000000001</v>
      </c>
      <c r="S33">
        <v>35000000</v>
      </c>
    </row>
    <row r="34" spans="1:19" x14ac:dyDescent="0.2">
      <c r="A34" t="s">
        <v>1671</v>
      </c>
      <c r="B34">
        <v>0.45740598618572498</v>
      </c>
      <c r="C34" t="s">
        <v>1672</v>
      </c>
      <c r="D34" t="s">
        <v>1673</v>
      </c>
      <c r="E34">
        <v>0.42046204620462002</v>
      </c>
      <c r="F34" t="s">
        <v>168</v>
      </c>
      <c r="G34" t="s">
        <v>169</v>
      </c>
      <c r="H34" t="s">
        <v>1671</v>
      </c>
      <c r="I34">
        <v>1.06704522959113E-5</v>
      </c>
      <c r="J34">
        <v>8.4657170605057795E-10</v>
      </c>
      <c r="K34">
        <v>1.4860878173139E-6</v>
      </c>
      <c r="L34">
        <v>1.40433610823044E-11</v>
      </c>
      <c r="M34" t="s">
        <v>1674</v>
      </c>
      <c r="N34">
        <v>2001</v>
      </c>
      <c r="O34" t="s">
        <v>25</v>
      </c>
      <c r="P34" t="s">
        <v>1675</v>
      </c>
      <c r="Q34" t="s">
        <v>27</v>
      </c>
      <c r="R34">
        <v>1.1838500000000001</v>
      </c>
      <c r="S34">
        <v>29000000</v>
      </c>
    </row>
    <row r="35" spans="1:19" x14ac:dyDescent="0.2">
      <c r="A35" t="s">
        <v>1676</v>
      </c>
      <c r="B35">
        <v>0.33988044406490098</v>
      </c>
      <c r="C35" t="s">
        <v>1677</v>
      </c>
      <c r="D35" t="s">
        <v>1678</v>
      </c>
      <c r="E35">
        <v>0.26706392199349899</v>
      </c>
      <c r="F35" t="s">
        <v>1679</v>
      </c>
      <c r="G35" t="s">
        <v>1680</v>
      </c>
      <c r="H35" t="s">
        <v>1676</v>
      </c>
      <c r="I35">
        <v>2.34394547060226E-6</v>
      </c>
      <c r="J35">
        <v>4.1653790361363101E-11</v>
      </c>
      <c r="K35">
        <v>1.4923074824668201E-6</v>
      </c>
      <c r="L35">
        <v>1.76932006904688E-11</v>
      </c>
      <c r="M35" t="s">
        <v>1681</v>
      </c>
      <c r="N35">
        <v>2001</v>
      </c>
      <c r="O35" t="s">
        <v>25</v>
      </c>
      <c r="P35" t="s">
        <v>1676</v>
      </c>
      <c r="Q35" t="s">
        <v>27</v>
      </c>
      <c r="R35" t="e">
        <v>#N/A</v>
      </c>
      <c r="S35" t="e">
        <v>#N/A</v>
      </c>
    </row>
    <row r="36" spans="1:19" x14ac:dyDescent="0.2">
      <c r="A36" t="s">
        <v>1682</v>
      </c>
      <c r="B36">
        <v>0.40723270440251502</v>
      </c>
      <c r="C36" t="s">
        <v>1560</v>
      </c>
      <c r="D36" t="s">
        <v>1561</v>
      </c>
      <c r="E36">
        <v>0.37352071005917098</v>
      </c>
      <c r="F36" t="s">
        <v>1541</v>
      </c>
      <c r="G36" t="s">
        <v>1542</v>
      </c>
      <c r="H36" t="s">
        <v>1682</v>
      </c>
      <c r="I36">
        <v>5.9910326322293101E-6</v>
      </c>
      <c r="J36">
        <v>2.00385993174292E-10</v>
      </c>
      <c r="K36">
        <v>1.4945866464715499E-6</v>
      </c>
      <c r="L36">
        <v>1.8027114716034402E-11</v>
      </c>
      <c r="M36" t="s">
        <v>1683</v>
      </c>
      <c r="N36">
        <v>2001</v>
      </c>
      <c r="O36" t="s">
        <v>25</v>
      </c>
      <c r="P36" t="s">
        <v>1684</v>
      </c>
      <c r="Q36" t="s">
        <v>27</v>
      </c>
      <c r="R36">
        <v>1.1675499999999999</v>
      </c>
      <c r="S36">
        <v>33000000</v>
      </c>
    </row>
    <row r="37" spans="1:19" x14ac:dyDescent="0.2">
      <c r="A37" t="s">
        <v>1685</v>
      </c>
      <c r="B37">
        <v>0.49082796232027698</v>
      </c>
      <c r="C37" t="s">
        <v>335</v>
      </c>
      <c r="D37" t="s">
        <v>336</v>
      </c>
      <c r="E37">
        <v>0.47792998477929899</v>
      </c>
      <c r="F37" t="s">
        <v>239</v>
      </c>
      <c r="G37" t="s">
        <v>240</v>
      </c>
      <c r="H37" t="s">
        <v>1685</v>
      </c>
      <c r="I37">
        <v>8.1892987131804193E-6</v>
      </c>
      <c r="J37">
        <v>3.9956018489373501E-10</v>
      </c>
      <c r="K37">
        <v>1.5033250965658299E-6</v>
      </c>
      <c r="L37">
        <v>2.3933681225851401E-11</v>
      </c>
      <c r="M37" t="s">
        <v>1686</v>
      </c>
      <c r="N37">
        <v>2001</v>
      </c>
      <c r="O37" t="s">
        <v>25</v>
      </c>
      <c r="P37" t="s">
        <v>1687</v>
      </c>
      <c r="Q37" t="s">
        <v>27</v>
      </c>
      <c r="R37" t="e">
        <v>#N/A</v>
      </c>
      <c r="S37" t="e">
        <v>#N/A</v>
      </c>
    </row>
    <row r="38" spans="1:19" x14ac:dyDescent="0.2">
      <c r="A38" t="s">
        <v>1688</v>
      </c>
      <c r="B38">
        <v>0.35925349922239502</v>
      </c>
      <c r="C38" t="s">
        <v>1636</v>
      </c>
      <c r="D38" t="s">
        <v>1637</v>
      </c>
      <c r="E38">
        <v>0.25355648535564801</v>
      </c>
      <c r="F38" t="s">
        <v>1642</v>
      </c>
      <c r="G38" t="s">
        <v>1643</v>
      </c>
      <c r="H38" t="s">
        <v>1688</v>
      </c>
      <c r="I38">
        <v>1.0705253279802799E-5</v>
      </c>
      <c r="J38">
        <v>9.5131682974333694E-10</v>
      </c>
      <c r="K38">
        <v>1.5086761259782701E-6</v>
      </c>
      <c r="L38">
        <v>1.56660497268046E-11</v>
      </c>
      <c r="M38" t="s">
        <v>1689</v>
      </c>
      <c r="N38">
        <v>2001</v>
      </c>
      <c r="O38" t="s">
        <v>25</v>
      </c>
      <c r="P38" t="s">
        <v>1688</v>
      </c>
      <c r="Q38" t="s">
        <v>27</v>
      </c>
      <c r="R38" t="e">
        <v>#N/A</v>
      </c>
      <c r="S38" t="e">
        <v>#N/A</v>
      </c>
    </row>
    <row r="39" spans="1:19" x14ac:dyDescent="0.2">
      <c r="A39" t="s">
        <v>1690</v>
      </c>
      <c r="B39">
        <v>0.48835403726707999</v>
      </c>
      <c r="C39" t="s">
        <v>1672</v>
      </c>
      <c r="D39" t="s">
        <v>1673</v>
      </c>
      <c r="E39">
        <v>0.43328929986789899</v>
      </c>
      <c r="F39" t="s">
        <v>168</v>
      </c>
      <c r="G39" t="s">
        <v>169</v>
      </c>
      <c r="H39" t="s">
        <v>1690</v>
      </c>
      <c r="I39">
        <v>2.7604232822745399E-5</v>
      </c>
      <c r="J39">
        <v>3.7418426152006101E-9</v>
      </c>
      <c r="K39">
        <v>1.51223339577688E-6</v>
      </c>
      <c r="L39">
        <v>1.3755797467992801E-11</v>
      </c>
      <c r="M39" t="s">
        <v>1691</v>
      </c>
      <c r="N39">
        <v>7120</v>
      </c>
      <c r="O39" t="s">
        <v>125</v>
      </c>
      <c r="P39" t="s">
        <v>1692</v>
      </c>
      <c r="Q39" t="s">
        <v>27</v>
      </c>
      <c r="R39">
        <v>1.1714500000000001</v>
      </c>
      <c r="S39">
        <v>25000000</v>
      </c>
    </row>
    <row r="40" spans="1:19" x14ac:dyDescent="0.2">
      <c r="A40" t="s">
        <v>1693</v>
      </c>
      <c r="B40">
        <v>0.312395309882747</v>
      </c>
      <c r="C40" t="s">
        <v>1677</v>
      </c>
      <c r="D40" t="s">
        <v>1678</v>
      </c>
      <c r="E40">
        <v>0.26904922454484098</v>
      </c>
      <c r="F40" t="s">
        <v>597</v>
      </c>
      <c r="G40" t="s">
        <v>598</v>
      </c>
      <c r="H40" t="s">
        <v>1693</v>
      </c>
      <c r="I40">
        <v>5.5687046587508298E-6</v>
      </c>
      <c r="J40">
        <v>2.5293015452043702E-10</v>
      </c>
      <c r="K40">
        <v>1.5201171558338501E-6</v>
      </c>
      <c r="L40">
        <v>1.6532416904696899E-11</v>
      </c>
      <c r="M40" t="s">
        <v>1694</v>
      </c>
      <c r="N40">
        <v>2001</v>
      </c>
      <c r="O40" t="s">
        <v>25</v>
      </c>
      <c r="P40" t="s">
        <v>1695</v>
      </c>
      <c r="Q40" t="s">
        <v>27</v>
      </c>
      <c r="R40" t="e">
        <v>#N/A</v>
      </c>
      <c r="S40" t="e">
        <v>#N/A</v>
      </c>
    </row>
    <row r="41" spans="1:19" x14ac:dyDescent="0.2">
      <c r="A41" t="s">
        <v>1696</v>
      </c>
      <c r="B41">
        <v>0.48178137651821801</v>
      </c>
      <c r="C41" t="s">
        <v>1659</v>
      </c>
      <c r="D41" t="s">
        <v>1660</v>
      </c>
      <c r="E41">
        <v>0.31982942430703598</v>
      </c>
      <c r="F41" t="s">
        <v>1661</v>
      </c>
      <c r="G41" t="s">
        <v>1662</v>
      </c>
      <c r="H41" t="s">
        <v>1696</v>
      </c>
      <c r="I41">
        <v>4.2943950715776904E-6</v>
      </c>
      <c r="J41">
        <v>2.6226827525373702E-10</v>
      </c>
      <c r="K41">
        <v>1.52924559014068E-6</v>
      </c>
      <c r="L41">
        <v>1.8190986584213001E-11</v>
      </c>
      <c r="M41" t="s">
        <v>1697</v>
      </c>
      <c r="N41">
        <v>2001</v>
      </c>
      <c r="O41" t="s">
        <v>25</v>
      </c>
      <c r="P41" t="s">
        <v>1696</v>
      </c>
      <c r="Q41" t="s">
        <v>27</v>
      </c>
      <c r="R41" t="e">
        <v>#N/A</v>
      </c>
      <c r="S41" t="e">
        <v>#N/A</v>
      </c>
    </row>
    <row r="42" spans="1:19" x14ac:dyDescent="0.2">
      <c r="A42" t="s">
        <v>1698</v>
      </c>
      <c r="B42">
        <v>0.49420442571127499</v>
      </c>
      <c r="C42" t="s">
        <v>1566</v>
      </c>
      <c r="D42" t="s">
        <v>1567</v>
      </c>
      <c r="E42">
        <v>0.40033085194375501</v>
      </c>
      <c r="F42" t="s">
        <v>692</v>
      </c>
      <c r="G42" t="s">
        <v>693</v>
      </c>
      <c r="H42" t="s">
        <v>1698</v>
      </c>
      <c r="I42">
        <v>2.55998812667357E-5</v>
      </c>
      <c r="J42">
        <v>4.9178747645415204E-9</v>
      </c>
      <c r="K42">
        <v>1.53066847582725E-6</v>
      </c>
      <c r="L42">
        <v>1.47549589981298E-11</v>
      </c>
      <c r="M42" t="s">
        <v>1699</v>
      </c>
      <c r="N42">
        <v>7120</v>
      </c>
      <c r="O42" t="s">
        <v>125</v>
      </c>
      <c r="P42" t="s">
        <v>1700</v>
      </c>
      <c r="Q42" t="s">
        <v>27</v>
      </c>
      <c r="R42">
        <v>1.1776</v>
      </c>
      <c r="S42">
        <v>24000000</v>
      </c>
    </row>
    <row r="43" spans="1:19" x14ac:dyDescent="0.2">
      <c r="A43" t="s">
        <v>1701</v>
      </c>
      <c r="B43">
        <v>0.374367622259696</v>
      </c>
      <c r="C43" t="s">
        <v>1453</v>
      </c>
      <c r="D43" t="s">
        <v>1454</v>
      </c>
      <c r="E43">
        <v>0.32538330494037399</v>
      </c>
      <c r="F43" t="s">
        <v>113</v>
      </c>
      <c r="G43" t="s">
        <v>114</v>
      </c>
      <c r="H43" t="s">
        <v>1701</v>
      </c>
      <c r="I43">
        <v>1.08742482723128E-5</v>
      </c>
      <c r="J43">
        <v>8.1067614302115498E-10</v>
      </c>
      <c r="K43">
        <v>1.5321131482646899E-6</v>
      </c>
      <c r="L43">
        <v>1.6140598000588799E-11</v>
      </c>
      <c r="M43" t="s">
        <v>1702</v>
      </c>
      <c r="N43">
        <v>2001</v>
      </c>
      <c r="O43" t="s">
        <v>25</v>
      </c>
      <c r="P43" t="s">
        <v>1703</v>
      </c>
      <c r="Q43" t="s">
        <v>27</v>
      </c>
      <c r="R43" t="e">
        <v>#N/A</v>
      </c>
      <c r="S43" t="e">
        <v>#N/A</v>
      </c>
    </row>
    <row r="44" spans="1:19" x14ac:dyDescent="0.2">
      <c r="A44" t="s">
        <v>1704</v>
      </c>
      <c r="B44">
        <v>0.42573273720814703</v>
      </c>
      <c r="C44" t="s">
        <v>335</v>
      </c>
      <c r="D44" t="s">
        <v>336</v>
      </c>
      <c r="E44">
        <v>0.41922290388548</v>
      </c>
      <c r="F44" t="s">
        <v>239</v>
      </c>
      <c r="G44" t="s">
        <v>240</v>
      </c>
      <c r="H44" t="s">
        <v>1704</v>
      </c>
      <c r="I44">
        <v>1.4646924290629501E-5</v>
      </c>
      <c r="J44">
        <v>1.3212855601059401E-9</v>
      </c>
      <c r="K44">
        <v>1.5581731118229901E-6</v>
      </c>
      <c r="L44">
        <v>1.84556881370595E-11</v>
      </c>
      <c r="M44" t="s">
        <v>1705</v>
      </c>
      <c r="N44">
        <v>2001</v>
      </c>
      <c r="O44" t="s">
        <v>25</v>
      </c>
      <c r="P44" t="s">
        <v>1706</v>
      </c>
      <c r="Q44" t="s">
        <v>27</v>
      </c>
      <c r="R44" t="e">
        <v>#N/A</v>
      </c>
      <c r="S44" t="e">
        <v>#N/A</v>
      </c>
    </row>
    <row r="45" spans="1:19" x14ac:dyDescent="0.2">
      <c r="A45" t="s">
        <v>1707</v>
      </c>
      <c r="B45">
        <v>0.39309056956115701</v>
      </c>
      <c r="C45" t="s">
        <v>1539</v>
      </c>
      <c r="D45" t="s">
        <v>1540</v>
      </c>
      <c r="E45">
        <v>0.332974717590102</v>
      </c>
      <c r="F45" t="s">
        <v>1679</v>
      </c>
      <c r="G45" t="s">
        <v>1680</v>
      </c>
      <c r="H45" t="s">
        <v>1707</v>
      </c>
      <c r="I45">
        <v>6.7226923888175299E-6</v>
      </c>
      <c r="J45">
        <v>4.6872788986189196E-10</v>
      </c>
      <c r="K45">
        <v>1.56075272665232E-6</v>
      </c>
      <c r="L45">
        <v>1.6216153359770199E-11</v>
      </c>
      <c r="M45" t="s">
        <v>1708</v>
      </c>
      <c r="N45">
        <v>7159</v>
      </c>
      <c r="O45" t="s">
        <v>1563</v>
      </c>
      <c r="P45" t="s">
        <v>1709</v>
      </c>
      <c r="Q45" t="s">
        <v>27</v>
      </c>
      <c r="R45">
        <v>1.18675</v>
      </c>
      <c r="S45">
        <v>21000000</v>
      </c>
    </row>
    <row r="46" spans="1:19" x14ac:dyDescent="0.2">
      <c r="A46" t="s">
        <v>1710</v>
      </c>
      <c r="B46">
        <v>0.64384236453201904</v>
      </c>
      <c r="C46" t="s">
        <v>335</v>
      </c>
      <c r="D46" t="s">
        <v>336</v>
      </c>
      <c r="E46">
        <v>0.631287726358148</v>
      </c>
      <c r="F46" t="s">
        <v>239</v>
      </c>
      <c r="G46" t="s">
        <v>240</v>
      </c>
      <c r="H46" t="s">
        <v>1710</v>
      </c>
      <c r="I46">
        <v>3.6419527123074802E-6</v>
      </c>
      <c r="J46">
        <v>8.8288683189409105E-11</v>
      </c>
      <c r="K46">
        <v>1.58478685729311E-6</v>
      </c>
      <c r="L46">
        <v>1.2381655638696E-11</v>
      </c>
      <c r="M46" t="s">
        <v>1711</v>
      </c>
      <c r="N46">
        <v>2001</v>
      </c>
      <c r="O46" t="s">
        <v>25</v>
      </c>
      <c r="P46" t="s">
        <v>1712</v>
      </c>
      <c r="Q46" t="s">
        <v>27</v>
      </c>
      <c r="R46" t="e">
        <v>#N/A</v>
      </c>
      <c r="S46" t="e">
        <v>#N/A</v>
      </c>
    </row>
    <row r="47" spans="1:19" x14ac:dyDescent="0.2">
      <c r="A47" t="s">
        <v>1713</v>
      </c>
      <c r="B47">
        <v>0.63230066023362097</v>
      </c>
      <c r="C47" t="s">
        <v>1013</v>
      </c>
      <c r="D47" t="s">
        <v>1014</v>
      </c>
      <c r="E47">
        <v>0.61561712846347605</v>
      </c>
      <c r="F47" t="s">
        <v>239</v>
      </c>
      <c r="G47" t="s">
        <v>240</v>
      </c>
      <c r="H47" t="s">
        <v>1713</v>
      </c>
      <c r="I47">
        <v>2.38077467383319E-6</v>
      </c>
      <c r="J47">
        <v>4.80900963578323E-11</v>
      </c>
      <c r="K47">
        <v>1.5903368882760099E-6</v>
      </c>
      <c r="L47">
        <v>1.3409500847001401E-11</v>
      </c>
      <c r="M47" t="s">
        <v>1714</v>
      </c>
      <c r="N47">
        <v>2001</v>
      </c>
      <c r="O47" t="s">
        <v>25</v>
      </c>
      <c r="P47" t="s">
        <v>1715</v>
      </c>
      <c r="Q47" t="s">
        <v>27</v>
      </c>
      <c r="R47">
        <v>1.1718000000000002</v>
      </c>
      <c r="S47">
        <v>42000000</v>
      </c>
    </row>
    <row r="48" spans="1:19" x14ac:dyDescent="0.2">
      <c r="A48" t="s">
        <v>1716</v>
      </c>
      <c r="B48">
        <v>0.38213399503722001</v>
      </c>
      <c r="C48" t="s">
        <v>1677</v>
      </c>
      <c r="D48" t="s">
        <v>1678</v>
      </c>
      <c r="E48">
        <v>0.31650893796004198</v>
      </c>
      <c r="F48" t="s">
        <v>107</v>
      </c>
      <c r="G48" t="s">
        <v>108</v>
      </c>
      <c r="H48" t="s">
        <v>1716</v>
      </c>
      <c r="I48">
        <v>5.8226254950193198E-6</v>
      </c>
      <c r="J48">
        <v>2.7321065709667202E-10</v>
      </c>
      <c r="K48">
        <v>1.59085837577218E-6</v>
      </c>
      <c r="L48">
        <v>1.8112362398984399E-11</v>
      </c>
      <c r="M48" t="s">
        <v>1717</v>
      </c>
      <c r="N48">
        <v>2001</v>
      </c>
      <c r="O48" t="s">
        <v>25</v>
      </c>
      <c r="P48" t="s">
        <v>1718</v>
      </c>
      <c r="Q48" t="s">
        <v>27</v>
      </c>
      <c r="R48" t="e">
        <v>#N/A</v>
      </c>
      <c r="S48" t="e">
        <v>#N/A</v>
      </c>
    </row>
    <row r="49" spans="1:19" x14ac:dyDescent="0.2">
      <c r="A49" t="s">
        <v>1719</v>
      </c>
      <c r="B49">
        <v>0.289241622574955</v>
      </c>
      <c r="C49" t="s">
        <v>1677</v>
      </c>
      <c r="D49" t="s">
        <v>1678</v>
      </c>
      <c r="E49">
        <v>0.21698113207547101</v>
      </c>
      <c r="F49" t="s">
        <v>460</v>
      </c>
      <c r="G49" t="s">
        <v>461</v>
      </c>
      <c r="H49" t="s">
        <v>1719</v>
      </c>
      <c r="I49">
        <v>3.4821929277739401E-6</v>
      </c>
      <c r="J49">
        <v>1.1635939865955799E-10</v>
      </c>
      <c r="K49">
        <v>1.5986843904276999E-6</v>
      </c>
      <c r="L49">
        <v>2.23570476367236E-11</v>
      </c>
      <c r="M49" t="s">
        <v>1720</v>
      </c>
      <c r="N49">
        <v>2001</v>
      </c>
      <c r="O49" t="s">
        <v>25</v>
      </c>
      <c r="P49" t="s">
        <v>1721</v>
      </c>
      <c r="Q49" t="s">
        <v>27</v>
      </c>
      <c r="R49" t="e">
        <v>#N/A</v>
      </c>
      <c r="S49" t="e">
        <v>#N/A</v>
      </c>
    </row>
    <row r="50" spans="1:19" x14ac:dyDescent="0.2">
      <c r="A50" t="s">
        <v>1722</v>
      </c>
      <c r="B50">
        <v>0.479345284489477</v>
      </c>
      <c r="C50" t="s">
        <v>1723</v>
      </c>
      <c r="D50" t="s">
        <v>1724</v>
      </c>
      <c r="E50">
        <v>0.45691906005221899</v>
      </c>
      <c r="F50" t="s">
        <v>663</v>
      </c>
      <c r="G50" t="s">
        <v>664</v>
      </c>
      <c r="H50" t="s">
        <v>1722</v>
      </c>
      <c r="I50">
        <v>1.4115553205331001E-5</v>
      </c>
      <c r="J50">
        <v>9.902796932211299E-10</v>
      </c>
      <c r="K50">
        <v>1.6056471901428E-6</v>
      </c>
      <c r="L50">
        <v>1.9718578533494202E-11</v>
      </c>
      <c r="M50" t="s">
        <v>1725</v>
      </c>
      <c r="N50">
        <v>2001</v>
      </c>
      <c r="O50" t="s">
        <v>25</v>
      </c>
      <c r="P50" t="s">
        <v>1726</v>
      </c>
      <c r="Q50" t="s">
        <v>27</v>
      </c>
      <c r="R50">
        <v>1.1653</v>
      </c>
      <c r="S50">
        <v>29000000</v>
      </c>
    </row>
    <row r="51" spans="1:19" x14ac:dyDescent="0.2">
      <c r="A51" t="s">
        <v>1727</v>
      </c>
      <c r="B51">
        <v>0.52202283849918396</v>
      </c>
      <c r="C51" t="s">
        <v>1612</v>
      </c>
      <c r="D51" t="s">
        <v>1613</v>
      </c>
      <c r="E51">
        <v>0.50834202294056297</v>
      </c>
      <c r="F51" t="s">
        <v>1661</v>
      </c>
      <c r="G51" t="s">
        <v>1662</v>
      </c>
      <c r="H51" t="s">
        <v>1727</v>
      </c>
      <c r="I51">
        <v>4.9621141235464003E-5</v>
      </c>
      <c r="J51">
        <v>1.6378377067374699E-8</v>
      </c>
      <c r="K51">
        <v>1.60710596063239E-6</v>
      </c>
      <c r="L51">
        <v>1.68451122199257E-11</v>
      </c>
      <c r="M51" t="s">
        <v>1728</v>
      </c>
      <c r="N51">
        <v>2001</v>
      </c>
      <c r="O51" t="s">
        <v>25</v>
      </c>
      <c r="P51" t="s">
        <v>1729</v>
      </c>
      <c r="Q51" t="s">
        <v>27</v>
      </c>
      <c r="R51" t="e">
        <v>#N/A</v>
      </c>
      <c r="S51" t="e">
        <v>#N/A</v>
      </c>
    </row>
    <row r="52" spans="1:19" x14ac:dyDescent="0.2">
      <c r="A52" t="s">
        <v>1730</v>
      </c>
      <c r="B52">
        <v>0.44645669291338502</v>
      </c>
      <c r="C52" t="s">
        <v>1560</v>
      </c>
      <c r="D52" t="s">
        <v>1561</v>
      </c>
      <c r="E52">
        <v>0.39135077415910202</v>
      </c>
      <c r="F52" t="s">
        <v>1731</v>
      </c>
      <c r="G52" t="s">
        <v>1732</v>
      </c>
      <c r="H52" t="s">
        <v>1730</v>
      </c>
      <c r="I52">
        <v>1.76124656312606E-5</v>
      </c>
      <c r="J52">
        <v>2.2250814428622701E-9</v>
      </c>
      <c r="K52">
        <v>1.61539513627206E-6</v>
      </c>
      <c r="L52">
        <v>1.57014267744572E-11</v>
      </c>
      <c r="M52" t="s">
        <v>1733</v>
      </c>
      <c r="N52">
        <v>7159</v>
      </c>
      <c r="O52" t="s">
        <v>1563</v>
      </c>
      <c r="P52" t="s">
        <v>1730</v>
      </c>
      <c r="Q52" t="s">
        <v>27</v>
      </c>
      <c r="R52">
        <v>1.17475</v>
      </c>
      <c r="S52">
        <v>33000000</v>
      </c>
    </row>
    <row r="53" spans="1:19" x14ac:dyDescent="0.2">
      <c r="A53" t="s">
        <v>1734</v>
      </c>
      <c r="B53">
        <v>0.48051948051948001</v>
      </c>
      <c r="C53" t="s">
        <v>1659</v>
      </c>
      <c r="D53" t="s">
        <v>1660</v>
      </c>
      <c r="E53">
        <v>0.32800851970181</v>
      </c>
      <c r="F53" t="s">
        <v>1661</v>
      </c>
      <c r="G53" t="s">
        <v>1662</v>
      </c>
      <c r="H53" t="s">
        <v>1734</v>
      </c>
      <c r="I53">
        <v>4.6756403729526902E-6</v>
      </c>
      <c r="J53">
        <v>2.9244468682068601E-10</v>
      </c>
      <c r="K53">
        <v>1.6172457095821499E-6</v>
      </c>
      <c r="L53">
        <v>2.0240979182672901E-11</v>
      </c>
      <c r="M53" t="s">
        <v>1735</v>
      </c>
      <c r="N53">
        <v>2001</v>
      </c>
      <c r="O53" t="s">
        <v>25</v>
      </c>
      <c r="P53" t="s">
        <v>1736</v>
      </c>
      <c r="Q53" t="s">
        <v>27</v>
      </c>
      <c r="R53" t="e">
        <v>#N/A</v>
      </c>
      <c r="S53" t="e">
        <v>#N/A</v>
      </c>
    </row>
    <row r="54" spans="1:19" x14ac:dyDescent="0.2">
      <c r="A54" t="s">
        <v>1737</v>
      </c>
      <c r="B54">
        <v>0.335595776772247</v>
      </c>
      <c r="C54" t="s">
        <v>1738</v>
      </c>
      <c r="D54" t="s">
        <v>1739</v>
      </c>
      <c r="E54">
        <v>0.29157894736842099</v>
      </c>
      <c r="F54" t="s">
        <v>107</v>
      </c>
      <c r="G54" t="s">
        <v>108</v>
      </c>
      <c r="H54" t="s">
        <v>1737</v>
      </c>
      <c r="I54">
        <v>5.9668249296532499E-6</v>
      </c>
      <c r="J54">
        <v>2.20810919319839E-10</v>
      </c>
      <c r="K54">
        <v>1.6191405880990799E-6</v>
      </c>
      <c r="L54">
        <v>1.7280541483388E-11</v>
      </c>
      <c r="M54" t="s">
        <v>1740</v>
      </c>
      <c r="N54">
        <v>2001</v>
      </c>
      <c r="O54" t="s">
        <v>25</v>
      </c>
      <c r="P54" t="s">
        <v>1741</v>
      </c>
      <c r="Q54" t="s">
        <v>27</v>
      </c>
      <c r="R54" t="e">
        <v>#N/A</v>
      </c>
      <c r="S54" t="e">
        <v>#N/A</v>
      </c>
    </row>
    <row r="55" spans="1:19" x14ac:dyDescent="0.2">
      <c r="A55" t="s">
        <v>1742</v>
      </c>
      <c r="B55">
        <v>0.48314606741573002</v>
      </c>
      <c r="C55" t="s">
        <v>1566</v>
      </c>
      <c r="D55" t="s">
        <v>1567</v>
      </c>
      <c r="E55">
        <v>0.415573770491803</v>
      </c>
      <c r="F55" t="s">
        <v>692</v>
      </c>
      <c r="G55" t="s">
        <v>693</v>
      </c>
      <c r="H55" t="s">
        <v>1742</v>
      </c>
      <c r="I55">
        <v>2.0736444826634199E-5</v>
      </c>
      <c r="J55">
        <v>2.4359237552109301E-9</v>
      </c>
      <c r="K55">
        <v>1.6216661015739801E-6</v>
      </c>
      <c r="L55">
        <v>1.48488591154744E-11</v>
      </c>
      <c r="M55" t="s">
        <v>1743</v>
      </c>
      <c r="N55">
        <v>7120</v>
      </c>
      <c r="O55" t="s">
        <v>125</v>
      </c>
      <c r="P55" t="s">
        <v>1744</v>
      </c>
      <c r="Q55" t="s">
        <v>27</v>
      </c>
      <c r="R55">
        <v>1.2252000000000001</v>
      </c>
      <c r="S55">
        <v>38000000</v>
      </c>
    </row>
    <row r="56" spans="1:19" x14ac:dyDescent="0.2">
      <c r="A56" t="s">
        <v>1745</v>
      </c>
      <c r="B56">
        <v>0.54186413902053698</v>
      </c>
      <c r="C56" t="s">
        <v>1746</v>
      </c>
      <c r="D56" t="s">
        <v>1747</v>
      </c>
      <c r="E56">
        <v>0.52463312368972703</v>
      </c>
      <c r="F56" t="s">
        <v>663</v>
      </c>
      <c r="G56" t="s">
        <v>664</v>
      </c>
      <c r="H56" t="s">
        <v>1745</v>
      </c>
      <c r="I56">
        <v>1.5216505795575001E-5</v>
      </c>
      <c r="J56">
        <v>9.7540249208158501E-10</v>
      </c>
      <c r="K56">
        <v>1.6338829592215301E-6</v>
      </c>
      <c r="L56">
        <v>1.84729062091424E-11</v>
      </c>
      <c r="M56" t="s">
        <v>1748</v>
      </c>
      <c r="N56">
        <v>2129</v>
      </c>
      <c r="O56" t="s">
        <v>388</v>
      </c>
      <c r="P56" t="s">
        <v>1749</v>
      </c>
      <c r="Q56" t="s">
        <v>27</v>
      </c>
      <c r="R56">
        <v>1.1858</v>
      </c>
      <c r="S56">
        <v>28000000</v>
      </c>
    </row>
    <row r="57" spans="1:19" x14ac:dyDescent="0.2">
      <c r="A57" t="s">
        <v>1750</v>
      </c>
      <c r="B57">
        <v>0.48311156601842298</v>
      </c>
      <c r="C57" t="s">
        <v>1659</v>
      </c>
      <c r="D57" t="s">
        <v>1660</v>
      </c>
      <c r="E57">
        <v>0.312533333333333</v>
      </c>
      <c r="F57" t="s">
        <v>1661</v>
      </c>
      <c r="G57" t="s">
        <v>1662</v>
      </c>
      <c r="H57" t="s">
        <v>1750</v>
      </c>
      <c r="I57">
        <v>5.3057397678551304E-6</v>
      </c>
      <c r="J57">
        <v>3.8568286445093602E-10</v>
      </c>
      <c r="K57">
        <v>1.6422258407342099E-6</v>
      </c>
      <c r="L57">
        <v>2.05987892739483E-11</v>
      </c>
      <c r="M57" t="s">
        <v>1751</v>
      </c>
      <c r="N57">
        <v>2001</v>
      </c>
      <c r="O57" t="s">
        <v>25</v>
      </c>
      <c r="P57" t="s">
        <v>1750</v>
      </c>
      <c r="Q57" t="s">
        <v>27</v>
      </c>
      <c r="R57" t="e">
        <v>#N/A</v>
      </c>
      <c r="S57" t="e">
        <v>#N/A</v>
      </c>
    </row>
    <row r="58" spans="1:19" x14ac:dyDescent="0.2">
      <c r="A58" t="s">
        <v>1752</v>
      </c>
      <c r="B58">
        <v>0.63298662704309006</v>
      </c>
      <c r="C58" t="s">
        <v>335</v>
      </c>
      <c r="D58" t="s">
        <v>336</v>
      </c>
      <c r="E58">
        <v>0.63053435114503797</v>
      </c>
      <c r="F58" t="s">
        <v>122</v>
      </c>
      <c r="G58" t="s">
        <v>123</v>
      </c>
      <c r="H58" t="s">
        <v>1752</v>
      </c>
      <c r="I58">
        <v>3.20567522204932E-6</v>
      </c>
      <c r="J58">
        <v>4.1913367227814102E-11</v>
      </c>
      <c r="K58">
        <v>1.64900540409561E-6</v>
      </c>
      <c r="L58">
        <v>3.2129716132496899E-11</v>
      </c>
      <c r="M58" t="s">
        <v>1753</v>
      </c>
      <c r="N58">
        <v>2001</v>
      </c>
      <c r="O58" t="s">
        <v>25</v>
      </c>
      <c r="P58" t="s">
        <v>1754</v>
      </c>
      <c r="Q58" t="s">
        <v>27</v>
      </c>
      <c r="R58" t="e">
        <v>#N/A</v>
      </c>
      <c r="S58" t="e">
        <v>#N/A</v>
      </c>
    </row>
    <row r="59" spans="1:19" x14ac:dyDescent="0.2">
      <c r="A59" t="s">
        <v>1755</v>
      </c>
      <c r="B59">
        <v>0.37614678899082499</v>
      </c>
      <c r="C59" t="s">
        <v>1539</v>
      </c>
      <c r="D59" t="s">
        <v>1540</v>
      </c>
      <c r="E59">
        <v>0.27185792349726701</v>
      </c>
      <c r="F59" t="s">
        <v>168</v>
      </c>
      <c r="G59" t="s">
        <v>169</v>
      </c>
      <c r="H59" t="s">
        <v>1755</v>
      </c>
      <c r="I59">
        <v>5.5531983011445302E-6</v>
      </c>
      <c r="J59">
        <v>2.4486986748956898E-10</v>
      </c>
      <c r="K59">
        <v>1.6490386917727499E-6</v>
      </c>
      <c r="L59">
        <v>1.7946935041840099E-11</v>
      </c>
      <c r="M59" t="s">
        <v>1756</v>
      </c>
      <c r="N59">
        <v>2001</v>
      </c>
      <c r="O59" t="s">
        <v>25</v>
      </c>
      <c r="P59" t="s">
        <v>1757</v>
      </c>
      <c r="Q59" t="s">
        <v>27</v>
      </c>
      <c r="R59" t="e">
        <v>#N/A</v>
      </c>
      <c r="S59" t="e">
        <v>#N/A</v>
      </c>
    </row>
    <row r="60" spans="1:19" x14ac:dyDescent="0.2">
      <c r="A60" t="s">
        <v>1758</v>
      </c>
      <c r="B60">
        <v>0.55705032386646702</v>
      </c>
      <c r="C60" t="s">
        <v>836</v>
      </c>
      <c r="D60" t="s">
        <v>837</v>
      </c>
      <c r="E60">
        <v>0.54602184087363403</v>
      </c>
      <c r="F60" t="s">
        <v>1661</v>
      </c>
      <c r="G60" t="s">
        <v>1662</v>
      </c>
      <c r="H60" t="s">
        <v>1758</v>
      </c>
      <c r="I60">
        <v>5.5286125842187398E-5</v>
      </c>
      <c r="J60">
        <v>1.7672556272822099E-8</v>
      </c>
      <c r="K60">
        <v>1.6527722499996E-6</v>
      </c>
      <c r="L60">
        <v>1.8773927737052699E-11</v>
      </c>
      <c r="M60" t="s">
        <v>1759</v>
      </c>
      <c r="N60">
        <v>2001</v>
      </c>
      <c r="O60" t="s">
        <v>25</v>
      </c>
      <c r="P60" t="s">
        <v>1760</v>
      </c>
      <c r="Q60" t="s">
        <v>27</v>
      </c>
      <c r="R60" t="e">
        <v>#N/A</v>
      </c>
      <c r="S60" t="e">
        <v>#N/A</v>
      </c>
    </row>
    <row r="61" spans="1:19" x14ac:dyDescent="0.2">
      <c r="A61" t="s">
        <v>1761</v>
      </c>
      <c r="B61">
        <v>0.25978647686832701</v>
      </c>
      <c r="C61" t="s">
        <v>1606</v>
      </c>
      <c r="D61" t="s">
        <v>1607</v>
      </c>
      <c r="E61">
        <v>0.18937939859245001</v>
      </c>
      <c r="F61" t="s">
        <v>460</v>
      </c>
      <c r="G61" t="s">
        <v>461</v>
      </c>
      <c r="H61" t="s">
        <v>1761</v>
      </c>
      <c r="I61">
        <v>3.4464909144842299E-6</v>
      </c>
      <c r="J61">
        <v>1.32531528669272E-10</v>
      </c>
      <c r="K61">
        <v>1.6579041865962599E-6</v>
      </c>
      <c r="L61">
        <v>2.6174616433755901E-11</v>
      </c>
      <c r="M61" t="s">
        <v>1762</v>
      </c>
      <c r="N61">
        <v>2001</v>
      </c>
      <c r="O61" t="s">
        <v>25</v>
      </c>
      <c r="P61" t="s">
        <v>1761</v>
      </c>
      <c r="Q61" t="s">
        <v>27</v>
      </c>
      <c r="R61" t="e">
        <v>#N/A</v>
      </c>
      <c r="S61" t="e">
        <v>#N/A</v>
      </c>
    </row>
    <row r="62" spans="1:19" x14ac:dyDescent="0.2">
      <c r="A62" t="s">
        <v>1763</v>
      </c>
      <c r="B62">
        <v>0.26328502415458899</v>
      </c>
      <c r="C62" t="s">
        <v>1606</v>
      </c>
      <c r="D62" t="s">
        <v>1607</v>
      </c>
      <c r="E62">
        <v>0.18530612244897901</v>
      </c>
      <c r="F62" t="s">
        <v>792</v>
      </c>
      <c r="G62" t="s">
        <v>793</v>
      </c>
      <c r="H62" t="s">
        <v>1763</v>
      </c>
      <c r="I62">
        <v>3.4165611809878101E-6</v>
      </c>
      <c r="J62">
        <v>1.34294748186608E-10</v>
      </c>
      <c r="K62">
        <v>1.6615730136170501E-6</v>
      </c>
      <c r="L62">
        <v>2.61613345982458E-11</v>
      </c>
      <c r="M62" t="s">
        <v>1764</v>
      </c>
      <c r="N62">
        <v>2001</v>
      </c>
      <c r="O62" t="s">
        <v>25</v>
      </c>
      <c r="P62" t="s">
        <v>1763</v>
      </c>
      <c r="Q62" t="s">
        <v>27</v>
      </c>
      <c r="R62" t="e">
        <v>#N/A</v>
      </c>
      <c r="S62" t="e">
        <v>#N/A</v>
      </c>
    </row>
    <row r="63" spans="1:19" x14ac:dyDescent="0.2">
      <c r="A63" t="s">
        <v>1765</v>
      </c>
      <c r="B63">
        <v>0.39742319127849302</v>
      </c>
      <c r="C63" t="s">
        <v>1766</v>
      </c>
      <c r="D63" t="s">
        <v>1767</v>
      </c>
      <c r="E63">
        <v>0.37577319587628799</v>
      </c>
      <c r="F63" t="s">
        <v>239</v>
      </c>
      <c r="G63" t="s">
        <v>240</v>
      </c>
      <c r="H63" t="s">
        <v>1765</v>
      </c>
      <c r="I63">
        <v>8.4544772119448099E-6</v>
      </c>
      <c r="J63">
        <v>4.2952122520590801E-10</v>
      </c>
      <c r="K63">
        <v>1.6669495321896401E-6</v>
      </c>
      <c r="L63">
        <v>1.9555981107213201E-11</v>
      </c>
      <c r="M63" t="s">
        <v>1768</v>
      </c>
      <c r="N63">
        <v>7159</v>
      </c>
      <c r="O63" t="s">
        <v>1563</v>
      </c>
      <c r="P63" t="s">
        <v>1769</v>
      </c>
      <c r="Q63" t="s">
        <v>27</v>
      </c>
      <c r="R63">
        <v>1.2456499999999999</v>
      </c>
      <c r="S63">
        <v>22000000</v>
      </c>
    </row>
    <row r="64" spans="1:19" x14ac:dyDescent="0.2">
      <c r="A64" t="s">
        <v>1770</v>
      </c>
      <c r="B64">
        <v>0.48313492063491997</v>
      </c>
      <c r="C64" t="s">
        <v>335</v>
      </c>
      <c r="D64" t="s">
        <v>336</v>
      </c>
      <c r="E64">
        <v>0.47327852004110998</v>
      </c>
      <c r="F64" t="s">
        <v>107</v>
      </c>
      <c r="G64" t="s">
        <v>108</v>
      </c>
      <c r="H64" t="s">
        <v>1770</v>
      </c>
      <c r="I64">
        <v>9.4035388897263805E-6</v>
      </c>
      <c r="J64">
        <v>4.46590214022644E-10</v>
      </c>
      <c r="K64">
        <v>1.67821145026542E-6</v>
      </c>
      <c r="L64">
        <v>2.2185157431913099E-11</v>
      </c>
      <c r="M64" t="s">
        <v>1771</v>
      </c>
      <c r="N64">
        <v>2001</v>
      </c>
      <c r="O64" t="s">
        <v>25</v>
      </c>
      <c r="P64" t="s">
        <v>1772</v>
      </c>
      <c r="Q64" t="s">
        <v>27</v>
      </c>
      <c r="R64" t="e">
        <v>#N/A</v>
      </c>
      <c r="S64" t="e">
        <v>#N/A</v>
      </c>
    </row>
    <row r="65" spans="1:19" x14ac:dyDescent="0.2">
      <c r="A65" t="s">
        <v>1773</v>
      </c>
      <c r="B65">
        <v>0.30263157894736797</v>
      </c>
      <c r="C65" t="s">
        <v>1774</v>
      </c>
      <c r="D65" t="s">
        <v>1775</v>
      </c>
      <c r="E65">
        <v>0.19655392469687299</v>
      </c>
      <c r="F65" t="s">
        <v>460</v>
      </c>
      <c r="G65" t="s">
        <v>461</v>
      </c>
      <c r="H65" t="s">
        <v>1773</v>
      </c>
      <c r="I65">
        <v>1.10652212748547E-5</v>
      </c>
      <c r="J65">
        <v>1.05332666856242E-9</v>
      </c>
      <c r="K65">
        <v>1.68116845316813E-6</v>
      </c>
      <c r="L65">
        <v>1.9946586882040801E-11</v>
      </c>
      <c r="M65" t="s">
        <v>1776</v>
      </c>
      <c r="N65">
        <v>2001</v>
      </c>
      <c r="O65" t="s">
        <v>25</v>
      </c>
      <c r="P65" t="s">
        <v>1773</v>
      </c>
      <c r="Q65" t="s">
        <v>27</v>
      </c>
      <c r="R65" t="e">
        <v>#N/A</v>
      </c>
      <c r="S65" t="e">
        <v>#N/A</v>
      </c>
    </row>
    <row r="66" spans="1:19" x14ac:dyDescent="0.2">
      <c r="A66" t="s">
        <v>1777</v>
      </c>
      <c r="B66">
        <v>0.41180327868852401</v>
      </c>
      <c r="C66" t="s">
        <v>1778</v>
      </c>
      <c r="D66" t="s">
        <v>1779</v>
      </c>
      <c r="E66">
        <v>0.39561777236762002</v>
      </c>
      <c r="F66" t="s">
        <v>1589</v>
      </c>
      <c r="G66" t="s">
        <v>1590</v>
      </c>
      <c r="H66" t="s">
        <v>1777</v>
      </c>
      <c r="I66">
        <v>2.0016471620115299E-5</v>
      </c>
      <c r="J66">
        <v>2.2021599221683099E-9</v>
      </c>
      <c r="K66">
        <v>1.6902493813943099E-6</v>
      </c>
      <c r="L66">
        <v>2.57561929102978E-11</v>
      </c>
      <c r="M66" t="s">
        <v>1780</v>
      </c>
      <c r="N66">
        <v>2001</v>
      </c>
      <c r="O66" t="s">
        <v>25</v>
      </c>
      <c r="P66" t="s">
        <v>1781</v>
      </c>
      <c r="Q66" t="s">
        <v>27</v>
      </c>
      <c r="R66" t="e">
        <v>#N/A</v>
      </c>
      <c r="S66" t="e">
        <v>#N/A</v>
      </c>
    </row>
    <row r="67" spans="1:19" x14ac:dyDescent="0.2">
      <c r="A67" t="s">
        <v>1782</v>
      </c>
      <c r="B67">
        <v>0.49324662331165497</v>
      </c>
      <c r="C67" t="s">
        <v>153</v>
      </c>
      <c r="D67" t="s">
        <v>154</v>
      </c>
      <c r="E67">
        <v>0.48976293103448199</v>
      </c>
      <c r="F67" t="s">
        <v>1040</v>
      </c>
      <c r="G67" t="s">
        <v>1041</v>
      </c>
      <c r="H67" t="s">
        <v>1782</v>
      </c>
      <c r="I67">
        <v>2.90953378343252E-5</v>
      </c>
      <c r="J67">
        <v>6.8617975214673598E-9</v>
      </c>
      <c r="K67">
        <v>1.6929785167757099E-6</v>
      </c>
      <c r="L67">
        <v>1.69469667624142E-11</v>
      </c>
      <c r="M67" t="s">
        <v>1783</v>
      </c>
      <c r="N67">
        <v>2001</v>
      </c>
      <c r="O67" t="s">
        <v>25</v>
      </c>
      <c r="P67" t="s">
        <v>1784</v>
      </c>
      <c r="Q67" t="s">
        <v>27</v>
      </c>
      <c r="R67">
        <v>1.1789499999999999</v>
      </c>
      <c r="S67">
        <v>26000000</v>
      </c>
    </row>
    <row r="68" spans="1:19" x14ac:dyDescent="0.2">
      <c r="A68" t="s">
        <v>1785</v>
      </c>
      <c r="B68">
        <v>0.61641127039050903</v>
      </c>
      <c r="C68" t="s">
        <v>335</v>
      </c>
      <c r="D68" t="s">
        <v>336</v>
      </c>
      <c r="E68">
        <v>0.59746192893400996</v>
      </c>
      <c r="F68" t="s">
        <v>107</v>
      </c>
      <c r="G68" t="s">
        <v>108</v>
      </c>
      <c r="H68" t="s">
        <v>1785</v>
      </c>
      <c r="I68">
        <v>8.9949216612993793E-6</v>
      </c>
      <c r="J68">
        <v>5.8752903826725204E-10</v>
      </c>
      <c r="K68">
        <v>1.70436176827017E-6</v>
      </c>
      <c r="L68">
        <v>1.6752980390315901E-11</v>
      </c>
      <c r="M68" t="s">
        <v>1786</v>
      </c>
      <c r="N68">
        <v>7159</v>
      </c>
      <c r="O68" t="s">
        <v>1563</v>
      </c>
      <c r="P68" t="s">
        <v>1787</v>
      </c>
      <c r="Q68" t="s">
        <v>27</v>
      </c>
      <c r="R68">
        <v>1.1812</v>
      </c>
      <c r="S68">
        <v>31000000</v>
      </c>
    </row>
    <row r="69" spans="1:19" x14ac:dyDescent="0.2">
      <c r="A69" t="s">
        <v>1788</v>
      </c>
      <c r="B69">
        <v>0.48140900195694702</v>
      </c>
      <c r="C69" t="s">
        <v>1659</v>
      </c>
      <c r="D69" t="s">
        <v>1660</v>
      </c>
      <c r="E69">
        <v>0.34076433121019101</v>
      </c>
      <c r="F69" t="s">
        <v>1661</v>
      </c>
      <c r="G69" t="s">
        <v>1662</v>
      </c>
      <c r="H69" t="s">
        <v>1788</v>
      </c>
      <c r="I69">
        <v>4.4284492580525198E-6</v>
      </c>
      <c r="J69">
        <v>2.05302634812041E-10</v>
      </c>
      <c r="K69">
        <v>1.7121004049844499E-6</v>
      </c>
      <c r="L69">
        <v>2.4661708734588699E-11</v>
      </c>
      <c r="M69" t="s">
        <v>1789</v>
      </c>
      <c r="N69">
        <v>2001</v>
      </c>
      <c r="O69" t="s">
        <v>25</v>
      </c>
      <c r="P69" t="s">
        <v>1790</v>
      </c>
      <c r="Q69" t="s">
        <v>27</v>
      </c>
      <c r="R69" t="e">
        <v>#N/A</v>
      </c>
      <c r="S69" t="e">
        <v>#N/A</v>
      </c>
    </row>
    <row r="70" spans="1:19" x14ac:dyDescent="0.2">
      <c r="A70" t="s">
        <v>1791</v>
      </c>
      <c r="B70">
        <v>0.492489270386266</v>
      </c>
      <c r="C70" t="s">
        <v>1792</v>
      </c>
      <c r="D70" t="s">
        <v>1793</v>
      </c>
      <c r="E70">
        <v>0.34672849046882998</v>
      </c>
      <c r="F70" t="s">
        <v>122</v>
      </c>
      <c r="G70" t="s">
        <v>123</v>
      </c>
      <c r="H70" t="s">
        <v>1791</v>
      </c>
      <c r="I70">
        <v>1.44007379314495E-5</v>
      </c>
      <c r="J70">
        <v>1.12868339734052E-9</v>
      </c>
      <c r="K70">
        <v>1.71588059950436E-6</v>
      </c>
      <c r="L70">
        <v>1.8856541108388099E-11</v>
      </c>
      <c r="M70" t="s">
        <v>1794</v>
      </c>
      <c r="N70">
        <v>2001</v>
      </c>
      <c r="O70" t="s">
        <v>25</v>
      </c>
      <c r="P70" t="s">
        <v>1795</v>
      </c>
      <c r="Q70" t="s">
        <v>27</v>
      </c>
      <c r="R70">
        <v>1.16015</v>
      </c>
      <c r="S70">
        <v>33000000</v>
      </c>
    </row>
    <row r="71" spans="1:19" x14ac:dyDescent="0.2">
      <c r="A71" t="s">
        <v>1796</v>
      </c>
      <c r="B71">
        <v>0.36837532580364801</v>
      </c>
      <c r="C71" t="s">
        <v>1677</v>
      </c>
      <c r="D71" t="s">
        <v>1678</v>
      </c>
      <c r="E71">
        <v>0.26962642122360497</v>
      </c>
      <c r="F71" t="s">
        <v>1731</v>
      </c>
      <c r="G71" t="s">
        <v>1732</v>
      </c>
      <c r="H71" t="s">
        <v>1796</v>
      </c>
      <c r="I71">
        <v>3.5538223692973398E-6</v>
      </c>
      <c r="J71">
        <v>1.22381961913374E-10</v>
      </c>
      <c r="K71">
        <v>1.7189658451561E-6</v>
      </c>
      <c r="L71">
        <v>2.5784646248537101E-11</v>
      </c>
      <c r="M71" t="s">
        <v>1797</v>
      </c>
      <c r="N71">
        <v>2001</v>
      </c>
      <c r="O71" t="s">
        <v>25</v>
      </c>
      <c r="P71" t="s">
        <v>1798</v>
      </c>
      <c r="Q71" t="s">
        <v>27</v>
      </c>
      <c r="R71" t="e">
        <v>#N/A</v>
      </c>
      <c r="S71" t="e">
        <v>#N/A</v>
      </c>
    </row>
    <row r="72" spans="1:19" x14ac:dyDescent="0.2">
      <c r="A72" t="s">
        <v>1799</v>
      </c>
      <c r="B72">
        <v>0.68759268413247598</v>
      </c>
      <c r="C72" t="s">
        <v>335</v>
      </c>
      <c r="D72" t="s">
        <v>336</v>
      </c>
      <c r="E72">
        <v>0.68322351748606103</v>
      </c>
      <c r="F72" t="s">
        <v>122</v>
      </c>
      <c r="G72" t="s">
        <v>123</v>
      </c>
      <c r="H72" t="s">
        <v>1799</v>
      </c>
      <c r="I72">
        <v>4.3872090882815504E-6</v>
      </c>
      <c r="J72">
        <v>7.6118380143231506E-11</v>
      </c>
      <c r="K72">
        <v>1.72436013499274E-6</v>
      </c>
      <c r="L72">
        <v>3.0956874182215598E-11</v>
      </c>
      <c r="M72" t="s">
        <v>1800</v>
      </c>
      <c r="N72">
        <v>2001</v>
      </c>
      <c r="O72" t="s">
        <v>25</v>
      </c>
      <c r="P72" t="s">
        <v>1801</v>
      </c>
      <c r="Q72" t="s">
        <v>27</v>
      </c>
      <c r="R72" t="e">
        <v>#N/A</v>
      </c>
      <c r="S72" t="e">
        <v>#N/A</v>
      </c>
    </row>
    <row r="73" spans="1:19" x14ac:dyDescent="0.2">
      <c r="A73" t="s">
        <v>1802</v>
      </c>
      <c r="B73">
        <v>0.583086053412462</v>
      </c>
      <c r="C73" t="s">
        <v>335</v>
      </c>
      <c r="D73" t="s">
        <v>336</v>
      </c>
      <c r="E73">
        <v>0.56969696969696904</v>
      </c>
      <c r="F73" t="s">
        <v>122</v>
      </c>
      <c r="G73" t="s">
        <v>123</v>
      </c>
      <c r="H73" t="s">
        <v>1802</v>
      </c>
      <c r="I73">
        <v>6.7923573925690901E-6</v>
      </c>
      <c r="J73">
        <v>3.1315720117132701E-10</v>
      </c>
      <c r="K73">
        <v>1.75145672793885E-6</v>
      </c>
      <c r="L73">
        <v>2.0621239516751099E-11</v>
      </c>
      <c r="M73" t="s">
        <v>1803</v>
      </c>
      <c r="N73">
        <v>2001</v>
      </c>
      <c r="O73" t="s">
        <v>25</v>
      </c>
      <c r="P73" t="s">
        <v>1804</v>
      </c>
      <c r="Q73" t="s">
        <v>27</v>
      </c>
      <c r="R73" t="e">
        <v>#N/A</v>
      </c>
      <c r="S73" t="e">
        <v>#N/A</v>
      </c>
    </row>
    <row r="74" spans="1:19" x14ac:dyDescent="0.2">
      <c r="A74" t="s">
        <v>1805</v>
      </c>
      <c r="B74">
        <v>0.42937399678972699</v>
      </c>
      <c r="C74" t="s">
        <v>1574</v>
      </c>
      <c r="D74" t="s">
        <v>1575</v>
      </c>
      <c r="E74">
        <v>0.41379310344827502</v>
      </c>
      <c r="F74" t="s">
        <v>1146</v>
      </c>
      <c r="G74" t="s">
        <v>1147</v>
      </c>
      <c r="H74" t="s">
        <v>1805</v>
      </c>
      <c r="I74">
        <v>3.8852018507812701E-5</v>
      </c>
      <c r="J74">
        <v>9.5358784532771708E-9</v>
      </c>
      <c r="K74">
        <v>1.7537679514330199E-6</v>
      </c>
      <c r="L74">
        <v>1.7618835461581299E-11</v>
      </c>
      <c r="M74" t="s">
        <v>1806</v>
      </c>
      <c r="N74">
        <v>2001</v>
      </c>
      <c r="O74" t="s">
        <v>25</v>
      </c>
      <c r="P74" t="s">
        <v>1807</v>
      </c>
      <c r="Q74" t="s">
        <v>27</v>
      </c>
      <c r="R74" t="e">
        <v>#N/A</v>
      </c>
      <c r="S74" t="e">
        <v>#N/A</v>
      </c>
    </row>
    <row r="75" spans="1:19" x14ac:dyDescent="0.2">
      <c r="A75" t="s">
        <v>1808</v>
      </c>
      <c r="B75">
        <v>0.66902834008097101</v>
      </c>
      <c r="C75" t="s">
        <v>1013</v>
      </c>
      <c r="D75" t="s">
        <v>1014</v>
      </c>
      <c r="E75">
        <v>0.65261044176706795</v>
      </c>
      <c r="F75" t="s">
        <v>122</v>
      </c>
      <c r="G75" t="s">
        <v>123</v>
      </c>
      <c r="H75" t="s">
        <v>1808</v>
      </c>
      <c r="I75">
        <v>2.30191679405492E-6</v>
      </c>
      <c r="J75">
        <v>3.8221489027834303E-11</v>
      </c>
      <c r="K75">
        <v>1.7610085621416401E-6</v>
      </c>
      <c r="L75">
        <v>1.4972482040745902E-11</v>
      </c>
      <c r="M75" t="s">
        <v>1809</v>
      </c>
      <c r="N75">
        <v>2001</v>
      </c>
      <c r="O75" t="s">
        <v>25</v>
      </c>
      <c r="P75" t="s">
        <v>1810</v>
      </c>
      <c r="Q75" t="s">
        <v>27</v>
      </c>
      <c r="R75" t="e">
        <v>#N/A</v>
      </c>
      <c r="S75" t="e">
        <v>#N/A</v>
      </c>
    </row>
    <row r="76" spans="1:19" x14ac:dyDescent="0.2">
      <c r="A76" t="s">
        <v>1811</v>
      </c>
      <c r="B76">
        <v>0.50924918389553797</v>
      </c>
      <c r="C76" t="s">
        <v>1566</v>
      </c>
      <c r="D76" t="s">
        <v>1567</v>
      </c>
      <c r="E76">
        <v>0.40371621621621601</v>
      </c>
      <c r="F76" t="s">
        <v>692</v>
      </c>
      <c r="G76" t="s">
        <v>693</v>
      </c>
      <c r="H76" t="s">
        <v>1811</v>
      </c>
      <c r="I76">
        <v>1.7808816346544101E-5</v>
      </c>
      <c r="J76">
        <v>1.849364685327E-9</v>
      </c>
      <c r="K76">
        <v>1.7656944571000901E-6</v>
      </c>
      <c r="L76">
        <v>1.8543111515797199E-11</v>
      </c>
      <c r="M76" t="s">
        <v>1812</v>
      </c>
      <c r="N76">
        <v>7120</v>
      </c>
      <c r="O76" t="s">
        <v>125</v>
      </c>
      <c r="P76" t="s">
        <v>1813</v>
      </c>
      <c r="Q76" t="s">
        <v>27</v>
      </c>
      <c r="R76">
        <v>1.1794500000000001</v>
      </c>
      <c r="S76">
        <v>19000000</v>
      </c>
    </row>
    <row r="77" spans="1:19" x14ac:dyDescent="0.2">
      <c r="A77" t="s">
        <v>1814</v>
      </c>
      <c r="B77">
        <v>0.25458996328029299</v>
      </c>
      <c r="C77" t="s">
        <v>1606</v>
      </c>
      <c r="D77" t="s">
        <v>1607</v>
      </c>
      <c r="E77">
        <v>0.17584223500410801</v>
      </c>
      <c r="F77" t="s">
        <v>792</v>
      </c>
      <c r="G77" t="s">
        <v>793</v>
      </c>
      <c r="H77" t="s">
        <v>1814</v>
      </c>
      <c r="I77">
        <v>3.8619465800860503E-6</v>
      </c>
      <c r="J77">
        <v>1.60039220601318E-10</v>
      </c>
      <c r="K77">
        <v>1.7664833865663E-6</v>
      </c>
      <c r="L77">
        <v>2.8015543065630099E-11</v>
      </c>
      <c r="M77" t="s">
        <v>1815</v>
      </c>
      <c r="N77">
        <v>2001</v>
      </c>
      <c r="O77" t="s">
        <v>25</v>
      </c>
      <c r="P77" t="s">
        <v>1814</v>
      </c>
      <c r="Q77" t="s">
        <v>27</v>
      </c>
      <c r="R77" t="e">
        <v>#N/A</v>
      </c>
      <c r="S77" t="e">
        <v>#N/A</v>
      </c>
    </row>
    <row r="78" spans="1:19" x14ac:dyDescent="0.2">
      <c r="A78" t="s">
        <v>1816</v>
      </c>
      <c r="B78">
        <v>0.45299145299145199</v>
      </c>
      <c r="C78" t="s">
        <v>1817</v>
      </c>
      <c r="D78" t="s">
        <v>1818</v>
      </c>
      <c r="E78">
        <v>0.38825214899713401</v>
      </c>
      <c r="F78" t="s">
        <v>298</v>
      </c>
      <c r="G78" t="s">
        <v>299</v>
      </c>
      <c r="H78" t="s">
        <v>1816</v>
      </c>
      <c r="I78">
        <v>1.9550132719965302E-5</v>
      </c>
      <c r="J78">
        <v>3.66275703020503E-9</v>
      </c>
      <c r="K78">
        <v>1.7704417393091801E-6</v>
      </c>
      <c r="L78">
        <v>2.184903210645E-11</v>
      </c>
      <c r="M78" t="s">
        <v>1819</v>
      </c>
      <c r="N78">
        <v>2001</v>
      </c>
      <c r="O78" t="s">
        <v>25</v>
      </c>
      <c r="P78" t="s">
        <v>1820</v>
      </c>
      <c r="Q78" t="s">
        <v>27</v>
      </c>
      <c r="R78">
        <v>1.1756000000000002</v>
      </c>
      <c r="S78">
        <v>22000000</v>
      </c>
    </row>
    <row r="79" spans="1:19" x14ac:dyDescent="0.2">
      <c r="A79" t="s">
        <v>1821</v>
      </c>
      <c r="B79">
        <v>0.48007968127490003</v>
      </c>
      <c r="C79" t="s">
        <v>1659</v>
      </c>
      <c r="D79" t="s">
        <v>1660</v>
      </c>
      <c r="E79">
        <v>0.33013844515441898</v>
      </c>
      <c r="F79" t="s">
        <v>1661</v>
      </c>
      <c r="G79" t="s">
        <v>1662</v>
      </c>
      <c r="H79" t="s">
        <v>1821</v>
      </c>
      <c r="I79">
        <v>4.7652583360915198E-6</v>
      </c>
      <c r="J79">
        <v>2.62161831263813E-10</v>
      </c>
      <c r="K79">
        <v>1.78162861970528E-6</v>
      </c>
      <c r="L79">
        <v>2.4303993766402901E-11</v>
      </c>
      <c r="M79" t="s">
        <v>1822</v>
      </c>
      <c r="N79">
        <v>2001</v>
      </c>
      <c r="O79" t="s">
        <v>25</v>
      </c>
      <c r="P79" t="s">
        <v>1823</v>
      </c>
      <c r="Q79" t="s">
        <v>27</v>
      </c>
      <c r="R79">
        <v>1.1792</v>
      </c>
      <c r="S79">
        <v>22000000</v>
      </c>
    </row>
    <row r="80" spans="1:19" x14ac:dyDescent="0.2">
      <c r="A80" t="s">
        <v>1824</v>
      </c>
      <c r="B80">
        <v>0.31374407582938302</v>
      </c>
      <c r="C80" t="s">
        <v>1825</v>
      </c>
      <c r="D80" t="s">
        <v>1826</v>
      </c>
      <c r="E80">
        <v>0.25623582766439901</v>
      </c>
      <c r="F80" t="s">
        <v>1827</v>
      </c>
      <c r="G80" t="s">
        <v>1828</v>
      </c>
      <c r="H80" t="s">
        <v>1824</v>
      </c>
      <c r="I80">
        <v>4.97771096804175E-6</v>
      </c>
      <c r="J80">
        <v>2.4757477366097298E-10</v>
      </c>
      <c r="K80">
        <v>1.78822171416616E-6</v>
      </c>
      <c r="L80">
        <v>2.8233010133348399E-11</v>
      </c>
      <c r="M80" t="s">
        <v>1829</v>
      </c>
      <c r="N80">
        <v>2001</v>
      </c>
      <c r="O80" t="s">
        <v>25</v>
      </c>
      <c r="P80" t="s">
        <v>1824</v>
      </c>
      <c r="Q80" t="s">
        <v>27</v>
      </c>
      <c r="R80" t="e">
        <v>#N/A</v>
      </c>
      <c r="S80" t="e">
        <v>#N/A</v>
      </c>
    </row>
    <row r="81" spans="1:19" x14ac:dyDescent="0.2">
      <c r="A81" t="s">
        <v>1830</v>
      </c>
      <c r="B81">
        <v>0.36828859060402602</v>
      </c>
      <c r="C81" t="s">
        <v>1831</v>
      </c>
      <c r="D81" t="s">
        <v>1832</v>
      </c>
      <c r="E81">
        <v>0.32461435278336598</v>
      </c>
      <c r="F81" t="s">
        <v>168</v>
      </c>
      <c r="G81" t="s">
        <v>169</v>
      </c>
      <c r="H81" t="s">
        <v>1830</v>
      </c>
      <c r="I81">
        <v>2.14033134479178E-5</v>
      </c>
      <c r="J81">
        <v>2.96588517347948E-9</v>
      </c>
      <c r="K81">
        <v>1.80391887295952E-6</v>
      </c>
      <c r="L81">
        <v>2.0872985760017901E-11</v>
      </c>
      <c r="M81" t="s">
        <v>1833</v>
      </c>
      <c r="N81">
        <v>2001</v>
      </c>
      <c r="O81" t="s">
        <v>25</v>
      </c>
      <c r="P81" t="s">
        <v>1830</v>
      </c>
      <c r="Q81" t="s">
        <v>27</v>
      </c>
      <c r="R81">
        <v>1.177</v>
      </c>
      <c r="S81">
        <v>28000000</v>
      </c>
    </row>
    <row r="82" spans="1:19" x14ac:dyDescent="0.2">
      <c r="A82" t="s">
        <v>1834</v>
      </c>
      <c r="B82">
        <v>0.43974241030358702</v>
      </c>
      <c r="C82" t="s">
        <v>1574</v>
      </c>
      <c r="D82" t="s">
        <v>1575</v>
      </c>
      <c r="E82">
        <v>0.34766763848396498</v>
      </c>
      <c r="F82" t="s">
        <v>298</v>
      </c>
      <c r="G82" t="s">
        <v>299</v>
      </c>
      <c r="H82" t="s">
        <v>1834</v>
      </c>
      <c r="I82">
        <v>3.1372867997175801E-5</v>
      </c>
      <c r="J82">
        <v>8.9888449374897499E-9</v>
      </c>
      <c r="K82">
        <v>1.81869302992117E-6</v>
      </c>
      <c r="L82">
        <v>2.32668546129373E-11</v>
      </c>
      <c r="M82" t="s">
        <v>1835</v>
      </c>
      <c r="N82">
        <v>2001</v>
      </c>
      <c r="O82" t="s">
        <v>25</v>
      </c>
      <c r="P82" t="s">
        <v>1836</v>
      </c>
      <c r="Q82" t="s">
        <v>27</v>
      </c>
      <c r="R82" t="e">
        <v>#N/A</v>
      </c>
      <c r="S82" t="e">
        <v>#N/A</v>
      </c>
    </row>
    <row r="83" spans="1:19" x14ac:dyDescent="0.2">
      <c r="A83" t="s">
        <v>1837</v>
      </c>
      <c r="B83">
        <v>0.46226415094339601</v>
      </c>
      <c r="C83" t="s">
        <v>335</v>
      </c>
      <c r="D83" t="s">
        <v>336</v>
      </c>
      <c r="E83">
        <v>0.45388974755280698</v>
      </c>
      <c r="F83" t="s">
        <v>107</v>
      </c>
      <c r="G83" t="s">
        <v>108</v>
      </c>
      <c r="H83" t="s">
        <v>1837</v>
      </c>
      <c r="I83">
        <v>1.00219124261691E-5</v>
      </c>
      <c r="J83">
        <v>5.2678817906630495E-10</v>
      </c>
      <c r="K83">
        <v>1.8434441963389E-6</v>
      </c>
      <c r="L83">
        <v>2.7221206672138899E-11</v>
      </c>
      <c r="M83" t="s">
        <v>1838</v>
      </c>
      <c r="N83">
        <v>2001</v>
      </c>
      <c r="O83" t="s">
        <v>25</v>
      </c>
      <c r="P83" t="s">
        <v>1839</v>
      </c>
      <c r="Q83" t="s">
        <v>27</v>
      </c>
      <c r="R83" t="e">
        <v>#N/A</v>
      </c>
      <c r="S83" t="e">
        <v>#N/A</v>
      </c>
    </row>
    <row r="84" spans="1:19" x14ac:dyDescent="0.2">
      <c r="A84" t="s">
        <v>1840</v>
      </c>
      <c r="B84">
        <v>0.35746606334841602</v>
      </c>
      <c r="C84" t="s">
        <v>1738</v>
      </c>
      <c r="D84" t="s">
        <v>1739</v>
      </c>
      <c r="E84">
        <v>0.30478873239436599</v>
      </c>
      <c r="F84" t="s">
        <v>1146</v>
      </c>
      <c r="G84" t="s">
        <v>1147</v>
      </c>
      <c r="H84" t="s">
        <v>1840</v>
      </c>
      <c r="I84">
        <v>6.7111852364304101E-6</v>
      </c>
      <c r="J84">
        <v>2.6394298493327297E-10</v>
      </c>
      <c r="K84">
        <v>1.84999370544522E-6</v>
      </c>
      <c r="L84">
        <v>2.2268654499451001E-11</v>
      </c>
      <c r="M84" t="s">
        <v>1841</v>
      </c>
      <c r="N84">
        <v>2001</v>
      </c>
      <c r="O84" t="s">
        <v>25</v>
      </c>
      <c r="P84" t="s">
        <v>1842</v>
      </c>
      <c r="Q84" t="s">
        <v>27</v>
      </c>
      <c r="R84" t="e">
        <v>#N/A</v>
      </c>
      <c r="S84" t="e">
        <v>#N/A</v>
      </c>
    </row>
    <row r="85" spans="1:19" x14ac:dyDescent="0.2">
      <c r="A85" t="s">
        <v>1843</v>
      </c>
      <c r="B85">
        <v>0.42889908256880699</v>
      </c>
      <c r="C85" t="s">
        <v>1844</v>
      </c>
      <c r="D85" t="s">
        <v>1845</v>
      </c>
      <c r="E85">
        <v>0.32449725776965199</v>
      </c>
      <c r="F85" t="s">
        <v>1846</v>
      </c>
      <c r="G85" t="s">
        <v>1847</v>
      </c>
      <c r="H85" t="s">
        <v>1843</v>
      </c>
      <c r="I85">
        <v>1.1420596220702499E-5</v>
      </c>
      <c r="J85">
        <v>6.7711486936016198E-10</v>
      </c>
      <c r="K85">
        <v>1.85051439620371E-6</v>
      </c>
      <c r="L85">
        <v>2.3955482770061801E-11</v>
      </c>
      <c r="M85" t="s">
        <v>1848</v>
      </c>
      <c r="N85">
        <v>2001</v>
      </c>
      <c r="O85" t="s">
        <v>25</v>
      </c>
      <c r="P85" t="s">
        <v>1843</v>
      </c>
      <c r="Q85" t="s">
        <v>27</v>
      </c>
      <c r="R85" t="e">
        <v>#N/A</v>
      </c>
      <c r="S85" t="e">
        <v>#N/A</v>
      </c>
    </row>
    <row r="86" spans="1:19" x14ac:dyDescent="0.2">
      <c r="A86" t="s">
        <v>1849</v>
      </c>
      <c r="B86">
        <v>0.46200607902735502</v>
      </c>
      <c r="C86" t="s">
        <v>1552</v>
      </c>
      <c r="D86" t="s">
        <v>1553</v>
      </c>
      <c r="E86">
        <v>0.37003222341568198</v>
      </c>
      <c r="F86" t="s">
        <v>980</v>
      </c>
      <c r="G86" t="s">
        <v>981</v>
      </c>
      <c r="H86" t="s">
        <v>1849</v>
      </c>
      <c r="I86">
        <v>6.8711495045756903E-6</v>
      </c>
      <c r="J86">
        <v>3.2997324295969101E-10</v>
      </c>
      <c r="K86">
        <v>1.87060047841038E-6</v>
      </c>
      <c r="L86">
        <v>2.4120223060569001E-11</v>
      </c>
      <c r="M86" t="s">
        <v>1850</v>
      </c>
      <c r="N86">
        <v>7159</v>
      </c>
      <c r="O86" t="s">
        <v>1563</v>
      </c>
      <c r="P86" t="s">
        <v>1851</v>
      </c>
      <c r="Q86" t="s">
        <v>27</v>
      </c>
      <c r="R86">
        <v>1.1764999999999999</v>
      </c>
      <c r="S86">
        <v>26000000</v>
      </c>
    </row>
    <row r="87" spans="1:19" x14ac:dyDescent="0.2">
      <c r="A87" t="s">
        <v>1852</v>
      </c>
      <c r="B87">
        <v>0.73015873015873001</v>
      </c>
      <c r="C87" t="s">
        <v>105</v>
      </c>
      <c r="D87" t="s">
        <v>106</v>
      </c>
      <c r="E87">
        <v>0.71550426492724495</v>
      </c>
      <c r="F87" t="s">
        <v>122</v>
      </c>
      <c r="G87" t="s">
        <v>123</v>
      </c>
      <c r="H87" t="s">
        <v>1852</v>
      </c>
      <c r="I87">
        <v>2.2599782452193198E-6</v>
      </c>
      <c r="J87">
        <v>3.1418829145912698E-11</v>
      </c>
      <c r="K87">
        <v>1.87425157422155E-6</v>
      </c>
      <c r="L87">
        <v>3.3062101874226501E-11</v>
      </c>
      <c r="M87" t="s">
        <v>1853</v>
      </c>
      <c r="N87">
        <v>2001</v>
      </c>
      <c r="O87" t="s">
        <v>25</v>
      </c>
      <c r="P87" t="s">
        <v>1854</v>
      </c>
      <c r="Q87" t="s">
        <v>27</v>
      </c>
      <c r="R87" t="e">
        <v>#N/A</v>
      </c>
      <c r="S87" t="e">
        <v>#N/A</v>
      </c>
    </row>
    <row r="88" spans="1:19" x14ac:dyDescent="0.2">
      <c r="A88" t="s">
        <v>1855</v>
      </c>
      <c r="B88">
        <v>0.46276067527308801</v>
      </c>
      <c r="C88" t="s">
        <v>335</v>
      </c>
      <c r="D88" t="s">
        <v>336</v>
      </c>
      <c r="E88">
        <v>0.45302713987473903</v>
      </c>
      <c r="F88" t="s">
        <v>663</v>
      </c>
      <c r="G88" t="s">
        <v>664</v>
      </c>
      <c r="H88" t="s">
        <v>1855</v>
      </c>
      <c r="I88">
        <v>3.0188851253482799E-5</v>
      </c>
      <c r="J88">
        <v>4.8411003559238398E-9</v>
      </c>
      <c r="K88">
        <v>1.88311143199056E-6</v>
      </c>
      <c r="L88">
        <v>3.0435612948508002E-11</v>
      </c>
      <c r="M88" t="s">
        <v>1856</v>
      </c>
      <c r="N88">
        <v>7159</v>
      </c>
      <c r="O88" t="s">
        <v>1563</v>
      </c>
      <c r="P88" t="s">
        <v>1857</v>
      </c>
      <c r="Q88" t="s">
        <v>27</v>
      </c>
      <c r="R88">
        <v>1.2074499999999999</v>
      </c>
      <c r="S88">
        <v>32000000</v>
      </c>
    </row>
    <row r="89" spans="1:19" x14ac:dyDescent="0.2">
      <c r="A89" t="s">
        <v>1858</v>
      </c>
      <c r="B89">
        <v>0.30175159235668703</v>
      </c>
      <c r="C89" t="s">
        <v>1552</v>
      </c>
      <c r="D89" t="s">
        <v>1553</v>
      </c>
      <c r="E89">
        <v>0.22917971195992401</v>
      </c>
      <c r="F89" t="s">
        <v>460</v>
      </c>
      <c r="G89" t="s">
        <v>461</v>
      </c>
      <c r="H89" t="s">
        <v>1858</v>
      </c>
      <c r="I89">
        <v>4.3768043329685197E-6</v>
      </c>
      <c r="J89">
        <v>1.75142423123326E-10</v>
      </c>
      <c r="K89">
        <v>1.8937234786149E-6</v>
      </c>
      <c r="L89">
        <v>3.0190686958486801E-11</v>
      </c>
      <c r="M89" t="s">
        <v>1859</v>
      </c>
      <c r="N89">
        <v>2001</v>
      </c>
      <c r="O89" t="s">
        <v>25</v>
      </c>
      <c r="P89" t="s">
        <v>1860</v>
      </c>
      <c r="Q89" t="s">
        <v>27</v>
      </c>
      <c r="R89" t="e">
        <v>#N/A</v>
      </c>
      <c r="S89" t="e">
        <v>#N/A</v>
      </c>
    </row>
    <row r="90" spans="1:19" x14ac:dyDescent="0.2">
      <c r="A90" t="s">
        <v>1861</v>
      </c>
      <c r="B90">
        <v>0.334910122989593</v>
      </c>
      <c r="C90" t="s">
        <v>1825</v>
      </c>
      <c r="D90" t="s">
        <v>1826</v>
      </c>
      <c r="E90">
        <v>0.27619589977220899</v>
      </c>
      <c r="F90" t="s">
        <v>1827</v>
      </c>
      <c r="G90" t="s">
        <v>1828</v>
      </c>
      <c r="H90" t="s">
        <v>1861</v>
      </c>
      <c r="I90">
        <v>6.6637152781728997E-6</v>
      </c>
      <c r="J90">
        <v>3.6474219227767398E-10</v>
      </c>
      <c r="K90">
        <v>1.8982666603759099E-6</v>
      </c>
      <c r="L90">
        <v>2.7761998456815899E-11</v>
      </c>
      <c r="M90" t="s">
        <v>1862</v>
      </c>
      <c r="N90">
        <v>2001</v>
      </c>
      <c r="O90" t="s">
        <v>25</v>
      </c>
      <c r="P90" t="s">
        <v>1863</v>
      </c>
      <c r="Q90" t="s">
        <v>27</v>
      </c>
      <c r="R90" t="e">
        <v>#N/A</v>
      </c>
      <c r="S90" t="e">
        <v>#N/A</v>
      </c>
    </row>
    <row r="91" spans="1:19" x14ac:dyDescent="0.2">
      <c r="A91" t="s">
        <v>1864</v>
      </c>
      <c r="B91">
        <v>0.44369369369369299</v>
      </c>
      <c r="C91" t="s">
        <v>1844</v>
      </c>
      <c r="D91" t="s">
        <v>1845</v>
      </c>
      <c r="E91">
        <v>0.31104972375690598</v>
      </c>
      <c r="F91" t="s">
        <v>1865</v>
      </c>
      <c r="G91" t="s">
        <v>1866</v>
      </c>
      <c r="H91" t="s">
        <v>1864</v>
      </c>
      <c r="I91">
        <v>1.8776132612353601E-5</v>
      </c>
      <c r="J91">
        <v>2.3277520417671199E-9</v>
      </c>
      <c r="K91">
        <v>1.91221310104155E-6</v>
      </c>
      <c r="L91">
        <v>2.5066989884820801E-11</v>
      </c>
      <c r="M91" t="s">
        <v>1867</v>
      </c>
      <c r="N91">
        <v>2001</v>
      </c>
      <c r="O91" t="s">
        <v>25</v>
      </c>
      <c r="P91" t="s">
        <v>1868</v>
      </c>
      <c r="Q91" t="s">
        <v>27</v>
      </c>
      <c r="R91" t="e">
        <v>#N/A</v>
      </c>
      <c r="S91" t="e">
        <v>#N/A</v>
      </c>
    </row>
    <row r="92" spans="1:19" x14ac:dyDescent="0.2">
      <c r="A92" t="s">
        <v>1869</v>
      </c>
      <c r="B92">
        <v>0.44499586435070299</v>
      </c>
      <c r="C92" t="s">
        <v>1723</v>
      </c>
      <c r="D92" t="s">
        <v>1724</v>
      </c>
      <c r="E92">
        <v>0.39742212674543498</v>
      </c>
      <c r="F92" t="s">
        <v>359</v>
      </c>
      <c r="G92" t="s">
        <v>360</v>
      </c>
      <c r="H92" t="s">
        <v>1869</v>
      </c>
      <c r="I92">
        <v>3.87508402352066E-5</v>
      </c>
      <c r="J92">
        <v>1.16347073116385E-8</v>
      </c>
      <c r="K92">
        <v>1.92591031255879E-6</v>
      </c>
      <c r="L92">
        <v>2.2083065804297199E-11</v>
      </c>
      <c r="M92" t="s">
        <v>1870</v>
      </c>
      <c r="N92">
        <v>7159</v>
      </c>
      <c r="O92" t="s">
        <v>1563</v>
      </c>
      <c r="P92" t="s">
        <v>1871</v>
      </c>
      <c r="Q92" t="s">
        <v>27</v>
      </c>
      <c r="R92">
        <v>1.1947000000000001</v>
      </c>
      <c r="S92">
        <v>21000000</v>
      </c>
    </row>
    <row r="93" spans="1:19" x14ac:dyDescent="0.2">
      <c r="A93" t="s">
        <v>1872</v>
      </c>
      <c r="B93">
        <v>0.460117548278757</v>
      </c>
      <c r="C93" t="s">
        <v>1873</v>
      </c>
      <c r="D93" t="s">
        <v>1874</v>
      </c>
      <c r="E93">
        <v>0.42475987193169601</v>
      </c>
      <c r="F93" t="s">
        <v>359</v>
      </c>
      <c r="G93" t="s">
        <v>360</v>
      </c>
      <c r="H93" t="s">
        <v>1872</v>
      </c>
      <c r="I93">
        <v>9.5979810549706696E-6</v>
      </c>
      <c r="J93">
        <v>4.16348594558343E-10</v>
      </c>
      <c r="K93">
        <v>1.92844509598466E-6</v>
      </c>
      <c r="L93">
        <v>3.20799004783403E-11</v>
      </c>
      <c r="M93" t="s">
        <v>1875</v>
      </c>
      <c r="N93">
        <v>2001</v>
      </c>
      <c r="O93" t="s">
        <v>25</v>
      </c>
      <c r="P93" t="s">
        <v>1876</v>
      </c>
      <c r="Q93" t="s">
        <v>27</v>
      </c>
      <c r="R93">
        <v>1.1691</v>
      </c>
      <c r="S93">
        <v>25000000</v>
      </c>
    </row>
    <row r="94" spans="1:19" x14ac:dyDescent="0.2">
      <c r="A94" t="s">
        <v>1877</v>
      </c>
      <c r="B94">
        <v>0.51393188854489102</v>
      </c>
      <c r="C94" t="s">
        <v>1878</v>
      </c>
      <c r="D94" t="s">
        <v>1879</v>
      </c>
      <c r="E94">
        <v>0.47695494562402801</v>
      </c>
      <c r="F94" t="s">
        <v>107</v>
      </c>
      <c r="G94" t="s">
        <v>108</v>
      </c>
      <c r="H94" t="s">
        <v>1877</v>
      </c>
      <c r="I94">
        <v>1.8187506538663899E-5</v>
      </c>
      <c r="J94">
        <v>1.45086950011436E-9</v>
      </c>
      <c r="K94">
        <v>1.94026850429016E-6</v>
      </c>
      <c r="L94">
        <v>1.9162002062136399E-11</v>
      </c>
      <c r="M94" t="s">
        <v>1880</v>
      </c>
      <c r="N94">
        <v>2001</v>
      </c>
      <c r="O94" t="s">
        <v>25</v>
      </c>
      <c r="P94" t="s">
        <v>1881</v>
      </c>
      <c r="Q94" t="s">
        <v>27</v>
      </c>
      <c r="R94" t="e">
        <v>#N/A</v>
      </c>
      <c r="S94" t="e">
        <v>#N/A</v>
      </c>
    </row>
    <row r="95" spans="1:19" x14ac:dyDescent="0.2">
      <c r="A95" t="s">
        <v>1882</v>
      </c>
      <c r="B95">
        <v>0.45287637698898398</v>
      </c>
      <c r="C95" t="s">
        <v>1844</v>
      </c>
      <c r="D95" t="s">
        <v>1845</v>
      </c>
      <c r="E95">
        <v>0.26679104477611898</v>
      </c>
      <c r="F95" t="s">
        <v>1589</v>
      </c>
      <c r="G95" t="s">
        <v>1590</v>
      </c>
      <c r="H95" t="s">
        <v>1882</v>
      </c>
      <c r="I95">
        <v>1.7701354149809598E-5</v>
      </c>
      <c r="J95">
        <v>2.1763074775825099E-9</v>
      </c>
      <c r="K95">
        <v>1.9487074747142202E-6</v>
      </c>
      <c r="L95">
        <v>2.50288386607828E-11</v>
      </c>
      <c r="M95" t="s">
        <v>1883</v>
      </c>
      <c r="N95">
        <v>2001</v>
      </c>
      <c r="O95" t="s">
        <v>25</v>
      </c>
      <c r="P95" t="s">
        <v>1882</v>
      </c>
      <c r="Q95" t="s">
        <v>27</v>
      </c>
      <c r="R95" t="e">
        <v>#N/A</v>
      </c>
      <c r="S95" t="e">
        <v>#N/A</v>
      </c>
    </row>
    <row r="96" spans="1:19" x14ac:dyDescent="0.2">
      <c r="A96" t="s">
        <v>1884</v>
      </c>
      <c r="B96">
        <v>0.40909090909090901</v>
      </c>
      <c r="C96" t="s">
        <v>1631</v>
      </c>
      <c r="D96" t="s">
        <v>1632</v>
      </c>
      <c r="E96">
        <v>0.36296715741789298</v>
      </c>
      <c r="F96" t="s">
        <v>144</v>
      </c>
      <c r="G96" t="s">
        <v>145</v>
      </c>
      <c r="H96" t="s">
        <v>1884</v>
      </c>
      <c r="I96">
        <v>5.1229611878500702E-6</v>
      </c>
      <c r="J96">
        <v>1.77036691628329E-10</v>
      </c>
      <c r="K96">
        <v>1.9612385520656299E-6</v>
      </c>
      <c r="L96">
        <v>2.10692702238992E-11</v>
      </c>
      <c r="M96" t="s">
        <v>1885</v>
      </c>
      <c r="N96">
        <v>7159</v>
      </c>
      <c r="O96" t="s">
        <v>1563</v>
      </c>
      <c r="P96" t="s">
        <v>1886</v>
      </c>
      <c r="Q96" t="s">
        <v>27</v>
      </c>
      <c r="R96">
        <v>1.1661999999999999</v>
      </c>
      <c r="S96">
        <v>34000000</v>
      </c>
    </row>
    <row r="97" spans="1:19" x14ac:dyDescent="0.2">
      <c r="A97" t="s">
        <v>1887</v>
      </c>
      <c r="B97">
        <v>0.406605922551252</v>
      </c>
      <c r="C97" t="s">
        <v>1888</v>
      </c>
      <c r="D97" t="s">
        <v>1889</v>
      </c>
      <c r="E97">
        <v>0.405766150560598</v>
      </c>
      <c r="F97" t="s">
        <v>980</v>
      </c>
      <c r="G97" t="s">
        <v>981</v>
      </c>
      <c r="H97" t="s">
        <v>1887</v>
      </c>
      <c r="I97">
        <v>1.9730035885609099E-5</v>
      </c>
      <c r="J97">
        <v>2.33299867956481E-9</v>
      </c>
      <c r="K97">
        <v>1.9627326381220002E-6</v>
      </c>
      <c r="L97">
        <v>2.7254794230985201E-11</v>
      </c>
      <c r="M97" t="s">
        <v>1890</v>
      </c>
      <c r="N97">
        <v>7159</v>
      </c>
      <c r="O97" t="s">
        <v>1563</v>
      </c>
      <c r="P97" t="s">
        <v>1891</v>
      </c>
      <c r="Q97" t="s">
        <v>27</v>
      </c>
      <c r="R97">
        <v>1.1777500000000001</v>
      </c>
      <c r="S97">
        <v>21000000</v>
      </c>
    </row>
    <row r="98" spans="1:19" x14ac:dyDescent="0.2">
      <c r="A98" t="s">
        <v>1892</v>
      </c>
      <c r="B98">
        <v>0.35379812695109197</v>
      </c>
      <c r="C98" t="s">
        <v>1654</v>
      </c>
      <c r="D98" t="s">
        <v>1655</v>
      </c>
      <c r="E98">
        <v>0.32225913621262398</v>
      </c>
      <c r="F98" t="s">
        <v>1642</v>
      </c>
      <c r="G98" t="s">
        <v>1643</v>
      </c>
      <c r="H98" t="s">
        <v>1892</v>
      </c>
      <c r="I98">
        <v>1.8713108622787101E-5</v>
      </c>
      <c r="J98">
        <v>2.0062113582346201E-9</v>
      </c>
      <c r="K98">
        <v>1.9632527308694401E-6</v>
      </c>
      <c r="L98">
        <v>2.4952844752343601E-11</v>
      </c>
      <c r="M98" t="s">
        <v>1893</v>
      </c>
      <c r="N98">
        <v>2001</v>
      </c>
      <c r="O98" t="s">
        <v>25</v>
      </c>
      <c r="P98" t="s">
        <v>1894</v>
      </c>
      <c r="Q98" t="s">
        <v>27</v>
      </c>
      <c r="R98" t="e">
        <v>#N/A</v>
      </c>
      <c r="S98" t="e">
        <v>#N/A</v>
      </c>
    </row>
    <row r="99" spans="1:19" x14ac:dyDescent="0.2">
      <c r="A99" t="s">
        <v>1895</v>
      </c>
      <c r="B99">
        <v>0.51511758118701001</v>
      </c>
      <c r="C99" t="s">
        <v>1566</v>
      </c>
      <c r="D99" t="s">
        <v>1567</v>
      </c>
      <c r="E99">
        <v>0.39502999143101902</v>
      </c>
      <c r="F99" t="s">
        <v>692</v>
      </c>
      <c r="G99" t="s">
        <v>693</v>
      </c>
      <c r="H99" t="s">
        <v>1895</v>
      </c>
      <c r="I99">
        <v>2.3467983869446401E-5</v>
      </c>
      <c r="J99">
        <v>2.7848427338502801E-9</v>
      </c>
      <c r="K99">
        <v>1.9659153559115002E-6</v>
      </c>
      <c r="L99">
        <v>2.05299768631318E-11</v>
      </c>
      <c r="M99" t="s">
        <v>1896</v>
      </c>
      <c r="N99">
        <v>7120</v>
      </c>
      <c r="O99" t="s">
        <v>125</v>
      </c>
      <c r="P99" t="s">
        <v>1897</v>
      </c>
      <c r="Q99" t="s">
        <v>27</v>
      </c>
      <c r="R99">
        <v>1.1776499999999999</v>
      </c>
      <c r="S99">
        <v>22000000</v>
      </c>
    </row>
    <row r="100" spans="1:19" x14ac:dyDescent="0.2">
      <c r="A100" t="s">
        <v>1898</v>
      </c>
      <c r="B100">
        <v>0.39515377446411898</v>
      </c>
      <c r="C100" t="s">
        <v>1539</v>
      </c>
      <c r="D100" t="s">
        <v>1540</v>
      </c>
      <c r="E100">
        <v>0.33566433566433501</v>
      </c>
      <c r="F100" t="s">
        <v>1679</v>
      </c>
      <c r="G100" t="s">
        <v>1680</v>
      </c>
      <c r="H100" t="s">
        <v>1898</v>
      </c>
      <c r="I100">
        <v>8.1862230025036694E-6</v>
      </c>
      <c r="J100">
        <v>5.8340412539961999E-10</v>
      </c>
      <c r="K100">
        <v>1.96662109423477E-6</v>
      </c>
      <c r="L100">
        <v>2.38834836680285E-11</v>
      </c>
      <c r="M100" t="s">
        <v>1899</v>
      </c>
      <c r="N100">
        <v>7159</v>
      </c>
      <c r="O100" t="s">
        <v>1563</v>
      </c>
      <c r="P100" t="s">
        <v>1900</v>
      </c>
      <c r="Q100" t="s">
        <v>27</v>
      </c>
      <c r="R100">
        <v>1.23515</v>
      </c>
      <c r="S100">
        <v>28000000</v>
      </c>
    </row>
    <row r="101" spans="1:19" x14ac:dyDescent="0.2">
      <c r="A101" t="s">
        <v>1901</v>
      </c>
      <c r="B101">
        <v>0.83218842001962701</v>
      </c>
      <c r="C101" t="s">
        <v>335</v>
      </c>
      <c r="D101" t="s">
        <v>336</v>
      </c>
      <c r="E101">
        <v>0.80605158730158699</v>
      </c>
      <c r="F101" t="s">
        <v>122</v>
      </c>
      <c r="G101" t="s">
        <v>123</v>
      </c>
      <c r="H101" t="s">
        <v>1901</v>
      </c>
      <c r="I101">
        <v>1.95370025790064E-6</v>
      </c>
      <c r="J101">
        <v>3.4012521467026803E-11</v>
      </c>
      <c r="K101">
        <v>1.9678453618011002E-6</v>
      </c>
      <c r="L101">
        <v>3.5552716205886902E-11</v>
      </c>
      <c r="M101" t="s">
        <v>1902</v>
      </c>
      <c r="N101">
        <v>2001</v>
      </c>
      <c r="O101" t="s">
        <v>25</v>
      </c>
      <c r="P101" t="s">
        <v>1903</v>
      </c>
      <c r="Q101" t="s">
        <v>27</v>
      </c>
      <c r="R101" t="e">
        <v>#N/A</v>
      </c>
      <c r="S101" t="e">
        <v>#N/A</v>
      </c>
    </row>
    <row r="102" spans="1:19" x14ac:dyDescent="0.2">
      <c r="A102" t="s">
        <v>1904</v>
      </c>
      <c r="B102">
        <v>0.402486402486402</v>
      </c>
      <c r="C102" t="s">
        <v>1552</v>
      </c>
      <c r="D102" t="s">
        <v>1553</v>
      </c>
      <c r="E102">
        <v>0.30823023130715399</v>
      </c>
      <c r="F102" t="s">
        <v>1647</v>
      </c>
      <c r="G102" t="s">
        <v>1648</v>
      </c>
      <c r="H102" t="s">
        <v>1904</v>
      </c>
      <c r="I102">
        <v>4.2727611473020204E-6</v>
      </c>
      <c r="J102">
        <v>1.53102993346313E-10</v>
      </c>
      <c r="K102">
        <v>1.9700402225395098E-6</v>
      </c>
      <c r="L102">
        <v>3.1226676067979201E-11</v>
      </c>
      <c r="M102" t="s">
        <v>1905</v>
      </c>
      <c r="N102">
        <v>2001</v>
      </c>
      <c r="O102" t="s">
        <v>25</v>
      </c>
      <c r="P102" t="s">
        <v>1906</v>
      </c>
      <c r="Q102" t="s">
        <v>27</v>
      </c>
      <c r="R102" t="e">
        <v>#N/A</v>
      </c>
      <c r="S102" t="e">
        <v>#N/A</v>
      </c>
    </row>
    <row r="103" spans="1:19" x14ac:dyDescent="0.2">
      <c r="A103" t="s">
        <v>1907</v>
      </c>
      <c r="B103">
        <v>0.27693677649154003</v>
      </c>
      <c r="C103" t="s">
        <v>1677</v>
      </c>
      <c r="D103" t="s">
        <v>1678</v>
      </c>
      <c r="E103">
        <v>0.206962025316455</v>
      </c>
      <c r="F103" t="s">
        <v>460</v>
      </c>
      <c r="G103" t="s">
        <v>461</v>
      </c>
      <c r="H103" t="s">
        <v>1907</v>
      </c>
      <c r="I103">
        <v>4.6236493330032698E-6</v>
      </c>
      <c r="J103">
        <v>2.3372370719244098E-10</v>
      </c>
      <c r="K103">
        <v>1.9725392747595401E-6</v>
      </c>
      <c r="L103">
        <v>3.6111811311892098E-11</v>
      </c>
      <c r="M103" t="s">
        <v>1908</v>
      </c>
      <c r="N103">
        <v>2001</v>
      </c>
      <c r="O103" t="s">
        <v>25</v>
      </c>
      <c r="P103" t="s">
        <v>1909</v>
      </c>
      <c r="Q103" t="s">
        <v>27</v>
      </c>
      <c r="R103" t="e">
        <v>#N/A</v>
      </c>
      <c r="S103" t="e">
        <v>#N/A</v>
      </c>
    </row>
    <row r="104" spans="1:19" x14ac:dyDescent="0.2">
      <c r="A104" t="s">
        <v>1910</v>
      </c>
      <c r="B104">
        <v>0.47452471482889702</v>
      </c>
      <c r="C104" t="s">
        <v>1672</v>
      </c>
      <c r="D104" t="s">
        <v>1673</v>
      </c>
      <c r="E104">
        <v>0.428963247394404</v>
      </c>
      <c r="F104" t="s">
        <v>1040</v>
      </c>
      <c r="G104" t="s">
        <v>1041</v>
      </c>
      <c r="H104" t="s">
        <v>1910</v>
      </c>
      <c r="I104">
        <v>2.7007671666757099E-5</v>
      </c>
      <c r="J104">
        <v>4.6913780842454198E-9</v>
      </c>
      <c r="K104">
        <v>1.9836740746231701E-6</v>
      </c>
      <c r="L104">
        <v>2.35935729614084E-11</v>
      </c>
      <c r="M104" t="s">
        <v>1911</v>
      </c>
      <c r="N104">
        <v>7120</v>
      </c>
      <c r="O104" t="s">
        <v>125</v>
      </c>
      <c r="P104" t="s">
        <v>1912</v>
      </c>
      <c r="Q104" t="s">
        <v>27</v>
      </c>
      <c r="R104">
        <v>1.1811</v>
      </c>
      <c r="S104">
        <v>27000000</v>
      </c>
    </row>
    <row r="105" spans="1:19" x14ac:dyDescent="0.2">
      <c r="A105" t="s">
        <v>1913</v>
      </c>
      <c r="B105">
        <v>0.41374752148050198</v>
      </c>
      <c r="C105" t="s">
        <v>1914</v>
      </c>
      <c r="D105" t="s">
        <v>1915</v>
      </c>
      <c r="E105">
        <v>0.37943444730077103</v>
      </c>
      <c r="F105" t="s">
        <v>239</v>
      </c>
      <c r="G105" t="s">
        <v>240</v>
      </c>
      <c r="H105" t="s">
        <v>1913</v>
      </c>
      <c r="I105">
        <v>6.3176724232340802E-6</v>
      </c>
      <c r="J105">
        <v>1.81231281270648E-10</v>
      </c>
      <c r="K105">
        <v>1.9992271322993902E-6</v>
      </c>
      <c r="L105">
        <v>3.1043728149650599E-11</v>
      </c>
      <c r="M105" t="s">
        <v>1916</v>
      </c>
      <c r="N105">
        <v>2001</v>
      </c>
      <c r="O105" t="s">
        <v>25</v>
      </c>
      <c r="P105" t="s">
        <v>1913</v>
      </c>
      <c r="Q105" t="s">
        <v>27</v>
      </c>
      <c r="R105" t="e">
        <v>#N/A</v>
      </c>
      <c r="S105" t="e">
        <v>#N/A</v>
      </c>
    </row>
    <row r="106" spans="1:19" x14ac:dyDescent="0.2">
      <c r="A106" t="s">
        <v>1917</v>
      </c>
      <c r="B106">
        <v>0.42558746736292402</v>
      </c>
      <c r="C106" t="s">
        <v>1631</v>
      </c>
      <c r="D106" t="s">
        <v>1632</v>
      </c>
      <c r="E106">
        <v>0.351014040561622</v>
      </c>
      <c r="F106" t="s">
        <v>107</v>
      </c>
      <c r="G106" t="s">
        <v>108</v>
      </c>
      <c r="H106" t="s">
        <v>1917</v>
      </c>
      <c r="I106">
        <v>7.6153499927582798E-6</v>
      </c>
      <c r="J106">
        <v>4.8388530343898698E-10</v>
      </c>
      <c r="K106">
        <v>2.0154171831517201E-6</v>
      </c>
      <c r="L106">
        <v>2.55387256448529E-11</v>
      </c>
      <c r="M106" t="s">
        <v>1918</v>
      </c>
      <c r="N106">
        <v>7159</v>
      </c>
      <c r="O106" t="s">
        <v>1563</v>
      </c>
      <c r="P106" t="s">
        <v>1919</v>
      </c>
      <c r="Q106" t="s">
        <v>27</v>
      </c>
      <c r="R106">
        <v>1.1815500000000001</v>
      </c>
      <c r="S106">
        <v>31000000</v>
      </c>
    </row>
    <row r="107" spans="1:19" x14ac:dyDescent="0.2">
      <c r="A107" t="s">
        <v>1920</v>
      </c>
      <c r="B107">
        <v>0.30671936758893198</v>
      </c>
      <c r="C107" t="s">
        <v>1552</v>
      </c>
      <c r="D107" t="s">
        <v>1553</v>
      </c>
      <c r="E107">
        <v>0.23657927590511801</v>
      </c>
      <c r="F107" t="s">
        <v>460</v>
      </c>
      <c r="G107" t="s">
        <v>461</v>
      </c>
      <c r="H107" t="s">
        <v>1920</v>
      </c>
      <c r="I107">
        <v>4.64281175436495E-6</v>
      </c>
      <c r="J107">
        <v>1.8943212925043699E-10</v>
      </c>
      <c r="K107">
        <v>2.0201509603650201E-6</v>
      </c>
      <c r="L107">
        <v>3.3559765368611499E-11</v>
      </c>
      <c r="M107" t="s">
        <v>1921</v>
      </c>
      <c r="N107">
        <v>2001</v>
      </c>
      <c r="O107" t="s">
        <v>25</v>
      </c>
      <c r="P107" t="s">
        <v>1920</v>
      </c>
      <c r="Q107" t="s">
        <v>27</v>
      </c>
      <c r="R107" t="e">
        <v>#N/A</v>
      </c>
      <c r="S107" t="e">
        <v>#N/A</v>
      </c>
    </row>
    <row r="108" spans="1:19" x14ac:dyDescent="0.2">
      <c r="A108" t="s">
        <v>1922</v>
      </c>
      <c r="B108">
        <v>0.41567164179104399</v>
      </c>
      <c r="C108" t="s">
        <v>1552</v>
      </c>
      <c r="D108" t="s">
        <v>1553</v>
      </c>
      <c r="E108">
        <v>0.35198744769874402</v>
      </c>
      <c r="F108" t="s">
        <v>107</v>
      </c>
      <c r="G108" t="s">
        <v>108</v>
      </c>
      <c r="H108" t="s">
        <v>1922</v>
      </c>
      <c r="I108">
        <v>7.5978534729411497E-6</v>
      </c>
      <c r="J108">
        <v>3.86316995496887E-10</v>
      </c>
      <c r="K108">
        <v>2.0249875154058501E-6</v>
      </c>
      <c r="L108">
        <v>2.7629604788303599E-11</v>
      </c>
      <c r="M108" t="s">
        <v>1923</v>
      </c>
      <c r="N108">
        <v>2001</v>
      </c>
      <c r="O108" t="s">
        <v>25</v>
      </c>
      <c r="P108" t="s">
        <v>1924</v>
      </c>
      <c r="Q108" t="s">
        <v>27</v>
      </c>
      <c r="R108" t="e">
        <v>#N/A</v>
      </c>
      <c r="S108" t="e">
        <v>#N/A</v>
      </c>
    </row>
    <row r="109" spans="1:19" x14ac:dyDescent="0.2">
      <c r="A109" t="s">
        <v>1925</v>
      </c>
      <c r="B109">
        <v>0.45707196029776598</v>
      </c>
      <c r="C109" t="s">
        <v>335</v>
      </c>
      <c r="D109" t="s">
        <v>336</v>
      </c>
      <c r="E109">
        <v>0.45015739769149998</v>
      </c>
      <c r="F109" t="s">
        <v>1661</v>
      </c>
      <c r="G109" t="s">
        <v>1662</v>
      </c>
      <c r="H109" t="s">
        <v>1925</v>
      </c>
      <c r="I109">
        <v>7.9016174342064298E-6</v>
      </c>
      <c r="J109">
        <v>3.2785663051849198E-10</v>
      </c>
      <c r="K109">
        <v>2.0288129963745699E-6</v>
      </c>
      <c r="L109">
        <v>2.8997408420605101E-11</v>
      </c>
      <c r="M109" t="s">
        <v>1926</v>
      </c>
      <c r="N109">
        <v>2001</v>
      </c>
      <c r="O109" t="s">
        <v>25</v>
      </c>
      <c r="P109" t="s">
        <v>1927</v>
      </c>
      <c r="Q109" t="s">
        <v>27</v>
      </c>
      <c r="R109" t="e">
        <v>#N/A</v>
      </c>
      <c r="S109" t="e">
        <v>#N/A</v>
      </c>
    </row>
    <row r="110" spans="1:19" x14ac:dyDescent="0.2">
      <c r="A110" t="s">
        <v>1928</v>
      </c>
      <c r="B110">
        <v>0.53358208955223796</v>
      </c>
      <c r="C110" t="s">
        <v>1929</v>
      </c>
      <c r="D110" t="s">
        <v>1930</v>
      </c>
      <c r="E110">
        <v>0.52938144329896897</v>
      </c>
      <c r="F110" t="s">
        <v>107</v>
      </c>
      <c r="G110" t="s">
        <v>108</v>
      </c>
      <c r="H110" t="s">
        <v>1928</v>
      </c>
      <c r="I110">
        <v>8.7862181247951801E-6</v>
      </c>
      <c r="J110">
        <v>4.7063166509626204E-10</v>
      </c>
      <c r="K110">
        <v>2.0540565366191398E-6</v>
      </c>
      <c r="L110">
        <v>2.2474639123803001E-11</v>
      </c>
      <c r="M110" t="s">
        <v>1931</v>
      </c>
      <c r="N110">
        <v>7159</v>
      </c>
      <c r="O110" t="s">
        <v>1563</v>
      </c>
      <c r="P110" t="s">
        <v>1932</v>
      </c>
      <c r="Q110" t="s">
        <v>27</v>
      </c>
      <c r="R110">
        <v>1.19255</v>
      </c>
      <c r="S110">
        <v>24000000</v>
      </c>
    </row>
    <row r="111" spans="1:19" x14ac:dyDescent="0.2">
      <c r="A111" t="s">
        <v>1933</v>
      </c>
      <c r="B111">
        <v>0.46150024838549403</v>
      </c>
      <c r="C111" t="s">
        <v>335</v>
      </c>
      <c r="D111" t="s">
        <v>336</v>
      </c>
      <c r="E111">
        <v>0.45380296069423098</v>
      </c>
      <c r="F111" t="s">
        <v>239</v>
      </c>
      <c r="G111" t="s">
        <v>240</v>
      </c>
      <c r="H111" t="s">
        <v>1933</v>
      </c>
      <c r="I111">
        <v>5.6941774870282102E-6</v>
      </c>
      <c r="J111">
        <v>2.49727424333744E-10</v>
      </c>
      <c r="K111">
        <v>2.0554426266392199E-6</v>
      </c>
      <c r="L111">
        <v>2.5899994097572001E-11</v>
      </c>
      <c r="M111" t="s">
        <v>1934</v>
      </c>
      <c r="N111">
        <v>2001</v>
      </c>
      <c r="O111" t="s">
        <v>25</v>
      </c>
      <c r="P111" t="s">
        <v>1933</v>
      </c>
      <c r="Q111" t="s">
        <v>27</v>
      </c>
      <c r="R111">
        <v>1.1402000000000001</v>
      </c>
      <c r="S111">
        <v>37000000</v>
      </c>
    </row>
    <row r="112" spans="1:19" x14ac:dyDescent="0.2">
      <c r="A112" t="s">
        <v>1935</v>
      </c>
      <c r="B112">
        <v>0.51333872271624803</v>
      </c>
      <c r="C112" t="s">
        <v>1936</v>
      </c>
      <c r="D112" t="s">
        <v>1937</v>
      </c>
      <c r="E112">
        <v>0.39823925427239698</v>
      </c>
      <c r="F112" t="s">
        <v>107</v>
      </c>
      <c r="G112" t="s">
        <v>108</v>
      </c>
      <c r="H112" t="s">
        <v>1935</v>
      </c>
      <c r="I112">
        <v>1.9340986297598699E-5</v>
      </c>
      <c r="J112">
        <v>1.9606856233290799E-9</v>
      </c>
      <c r="K112">
        <v>2.0672442445710199E-6</v>
      </c>
      <c r="L112">
        <v>3.7892004793956597E-11</v>
      </c>
      <c r="M112" t="s">
        <v>1938</v>
      </c>
      <c r="N112">
        <v>2001</v>
      </c>
      <c r="O112" t="s">
        <v>25</v>
      </c>
      <c r="P112" t="s">
        <v>1939</v>
      </c>
      <c r="Q112" t="s">
        <v>27</v>
      </c>
      <c r="R112" t="e">
        <v>#N/A</v>
      </c>
      <c r="S112" t="e">
        <v>#N/A</v>
      </c>
    </row>
    <row r="113" spans="1:19" x14ac:dyDescent="0.2">
      <c r="A113" t="s">
        <v>1940</v>
      </c>
      <c r="B113">
        <v>0.58894472361809003</v>
      </c>
      <c r="C113" t="s">
        <v>1539</v>
      </c>
      <c r="D113" t="s">
        <v>1540</v>
      </c>
      <c r="E113">
        <v>0.37254901960784298</v>
      </c>
      <c r="F113" t="s">
        <v>92</v>
      </c>
      <c r="G113" t="s">
        <v>93</v>
      </c>
      <c r="H113" t="s">
        <v>1940</v>
      </c>
      <c r="I113">
        <v>2.05982139851501E-5</v>
      </c>
      <c r="J113">
        <v>3.4759538653249099E-9</v>
      </c>
      <c r="K113">
        <v>2.0679055872781099E-6</v>
      </c>
      <c r="L113">
        <v>2.5638426027907999E-11</v>
      </c>
      <c r="M113" t="s">
        <v>1941</v>
      </c>
      <c r="N113">
        <v>2001</v>
      </c>
      <c r="O113" t="s">
        <v>25</v>
      </c>
      <c r="P113" t="s">
        <v>1942</v>
      </c>
      <c r="Q113" t="s">
        <v>27</v>
      </c>
      <c r="R113">
        <v>1.1712</v>
      </c>
      <c r="S113">
        <v>24000000</v>
      </c>
    </row>
    <row r="114" spans="1:19" x14ac:dyDescent="0.2">
      <c r="A114" t="s">
        <v>1943</v>
      </c>
      <c r="B114">
        <v>0.462666666666666</v>
      </c>
      <c r="C114" t="s">
        <v>1344</v>
      </c>
      <c r="D114" t="s">
        <v>1345</v>
      </c>
      <c r="E114">
        <v>0.45440084835630901</v>
      </c>
      <c r="F114" t="s">
        <v>980</v>
      </c>
      <c r="G114" t="s">
        <v>981</v>
      </c>
      <c r="H114" t="s">
        <v>1943</v>
      </c>
      <c r="I114">
        <v>9.6374018709021202E-6</v>
      </c>
      <c r="J114">
        <v>9.3798851904187298E-10</v>
      </c>
      <c r="K114">
        <v>2.0740222361952201E-6</v>
      </c>
      <c r="L114">
        <v>2.90764149496498E-11</v>
      </c>
      <c r="M114" t="s">
        <v>1944</v>
      </c>
      <c r="N114">
        <v>7120</v>
      </c>
      <c r="O114" t="s">
        <v>125</v>
      </c>
      <c r="P114" t="s">
        <v>1945</v>
      </c>
      <c r="Q114" t="s">
        <v>27</v>
      </c>
      <c r="R114">
        <v>1.18655</v>
      </c>
      <c r="S114">
        <v>30000000</v>
      </c>
    </row>
    <row r="115" spans="1:19" x14ac:dyDescent="0.2">
      <c r="A115" t="s">
        <v>1946</v>
      </c>
      <c r="B115">
        <v>0.460119641076769</v>
      </c>
      <c r="C115" t="s">
        <v>335</v>
      </c>
      <c r="D115" t="s">
        <v>336</v>
      </c>
      <c r="E115">
        <v>0.44716692189892798</v>
      </c>
      <c r="F115" t="s">
        <v>239</v>
      </c>
      <c r="G115" t="s">
        <v>240</v>
      </c>
      <c r="H115" t="s">
        <v>1946</v>
      </c>
      <c r="I115">
        <v>2.0207257484102699E-5</v>
      </c>
      <c r="J115">
        <v>2.2753789151589199E-9</v>
      </c>
      <c r="K115">
        <v>2.0869925532236299E-6</v>
      </c>
      <c r="L115">
        <v>3.76704074368552E-11</v>
      </c>
      <c r="M115" t="s">
        <v>1947</v>
      </c>
      <c r="N115">
        <v>7159</v>
      </c>
      <c r="O115" t="s">
        <v>1563</v>
      </c>
      <c r="P115" t="s">
        <v>1948</v>
      </c>
      <c r="Q115" t="s">
        <v>27</v>
      </c>
      <c r="R115">
        <v>1.1838000000000002</v>
      </c>
      <c r="S115">
        <v>18000000</v>
      </c>
    </row>
    <row r="116" spans="1:19" x14ac:dyDescent="0.2">
      <c r="A116" t="s">
        <v>1949</v>
      </c>
      <c r="B116">
        <v>0.55816686251468794</v>
      </c>
      <c r="C116" t="s">
        <v>1606</v>
      </c>
      <c r="D116" t="s">
        <v>1607</v>
      </c>
      <c r="E116">
        <v>0.30335861321776803</v>
      </c>
      <c r="F116" t="s">
        <v>1608</v>
      </c>
      <c r="G116" t="s">
        <v>1609</v>
      </c>
      <c r="H116" t="s">
        <v>1949</v>
      </c>
      <c r="I116">
        <v>4.7577413679991296E-6</v>
      </c>
      <c r="J116">
        <v>1.16374908583605E-10</v>
      </c>
      <c r="K116">
        <v>2.08788602120842E-6</v>
      </c>
      <c r="L116">
        <v>2.6248931764746199E-11</v>
      </c>
      <c r="M116" t="s">
        <v>1950</v>
      </c>
      <c r="N116">
        <v>2001</v>
      </c>
      <c r="O116" t="s">
        <v>25</v>
      </c>
      <c r="P116" t="s">
        <v>1951</v>
      </c>
      <c r="Q116" t="s">
        <v>27</v>
      </c>
      <c r="R116" t="e">
        <v>#N/A</v>
      </c>
      <c r="S116" t="e">
        <v>#N/A</v>
      </c>
    </row>
    <row r="117" spans="1:19" x14ac:dyDescent="0.2">
      <c r="A117" t="s">
        <v>1952</v>
      </c>
      <c r="B117">
        <v>0.36173913043478201</v>
      </c>
      <c r="C117" t="s">
        <v>1677</v>
      </c>
      <c r="D117" t="s">
        <v>1678</v>
      </c>
      <c r="E117">
        <v>0.26410415375077401</v>
      </c>
      <c r="F117" t="s">
        <v>460</v>
      </c>
      <c r="G117" t="s">
        <v>461</v>
      </c>
      <c r="H117" t="s">
        <v>1952</v>
      </c>
      <c r="I117">
        <v>4.76894360523614E-6</v>
      </c>
      <c r="J117">
        <v>2.4597486196188502E-10</v>
      </c>
      <c r="K117">
        <v>2.0886702574225699E-6</v>
      </c>
      <c r="L117">
        <v>3.9490850929628402E-11</v>
      </c>
      <c r="M117" t="s">
        <v>1953</v>
      </c>
      <c r="N117">
        <v>2001</v>
      </c>
      <c r="O117" t="s">
        <v>25</v>
      </c>
      <c r="P117" t="s">
        <v>1954</v>
      </c>
      <c r="Q117" t="s">
        <v>27</v>
      </c>
      <c r="R117" t="e">
        <v>#N/A</v>
      </c>
      <c r="S117" t="e">
        <v>#N/A</v>
      </c>
    </row>
    <row r="118" spans="1:19" x14ac:dyDescent="0.2">
      <c r="A118" t="s">
        <v>1955</v>
      </c>
      <c r="B118">
        <v>0.40294117647058803</v>
      </c>
      <c r="C118" t="s">
        <v>595</v>
      </c>
      <c r="D118" t="s">
        <v>596</v>
      </c>
      <c r="E118">
        <v>0.29507042253521099</v>
      </c>
      <c r="F118" t="s">
        <v>284</v>
      </c>
      <c r="G118" t="s">
        <v>285</v>
      </c>
      <c r="H118" t="s">
        <v>1955</v>
      </c>
      <c r="I118">
        <v>8.6788978567371405E-6</v>
      </c>
      <c r="J118">
        <v>3.0816899178340402E-10</v>
      </c>
      <c r="K118">
        <v>2.0900793111929199E-6</v>
      </c>
      <c r="L118">
        <v>2.1539675958001498E-11</v>
      </c>
      <c r="M118" t="s">
        <v>1956</v>
      </c>
      <c r="N118">
        <v>2001</v>
      </c>
      <c r="O118" t="s">
        <v>25</v>
      </c>
      <c r="P118" t="s">
        <v>1955</v>
      </c>
      <c r="Q118" t="s">
        <v>27</v>
      </c>
      <c r="R118" t="e">
        <v>#N/A</v>
      </c>
      <c r="S118" t="e">
        <v>#N/A</v>
      </c>
    </row>
    <row r="119" spans="1:19" x14ac:dyDescent="0.2">
      <c r="A119" t="s">
        <v>1957</v>
      </c>
      <c r="B119">
        <v>0.44107409249129698</v>
      </c>
      <c r="C119" t="s">
        <v>335</v>
      </c>
      <c r="D119" t="s">
        <v>336</v>
      </c>
      <c r="E119">
        <v>0.43353783231083798</v>
      </c>
      <c r="F119" t="s">
        <v>239</v>
      </c>
      <c r="G119" t="s">
        <v>240</v>
      </c>
      <c r="H119" t="s">
        <v>1957</v>
      </c>
      <c r="I119">
        <v>5.3163974942790398E-6</v>
      </c>
      <c r="J119">
        <v>2.2347467534774101E-10</v>
      </c>
      <c r="K119">
        <v>2.0915221621411402E-6</v>
      </c>
      <c r="L119">
        <v>2.6734143931988E-11</v>
      </c>
      <c r="M119" t="s">
        <v>1958</v>
      </c>
      <c r="N119">
        <v>2001</v>
      </c>
      <c r="O119" t="s">
        <v>25</v>
      </c>
      <c r="P119" t="s">
        <v>1957</v>
      </c>
      <c r="Q119" t="s">
        <v>27</v>
      </c>
      <c r="R119">
        <v>1.2576000000000001</v>
      </c>
      <c r="S119">
        <v>32000000</v>
      </c>
    </row>
    <row r="120" spans="1:19" x14ac:dyDescent="0.2">
      <c r="A120" t="s">
        <v>1959</v>
      </c>
      <c r="B120">
        <v>0.28739495798319298</v>
      </c>
      <c r="C120" t="s">
        <v>1960</v>
      </c>
      <c r="D120" t="s">
        <v>1961</v>
      </c>
      <c r="E120">
        <v>0.204905063291139</v>
      </c>
      <c r="F120" t="s">
        <v>1962</v>
      </c>
      <c r="G120" t="s">
        <v>1963</v>
      </c>
      <c r="H120" t="s">
        <v>1959</v>
      </c>
      <c r="I120">
        <v>2.54131415155661E-5</v>
      </c>
      <c r="J120">
        <v>8.5985502459134295E-9</v>
      </c>
      <c r="K120">
        <v>2.0982848025773601E-6</v>
      </c>
      <c r="L120">
        <v>3.9833703466253301E-11</v>
      </c>
      <c r="M120" t="s">
        <v>1964</v>
      </c>
      <c r="N120">
        <v>2001</v>
      </c>
      <c r="O120" t="s">
        <v>25</v>
      </c>
      <c r="P120" t="s">
        <v>1965</v>
      </c>
      <c r="Q120" t="s">
        <v>27</v>
      </c>
      <c r="R120" t="e">
        <v>#N/A</v>
      </c>
      <c r="S120" t="e">
        <v>#N/A</v>
      </c>
    </row>
    <row r="121" spans="1:19" x14ac:dyDescent="0.2">
      <c r="A121" t="s">
        <v>1966</v>
      </c>
      <c r="B121">
        <v>0.50072992700729901</v>
      </c>
      <c r="C121" t="s">
        <v>1967</v>
      </c>
      <c r="D121" t="s">
        <v>1968</v>
      </c>
      <c r="E121">
        <v>0.28948787061994602</v>
      </c>
      <c r="F121" t="s">
        <v>1679</v>
      </c>
      <c r="G121" t="s">
        <v>1680</v>
      </c>
      <c r="H121" t="s">
        <v>1966</v>
      </c>
      <c r="I121">
        <v>3.0985931726658501E-6</v>
      </c>
      <c r="J121">
        <v>9.3364543160848404E-11</v>
      </c>
      <c r="K121">
        <v>2.1054325193003699E-6</v>
      </c>
      <c r="L121">
        <v>3.5211428836693601E-11</v>
      </c>
      <c r="M121" t="s">
        <v>1969</v>
      </c>
      <c r="N121">
        <v>2001</v>
      </c>
      <c r="O121" t="s">
        <v>25</v>
      </c>
      <c r="P121" t="s">
        <v>1966</v>
      </c>
      <c r="Q121" t="s">
        <v>27</v>
      </c>
      <c r="R121" t="e">
        <v>#N/A</v>
      </c>
      <c r="S121" t="e">
        <v>#N/A</v>
      </c>
    </row>
    <row r="122" spans="1:19" x14ac:dyDescent="0.2">
      <c r="A122" t="s">
        <v>1970</v>
      </c>
      <c r="B122">
        <v>0.438194444444444</v>
      </c>
      <c r="C122" t="s">
        <v>1971</v>
      </c>
      <c r="D122" t="s">
        <v>1972</v>
      </c>
      <c r="E122">
        <v>0.41631578947368397</v>
      </c>
      <c r="F122" t="s">
        <v>663</v>
      </c>
      <c r="G122" t="s">
        <v>664</v>
      </c>
      <c r="H122" t="s">
        <v>1970</v>
      </c>
      <c r="I122">
        <v>5.0584608915913503E-5</v>
      </c>
      <c r="J122">
        <v>1.61755336059736E-8</v>
      </c>
      <c r="K122">
        <v>2.1148039143219399E-6</v>
      </c>
      <c r="L122">
        <v>2.63247119351313E-11</v>
      </c>
      <c r="M122" t="s">
        <v>1973</v>
      </c>
      <c r="N122">
        <v>7159</v>
      </c>
      <c r="O122" t="s">
        <v>1563</v>
      </c>
      <c r="P122" t="s">
        <v>1974</v>
      </c>
      <c r="Q122" t="s">
        <v>27</v>
      </c>
      <c r="R122">
        <v>1.1821999999999999</v>
      </c>
      <c r="S122">
        <v>20000000</v>
      </c>
    </row>
    <row r="123" spans="1:19" x14ac:dyDescent="0.2">
      <c r="A123" t="s">
        <v>1975</v>
      </c>
      <c r="B123">
        <v>0.42313546423135401</v>
      </c>
      <c r="C123" t="s">
        <v>1976</v>
      </c>
      <c r="D123" t="s">
        <v>1977</v>
      </c>
      <c r="E123">
        <v>0.313543599257885</v>
      </c>
      <c r="F123" t="s">
        <v>1589</v>
      </c>
      <c r="G123" t="s">
        <v>1590</v>
      </c>
      <c r="H123" t="s">
        <v>1975</v>
      </c>
      <c r="I123">
        <v>6.1321942150950602E-6</v>
      </c>
      <c r="J123">
        <v>1.5019178521304501E-10</v>
      </c>
      <c r="K123">
        <v>2.1499322612701201E-6</v>
      </c>
      <c r="L123">
        <v>2.8805083705707499E-11</v>
      </c>
      <c r="M123" t="s">
        <v>1978</v>
      </c>
      <c r="N123">
        <v>2001</v>
      </c>
      <c r="O123" t="s">
        <v>25</v>
      </c>
      <c r="P123" t="s">
        <v>1975</v>
      </c>
      <c r="Q123" t="s">
        <v>27</v>
      </c>
      <c r="R123">
        <v>1.05165</v>
      </c>
      <c r="S123">
        <v>33000000</v>
      </c>
    </row>
    <row r="124" spans="1:19" x14ac:dyDescent="0.2">
      <c r="A124" t="s">
        <v>1979</v>
      </c>
      <c r="B124">
        <v>0.50055005500549998</v>
      </c>
      <c r="C124" t="s">
        <v>1980</v>
      </c>
      <c r="D124" t="s">
        <v>1981</v>
      </c>
      <c r="E124">
        <v>0.37404047452896</v>
      </c>
      <c r="F124" t="s">
        <v>284</v>
      </c>
      <c r="G124" t="s">
        <v>285</v>
      </c>
      <c r="H124" t="s">
        <v>1979</v>
      </c>
      <c r="I124">
        <v>3.8265139145946502E-5</v>
      </c>
      <c r="J124">
        <v>1.0722464099897099E-8</v>
      </c>
      <c r="K124">
        <v>2.1528621433410499E-6</v>
      </c>
      <c r="L124">
        <v>2.9205738848686E-11</v>
      </c>
      <c r="M124" t="s">
        <v>1982</v>
      </c>
      <c r="N124">
        <v>7159</v>
      </c>
      <c r="O124" t="s">
        <v>1563</v>
      </c>
      <c r="P124" t="s">
        <v>1983</v>
      </c>
      <c r="Q124" t="s">
        <v>27</v>
      </c>
      <c r="R124">
        <v>1.1749000000000001</v>
      </c>
      <c r="S124">
        <v>33000000</v>
      </c>
    </row>
    <row r="125" spans="1:19" x14ac:dyDescent="0.2">
      <c r="A125" t="s">
        <v>1984</v>
      </c>
      <c r="B125">
        <v>0.49503161698283599</v>
      </c>
      <c r="C125" t="s">
        <v>1985</v>
      </c>
      <c r="D125" t="s">
        <v>1986</v>
      </c>
      <c r="E125">
        <v>0.44592346089850199</v>
      </c>
      <c r="F125" t="s">
        <v>1146</v>
      </c>
      <c r="G125" t="s">
        <v>1147</v>
      </c>
      <c r="H125" t="s">
        <v>1984</v>
      </c>
      <c r="I125">
        <v>5.5300241979056298E-6</v>
      </c>
      <c r="J125">
        <v>2.4918961282684902E-10</v>
      </c>
      <c r="K125">
        <v>2.1609336997540599E-6</v>
      </c>
      <c r="L125">
        <v>3.3233370697413298E-11</v>
      </c>
      <c r="M125" t="s">
        <v>1987</v>
      </c>
      <c r="N125">
        <v>2001</v>
      </c>
      <c r="O125" t="s">
        <v>25</v>
      </c>
      <c r="P125" t="s">
        <v>1988</v>
      </c>
      <c r="Q125" t="s">
        <v>27</v>
      </c>
      <c r="R125">
        <v>1.1501000000000001</v>
      </c>
      <c r="S125">
        <v>27000000</v>
      </c>
    </row>
    <row r="126" spans="1:19" x14ac:dyDescent="0.2">
      <c r="A126" t="s">
        <v>1989</v>
      </c>
      <c r="B126">
        <v>0.475906607054148</v>
      </c>
      <c r="C126" t="s">
        <v>335</v>
      </c>
      <c r="D126" t="s">
        <v>336</v>
      </c>
      <c r="E126">
        <v>0.46879834966477502</v>
      </c>
      <c r="F126" t="s">
        <v>107</v>
      </c>
      <c r="G126" t="s">
        <v>108</v>
      </c>
      <c r="H126" t="s">
        <v>1989</v>
      </c>
      <c r="I126">
        <v>8.0296364059248905E-6</v>
      </c>
      <c r="J126">
        <v>4.9164440165428102E-10</v>
      </c>
      <c r="K126">
        <v>2.1698558260427801E-6</v>
      </c>
      <c r="L126">
        <v>2.89220891574479E-11</v>
      </c>
      <c r="M126" t="s">
        <v>1990</v>
      </c>
      <c r="N126">
        <v>2001</v>
      </c>
      <c r="O126" t="s">
        <v>25</v>
      </c>
      <c r="P126" t="s">
        <v>1991</v>
      </c>
      <c r="Q126" t="s">
        <v>27</v>
      </c>
      <c r="R126">
        <v>1.1739000000000002</v>
      </c>
      <c r="S126">
        <v>23000000</v>
      </c>
    </row>
    <row r="127" spans="1:19" x14ac:dyDescent="0.2">
      <c r="A127" t="s">
        <v>1992</v>
      </c>
      <c r="B127">
        <v>0.46944858420268198</v>
      </c>
      <c r="C127" t="s">
        <v>335</v>
      </c>
      <c r="D127" t="s">
        <v>336</v>
      </c>
      <c r="E127">
        <v>0.45852895148669798</v>
      </c>
      <c r="F127" t="s">
        <v>663</v>
      </c>
      <c r="G127" t="s">
        <v>664</v>
      </c>
      <c r="H127" t="s">
        <v>1992</v>
      </c>
      <c r="I127">
        <v>3.2575831190182497E-5</v>
      </c>
      <c r="J127">
        <v>5.5106937672152999E-9</v>
      </c>
      <c r="K127">
        <v>2.1838525333770199E-6</v>
      </c>
      <c r="L127">
        <v>4.3595943883729698E-11</v>
      </c>
      <c r="M127" t="s">
        <v>1993</v>
      </c>
      <c r="N127">
        <v>2001</v>
      </c>
      <c r="O127" t="s">
        <v>25</v>
      </c>
      <c r="P127" t="s">
        <v>1994</v>
      </c>
      <c r="Q127" t="s">
        <v>27</v>
      </c>
      <c r="R127" t="e">
        <v>#N/A</v>
      </c>
      <c r="S127" t="e">
        <v>#N/A</v>
      </c>
    </row>
    <row r="128" spans="1:19" x14ac:dyDescent="0.2">
      <c r="A128" t="s">
        <v>1995</v>
      </c>
      <c r="B128">
        <v>0.32958801498127299</v>
      </c>
      <c r="C128" t="s">
        <v>1593</v>
      </c>
      <c r="D128" t="s">
        <v>1594</v>
      </c>
      <c r="E128">
        <v>0.27408412483039302</v>
      </c>
      <c r="F128" t="s">
        <v>176</v>
      </c>
      <c r="G128" t="s">
        <v>177</v>
      </c>
      <c r="H128" t="s">
        <v>1995</v>
      </c>
      <c r="I128">
        <v>2.31070645230493E-6</v>
      </c>
      <c r="J128">
        <v>4.7921962454718698E-11</v>
      </c>
      <c r="K128">
        <v>2.18543836668837E-6</v>
      </c>
      <c r="L128">
        <v>3.7690360486884799E-11</v>
      </c>
      <c r="M128" t="s">
        <v>1996</v>
      </c>
      <c r="N128">
        <v>2001</v>
      </c>
      <c r="O128" t="s">
        <v>25</v>
      </c>
      <c r="P128" t="s">
        <v>1997</v>
      </c>
      <c r="Q128" t="s">
        <v>27</v>
      </c>
      <c r="R128" t="e">
        <v>#N/A</v>
      </c>
      <c r="S128" t="e">
        <v>#N/A</v>
      </c>
    </row>
    <row r="129" spans="1:19" x14ac:dyDescent="0.2">
      <c r="A129" t="s">
        <v>1998</v>
      </c>
      <c r="B129">
        <v>0.36388140161725002</v>
      </c>
      <c r="C129" t="s">
        <v>1999</v>
      </c>
      <c r="D129" t="s">
        <v>2000</v>
      </c>
      <c r="E129">
        <v>0.29678362573099398</v>
      </c>
      <c r="F129" t="s">
        <v>298</v>
      </c>
      <c r="G129" t="s">
        <v>299</v>
      </c>
      <c r="H129" t="s">
        <v>1998</v>
      </c>
      <c r="I129">
        <v>6.2457772171731202E-6</v>
      </c>
      <c r="J129">
        <v>1.26203422350279E-10</v>
      </c>
      <c r="K129">
        <v>2.1892860628695801E-6</v>
      </c>
      <c r="L129">
        <v>2.6692734540258899E-11</v>
      </c>
      <c r="M129" t="s">
        <v>2001</v>
      </c>
      <c r="N129">
        <v>2001</v>
      </c>
      <c r="O129" t="s">
        <v>25</v>
      </c>
      <c r="P129" t="s">
        <v>1998</v>
      </c>
      <c r="Q129" t="s">
        <v>27</v>
      </c>
      <c r="R129" t="e">
        <v>#N/A</v>
      </c>
      <c r="S129" t="e">
        <v>#N/A</v>
      </c>
    </row>
    <row r="130" spans="1:19" x14ac:dyDescent="0.2">
      <c r="A130" t="s">
        <v>2002</v>
      </c>
      <c r="B130">
        <v>0.611056268509378</v>
      </c>
      <c r="C130" t="s">
        <v>335</v>
      </c>
      <c r="D130" t="s">
        <v>336</v>
      </c>
      <c r="E130">
        <v>0.60587639311043495</v>
      </c>
      <c r="F130" t="s">
        <v>239</v>
      </c>
      <c r="G130" t="s">
        <v>240</v>
      </c>
      <c r="H130" t="s">
        <v>2002</v>
      </c>
      <c r="I130">
        <v>5.0308587396977103E-6</v>
      </c>
      <c r="J130">
        <v>1.63687348759322E-10</v>
      </c>
      <c r="K130">
        <v>2.20167901739699E-6</v>
      </c>
      <c r="L130">
        <v>2.8238088593830402E-11</v>
      </c>
      <c r="M130" t="s">
        <v>2003</v>
      </c>
      <c r="N130">
        <v>2001</v>
      </c>
      <c r="O130" t="s">
        <v>25</v>
      </c>
      <c r="P130" t="s">
        <v>2002</v>
      </c>
      <c r="Q130" t="s">
        <v>27</v>
      </c>
      <c r="R130">
        <v>1.1711499999999999</v>
      </c>
      <c r="S130">
        <v>35000000</v>
      </c>
    </row>
    <row r="131" spans="1:19" x14ac:dyDescent="0.2">
      <c r="A131" t="s">
        <v>2004</v>
      </c>
      <c r="B131">
        <v>0.359958506224066</v>
      </c>
      <c r="C131" t="s">
        <v>2005</v>
      </c>
      <c r="D131" t="s">
        <v>2006</v>
      </c>
      <c r="E131">
        <v>0.34345047923322602</v>
      </c>
      <c r="F131" t="s">
        <v>1642</v>
      </c>
      <c r="G131" t="s">
        <v>1643</v>
      </c>
      <c r="H131" t="s">
        <v>2004</v>
      </c>
      <c r="I131">
        <v>2.1587246653543302E-5</v>
      </c>
      <c r="J131">
        <v>3.2496366422762202E-9</v>
      </c>
      <c r="K131">
        <v>2.2041019506192602E-6</v>
      </c>
      <c r="L131">
        <v>3.2059244874971302E-11</v>
      </c>
      <c r="M131" t="s">
        <v>2007</v>
      </c>
      <c r="N131">
        <v>2001</v>
      </c>
      <c r="O131" t="s">
        <v>25</v>
      </c>
      <c r="P131" t="s">
        <v>2008</v>
      </c>
      <c r="Q131" t="s">
        <v>27</v>
      </c>
      <c r="R131" t="e">
        <v>#N/A</v>
      </c>
      <c r="S131" t="e">
        <v>#N/A</v>
      </c>
    </row>
    <row r="132" spans="1:19" x14ac:dyDescent="0.2">
      <c r="A132" t="s">
        <v>2009</v>
      </c>
      <c r="B132">
        <v>0.34455667789001099</v>
      </c>
      <c r="C132" t="s">
        <v>2010</v>
      </c>
      <c r="D132" t="s">
        <v>2011</v>
      </c>
      <c r="E132">
        <v>0.30416666666666597</v>
      </c>
      <c r="F132" t="s">
        <v>1642</v>
      </c>
      <c r="G132" t="s">
        <v>1643</v>
      </c>
      <c r="H132" t="s">
        <v>2009</v>
      </c>
      <c r="I132">
        <v>2.2220684694975299E-5</v>
      </c>
      <c r="J132">
        <v>3.1560440190041199E-9</v>
      </c>
      <c r="K132">
        <v>2.2063170124458E-6</v>
      </c>
      <c r="L132">
        <v>3.2380864468783303E-11</v>
      </c>
      <c r="M132" t="s">
        <v>2012</v>
      </c>
      <c r="N132">
        <v>2001</v>
      </c>
      <c r="O132" t="s">
        <v>25</v>
      </c>
      <c r="P132" t="s">
        <v>2009</v>
      </c>
      <c r="Q132" t="s">
        <v>27</v>
      </c>
      <c r="R132">
        <v>1.169</v>
      </c>
      <c r="S132">
        <v>31000000</v>
      </c>
    </row>
    <row r="133" spans="1:19" x14ac:dyDescent="0.2">
      <c r="A133" t="s">
        <v>2013</v>
      </c>
      <c r="B133">
        <v>0.55323318092749796</v>
      </c>
      <c r="C133" t="s">
        <v>2014</v>
      </c>
      <c r="D133" t="s">
        <v>2015</v>
      </c>
      <c r="E133">
        <v>0.50308959835221401</v>
      </c>
      <c r="F133" t="s">
        <v>107</v>
      </c>
      <c r="G133" t="s">
        <v>108</v>
      </c>
      <c r="H133" t="s">
        <v>2013</v>
      </c>
      <c r="I133">
        <v>3.1887186149751899E-6</v>
      </c>
      <c r="J133">
        <v>1.0504695645718E-10</v>
      </c>
      <c r="K133">
        <v>2.2081987962399502E-6</v>
      </c>
      <c r="L133">
        <v>3.1054808003804199E-11</v>
      </c>
      <c r="M133" t="s">
        <v>2016</v>
      </c>
      <c r="N133">
        <v>7159</v>
      </c>
      <c r="O133" t="s">
        <v>1563</v>
      </c>
      <c r="P133" t="s">
        <v>2017</v>
      </c>
      <c r="Q133" t="s">
        <v>27</v>
      </c>
      <c r="R133">
        <v>1.1847000000000001</v>
      </c>
      <c r="S133">
        <v>18000000</v>
      </c>
    </row>
    <row r="134" spans="1:19" x14ac:dyDescent="0.2">
      <c r="A134" t="s">
        <v>2018</v>
      </c>
      <c r="B134">
        <v>0.412715517241379</v>
      </c>
      <c r="C134" t="s">
        <v>2019</v>
      </c>
      <c r="D134" t="s">
        <v>2020</v>
      </c>
      <c r="E134">
        <v>0.350387596899224</v>
      </c>
      <c r="F134" t="s">
        <v>1541</v>
      </c>
      <c r="G134" t="s">
        <v>1542</v>
      </c>
      <c r="H134" t="s">
        <v>2018</v>
      </c>
      <c r="I134">
        <v>1.44726968718554E-5</v>
      </c>
      <c r="J134">
        <v>1.6837127479992E-9</v>
      </c>
      <c r="K134">
        <v>2.21144815471198E-6</v>
      </c>
      <c r="L134">
        <v>3.2001342396839897E-11</v>
      </c>
      <c r="M134" t="s">
        <v>2021</v>
      </c>
      <c r="N134">
        <v>2001</v>
      </c>
      <c r="O134" t="s">
        <v>25</v>
      </c>
      <c r="P134" t="s">
        <v>2022</v>
      </c>
      <c r="Q134" t="s">
        <v>27</v>
      </c>
      <c r="R134" t="e">
        <v>#N/A</v>
      </c>
      <c r="S134" t="e">
        <v>#N/A</v>
      </c>
    </row>
    <row r="135" spans="1:19" x14ac:dyDescent="0.2">
      <c r="A135" t="s">
        <v>2023</v>
      </c>
      <c r="B135">
        <v>0.44155844155844098</v>
      </c>
      <c r="C135" t="s">
        <v>1574</v>
      </c>
      <c r="D135" t="s">
        <v>1575</v>
      </c>
      <c r="E135">
        <v>0.35933147632311901</v>
      </c>
      <c r="F135" t="s">
        <v>2024</v>
      </c>
      <c r="G135" t="s">
        <v>2025</v>
      </c>
      <c r="H135" t="s">
        <v>2023</v>
      </c>
      <c r="I135">
        <v>4.4728092250276702E-5</v>
      </c>
      <c r="J135">
        <v>1.4261185077156601E-8</v>
      </c>
      <c r="K135">
        <v>2.2145816263551198E-6</v>
      </c>
      <c r="L135">
        <v>3.2962166724497001E-11</v>
      </c>
      <c r="M135" t="s">
        <v>2026</v>
      </c>
      <c r="N135">
        <v>7159</v>
      </c>
      <c r="O135" t="s">
        <v>1563</v>
      </c>
      <c r="P135" t="s">
        <v>2027</v>
      </c>
      <c r="Q135" t="s">
        <v>27</v>
      </c>
      <c r="R135" t="e">
        <v>#N/A</v>
      </c>
      <c r="S135" t="e">
        <v>#N/A</v>
      </c>
    </row>
    <row r="136" spans="1:19" x14ac:dyDescent="0.2">
      <c r="A136" t="s">
        <v>2028</v>
      </c>
      <c r="B136">
        <v>0.50524737631184402</v>
      </c>
      <c r="C136" t="s">
        <v>105</v>
      </c>
      <c r="D136" t="s">
        <v>106</v>
      </c>
      <c r="E136">
        <v>0.49188640973630798</v>
      </c>
      <c r="F136" t="s">
        <v>239</v>
      </c>
      <c r="G136" t="s">
        <v>240</v>
      </c>
      <c r="H136" t="s">
        <v>2028</v>
      </c>
      <c r="I136">
        <v>1.26545564858281E-5</v>
      </c>
      <c r="J136">
        <v>9.3903424719079406E-10</v>
      </c>
      <c r="K136">
        <v>2.2240267085117101E-6</v>
      </c>
      <c r="L136">
        <v>5.1437003121172997E-11</v>
      </c>
      <c r="M136" t="s">
        <v>2029</v>
      </c>
      <c r="N136">
        <v>2001</v>
      </c>
      <c r="O136" t="s">
        <v>25</v>
      </c>
      <c r="P136" t="s">
        <v>2030</v>
      </c>
      <c r="Q136" t="s">
        <v>27</v>
      </c>
      <c r="R136" t="e">
        <v>#N/A</v>
      </c>
      <c r="S136" t="e">
        <v>#N/A</v>
      </c>
    </row>
    <row r="137" spans="1:19" x14ac:dyDescent="0.2">
      <c r="A137" t="s">
        <v>2031</v>
      </c>
      <c r="B137">
        <v>0.47329650092080999</v>
      </c>
      <c r="C137" t="s">
        <v>1574</v>
      </c>
      <c r="D137" t="s">
        <v>1575</v>
      </c>
      <c r="E137">
        <v>0.33239038189533199</v>
      </c>
      <c r="F137" t="s">
        <v>298</v>
      </c>
      <c r="G137" t="s">
        <v>299</v>
      </c>
      <c r="H137" t="s">
        <v>2031</v>
      </c>
      <c r="I137">
        <v>1.35295742028905E-5</v>
      </c>
      <c r="J137">
        <v>1.3280153454536401E-9</v>
      </c>
      <c r="K137">
        <v>2.22691347331523E-6</v>
      </c>
      <c r="L137">
        <v>3.3363964021116999E-11</v>
      </c>
      <c r="M137" t="s">
        <v>2032</v>
      </c>
      <c r="N137">
        <v>2001</v>
      </c>
      <c r="O137" t="s">
        <v>25</v>
      </c>
      <c r="P137" t="s">
        <v>2033</v>
      </c>
      <c r="Q137" t="s">
        <v>27</v>
      </c>
      <c r="R137" t="e">
        <v>#N/A</v>
      </c>
      <c r="S137" t="e">
        <v>#N/A</v>
      </c>
    </row>
    <row r="138" spans="1:19" x14ac:dyDescent="0.2">
      <c r="A138" t="s">
        <v>2034</v>
      </c>
      <c r="B138">
        <v>0.41452513966480398</v>
      </c>
      <c r="C138" t="s">
        <v>2019</v>
      </c>
      <c r="D138" t="s">
        <v>2020</v>
      </c>
      <c r="E138">
        <v>0.31754658385093099</v>
      </c>
      <c r="F138" t="s">
        <v>1541</v>
      </c>
      <c r="G138" t="s">
        <v>1542</v>
      </c>
      <c r="H138" t="s">
        <v>2034</v>
      </c>
      <c r="I138">
        <v>1.34195924573853E-5</v>
      </c>
      <c r="J138">
        <v>1.6195295336127E-9</v>
      </c>
      <c r="K138">
        <v>2.2427388881205601E-6</v>
      </c>
      <c r="L138">
        <v>3.3890053899125303E-11</v>
      </c>
      <c r="M138" t="s">
        <v>2035</v>
      </c>
      <c r="N138">
        <v>2001</v>
      </c>
      <c r="O138" t="s">
        <v>25</v>
      </c>
      <c r="P138" t="s">
        <v>2036</v>
      </c>
      <c r="Q138" t="s">
        <v>27</v>
      </c>
      <c r="R138" t="e">
        <v>#N/A</v>
      </c>
      <c r="S138" t="e">
        <v>#N/A</v>
      </c>
    </row>
    <row r="139" spans="1:19" x14ac:dyDescent="0.2">
      <c r="A139" t="s">
        <v>2037</v>
      </c>
      <c r="B139">
        <v>0.52626050420168002</v>
      </c>
      <c r="C139" t="s">
        <v>1566</v>
      </c>
      <c r="D139" t="s">
        <v>1567</v>
      </c>
      <c r="E139">
        <v>0.41862022772940299</v>
      </c>
      <c r="F139" t="s">
        <v>168</v>
      </c>
      <c r="G139" t="s">
        <v>169</v>
      </c>
      <c r="H139" t="s">
        <v>2037</v>
      </c>
      <c r="I139">
        <v>2.1809744125100101E-5</v>
      </c>
      <c r="J139">
        <v>2.5645503449283699E-9</v>
      </c>
      <c r="K139">
        <v>2.2437667633152799E-6</v>
      </c>
      <c r="L139">
        <v>2.9777616709119198E-11</v>
      </c>
      <c r="M139" t="s">
        <v>2038</v>
      </c>
      <c r="N139">
        <v>7120</v>
      </c>
      <c r="O139" t="s">
        <v>125</v>
      </c>
      <c r="P139" t="s">
        <v>2039</v>
      </c>
      <c r="Q139" t="s">
        <v>27</v>
      </c>
      <c r="R139" t="e">
        <v>#N/A</v>
      </c>
      <c r="S139" t="e">
        <v>#N/A</v>
      </c>
    </row>
    <row r="140" spans="1:19" x14ac:dyDescent="0.2">
      <c r="A140" t="s">
        <v>2040</v>
      </c>
      <c r="B140">
        <v>0.56390066626287005</v>
      </c>
      <c r="C140" t="s">
        <v>952</v>
      </c>
      <c r="D140" t="s">
        <v>953</v>
      </c>
      <c r="E140">
        <v>0.53501544799176004</v>
      </c>
      <c r="F140" t="s">
        <v>107</v>
      </c>
      <c r="G140" t="s">
        <v>108</v>
      </c>
      <c r="H140" t="s">
        <v>2040</v>
      </c>
      <c r="I140">
        <v>1.05902786969268E-5</v>
      </c>
      <c r="J140">
        <v>7.2659147087514499E-10</v>
      </c>
      <c r="K140">
        <v>2.2459307851111601E-6</v>
      </c>
      <c r="L140">
        <v>3.0828041253984797E-11</v>
      </c>
      <c r="M140" t="s">
        <v>2041</v>
      </c>
      <c r="N140">
        <v>2001</v>
      </c>
      <c r="O140" t="s">
        <v>25</v>
      </c>
      <c r="P140" t="s">
        <v>2042</v>
      </c>
      <c r="Q140" t="s">
        <v>27</v>
      </c>
      <c r="R140" t="e">
        <v>#N/A</v>
      </c>
      <c r="S140" t="e">
        <v>#N/A</v>
      </c>
    </row>
    <row r="141" spans="1:19" x14ac:dyDescent="0.2">
      <c r="A141" t="s">
        <v>2043</v>
      </c>
      <c r="B141">
        <v>0.43771626297577798</v>
      </c>
      <c r="C141" t="s">
        <v>1936</v>
      </c>
      <c r="D141" t="s">
        <v>1937</v>
      </c>
      <c r="E141">
        <v>0.30141190914671501</v>
      </c>
      <c r="F141" t="s">
        <v>1589</v>
      </c>
      <c r="G141" t="s">
        <v>1590</v>
      </c>
      <c r="H141" t="s">
        <v>2043</v>
      </c>
      <c r="I141">
        <v>1.9366720152520602E-5</v>
      </c>
      <c r="J141">
        <v>2.4981596312365E-9</v>
      </c>
      <c r="K141">
        <v>2.2525867212179901E-6</v>
      </c>
      <c r="L141">
        <v>3.4862403312008198E-11</v>
      </c>
      <c r="M141" t="s">
        <v>2044</v>
      </c>
      <c r="N141">
        <v>2001</v>
      </c>
      <c r="O141" t="s">
        <v>25</v>
      </c>
      <c r="P141" t="s">
        <v>2045</v>
      </c>
      <c r="Q141" t="s">
        <v>27</v>
      </c>
      <c r="R141" t="e">
        <v>#N/A</v>
      </c>
      <c r="S141" t="e">
        <v>#N/A</v>
      </c>
    </row>
    <row r="142" spans="1:19" x14ac:dyDescent="0.2">
      <c r="A142" t="s">
        <v>2046</v>
      </c>
      <c r="B142">
        <v>0.48797736916548801</v>
      </c>
      <c r="C142" t="s">
        <v>1967</v>
      </c>
      <c r="D142" t="s">
        <v>1968</v>
      </c>
      <c r="E142">
        <v>0.30102315562735499</v>
      </c>
      <c r="F142" t="s">
        <v>1679</v>
      </c>
      <c r="G142" t="s">
        <v>1680</v>
      </c>
      <c r="H142" t="s">
        <v>2046</v>
      </c>
      <c r="I142">
        <v>3.12697375339703E-6</v>
      </c>
      <c r="J142">
        <v>7.99482789012111E-11</v>
      </c>
      <c r="K142">
        <v>2.2541598073033E-6</v>
      </c>
      <c r="L142">
        <v>3.7766463005487099E-11</v>
      </c>
      <c r="M142" t="s">
        <v>2047</v>
      </c>
      <c r="N142">
        <v>2001</v>
      </c>
      <c r="O142" t="s">
        <v>25</v>
      </c>
      <c r="P142" t="s">
        <v>2046</v>
      </c>
      <c r="Q142" t="s">
        <v>27</v>
      </c>
      <c r="R142" t="e">
        <v>#N/A</v>
      </c>
      <c r="S142" t="e">
        <v>#N/A</v>
      </c>
    </row>
    <row r="143" spans="1:19" x14ac:dyDescent="0.2">
      <c r="A143" t="s">
        <v>2048</v>
      </c>
      <c r="B143">
        <v>0.58120939530234805</v>
      </c>
      <c r="C143" t="s">
        <v>836</v>
      </c>
      <c r="D143" t="s">
        <v>837</v>
      </c>
      <c r="E143">
        <v>0.57377892030848299</v>
      </c>
      <c r="F143" t="s">
        <v>107</v>
      </c>
      <c r="G143" t="s">
        <v>108</v>
      </c>
      <c r="H143" t="s">
        <v>2048</v>
      </c>
      <c r="I143">
        <v>1.3225358253282999E-5</v>
      </c>
      <c r="J143">
        <v>8.9872448417679998E-10</v>
      </c>
      <c r="K143">
        <v>2.27001726147358E-6</v>
      </c>
      <c r="L143">
        <v>2.9408576048386703E-11</v>
      </c>
      <c r="M143" t="s">
        <v>2049</v>
      </c>
      <c r="N143">
        <v>2001</v>
      </c>
      <c r="O143" t="s">
        <v>25</v>
      </c>
      <c r="P143" t="s">
        <v>2050</v>
      </c>
      <c r="Q143" t="s">
        <v>27</v>
      </c>
      <c r="R143" t="e">
        <v>#N/A</v>
      </c>
      <c r="S143" t="e">
        <v>#N/A</v>
      </c>
    </row>
    <row r="144" spans="1:19" x14ac:dyDescent="0.2">
      <c r="A144" t="s">
        <v>2051</v>
      </c>
      <c r="B144">
        <v>0.26733780760626402</v>
      </c>
      <c r="C144" t="s">
        <v>1606</v>
      </c>
      <c r="D144" t="s">
        <v>1607</v>
      </c>
      <c r="E144">
        <v>0.21689785624211799</v>
      </c>
      <c r="F144" t="s">
        <v>460</v>
      </c>
      <c r="G144" t="s">
        <v>461</v>
      </c>
      <c r="H144" t="s">
        <v>2051</v>
      </c>
      <c r="I144">
        <v>4.4526948699211497E-6</v>
      </c>
      <c r="J144">
        <v>2.1057406591481599E-10</v>
      </c>
      <c r="K144">
        <v>2.2869834525259498E-6</v>
      </c>
      <c r="L144">
        <v>4.6711226110133001E-11</v>
      </c>
      <c r="M144" t="s">
        <v>2052</v>
      </c>
      <c r="N144">
        <v>2001</v>
      </c>
      <c r="O144" t="s">
        <v>25</v>
      </c>
      <c r="P144" t="s">
        <v>2053</v>
      </c>
      <c r="Q144" t="s">
        <v>27</v>
      </c>
      <c r="R144" t="e">
        <v>#N/A</v>
      </c>
      <c r="S144" t="e">
        <v>#N/A</v>
      </c>
    </row>
    <row r="145" spans="1:19" x14ac:dyDescent="0.2">
      <c r="A145" t="s">
        <v>2054</v>
      </c>
      <c r="B145">
        <v>0.59229208924949195</v>
      </c>
      <c r="C145" t="s">
        <v>1612</v>
      </c>
      <c r="D145" t="s">
        <v>1613</v>
      </c>
      <c r="E145">
        <v>0.378450106157112</v>
      </c>
      <c r="F145" t="s">
        <v>1661</v>
      </c>
      <c r="G145" t="s">
        <v>1662</v>
      </c>
      <c r="H145" t="s">
        <v>2054</v>
      </c>
      <c r="I145">
        <v>4.1207570594683299E-5</v>
      </c>
      <c r="J145">
        <v>1.28869259447761E-8</v>
      </c>
      <c r="K145">
        <v>2.2917746944617699E-6</v>
      </c>
      <c r="L145">
        <v>3.8966277107753101E-11</v>
      </c>
      <c r="M145" t="s">
        <v>2055</v>
      </c>
      <c r="N145">
        <v>2001</v>
      </c>
      <c r="O145" t="s">
        <v>25</v>
      </c>
      <c r="P145" t="s">
        <v>2056</v>
      </c>
      <c r="Q145" t="s">
        <v>27</v>
      </c>
      <c r="R145" t="e">
        <v>#N/A</v>
      </c>
      <c r="S145" t="e">
        <v>#N/A</v>
      </c>
    </row>
    <row r="146" spans="1:19" x14ac:dyDescent="0.2">
      <c r="A146" t="s">
        <v>2057</v>
      </c>
      <c r="B146">
        <v>0.34415584415584399</v>
      </c>
      <c r="C146" t="s">
        <v>2058</v>
      </c>
      <c r="D146" t="s">
        <v>2059</v>
      </c>
      <c r="E146">
        <v>0.32745726495726402</v>
      </c>
      <c r="F146" t="s">
        <v>1661</v>
      </c>
      <c r="G146" t="s">
        <v>1662</v>
      </c>
      <c r="H146" t="s">
        <v>2057</v>
      </c>
      <c r="I146">
        <v>1.6188369803900801E-5</v>
      </c>
      <c r="J146">
        <v>2.1248189021568099E-9</v>
      </c>
      <c r="K146">
        <v>2.2945370490962499E-6</v>
      </c>
      <c r="L146">
        <v>2.8276843721755001E-11</v>
      </c>
      <c r="M146" t="s">
        <v>2060</v>
      </c>
      <c r="N146">
        <v>2001</v>
      </c>
      <c r="O146" t="s">
        <v>25</v>
      </c>
      <c r="P146" t="s">
        <v>2057</v>
      </c>
      <c r="Q146" t="s">
        <v>27</v>
      </c>
      <c r="R146" t="e">
        <v>#N/A</v>
      </c>
      <c r="S146" t="e">
        <v>#N/A</v>
      </c>
    </row>
    <row r="147" spans="1:19" x14ac:dyDescent="0.2">
      <c r="A147" t="s">
        <v>2061</v>
      </c>
      <c r="B147">
        <v>0.30205949656750503</v>
      </c>
      <c r="C147" t="s">
        <v>1548</v>
      </c>
      <c r="D147" t="s">
        <v>1549</v>
      </c>
      <c r="E147">
        <v>0.24153074027603499</v>
      </c>
      <c r="F147" t="s">
        <v>460</v>
      </c>
      <c r="G147" t="s">
        <v>461</v>
      </c>
      <c r="H147" t="s">
        <v>2061</v>
      </c>
      <c r="I147">
        <v>4.0205905288960097E-6</v>
      </c>
      <c r="J147">
        <v>1.5857924250533699E-10</v>
      </c>
      <c r="K147">
        <v>2.2987269691889299E-6</v>
      </c>
      <c r="L147">
        <v>4.3259140895457298E-11</v>
      </c>
      <c r="M147" t="s">
        <v>2062</v>
      </c>
      <c r="N147">
        <v>2001</v>
      </c>
      <c r="O147" t="s">
        <v>25</v>
      </c>
      <c r="P147" t="s">
        <v>2061</v>
      </c>
      <c r="Q147" t="s">
        <v>27</v>
      </c>
      <c r="R147" t="e">
        <v>#N/A</v>
      </c>
      <c r="S147" t="e">
        <v>#N/A</v>
      </c>
    </row>
    <row r="148" spans="1:19" x14ac:dyDescent="0.2">
      <c r="A148" t="s">
        <v>2063</v>
      </c>
      <c r="B148">
        <v>0.45708154506437698</v>
      </c>
      <c r="C148" t="s">
        <v>1929</v>
      </c>
      <c r="D148" t="s">
        <v>1930</v>
      </c>
      <c r="E148">
        <v>0.45087900723888302</v>
      </c>
      <c r="F148" t="s">
        <v>107</v>
      </c>
      <c r="G148" t="s">
        <v>108</v>
      </c>
      <c r="H148" t="s">
        <v>2063</v>
      </c>
      <c r="I148">
        <v>1.0194606952123201E-5</v>
      </c>
      <c r="J148">
        <v>8.3024013590354996E-10</v>
      </c>
      <c r="K148">
        <v>2.3045702486245199E-6</v>
      </c>
      <c r="L148">
        <v>3.1664256519433001E-11</v>
      </c>
      <c r="M148" t="s">
        <v>2064</v>
      </c>
      <c r="N148">
        <v>2001</v>
      </c>
      <c r="O148" t="s">
        <v>25</v>
      </c>
      <c r="P148" t="s">
        <v>2065</v>
      </c>
      <c r="Q148" t="s">
        <v>27</v>
      </c>
      <c r="R148" t="e">
        <v>#N/A</v>
      </c>
      <c r="S148" t="e">
        <v>#N/A</v>
      </c>
    </row>
    <row r="149" spans="1:19" x14ac:dyDescent="0.2">
      <c r="A149" t="s">
        <v>2066</v>
      </c>
      <c r="B149">
        <v>0.44628099173553698</v>
      </c>
      <c r="C149" t="s">
        <v>1936</v>
      </c>
      <c r="D149" t="s">
        <v>1937</v>
      </c>
      <c r="E149">
        <v>0.34378320935175299</v>
      </c>
      <c r="F149" t="s">
        <v>1661</v>
      </c>
      <c r="G149" t="s">
        <v>1662</v>
      </c>
      <c r="H149" t="s">
        <v>2066</v>
      </c>
      <c r="I149">
        <v>2.27304406174697E-5</v>
      </c>
      <c r="J149">
        <v>3.2176396646374601E-9</v>
      </c>
      <c r="K149">
        <v>2.3102467014416898E-6</v>
      </c>
      <c r="L149">
        <v>3.9301452862912101E-11</v>
      </c>
      <c r="M149" t="s">
        <v>2067</v>
      </c>
      <c r="N149">
        <v>2001</v>
      </c>
      <c r="O149" t="s">
        <v>25</v>
      </c>
      <c r="P149" t="s">
        <v>2068</v>
      </c>
      <c r="Q149" t="s">
        <v>27</v>
      </c>
      <c r="R149" t="e">
        <v>#N/A</v>
      </c>
      <c r="S149" t="e">
        <v>#N/A</v>
      </c>
    </row>
    <row r="150" spans="1:19" x14ac:dyDescent="0.2">
      <c r="A150" t="s">
        <v>2069</v>
      </c>
      <c r="B150">
        <v>0.50098231827111905</v>
      </c>
      <c r="C150" t="s">
        <v>2070</v>
      </c>
      <c r="D150" t="s">
        <v>2071</v>
      </c>
      <c r="E150">
        <v>0.56621004566209998</v>
      </c>
      <c r="F150" t="s">
        <v>444</v>
      </c>
      <c r="G150" t="s">
        <v>445</v>
      </c>
      <c r="H150" t="s">
        <v>2069</v>
      </c>
      <c r="I150">
        <v>1.94611650740779E-5</v>
      </c>
      <c r="J150">
        <v>3.20185862017108E-9</v>
      </c>
      <c r="K150">
        <v>2.3242380847980302E-6</v>
      </c>
      <c r="L150">
        <v>3.3695121789911898E-11</v>
      </c>
      <c r="M150" t="s">
        <v>2072</v>
      </c>
      <c r="N150">
        <v>2001</v>
      </c>
      <c r="O150" t="s">
        <v>25</v>
      </c>
      <c r="P150" t="s">
        <v>2069</v>
      </c>
      <c r="Q150" t="s">
        <v>27</v>
      </c>
      <c r="R150" t="e">
        <v>#N/A</v>
      </c>
      <c r="S150" t="e">
        <v>#N/A</v>
      </c>
    </row>
    <row r="151" spans="1:19" x14ac:dyDescent="0.2">
      <c r="A151" t="s">
        <v>2073</v>
      </c>
      <c r="B151">
        <v>0.35941530524505499</v>
      </c>
      <c r="C151" t="s">
        <v>1677</v>
      </c>
      <c r="D151" t="s">
        <v>1678</v>
      </c>
      <c r="E151">
        <v>0.27261462205700099</v>
      </c>
      <c r="F151" t="s">
        <v>460</v>
      </c>
      <c r="G151" t="s">
        <v>461</v>
      </c>
      <c r="H151" t="s">
        <v>2073</v>
      </c>
      <c r="I151">
        <v>1.49398605885724E-5</v>
      </c>
      <c r="J151">
        <v>1.77001954065863E-9</v>
      </c>
      <c r="K151">
        <v>2.3265305652928099E-6</v>
      </c>
      <c r="L151">
        <v>3.7215543985394603E-11</v>
      </c>
      <c r="M151" t="s">
        <v>2074</v>
      </c>
      <c r="N151">
        <v>2001</v>
      </c>
      <c r="O151" t="s">
        <v>25</v>
      </c>
      <c r="P151" t="s">
        <v>2075</v>
      </c>
      <c r="Q151" t="s">
        <v>27</v>
      </c>
      <c r="R151" t="e">
        <v>#N/A</v>
      </c>
      <c r="S151" t="e">
        <v>#N/A</v>
      </c>
    </row>
    <row r="152" spans="1:19" x14ac:dyDescent="0.2">
      <c r="A152" t="s">
        <v>2076</v>
      </c>
      <c r="B152">
        <v>0.39875389408099599</v>
      </c>
      <c r="C152" t="s">
        <v>1552</v>
      </c>
      <c r="D152" t="s">
        <v>1553</v>
      </c>
      <c r="E152">
        <v>0.303312027890761</v>
      </c>
      <c r="F152" t="s">
        <v>2077</v>
      </c>
      <c r="G152" t="s">
        <v>2078</v>
      </c>
      <c r="H152" t="s">
        <v>2076</v>
      </c>
      <c r="I152">
        <v>5.6147734704443701E-6</v>
      </c>
      <c r="J152">
        <v>2.97798873498237E-10</v>
      </c>
      <c r="K152">
        <v>2.3266288459117401E-6</v>
      </c>
      <c r="L152">
        <v>4.5524191312879003E-11</v>
      </c>
      <c r="M152" t="s">
        <v>2079</v>
      </c>
      <c r="N152">
        <v>2001</v>
      </c>
      <c r="O152" t="s">
        <v>25</v>
      </c>
      <c r="P152" t="s">
        <v>2080</v>
      </c>
      <c r="Q152" t="s">
        <v>27</v>
      </c>
      <c r="R152" t="e">
        <v>#N/A</v>
      </c>
      <c r="S152" t="e">
        <v>#N/A</v>
      </c>
    </row>
    <row r="153" spans="1:19" x14ac:dyDescent="0.2">
      <c r="A153" t="s">
        <v>2081</v>
      </c>
      <c r="B153">
        <v>0.26972909305064702</v>
      </c>
      <c r="C153" t="s">
        <v>1606</v>
      </c>
      <c r="D153" t="s">
        <v>1607</v>
      </c>
      <c r="E153">
        <v>0.19579081632653</v>
      </c>
      <c r="F153" t="s">
        <v>460</v>
      </c>
      <c r="G153" t="s">
        <v>461</v>
      </c>
      <c r="H153" t="s">
        <v>2081</v>
      </c>
      <c r="I153">
        <v>5.4899036338886499E-6</v>
      </c>
      <c r="J153">
        <v>2.5004119006612701E-10</v>
      </c>
      <c r="K153">
        <v>2.3295492758197001E-6</v>
      </c>
      <c r="L153">
        <v>4.4043108252783398E-11</v>
      </c>
      <c r="M153" t="s">
        <v>2082</v>
      </c>
      <c r="N153">
        <v>2001</v>
      </c>
      <c r="O153" t="s">
        <v>25</v>
      </c>
      <c r="P153" t="s">
        <v>2081</v>
      </c>
      <c r="Q153" t="s">
        <v>27</v>
      </c>
      <c r="R153" t="e">
        <v>#N/A</v>
      </c>
      <c r="S153" t="e">
        <v>#N/A</v>
      </c>
    </row>
    <row r="154" spans="1:19" x14ac:dyDescent="0.2">
      <c r="A154" t="s">
        <v>2083</v>
      </c>
      <c r="B154">
        <v>0.59257425742574199</v>
      </c>
      <c r="C154" t="s">
        <v>335</v>
      </c>
      <c r="D154" t="s">
        <v>336</v>
      </c>
      <c r="E154">
        <v>0.58206686930091101</v>
      </c>
      <c r="F154" t="s">
        <v>239</v>
      </c>
      <c r="G154" t="s">
        <v>240</v>
      </c>
      <c r="H154" t="s">
        <v>2083</v>
      </c>
      <c r="I154">
        <v>3.2229867600818799E-6</v>
      </c>
      <c r="J154">
        <v>7.6146395376430894E-11</v>
      </c>
      <c r="K154">
        <v>2.3361342321616698E-6</v>
      </c>
      <c r="L154">
        <v>5.0591866542325803E-11</v>
      </c>
      <c r="M154" t="s">
        <v>2084</v>
      </c>
      <c r="N154">
        <v>2001</v>
      </c>
      <c r="O154" t="s">
        <v>25</v>
      </c>
      <c r="P154" t="s">
        <v>2085</v>
      </c>
      <c r="Q154" t="s">
        <v>27</v>
      </c>
      <c r="R154" t="e">
        <v>#N/A</v>
      </c>
      <c r="S154" t="e">
        <v>#N/A</v>
      </c>
    </row>
    <row r="155" spans="1:19" x14ac:dyDescent="0.2">
      <c r="A155" t="s">
        <v>2086</v>
      </c>
      <c r="B155">
        <v>0.427594070695553</v>
      </c>
      <c r="C155" t="s">
        <v>1766</v>
      </c>
      <c r="D155" t="s">
        <v>1767</v>
      </c>
      <c r="E155">
        <v>0.34849596478356498</v>
      </c>
      <c r="F155" t="s">
        <v>298</v>
      </c>
      <c r="G155" t="s">
        <v>299</v>
      </c>
      <c r="H155" t="s">
        <v>2086</v>
      </c>
      <c r="I155">
        <v>1.6984524560220201E-5</v>
      </c>
      <c r="J155">
        <v>2.0811230103576E-9</v>
      </c>
      <c r="K155">
        <v>2.3400174006264999E-6</v>
      </c>
      <c r="L155">
        <v>3.2247573017110198E-11</v>
      </c>
      <c r="M155" t="s">
        <v>2087</v>
      </c>
      <c r="N155">
        <v>2001</v>
      </c>
      <c r="O155" t="s">
        <v>25</v>
      </c>
      <c r="P155" t="s">
        <v>2086</v>
      </c>
      <c r="Q155" t="s">
        <v>27</v>
      </c>
      <c r="R155" t="e">
        <v>#N/A</v>
      </c>
      <c r="S155" t="e">
        <v>#N/A</v>
      </c>
    </row>
    <row r="156" spans="1:19" x14ac:dyDescent="0.2">
      <c r="A156" t="s">
        <v>2088</v>
      </c>
      <c r="B156">
        <v>0.463348416289592</v>
      </c>
      <c r="C156" t="s">
        <v>1612</v>
      </c>
      <c r="D156" t="s">
        <v>1613</v>
      </c>
      <c r="E156">
        <v>0.40414232607541101</v>
      </c>
      <c r="F156" t="s">
        <v>1661</v>
      </c>
      <c r="G156" t="s">
        <v>1662</v>
      </c>
      <c r="H156" t="s">
        <v>2088</v>
      </c>
      <c r="I156">
        <v>1.9932502884550599E-5</v>
      </c>
      <c r="J156">
        <v>2.87342726392998E-9</v>
      </c>
      <c r="K156">
        <v>2.3447407048092401E-6</v>
      </c>
      <c r="L156">
        <v>3.7190094456813E-11</v>
      </c>
      <c r="M156" t="s">
        <v>2089</v>
      </c>
      <c r="N156">
        <v>2001</v>
      </c>
      <c r="O156" t="s">
        <v>25</v>
      </c>
      <c r="P156" t="s">
        <v>2090</v>
      </c>
      <c r="Q156" t="s">
        <v>27</v>
      </c>
      <c r="R156" t="e">
        <v>#N/A</v>
      </c>
      <c r="S156" t="e">
        <v>#N/A</v>
      </c>
    </row>
    <row r="157" spans="1:19" x14ac:dyDescent="0.2">
      <c r="A157" t="s">
        <v>2091</v>
      </c>
      <c r="B157">
        <v>0.48435171385990999</v>
      </c>
      <c r="C157" t="s">
        <v>335</v>
      </c>
      <c r="D157" t="s">
        <v>336</v>
      </c>
      <c r="E157">
        <v>0.46847770374167003</v>
      </c>
      <c r="F157" t="s">
        <v>107</v>
      </c>
      <c r="G157" t="s">
        <v>108</v>
      </c>
      <c r="H157" t="s">
        <v>2091</v>
      </c>
      <c r="I157">
        <v>6.3214520777531098E-6</v>
      </c>
      <c r="J157">
        <v>1.6491344872051301E-10</v>
      </c>
      <c r="K157">
        <v>2.3557466541603198E-6</v>
      </c>
      <c r="L157">
        <v>3.3863278540390198E-11</v>
      </c>
      <c r="M157" t="s">
        <v>2092</v>
      </c>
      <c r="N157">
        <v>2001</v>
      </c>
      <c r="O157" t="s">
        <v>25</v>
      </c>
      <c r="P157" t="s">
        <v>2093</v>
      </c>
      <c r="Q157" t="s">
        <v>27</v>
      </c>
      <c r="R157" t="e">
        <v>#N/A</v>
      </c>
      <c r="S157" t="e">
        <v>#N/A</v>
      </c>
    </row>
    <row r="158" spans="1:19" x14ac:dyDescent="0.2">
      <c r="A158" t="s">
        <v>2094</v>
      </c>
      <c r="B158">
        <v>0.54029163468917796</v>
      </c>
      <c r="C158" t="s">
        <v>1552</v>
      </c>
      <c r="D158" t="s">
        <v>1553</v>
      </c>
      <c r="E158">
        <v>0.4</v>
      </c>
      <c r="F158" t="s">
        <v>2095</v>
      </c>
      <c r="G158" t="s">
        <v>2096</v>
      </c>
      <c r="H158" t="s">
        <v>2094</v>
      </c>
      <c r="I158">
        <v>3.5756513562796599E-6</v>
      </c>
      <c r="J158">
        <v>1.3089124530590999E-10</v>
      </c>
      <c r="K158">
        <v>2.3571995476582702E-6</v>
      </c>
      <c r="L158">
        <v>4.4845148078857102E-11</v>
      </c>
      <c r="M158" t="s">
        <v>2097</v>
      </c>
      <c r="N158">
        <v>2001</v>
      </c>
      <c r="O158" t="s">
        <v>25</v>
      </c>
      <c r="P158" t="s">
        <v>2098</v>
      </c>
      <c r="Q158" t="s">
        <v>27</v>
      </c>
      <c r="R158" t="e">
        <v>#N/A</v>
      </c>
      <c r="S158" t="e">
        <v>#N/A</v>
      </c>
    </row>
    <row r="159" spans="1:19" x14ac:dyDescent="0.2">
      <c r="A159" t="s">
        <v>2099</v>
      </c>
      <c r="B159">
        <v>0.83562315996074499</v>
      </c>
      <c r="C159" t="s">
        <v>335</v>
      </c>
      <c r="D159" t="s">
        <v>336</v>
      </c>
      <c r="E159">
        <v>0.80862667327714399</v>
      </c>
      <c r="F159" t="s">
        <v>122</v>
      </c>
      <c r="G159" t="s">
        <v>123</v>
      </c>
      <c r="H159" t="s">
        <v>2099</v>
      </c>
      <c r="I159">
        <v>1.11423431866146E-5</v>
      </c>
      <c r="J159">
        <v>7.92986396118661E-10</v>
      </c>
      <c r="K159">
        <v>2.3664728981780898E-6</v>
      </c>
      <c r="L159">
        <v>5.4785641191447699E-11</v>
      </c>
      <c r="M159" t="s">
        <v>2100</v>
      </c>
      <c r="N159">
        <v>2001</v>
      </c>
      <c r="O159" t="s">
        <v>25</v>
      </c>
      <c r="P159" t="s">
        <v>2101</v>
      </c>
      <c r="Q159" t="s">
        <v>27</v>
      </c>
      <c r="R159" t="e">
        <v>#N/A</v>
      </c>
      <c r="S159" t="e">
        <v>#N/A</v>
      </c>
    </row>
    <row r="160" spans="1:19" x14ac:dyDescent="0.2">
      <c r="A160" t="s">
        <v>2102</v>
      </c>
      <c r="B160">
        <v>0.31333333333333302</v>
      </c>
      <c r="C160" t="s">
        <v>1593</v>
      </c>
      <c r="D160" t="s">
        <v>1594</v>
      </c>
      <c r="E160">
        <v>0.22523961661341799</v>
      </c>
      <c r="F160" t="s">
        <v>792</v>
      </c>
      <c r="G160" t="s">
        <v>793</v>
      </c>
      <c r="H160" t="s">
        <v>2102</v>
      </c>
      <c r="I160">
        <v>2.3737830253432201E-6</v>
      </c>
      <c r="J160">
        <v>6.6779674137014294E-11</v>
      </c>
      <c r="K160">
        <v>2.3679207144438001E-6</v>
      </c>
      <c r="L160">
        <v>4.5149855369710301E-11</v>
      </c>
      <c r="M160" t="s">
        <v>2103</v>
      </c>
      <c r="N160">
        <v>2001</v>
      </c>
      <c r="O160" t="s">
        <v>25</v>
      </c>
      <c r="P160" t="s">
        <v>2102</v>
      </c>
      <c r="Q160" t="s">
        <v>27</v>
      </c>
      <c r="R160" t="e">
        <v>#N/A</v>
      </c>
      <c r="S160" t="e">
        <v>#N/A</v>
      </c>
    </row>
    <row r="161" spans="1:19" x14ac:dyDescent="0.2">
      <c r="A161" t="s">
        <v>2104</v>
      </c>
      <c r="B161">
        <v>0.37085137085136999</v>
      </c>
      <c r="C161" t="s">
        <v>2105</v>
      </c>
      <c r="D161" t="s">
        <v>2106</v>
      </c>
      <c r="E161">
        <v>0.32252559726962399</v>
      </c>
      <c r="F161" t="s">
        <v>2107</v>
      </c>
      <c r="G161" t="s">
        <v>2108</v>
      </c>
      <c r="H161" t="s">
        <v>2104</v>
      </c>
      <c r="I161">
        <v>3.0089962245877199E-5</v>
      </c>
      <c r="J161">
        <v>1.08980548119606E-8</v>
      </c>
      <c r="K161">
        <v>2.3702034725725101E-6</v>
      </c>
      <c r="L161">
        <v>3.9272120048355001E-11</v>
      </c>
      <c r="M161" t="s">
        <v>2109</v>
      </c>
      <c r="N161">
        <v>2001</v>
      </c>
      <c r="O161" t="s">
        <v>25</v>
      </c>
      <c r="P161" t="s">
        <v>2110</v>
      </c>
      <c r="Q161" t="s">
        <v>27</v>
      </c>
      <c r="R161" t="e">
        <v>#N/A</v>
      </c>
      <c r="S161" t="e">
        <v>#N/A</v>
      </c>
    </row>
    <row r="162" spans="1:19" x14ac:dyDescent="0.2">
      <c r="A162" t="s">
        <v>2111</v>
      </c>
      <c r="B162">
        <v>0.46319569120287202</v>
      </c>
      <c r="C162" t="s">
        <v>2070</v>
      </c>
      <c r="D162" t="s">
        <v>2071</v>
      </c>
      <c r="E162">
        <v>0.49190283400809698</v>
      </c>
      <c r="F162" t="s">
        <v>444</v>
      </c>
      <c r="G162" t="s">
        <v>445</v>
      </c>
      <c r="H162" t="s">
        <v>2111</v>
      </c>
      <c r="I162">
        <v>1.27909500946205E-5</v>
      </c>
      <c r="J162">
        <v>9.979301318771419E-10</v>
      </c>
      <c r="K162">
        <v>2.3789016631484099E-6</v>
      </c>
      <c r="L162">
        <v>4.1278109896451999E-11</v>
      </c>
      <c r="M162" t="s">
        <v>2112</v>
      </c>
      <c r="N162">
        <v>2001</v>
      </c>
      <c r="O162" t="s">
        <v>25</v>
      </c>
      <c r="P162" t="s">
        <v>2111</v>
      </c>
      <c r="Q162" t="s">
        <v>27</v>
      </c>
      <c r="R162" t="e">
        <v>#N/A</v>
      </c>
      <c r="S162" t="e">
        <v>#N/A</v>
      </c>
    </row>
    <row r="163" spans="1:19" x14ac:dyDescent="0.2">
      <c r="A163" t="s">
        <v>2113</v>
      </c>
      <c r="B163">
        <v>0.38697068403908802</v>
      </c>
      <c r="C163" t="s">
        <v>2114</v>
      </c>
      <c r="D163" t="s">
        <v>2115</v>
      </c>
      <c r="E163">
        <v>0.37095859330686298</v>
      </c>
      <c r="F163" t="s">
        <v>144</v>
      </c>
      <c r="G163" t="s">
        <v>145</v>
      </c>
      <c r="H163" t="s">
        <v>2113</v>
      </c>
      <c r="I163">
        <v>1.14401617552402E-5</v>
      </c>
      <c r="J163">
        <v>1.2278398872983399E-9</v>
      </c>
      <c r="K163">
        <v>2.39469278696981E-6</v>
      </c>
      <c r="L163">
        <v>3.2880569005684501E-11</v>
      </c>
      <c r="M163" t="s">
        <v>2116</v>
      </c>
      <c r="N163">
        <v>2001</v>
      </c>
      <c r="O163" t="s">
        <v>25</v>
      </c>
      <c r="P163" t="s">
        <v>2113</v>
      </c>
      <c r="Q163" t="s">
        <v>27</v>
      </c>
      <c r="R163" t="e">
        <v>#N/A</v>
      </c>
      <c r="S163" t="e">
        <v>#N/A</v>
      </c>
    </row>
    <row r="164" spans="1:19" x14ac:dyDescent="0.2">
      <c r="A164" t="s">
        <v>2117</v>
      </c>
      <c r="B164">
        <v>0.40875912408759102</v>
      </c>
      <c r="C164" t="s">
        <v>2118</v>
      </c>
      <c r="D164" t="s">
        <v>2119</v>
      </c>
      <c r="E164">
        <v>0.39205155746509102</v>
      </c>
      <c r="F164" t="s">
        <v>359</v>
      </c>
      <c r="G164" t="s">
        <v>360</v>
      </c>
      <c r="H164" t="s">
        <v>2117</v>
      </c>
      <c r="I164">
        <v>5.2847843497876802E-5</v>
      </c>
      <c r="J164">
        <v>1.8917014537996799E-8</v>
      </c>
      <c r="K164">
        <v>2.3972613283218901E-6</v>
      </c>
      <c r="L164">
        <v>3.4247363356472297E-11</v>
      </c>
      <c r="M164" t="s">
        <v>2120</v>
      </c>
      <c r="N164">
        <v>7159</v>
      </c>
      <c r="O164" t="s">
        <v>1563</v>
      </c>
      <c r="P164" t="s">
        <v>2121</v>
      </c>
      <c r="Q164" t="s">
        <v>27</v>
      </c>
      <c r="R164" t="e">
        <v>#N/A</v>
      </c>
      <c r="S164" t="e">
        <v>#N/A</v>
      </c>
    </row>
    <row r="165" spans="1:19" x14ac:dyDescent="0.2">
      <c r="A165" t="s">
        <v>2122</v>
      </c>
      <c r="B165">
        <v>0.60820158102766797</v>
      </c>
      <c r="C165" t="s">
        <v>335</v>
      </c>
      <c r="D165" t="s">
        <v>336</v>
      </c>
      <c r="E165">
        <v>0.59084046300956194</v>
      </c>
      <c r="F165" t="s">
        <v>239</v>
      </c>
      <c r="G165" t="s">
        <v>240</v>
      </c>
      <c r="H165" t="s">
        <v>2122</v>
      </c>
      <c r="I165">
        <v>4.4440294601024197E-6</v>
      </c>
      <c r="J165">
        <v>1.2188428328691299E-10</v>
      </c>
      <c r="K165">
        <v>2.4311470353758001E-6</v>
      </c>
      <c r="L165">
        <v>2.7648806725241199E-11</v>
      </c>
      <c r="M165" t="s">
        <v>2123</v>
      </c>
      <c r="N165">
        <v>2001</v>
      </c>
      <c r="O165" t="s">
        <v>25</v>
      </c>
      <c r="P165" t="s">
        <v>2124</v>
      </c>
      <c r="Q165" t="s">
        <v>27</v>
      </c>
      <c r="R165" t="e">
        <v>#N/A</v>
      </c>
      <c r="S165" t="e">
        <v>#N/A</v>
      </c>
    </row>
    <row r="166" spans="1:19" x14ac:dyDescent="0.2">
      <c r="A166" t="s">
        <v>2125</v>
      </c>
      <c r="B166">
        <v>0.66880869995056802</v>
      </c>
      <c r="C166" t="s">
        <v>335</v>
      </c>
      <c r="D166" t="s">
        <v>336</v>
      </c>
      <c r="E166">
        <v>0.66396350734921405</v>
      </c>
      <c r="F166" t="s">
        <v>122</v>
      </c>
      <c r="G166" t="s">
        <v>123</v>
      </c>
      <c r="H166" t="s">
        <v>2125</v>
      </c>
      <c r="I166">
        <v>2.2385860607757899E-5</v>
      </c>
      <c r="J166">
        <v>3.4969515811691098E-9</v>
      </c>
      <c r="K166">
        <v>2.4319575576414702E-6</v>
      </c>
      <c r="L166">
        <v>1.96510619793511E-11</v>
      </c>
      <c r="M166" t="s">
        <v>2126</v>
      </c>
      <c r="N166">
        <v>2001</v>
      </c>
      <c r="O166" t="s">
        <v>25</v>
      </c>
      <c r="P166" t="s">
        <v>2127</v>
      </c>
      <c r="Q166" t="s">
        <v>27</v>
      </c>
      <c r="R166" t="e">
        <v>#N/A</v>
      </c>
      <c r="S166" t="e">
        <v>#N/A</v>
      </c>
    </row>
    <row r="167" spans="1:19" x14ac:dyDescent="0.2">
      <c r="A167" t="s">
        <v>2128</v>
      </c>
      <c r="B167">
        <v>0.47299382716049299</v>
      </c>
      <c r="C167" t="s">
        <v>1672</v>
      </c>
      <c r="D167" t="s">
        <v>1673</v>
      </c>
      <c r="E167">
        <v>0.41483516483516403</v>
      </c>
      <c r="F167" t="s">
        <v>1040</v>
      </c>
      <c r="G167" t="s">
        <v>1041</v>
      </c>
      <c r="H167" t="s">
        <v>2128</v>
      </c>
      <c r="I167">
        <v>3.8190086145683101E-5</v>
      </c>
      <c r="J167">
        <v>9.3258129266627693E-9</v>
      </c>
      <c r="K167">
        <v>2.4442049258388E-6</v>
      </c>
      <c r="L167">
        <v>3.4911941103460702E-11</v>
      </c>
      <c r="M167" t="s">
        <v>2129</v>
      </c>
      <c r="N167">
        <v>7120</v>
      </c>
      <c r="O167" t="s">
        <v>125</v>
      </c>
      <c r="P167" t="s">
        <v>2130</v>
      </c>
      <c r="Q167" t="s">
        <v>27</v>
      </c>
      <c r="R167" t="e">
        <v>#N/A</v>
      </c>
      <c r="S167" t="e">
        <v>#N/A</v>
      </c>
    </row>
    <row r="168" spans="1:19" x14ac:dyDescent="0.2">
      <c r="A168" t="s">
        <v>2131</v>
      </c>
      <c r="B168">
        <v>0.82479141835518399</v>
      </c>
      <c r="C168" t="s">
        <v>2132</v>
      </c>
      <c r="D168" t="s">
        <v>2133</v>
      </c>
      <c r="E168">
        <v>0.40332409972299099</v>
      </c>
      <c r="F168" t="s">
        <v>1146</v>
      </c>
      <c r="G168" t="s">
        <v>1147</v>
      </c>
      <c r="H168" t="s">
        <v>2131</v>
      </c>
      <c r="I168">
        <v>9.4538029640271603E-6</v>
      </c>
      <c r="J168">
        <v>5.2606901580457695E-10</v>
      </c>
      <c r="K168">
        <v>2.4514215770273898E-6</v>
      </c>
      <c r="L168">
        <v>4.4648133075427999E-11</v>
      </c>
      <c r="M168" t="s">
        <v>2134</v>
      </c>
      <c r="N168">
        <v>2001</v>
      </c>
      <c r="O168" t="s">
        <v>25</v>
      </c>
      <c r="P168" t="s">
        <v>2135</v>
      </c>
      <c r="Q168" t="s">
        <v>27</v>
      </c>
      <c r="R168" t="e">
        <v>#N/A</v>
      </c>
      <c r="S168" t="e">
        <v>#N/A</v>
      </c>
    </row>
    <row r="169" spans="1:19" x14ac:dyDescent="0.2">
      <c r="A169" t="s">
        <v>2136</v>
      </c>
      <c r="B169">
        <v>0.46953046953046901</v>
      </c>
      <c r="C169" t="s">
        <v>836</v>
      </c>
      <c r="D169" t="s">
        <v>837</v>
      </c>
      <c r="E169">
        <v>0.46566855962829101</v>
      </c>
      <c r="F169" t="s">
        <v>107</v>
      </c>
      <c r="G169" t="s">
        <v>108</v>
      </c>
      <c r="H169" t="s">
        <v>2136</v>
      </c>
      <c r="I169">
        <v>1.11518373984204E-5</v>
      </c>
      <c r="J169">
        <v>8.0826558546506195E-10</v>
      </c>
      <c r="K169">
        <v>2.46051357368272E-6</v>
      </c>
      <c r="L169">
        <v>3.6372727719748498E-11</v>
      </c>
      <c r="M169" t="s">
        <v>2137</v>
      </c>
      <c r="N169">
        <v>7159</v>
      </c>
      <c r="O169" t="s">
        <v>1563</v>
      </c>
      <c r="P169" t="s">
        <v>2138</v>
      </c>
      <c r="Q169" t="s">
        <v>27</v>
      </c>
      <c r="R169" t="e">
        <v>#N/A</v>
      </c>
      <c r="S169" t="e">
        <v>#N/A</v>
      </c>
    </row>
    <row r="170" spans="1:19" x14ac:dyDescent="0.2">
      <c r="A170" t="s">
        <v>2139</v>
      </c>
      <c r="B170">
        <v>0.488165680473372</v>
      </c>
      <c r="C170" t="s">
        <v>1659</v>
      </c>
      <c r="D170" t="s">
        <v>1660</v>
      </c>
      <c r="E170">
        <v>0.34310069259456499</v>
      </c>
      <c r="F170" t="s">
        <v>1661</v>
      </c>
      <c r="G170" t="s">
        <v>1662</v>
      </c>
      <c r="H170" t="s">
        <v>2139</v>
      </c>
      <c r="I170">
        <v>1.52881721718142E-5</v>
      </c>
      <c r="J170">
        <v>2.1820562185425399E-9</v>
      </c>
      <c r="K170">
        <v>2.4640985527435298E-6</v>
      </c>
      <c r="L170">
        <v>4.61982763498497E-11</v>
      </c>
      <c r="M170" t="s">
        <v>2140</v>
      </c>
      <c r="N170">
        <v>2001</v>
      </c>
      <c r="O170" t="s">
        <v>25</v>
      </c>
      <c r="P170" t="s">
        <v>2141</v>
      </c>
      <c r="Q170" t="s">
        <v>27</v>
      </c>
      <c r="R170" t="e">
        <v>#N/A</v>
      </c>
      <c r="S170" t="e">
        <v>#N/A</v>
      </c>
    </row>
    <row r="171" spans="1:19" x14ac:dyDescent="0.2">
      <c r="A171" t="s">
        <v>2142</v>
      </c>
      <c r="B171">
        <v>0.45943562610229199</v>
      </c>
      <c r="C171" t="s">
        <v>1574</v>
      </c>
      <c r="D171" t="s">
        <v>1575</v>
      </c>
      <c r="E171">
        <v>0.37123991195891398</v>
      </c>
      <c r="F171" t="s">
        <v>2143</v>
      </c>
      <c r="G171" t="s">
        <v>2144</v>
      </c>
      <c r="H171" t="s">
        <v>2142</v>
      </c>
      <c r="I171">
        <v>1.09290793005925E-5</v>
      </c>
      <c r="J171">
        <v>8.3493506560347205E-10</v>
      </c>
      <c r="K171">
        <v>2.4668872583901902E-6</v>
      </c>
      <c r="L171">
        <v>3.6910707806456099E-11</v>
      </c>
      <c r="M171" t="s">
        <v>2145</v>
      </c>
      <c r="N171">
        <v>2001</v>
      </c>
      <c r="O171" t="s">
        <v>25</v>
      </c>
      <c r="P171" t="s">
        <v>2142</v>
      </c>
      <c r="Q171" t="s">
        <v>27</v>
      </c>
      <c r="R171" t="e">
        <v>#N/A</v>
      </c>
      <c r="S171" t="e">
        <v>#N/A</v>
      </c>
    </row>
    <row r="172" spans="1:19" x14ac:dyDescent="0.2">
      <c r="A172" t="s">
        <v>2146</v>
      </c>
      <c r="B172">
        <v>0.31907613344739</v>
      </c>
      <c r="C172" t="s">
        <v>1677</v>
      </c>
      <c r="D172" t="s">
        <v>1678</v>
      </c>
      <c r="E172">
        <v>0.25131717597470998</v>
      </c>
      <c r="F172" t="s">
        <v>107</v>
      </c>
      <c r="G172" t="s">
        <v>108</v>
      </c>
      <c r="H172" t="s">
        <v>2146</v>
      </c>
      <c r="I172">
        <v>4.9941206759792496E-6</v>
      </c>
      <c r="J172">
        <v>1.8444116726157601E-10</v>
      </c>
      <c r="K172">
        <v>2.4722485894291901E-6</v>
      </c>
      <c r="L172">
        <v>4.7768631285096999E-11</v>
      </c>
      <c r="M172" t="s">
        <v>2147</v>
      </c>
      <c r="N172">
        <v>2001</v>
      </c>
      <c r="O172" t="s">
        <v>25</v>
      </c>
      <c r="P172" t="s">
        <v>2146</v>
      </c>
      <c r="Q172" t="s">
        <v>27</v>
      </c>
      <c r="R172" t="e">
        <v>#N/A</v>
      </c>
      <c r="S172" t="e">
        <v>#N/A</v>
      </c>
    </row>
    <row r="173" spans="1:19" x14ac:dyDescent="0.2">
      <c r="A173" t="s">
        <v>2148</v>
      </c>
      <c r="B173">
        <v>0.49236641221374</v>
      </c>
      <c r="C173" t="s">
        <v>2149</v>
      </c>
      <c r="D173" t="s">
        <v>2150</v>
      </c>
      <c r="E173">
        <v>0.489729729729729</v>
      </c>
      <c r="F173" t="s">
        <v>2151</v>
      </c>
      <c r="G173" t="s">
        <v>2152</v>
      </c>
      <c r="H173" t="s">
        <v>2148</v>
      </c>
      <c r="I173">
        <v>1.9339180534592202E-5</v>
      </c>
      <c r="J173">
        <v>2.0224225667088901E-9</v>
      </c>
      <c r="K173">
        <v>2.4741786099601201E-6</v>
      </c>
      <c r="L173">
        <v>3.89529911219773E-11</v>
      </c>
      <c r="M173" t="s">
        <v>2153</v>
      </c>
      <c r="N173">
        <v>2001</v>
      </c>
      <c r="O173" t="s">
        <v>25</v>
      </c>
      <c r="P173" t="s">
        <v>2154</v>
      </c>
      <c r="Q173" t="s">
        <v>27</v>
      </c>
      <c r="R173" t="e">
        <v>#N/A</v>
      </c>
      <c r="S173" t="e">
        <v>#N/A</v>
      </c>
    </row>
    <row r="174" spans="1:19" x14ac:dyDescent="0.2">
      <c r="A174" t="s">
        <v>2155</v>
      </c>
      <c r="B174">
        <v>0.48052805280527999</v>
      </c>
      <c r="C174" t="s">
        <v>1344</v>
      </c>
      <c r="D174" t="s">
        <v>1345</v>
      </c>
      <c r="E174">
        <v>0.47881355932203301</v>
      </c>
      <c r="F174" t="s">
        <v>980</v>
      </c>
      <c r="G174" t="s">
        <v>981</v>
      </c>
      <c r="H174" t="s">
        <v>2155</v>
      </c>
      <c r="I174">
        <v>1.0164888851278201E-5</v>
      </c>
      <c r="J174">
        <v>1.00474125224671E-9</v>
      </c>
      <c r="K174">
        <v>2.4809603120362501E-6</v>
      </c>
      <c r="L174">
        <v>4.0073333742749397E-11</v>
      </c>
      <c r="M174" t="s">
        <v>2156</v>
      </c>
      <c r="N174">
        <v>7120</v>
      </c>
      <c r="O174" t="s">
        <v>125</v>
      </c>
      <c r="P174" t="s">
        <v>2157</v>
      </c>
      <c r="Q174" t="s">
        <v>27</v>
      </c>
      <c r="R174" t="e">
        <v>#N/A</v>
      </c>
      <c r="S174" t="e">
        <v>#N/A</v>
      </c>
    </row>
    <row r="175" spans="1:19" x14ac:dyDescent="0.2">
      <c r="A175" t="s">
        <v>2158</v>
      </c>
      <c r="B175">
        <v>0.461221122112211</v>
      </c>
      <c r="C175" t="s">
        <v>1574</v>
      </c>
      <c r="D175" t="s">
        <v>1575</v>
      </c>
      <c r="E175">
        <v>0.41307189542483602</v>
      </c>
      <c r="F175" t="s">
        <v>168</v>
      </c>
      <c r="G175" t="s">
        <v>169</v>
      </c>
      <c r="H175" t="s">
        <v>2158</v>
      </c>
      <c r="I175">
        <v>1.0113038174370199E-5</v>
      </c>
      <c r="J175">
        <v>5.5768028692504099E-10</v>
      </c>
      <c r="K175">
        <v>2.4814025130023998E-6</v>
      </c>
      <c r="L175">
        <v>3.7186664913170002E-11</v>
      </c>
      <c r="M175" t="s">
        <v>2159</v>
      </c>
      <c r="N175">
        <v>2001</v>
      </c>
      <c r="O175" t="s">
        <v>25</v>
      </c>
      <c r="P175" t="s">
        <v>2160</v>
      </c>
      <c r="Q175" t="s">
        <v>27</v>
      </c>
      <c r="R175" t="e">
        <v>#N/A</v>
      </c>
      <c r="S175" t="e">
        <v>#N/A</v>
      </c>
    </row>
    <row r="176" spans="1:19" x14ac:dyDescent="0.2">
      <c r="A176" t="s">
        <v>2161</v>
      </c>
      <c r="B176">
        <v>0.43906093906093902</v>
      </c>
      <c r="C176" t="s">
        <v>335</v>
      </c>
      <c r="D176" t="s">
        <v>336</v>
      </c>
      <c r="E176">
        <v>0.42827550491972999</v>
      </c>
      <c r="F176" t="s">
        <v>107</v>
      </c>
      <c r="G176" t="s">
        <v>108</v>
      </c>
      <c r="H176" t="s">
        <v>2161</v>
      </c>
      <c r="I176">
        <v>2.0478858761569301E-5</v>
      </c>
      <c r="J176">
        <v>2.6330671187629699E-9</v>
      </c>
      <c r="K176">
        <v>2.4838299101325599E-6</v>
      </c>
      <c r="L176">
        <v>4.6929062120048601E-11</v>
      </c>
      <c r="M176" t="s">
        <v>2162</v>
      </c>
      <c r="N176">
        <v>2001</v>
      </c>
      <c r="O176" t="s">
        <v>25</v>
      </c>
      <c r="P176" t="s">
        <v>2163</v>
      </c>
      <c r="Q176" t="s">
        <v>27</v>
      </c>
      <c r="R176" t="e">
        <v>#N/A</v>
      </c>
      <c r="S176" t="e">
        <v>#N/A</v>
      </c>
    </row>
    <row r="177" spans="1:19" x14ac:dyDescent="0.2">
      <c r="A177" t="s">
        <v>2164</v>
      </c>
      <c r="B177">
        <v>0.40949554896142398</v>
      </c>
      <c r="C177" t="s">
        <v>595</v>
      </c>
      <c r="D177" t="s">
        <v>596</v>
      </c>
      <c r="E177">
        <v>0.29683885890516498</v>
      </c>
      <c r="F177" t="s">
        <v>792</v>
      </c>
      <c r="G177" t="s">
        <v>793</v>
      </c>
      <c r="H177" t="s">
        <v>2164</v>
      </c>
      <c r="I177">
        <v>8.9127030490447104E-6</v>
      </c>
      <c r="J177">
        <v>2.41780532712469E-10</v>
      </c>
      <c r="K177">
        <v>2.4839390888906699E-6</v>
      </c>
      <c r="L177">
        <v>2.58670505737974E-11</v>
      </c>
      <c r="M177" t="s">
        <v>2165</v>
      </c>
      <c r="N177">
        <v>2001</v>
      </c>
      <c r="O177" t="s">
        <v>25</v>
      </c>
      <c r="P177" t="s">
        <v>2166</v>
      </c>
      <c r="Q177" t="s">
        <v>27</v>
      </c>
      <c r="R177" t="e">
        <v>#N/A</v>
      </c>
      <c r="S177" t="e">
        <v>#N/A</v>
      </c>
    </row>
    <row r="178" spans="1:19" x14ac:dyDescent="0.2">
      <c r="A178" t="s">
        <v>2167</v>
      </c>
      <c r="B178">
        <v>0.37242128121606899</v>
      </c>
      <c r="C178" t="s">
        <v>2005</v>
      </c>
      <c r="D178" t="s">
        <v>2006</v>
      </c>
      <c r="E178">
        <v>0.35181644359464598</v>
      </c>
      <c r="F178" t="s">
        <v>1846</v>
      </c>
      <c r="G178" t="s">
        <v>1847</v>
      </c>
      <c r="H178" t="s">
        <v>2167</v>
      </c>
      <c r="I178">
        <v>3.22013458300232E-5</v>
      </c>
      <c r="J178">
        <v>9.4093859860782995E-9</v>
      </c>
      <c r="K178">
        <v>2.4847615214689399E-6</v>
      </c>
      <c r="L178">
        <v>3.9910196292187403E-11</v>
      </c>
      <c r="M178" t="s">
        <v>2168</v>
      </c>
      <c r="N178">
        <v>2001</v>
      </c>
      <c r="O178" t="s">
        <v>25</v>
      </c>
      <c r="P178" t="s">
        <v>2169</v>
      </c>
      <c r="Q178" t="s">
        <v>27</v>
      </c>
      <c r="R178" t="e">
        <v>#N/A</v>
      </c>
      <c r="S178" t="e">
        <v>#N/A</v>
      </c>
    </row>
    <row r="179" spans="1:19" x14ac:dyDescent="0.2">
      <c r="A179" t="s">
        <v>2170</v>
      </c>
      <c r="B179">
        <v>0.50261389096340503</v>
      </c>
      <c r="C179" t="s">
        <v>2171</v>
      </c>
      <c r="D179" t="s">
        <v>2172</v>
      </c>
      <c r="E179">
        <v>0.47959183673469302</v>
      </c>
      <c r="F179" t="s">
        <v>239</v>
      </c>
      <c r="G179" t="s">
        <v>240</v>
      </c>
      <c r="H179" t="s">
        <v>2170</v>
      </c>
      <c r="I179">
        <v>7.9833123639322999E-6</v>
      </c>
      <c r="J179">
        <v>3.7464247045224797E-10</v>
      </c>
      <c r="K179">
        <v>2.4886557574421401E-6</v>
      </c>
      <c r="L179">
        <v>3.2195582819583603E-11</v>
      </c>
      <c r="M179" t="s">
        <v>2173</v>
      </c>
      <c r="N179">
        <v>2001</v>
      </c>
      <c r="O179" t="s">
        <v>25</v>
      </c>
      <c r="P179" t="s">
        <v>2170</v>
      </c>
      <c r="Q179" t="s">
        <v>27</v>
      </c>
      <c r="R179" t="e">
        <v>#N/A</v>
      </c>
      <c r="S179" t="e">
        <v>#N/A</v>
      </c>
    </row>
    <row r="180" spans="1:19" x14ac:dyDescent="0.2">
      <c r="A180" t="s">
        <v>2174</v>
      </c>
      <c r="B180">
        <v>0.62869822485207105</v>
      </c>
      <c r="C180" t="s">
        <v>335</v>
      </c>
      <c r="D180" t="s">
        <v>336</v>
      </c>
      <c r="E180">
        <v>0.61499748364368301</v>
      </c>
      <c r="F180" t="s">
        <v>239</v>
      </c>
      <c r="G180" t="s">
        <v>240</v>
      </c>
      <c r="H180" t="s">
        <v>2174</v>
      </c>
      <c r="I180">
        <v>2.8784607501120099E-5</v>
      </c>
      <c r="J180">
        <v>7.2409468690291698E-9</v>
      </c>
      <c r="K180">
        <v>2.4985465964562601E-6</v>
      </c>
      <c r="L180">
        <v>4.1675123584269798E-11</v>
      </c>
      <c r="M180" t="s">
        <v>2175</v>
      </c>
      <c r="N180">
        <v>2001</v>
      </c>
      <c r="O180" t="s">
        <v>25</v>
      </c>
      <c r="P180" t="s">
        <v>2176</v>
      </c>
      <c r="Q180" t="s">
        <v>27</v>
      </c>
      <c r="R180" t="e">
        <v>#N/A</v>
      </c>
      <c r="S180" t="e">
        <v>#N/A</v>
      </c>
    </row>
    <row r="181" spans="1:19" x14ac:dyDescent="0.2">
      <c r="A181" t="s">
        <v>2177</v>
      </c>
      <c r="B181">
        <v>0.38579234972677601</v>
      </c>
      <c r="C181" t="s">
        <v>1627</v>
      </c>
      <c r="D181" t="s">
        <v>1628</v>
      </c>
      <c r="E181">
        <v>0.30875912408759099</v>
      </c>
      <c r="F181" t="s">
        <v>298</v>
      </c>
      <c r="G181" t="s">
        <v>299</v>
      </c>
      <c r="H181" t="s">
        <v>2177</v>
      </c>
      <c r="I181">
        <v>6.0030335751151604E-6</v>
      </c>
      <c r="J181">
        <v>1.2662935739008901E-10</v>
      </c>
      <c r="K181">
        <v>2.50267749401254E-6</v>
      </c>
      <c r="L181">
        <v>3.3748281892294399E-11</v>
      </c>
      <c r="M181" t="s">
        <v>2178</v>
      </c>
      <c r="N181">
        <v>2001</v>
      </c>
      <c r="O181" t="s">
        <v>25</v>
      </c>
      <c r="P181" t="s">
        <v>2177</v>
      </c>
      <c r="Q181" t="s">
        <v>27</v>
      </c>
      <c r="R181" t="e">
        <v>#N/A</v>
      </c>
      <c r="S181" t="e">
        <v>#N/A</v>
      </c>
    </row>
    <row r="182" spans="1:19" x14ac:dyDescent="0.2">
      <c r="A182" t="s">
        <v>2179</v>
      </c>
      <c r="B182">
        <v>0.45796064400715503</v>
      </c>
      <c r="C182" t="s">
        <v>1612</v>
      </c>
      <c r="D182" t="s">
        <v>1613</v>
      </c>
      <c r="E182">
        <v>0.411046202867764</v>
      </c>
      <c r="F182" t="s">
        <v>1661</v>
      </c>
      <c r="G182" t="s">
        <v>1662</v>
      </c>
      <c r="H182" t="s">
        <v>2179</v>
      </c>
      <c r="I182">
        <v>1.95460252412782E-5</v>
      </c>
      <c r="J182">
        <v>2.6653205190247602E-9</v>
      </c>
      <c r="K182">
        <v>2.52819481702855E-6</v>
      </c>
      <c r="L182">
        <v>4.3324657248828503E-11</v>
      </c>
      <c r="M182" t="s">
        <v>2180</v>
      </c>
      <c r="N182">
        <v>2001</v>
      </c>
      <c r="O182" t="s">
        <v>25</v>
      </c>
      <c r="P182" t="s">
        <v>2181</v>
      </c>
      <c r="Q182" t="s">
        <v>27</v>
      </c>
      <c r="R182" t="e">
        <v>#N/A</v>
      </c>
      <c r="S182" t="e">
        <v>#N/A</v>
      </c>
    </row>
    <row r="183" spans="1:19" x14ac:dyDescent="0.2">
      <c r="A183" t="s">
        <v>2182</v>
      </c>
      <c r="B183">
        <v>0.43834526650755701</v>
      </c>
      <c r="C183" t="s">
        <v>1574</v>
      </c>
      <c r="D183" t="s">
        <v>1575</v>
      </c>
      <c r="E183">
        <v>0.42105263157894701</v>
      </c>
      <c r="F183" t="s">
        <v>1679</v>
      </c>
      <c r="G183" t="s">
        <v>1680</v>
      </c>
      <c r="H183" t="s">
        <v>2182</v>
      </c>
      <c r="I183">
        <v>1.0872072557946E-5</v>
      </c>
      <c r="J183">
        <v>7.3794525955019697E-10</v>
      </c>
      <c r="K183">
        <v>2.53308161697954E-6</v>
      </c>
      <c r="L183">
        <v>3.7790957365662999E-11</v>
      </c>
      <c r="M183" t="s">
        <v>2183</v>
      </c>
      <c r="N183">
        <v>7159</v>
      </c>
      <c r="O183" t="s">
        <v>1563</v>
      </c>
      <c r="P183" t="s">
        <v>2184</v>
      </c>
      <c r="Q183" t="s">
        <v>27</v>
      </c>
      <c r="R183" t="e">
        <v>#N/A</v>
      </c>
      <c r="S183" t="e">
        <v>#N/A</v>
      </c>
    </row>
    <row r="184" spans="1:19" x14ac:dyDescent="0.2">
      <c r="A184" t="s">
        <v>2185</v>
      </c>
      <c r="B184">
        <v>0.36931818181818099</v>
      </c>
      <c r="C184" t="s">
        <v>1574</v>
      </c>
      <c r="D184" t="s">
        <v>1575</v>
      </c>
      <c r="E184">
        <v>0.253142857142857</v>
      </c>
      <c r="F184" t="s">
        <v>1827</v>
      </c>
      <c r="G184" t="s">
        <v>1828</v>
      </c>
      <c r="H184" t="s">
        <v>2185</v>
      </c>
      <c r="I184">
        <v>1.9828372203625099E-5</v>
      </c>
      <c r="J184">
        <v>3.24948994429745E-9</v>
      </c>
      <c r="K184">
        <v>2.5439759122950999E-6</v>
      </c>
      <c r="L184">
        <v>4.30785460731513E-11</v>
      </c>
      <c r="M184" t="s">
        <v>2186</v>
      </c>
      <c r="N184">
        <v>2001</v>
      </c>
      <c r="O184" t="s">
        <v>25</v>
      </c>
      <c r="P184" t="s">
        <v>2187</v>
      </c>
      <c r="Q184" t="s">
        <v>27</v>
      </c>
      <c r="R184" t="e">
        <v>#N/A</v>
      </c>
      <c r="S184" t="e">
        <v>#N/A</v>
      </c>
    </row>
    <row r="185" spans="1:19" x14ac:dyDescent="0.2">
      <c r="A185" t="s">
        <v>2188</v>
      </c>
      <c r="B185">
        <v>0.388247639034627</v>
      </c>
      <c r="C185" t="s">
        <v>2019</v>
      </c>
      <c r="D185" t="s">
        <v>2020</v>
      </c>
      <c r="E185">
        <v>0.33995416348357499</v>
      </c>
      <c r="F185" t="s">
        <v>1541</v>
      </c>
      <c r="G185" t="s">
        <v>1542</v>
      </c>
      <c r="H185" t="s">
        <v>2188</v>
      </c>
      <c r="I185">
        <v>5.2408344581087402E-5</v>
      </c>
      <c r="J185">
        <v>1.88571957255366E-8</v>
      </c>
      <c r="K185">
        <v>2.5451507956096102E-6</v>
      </c>
      <c r="L185">
        <v>4.2013758683073901E-11</v>
      </c>
      <c r="M185" t="s">
        <v>2189</v>
      </c>
      <c r="N185">
        <v>7159</v>
      </c>
      <c r="O185" t="s">
        <v>1563</v>
      </c>
      <c r="P185" t="s">
        <v>2190</v>
      </c>
      <c r="Q185" t="s">
        <v>27</v>
      </c>
      <c r="R185" t="e">
        <v>#N/A</v>
      </c>
      <c r="S185" t="e">
        <v>#N/A</v>
      </c>
    </row>
    <row r="186" spans="1:19" x14ac:dyDescent="0.2">
      <c r="A186" t="s">
        <v>2191</v>
      </c>
      <c r="B186">
        <v>0.53971486761710796</v>
      </c>
      <c r="C186" t="s">
        <v>1013</v>
      </c>
      <c r="D186" t="s">
        <v>1014</v>
      </c>
      <c r="E186">
        <v>0.53487152595700005</v>
      </c>
      <c r="F186" t="s">
        <v>980</v>
      </c>
      <c r="G186" t="s">
        <v>981</v>
      </c>
      <c r="H186" t="s">
        <v>2191</v>
      </c>
      <c r="I186">
        <v>1.4500015067871699E-5</v>
      </c>
      <c r="J186">
        <v>1.17746500228944E-9</v>
      </c>
      <c r="K186">
        <v>2.5578794813599002E-6</v>
      </c>
      <c r="L186">
        <v>3.7552670387286899E-11</v>
      </c>
      <c r="M186" t="s">
        <v>2192</v>
      </c>
      <c r="N186">
        <v>7159</v>
      </c>
      <c r="O186" t="s">
        <v>1563</v>
      </c>
      <c r="P186" t="s">
        <v>2193</v>
      </c>
      <c r="Q186" t="s">
        <v>27</v>
      </c>
      <c r="R186" t="e">
        <v>#N/A</v>
      </c>
      <c r="S186" t="e">
        <v>#N/A</v>
      </c>
    </row>
    <row r="187" spans="1:19" x14ac:dyDescent="0.2">
      <c r="A187" t="s">
        <v>2194</v>
      </c>
      <c r="B187">
        <v>0.33017241379310303</v>
      </c>
      <c r="C187" t="s">
        <v>1677</v>
      </c>
      <c r="D187" t="s">
        <v>1678</v>
      </c>
      <c r="E187">
        <v>0.25501899077590801</v>
      </c>
      <c r="F187" t="s">
        <v>1679</v>
      </c>
      <c r="G187" t="s">
        <v>1680</v>
      </c>
      <c r="H187" t="s">
        <v>2194</v>
      </c>
      <c r="I187">
        <v>4.2797106424521302E-6</v>
      </c>
      <c r="J187">
        <v>1.1982915582510899E-10</v>
      </c>
      <c r="K187">
        <v>2.55823550709454E-6</v>
      </c>
      <c r="L187">
        <v>4.6155742657805401E-11</v>
      </c>
      <c r="M187" t="s">
        <v>2195</v>
      </c>
      <c r="N187">
        <v>2001</v>
      </c>
      <c r="O187" t="s">
        <v>25</v>
      </c>
      <c r="P187" t="s">
        <v>2194</v>
      </c>
      <c r="Q187" t="s">
        <v>27</v>
      </c>
      <c r="R187" t="e">
        <v>#N/A</v>
      </c>
      <c r="S187" t="e">
        <v>#N/A</v>
      </c>
    </row>
    <row r="188" spans="1:19" x14ac:dyDescent="0.2">
      <c r="A188" t="s">
        <v>2196</v>
      </c>
      <c r="B188">
        <v>0.55233589591957399</v>
      </c>
      <c r="C188" t="s">
        <v>2197</v>
      </c>
      <c r="D188" t="s">
        <v>2198</v>
      </c>
      <c r="E188">
        <v>0.52199891363389395</v>
      </c>
      <c r="F188" t="s">
        <v>2024</v>
      </c>
      <c r="G188" t="s">
        <v>2025</v>
      </c>
      <c r="H188" t="s">
        <v>2196</v>
      </c>
      <c r="I188">
        <v>4.5586232631467102E-5</v>
      </c>
      <c r="J188">
        <v>1.3981834597078E-8</v>
      </c>
      <c r="K188">
        <v>2.5592843220987402E-6</v>
      </c>
      <c r="L188">
        <v>3.6833645132689297E-11</v>
      </c>
      <c r="M188" t="s">
        <v>2199</v>
      </c>
      <c r="N188">
        <v>2001</v>
      </c>
      <c r="O188" t="s">
        <v>25</v>
      </c>
      <c r="P188" t="s">
        <v>2200</v>
      </c>
      <c r="Q188" t="s">
        <v>27</v>
      </c>
      <c r="R188" t="e">
        <v>#N/A</v>
      </c>
      <c r="S188" t="e">
        <v>#N/A</v>
      </c>
    </row>
    <row r="189" spans="1:19" x14ac:dyDescent="0.2">
      <c r="A189" t="s">
        <v>2201</v>
      </c>
      <c r="B189">
        <v>0.291469194312796</v>
      </c>
      <c r="C189" t="s">
        <v>1548</v>
      </c>
      <c r="D189" t="s">
        <v>1549</v>
      </c>
      <c r="E189">
        <v>0.21983575489576701</v>
      </c>
      <c r="F189" t="s">
        <v>460</v>
      </c>
      <c r="G189" t="s">
        <v>461</v>
      </c>
      <c r="H189" t="s">
        <v>2201</v>
      </c>
      <c r="I189">
        <v>5.5553865992606697E-6</v>
      </c>
      <c r="J189">
        <v>3.1974221837995699E-10</v>
      </c>
      <c r="K189">
        <v>2.5615975603829701E-6</v>
      </c>
      <c r="L189">
        <v>5.5643127484142198E-11</v>
      </c>
      <c r="M189" t="s">
        <v>2202</v>
      </c>
      <c r="N189">
        <v>2001</v>
      </c>
      <c r="O189" t="s">
        <v>25</v>
      </c>
      <c r="P189" t="s">
        <v>2201</v>
      </c>
      <c r="Q189" t="s">
        <v>27</v>
      </c>
      <c r="R189" t="e">
        <v>#N/A</v>
      </c>
      <c r="S189" t="e">
        <v>#N/A</v>
      </c>
    </row>
    <row r="190" spans="1:19" x14ac:dyDescent="0.2">
      <c r="A190" t="s">
        <v>2203</v>
      </c>
      <c r="B190">
        <v>0.47651663405088002</v>
      </c>
      <c r="C190" t="s">
        <v>1566</v>
      </c>
      <c r="D190" t="s">
        <v>1567</v>
      </c>
      <c r="E190">
        <v>0.42064799560680899</v>
      </c>
      <c r="F190" t="s">
        <v>1040</v>
      </c>
      <c r="G190" t="s">
        <v>1041</v>
      </c>
      <c r="H190" t="s">
        <v>2203</v>
      </c>
      <c r="I190">
        <v>4.3979963880233401E-5</v>
      </c>
      <c r="J190">
        <v>1.36926448562993E-8</v>
      </c>
      <c r="K190">
        <v>2.5689513303936299E-6</v>
      </c>
      <c r="L190">
        <v>3.9000671887408002E-11</v>
      </c>
      <c r="M190" t="s">
        <v>2204</v>
      </c>
      <c r="N190">
        <v>7120</v>
      </c>
      <c r="O190" t="s">
        <v>125</v>
      </c>
      <c r="P190" t="s">
        <v>2205</v>
      </c>
      <c r="Q190" t="s">
        <v>27</v>
      </c>
      <c r="R190" t="e">
        <v>#N/A</v>
      </c>
      <c r="S190" t="e">
        <v>#N/A</v>
      </c>
    </row>
    <row r="191" spans="1:19" x14ac:dyDescent="0.2">
      <c r="A191" t="s">
        <v>2206</v>
      </c>
      <c r="B191">
        <v>0.51666666666666605</v>
      </c>
      <c r="C191" t="s">
        <v>2197</v>
      </c>
      <c r="D191" t="s">
        <v>2198</v>
      </c>
      <c r="E191">
        <v>0.49070021881838</v>
      </c>
      <c r="F191" t="s">
        <v>2024</v>
      </c>
      <c r="G191" t="s">
        <v>2025</v>
      </c>
      <c r="H191" t="s">
        <v>2206</v>
      </c>
      <c r="I191">
        <v>4.6867536393666501E-5</v>
      </c>
      <c r="J191">
        <v>1.5429667505871501E-8</v>
      </c>
      <c r="K191">
        <v>2.5719999755487E-6</v>
      </c>
      <c r="L191">
        <v>3.8293952224445201E-11</v>
      </c>
      <c r="M191" t="s">
        <v>2207</v>
      </c>
      <c r="N191">
        <v>2001</v>
      </c>
      <c r="O191" t="s">
        <v>25</v>
      </c>
      <c r="P191" t="s">
        <v>2208</v>
      </c>
      <c r="Q191" t="s">
        <v>27</v>
      </c>
      <c r="R191" t="e">
        <v>#N/A</v>
      </c>
      <c r="S191" t="e">
        <v>#N/A</v>
      </c>
    </row>
    <row r="192" spans="1:19" x14ac:dyDescent="0.2">
      <c r="A192" t="s">
        <v>2209</v>
      </c>
      <c r="B192">
        <v>0.34621848739495797</v>
      </c>
      <c r="C192" t="s">
        <v>2210</v>
      </c>
      <c r="D192" t="s">
        <v>2211</v>
      </c>
      <c r="E192">
        <v>0.30675345809601301</v>
      </c>
      <c r="F192" t="s">
        <v>1642</v>
      </c>
      <c r="G192" t="s">
        <v>1643</v>
      </c>
      <c r="H192" t="s">
        <v>2209</v>
      </c>
      <c r="I192">
        <v>1.5183157458828299E-5</v>
      </c>
      <c r="J192">
        <v>1.4077773237089101E-9</v>
      </c>
      <c r="K192">
        <v>2.57417961265992E-6</v>
      </c>
      <c r="L192">
        <v>4.4413315280886301E-11</v>
      </c>
      <c r="M192" t="s">
        <v>2212</v>
      </c>
      <c r="N192">
        <v>2001</v>
      </c>
      <c r="O192" t="s">
        <v>25</v>
      </c>
      <c r="P192" t="s">
        <v>2213</v>
      </c>
      <c r="Q192" t="s">
        <v>27</v>
      </c>
      <c r="R192" t="e">
        <v>#N/A</v>
      </c>
      <c r="S192" t="e">
        <v>#N/A</v>
      </c>
    </row>
    <row r="193" spans="1:19" x14ac:dyDescent="0.2">
      <c r="A193" t="s">
        <v>2214</v>
      </c>
      <c r="B193">
        <v>0.49601417183348101</v>
      </c>
      <c r="C193" t="s">
        <v>1985</v>
      </c>
      <c r="D193" t="s">
        <v>1986</v>
      </c>
      <c r="E193">
        <v>0.46073008849557501</v>
      </c>
      <c r="F193" t="s">
        <v>1146</v>
      </c>
      <c r="G193" t="s">
        <v>1147</v>
      </c>
      <c r="H193" t="s">
        <v>2214</v>
      </c>
      <c r="I193">
        <v>1.122514874752E-5</v>
      </c>
      <c r="J193">
        <v>7.1288890226908305E-10</v>
      </c>
      <c r="K193">
        <v>2.5764798381146499E-6</v>
      </c>
      <c r="L193">
        <v>3.3985608996950601E-11</v>
      </c>
      <c r="M193" t="s">
        <v>2215</v>
      </c>
      <c r="N193">
        <v>2001</v>
      </c>
      <c r="O193" t="s">
        <v>25</v>
      </c>
      <c r="P193" t="s">
        <v>2216</v>
      </c>
      <c r="Q193" t="s">
        <v>27</v>
      </c>
      <c r="R193" t="e">
        <v>#N/A</v>
      </c>
      <c r="S193" t="e">
        <v>#N/A</v>
      </c>
    </row>
    <row r="194" spans="1:19" x14ac:dyDescent="0.2">
      <c r="A194" t="s">
        <v>2217</v>
      </c>
      <c r="B194">
        <v>0.50674974039459997</v>
      </c>
      <c r="C194" t="s">
        <v>1566</v>
      </c>
      <c r="D194" t="s">
        <v>1567</v>
      </c>
      <c r="E194">
        <v>0.42204301075268802</v>
      </c>
      <c r="F194" t="s">
        <v>168</v>
      </c>
      <c r="G194" t="s">
        <v>169</v>
      </c>
      <c r="H194" t="s">
        <v>2217</v>
      </c>
      <c r="I194">
        <v>3.3182319600279403E-5</v>
      </c>
      <c r="J194">
        <v>4.4085823741430901E-9</v>
      </c>
      <c r="K194">
        <v>2.5768314904514501E-6</v>
      </c>
      <c r="L194">
        <v>3.5373393690472599E-11</v>
      </c>
      <c r="M194" t="s">
        <v>2218</v>
      </c>
      <c r="N194">
        <v>7120</v>
      </c>
      <c r="O194" t="s">
        <v>125</v>
      </c>
      <c r="P194" t="s">
        <v>2219</v>
      </c>
      <c r="Q194" t="s">
        <v>27</v>
      </c>
      <c r="R194" t="e">
        <v>#N/A</v>
      </c>
      <c r="S194" t="e">
        <v>#N/A</v>
      </c>
    </row>
    <row r="195" spans="1:19" x14ac:dyDescent="0.2">
      <c r="A195" t="s">
        <v>2220</v>
      </c>
      <c r="B195">
        <v>0.44950495049504902</v>
      </c>
      <c r="C195" t="s">
        <v>2014</v>
      </c>
      <c r="D195" t="s">
        <v>2015</v>
      </c>
      <c r="E195">
        <v>0.43154929577464701</v>
      </c>
      <c r="F195" t="s">
        <v>144</v>
      </c>
      <c r="G195" t="s">
        <v>145</v>
      </c>
      <c r="H195" t="s">
        <v>2220</v>
      </c>
      <c r="I195">
        <v>1.1621876778727899E-5</v>
      </c>
      <c r="J195">
        <v>8.0581484401313704E-10</v>
      </c>
      <c r="K195">
        <v>2.5790201139365599E-6</v>
      </c>
      <c r="L195">
        <v>4.3081088413701002E-11</v>
      </c>
      <c r="M195" t="s">
        <v>2221</v>
      </c>
      <c r="N195">
        <v>7159</v>
      </c>
      <c r="O195" t="s">
        <v>1563</v>
      </c>
      <c r="P195" t="s">
        <v>2222</v>
      </c>
      <c r="Q195" t="s">
        <v>27</v>
      </c>
      <c r="R195" t="e">
        <v>#N/A</v>
      </c>
      <c r="S195" t="e">
        <v>#N/A</v>
      </c>
    </row>
    <row r="196" spans="1:19" x14ac:dyDescent="0.2">
      <c r="A196" t="s">
        <v>2223</v>
      </c>
      <c r="B196">
        <v>0.74864197530864196</v>
      </c>
      <c r="C196" t="s">
        <v>335</v>
      </c>
      <c r="D196" t="s">
        <v>336</v>
      </c>
      <c r="E196">
        <v>0.73092369477911601</v>
      </c>
      <c r="F196" t="s">
        <v>122</v>
      </c>
      <c r="G196" t="s">
        <v>123</v>
      </c>
      <c r="H196" t="s">
        <v>2223</v>
      </c>
      <c r="I196">
        <v>1.4209917122413401E-5</v>
      </c>
      <c r="J196">
        <v>1.25325799405618E-9</v>
      </c>
      <c r="K196">
        <v>2.6043496799632502E-6</v>
      </c>
      <c r="L196">
        <v>2.4950979364222899E-11</v>
      </c>
      <c r="M196" t="s">
        <v>2224</v>
      </c>
      <c r="N196">
        <v>2001</v>
      </c>
      <c r="O196" t="s">
        <v>25</v>
      </c>
      <c r="P196" t="s">
        <v>2225</v>
      </c>
      <c r="Q196" t="s">
        <v>27</v>
      </c>
      <c r="R196" t="e">
        <v>#N/A</v>
      </c>
      <c r="S196" t="e">
        <v>#N/A</v>
      </c>
    </row>
    <row r="197" spans="1:19" x14ac:dyDescent="0.2">
      <c r="A197" t="s">
        <v>2226</v>
      </c>
      <c r="B197">
        <v>0.42700061087354901</v>
      </c>
      <c r="C197" t="s">
        <v>2227</v>
      </c>
      <c r="D197" t="s">
        <v>2228</v>
      </c>
      <c r="E197">
        <v>0.41709314227226202</v>
      </c>
      <c r="F197" t="s">
        <v>239</v>
      </c>
      <c r="G197" t="s">
        <v>240</v>
      </c>
      <c r="H197" t="s">
        <v>2226</v>
      </c>
      <c r="I197">
        <v>7.10865611130013E-6</v>
      </c>
      <c r="J197">
        <v>4.4788214952066199E-10</v>
      </c>
      <c r="K197">
        <v>2.60770791782736E-6</v>
      </c>
      <c r="L197">
        <v>4.7445947038784697E-11</v>
      </c>
      <c r="M197" t="s">
        <v>2229</v>
      </c>
      <c r="N197">
        <v>2001</v>
      </c>
      <c r="O197" t="s">
        <v>25</v>
      </c>
      <c r="P197" t="s">
        <v>2226</v>
      </c>
      <c r="Q197" t="s">
        <v>27</v>
      </c>
      <c r="R197" t="e">
        <v>#N/A</v>
      </c>
      <c r="S197" t="e">
        <v>#N/A</v>
      </c>
    </row>
    <row r="198" spans="1:19" x14ac:dyDescent="0.2">
      <c r="A198" t="s">
        <v>2230</v>
      </c>
      <c r="B198">
        <v>0.61762615493958695</v>
      </c>
      <c r="C198" t="s">
        <v>2231</v>
      </c>
      <c r="D198" t="s">
        <v>2232</v>
      </c>
      <c r="E198">
        <v>0.47281449893390098</v>
      </c>
      <c r="F198" t="s">
        <v>1679</v>
      </c>
      <c r="G198" t="s">
        <v>1680</v>
      </c>
      <c r="H198" t="s">
        <v>2230</v>
      </c>
      <c r="I198">
        <v>3.31633314554116E-5</v>
      </c>
      <c r="J198">
        <v>7.0824524980554196E-9</v>
      </c>
      <c r="K198">
        <v>2.6080080943832199E-6</v>
      </c>
      <c r="L198">
        <v>4.3553043703061599E-11</v>
      </c>
      <c r="M198" t="s">
        <v>2233</v>
      </c>
      <c r="N198">
        <v>2001</v>
      </c>
      <c r="O198" t="s">
        <v>25</v>
      </c>
      <c r="P198" t="s">
        <v>2234</v>
      </c>
      <c r="Q198" t="s">
        <v>27</v>
      </c>
      <c r="R198" t="e">
        <v>#N/A</v>
      </c>
      <c r="S198" t="e">
        <v>#N/A</v>
      </c>
    </row>
    <row r="199" spans="1:19" x14ac:dyDescent="0.2">
      <c r="A199" t="s">
        <v>2235</v>
      </c>
      <c r="B199">
        <v>0.33614088820826898</v>
      </c>
      <c r="C199" t="s">
        <v>1552</v>
      </c>
      <c r="D199" t="s">
        <v>1553</v>
      </c>
      <c r="E199">
        <v>0.279852709100473</v>
      </c>
      <c r="F199" t="s">
        <v>107</v>
      </c>
      <c r="G199" t="s">
        <v>108</v>
      </c>
      <c r="H199" t="s">
        <v>2235</v>
      </c>
      <c r="I199">
        <v>4.5544821701560401E-6</v>
      </c>
      <c r="J199">
        <v>1.4236718554446901E-10</v>
      </c>
      <c r="K199">
        <v>2.6114788354137801E-6</v>
      </c>
      <c r="L199">
        <v>4.65252014322573E-11</v>
      </c>
      <c r="M199" t="s">
        <v>2236</v>
      </c>
      <c r="N199">
        <v>2001</v>
      </c>
      <c r="O199" t="s">
        <v>25</v>
      </c>
      <c r="P199" t="s">
        <v>2235</v>
      </c>
      <c r="Q199" t="s">
        <v>27</v>
      </c>
      <c r="R199" t="e">
        <v>#N/A</v>
      </c>
      <c r="S199" t="e">
        <v>#N/A</v>
      </c>
    </row>
    <row r="200" spans="1:19" x14ac:dyDescent="0.2">
      <c r="A200" t="s">
        <v>2237</v>
      </c>
      <c r="B200">
        <v>0.46742913973147598</v>
      </c>
      <c r="C200" t="s">
        <v>335</v>
      </c>
      <c r="D200" t="s">
        <v>336</v>
      </c>
      <c r="E200">
        <v>0.46338965693804302</v>
      </c>
      <c r="F200" t="s">
        <v>122</v>
      </c>
      <c r="G200" t="s">
        <v>123</v>
      </c>
      <c r="H200" t="s">
        <v>2237</v>
      </c>
      <c r="I200">
        <v>1.06184477795873E-5</v>
      </c>
      <c r="J200">
        <v>1.0810252138445199E-9</v>
      </c>
      <c r="K200">
        <v>2.6131605056567301E-6</v>
      </c>
      <c r="L200">
        <v>4.4360073654063303E-11</v>
      </c>
      <c r="M200" t="s">
        <v>2238</v>
      </c>
      <c r="N200">
        <v>7120</v>
      </c>
      <c r="O200" t="s">
        <v>125</v>
      </c>
      <c r="P200" t="s">
        <v>2239</v>
      </c>
      <c r="Q200" t="s">
        <v>27</v>
      </c>
      <c r="R200" t="e">
        <v>#N/A</v>
      </c>
      <c r="S200" t="e">
        <v>#N/A</v>
      </c>
    </row>
    <row r="201" spans="1:19" x14ac:dyDescent="0.2">
      <c r="A201" t="s">
        <v>2240</v>
      </c>
      <c r="B201">
        <v>0.52700000000000002</v>
      </c>
      <c r="C201" t="s">
        <v>836</v>
      </c>
      <c r="D201" t="s">
        <v>837</v>
      </c>
      <c r="E201">
        <v>0.51857666143380399</v>
      </c>
      <c r="F201" t="s">
        <v>1661</v>
      </c>
      <c r="G201" t="s">
        <v>1662</v>
      </c>
      <c r="H201" t="s">
        <v>2240</v>
      </c>
      <c r="I201">
        <v>5.3575816168892203E-5</v>
      </c>
      <c r="J201">
        <v>1.6486338879067099E-8</v>
      </c>
      <c r="K201">
        <v>2.6146246906415198E-6</v>
      </c>
      <c r="L201">
        <v>4.1655400529397701E-11</v>
      </c>
      <c r="M201" t="s">
        <v>2241</v>
      </c>
      <c r="N201">
        <v>2001</v>
      </c>
      <c r="O201" t="s">
        <v>25</v>
      </c>
      <c r="P201" t="s">
        <v>2242</v>
      </c>
      <c r="Q201" t="s">
        <v>27</v>
      </c>
      <c r="R201" t="e">
        <v>#N/A</v>
      </c>
      <c r="S201" t="e">
        <v>#N/A</v>
      </c>
    </row>
    <row r="202" spans="1:19" x14ac:dyDescent="0.2">
      <c r="A202" t="s">
        <v>2243</v>
      </c>
      <c r="B202">
        <v>0.389261744966442</v>
      </c>
      <c r="C202" t="s">
        <v>1627</v>
      </c>
      <c r="D202" t="s">
        <v>1628</v>
      </c>
      <c r="E202">
        <v>0.28978102189781002</v>
      </c>
      <c r="F202" t="s">
        <v>298</v>
      </c>
      <c r="G202" t="s">
        <v>299</v>
      </c>
      <c r="H202" t="s">
        <v>2243</v>
      </c>
      <c r="I202">
        <v>7.1490315140664297E-6</v>
      </c>
      <c r="J202">
        <v>1.8528019727442E-10</v>
      </c>
      <c r="K202">
        <v>2.6208810772521901E-6</v>
      </c>
      <c r="L202">
        <v>3.9315027037484903E-11</v>
      </c>
      <c r="M202" t="s">
        <v>2244</v>
      </c>
      <c r="N202">
        <v>2001</v>
      </c>
      <c r="O202" t="s">
        <v>25</v>
      </c>
      <c r="P202" t="s">
        <v>2243</v>
      </c>
      <c r="Q202" t="s">
        <v>27</v>
      </c>
      <c r="R202" t="e">
        <v>#N/A</v>
      </c>
      <c r="S202" t="e">
        <v>#N/A</v>
      </c>
    </row>
    <row r="203" spans="1:19" x14ac:dyDescent="0.2">
      <c r="A203" t="s">
        <v>2245</v>
      </c>
      <c r="B203">
        <v>0.46875</v>
      </c>
      <c r="C203" t="s">
        <v>1612</v>
      </c>
      <c r="D203" t="s">
        <v>1613</v>
      </c>
      <c r="E203">
        <v>0.39331210191082799</v>
      </c>
      <c r="F203" t="s">
        <v>1661</v>
      </c>
      <c r="G203" t="s">
        <v>1662</v>
      </c>
      <c r="H203" t="s">
        <v>2245</v>
      </c>
      <c r="I203">
        <v>4.1357658212540601E-5</v>
      </c>
      <c r="J203">
        <v>9.9015779188838396E-9</v>
      </c>
      <c r="K203">
        <v>2.62194098407562E-6</v>
      </c>
      <c r="L203">
        <v>4.3867815071154301E-11</v>
      </c>
      <c r="M203" t="s">
        <v>2246</v>
      </c>
      <c r="N203">
        <v>2001</v>
      </c>
      <c r="O203" t="s">
        <v>25</v>
      </c>
      <c r="P203" t="s">
        <v>2247</v>
      </c>
      <c r="Q203" t="s">
        <v>27</v>
      </c>
      <c r="R203" t="e">
        <v>#N/A</v>
      </c>
      <c r="S203" t="e">
        <v>#N/A</v>
      </c>
    </row>
    <row r="204" spans="1:19" x14ac:dyDescent="0.2">
      <c r="A204" t="s">
        <v>2248</v>
      </c>
      <c r="B204">
        <v>0.49645390070921902</v>
      </c>
      <c r="C204" t="s">
        <v>1368</v>
      </c>
      <c r="D204" t="s">
        <v>1369</v>
      </c>
      <c r="E204">
        <v>0.487676979549029</v>
      </c>
      <c r="F204" t="s">
        <v>1201</v>
      </c>
      <c r="G204" t="s">
        <v>1202</v>
      </c>
      <c r="H204" t="s">
        <v>2248</v>
      </c>
      <c r="I204">
        <v>1.68394685361641E-5</v>
      </c>
      <c r="J204">
        <v>1.58839376693221E-9</v>
      </c>
      <c r="K204">
        <v>2.63144468708139E-6</v>
      </c>
      <c r="L204">
        <v>6.6482016923010094E-11</v>
      </c>
      <c r="M204" t="s">
        <v>2249</v>
      </c>
      <c r="N204">
        <v>2001</v>
      </c>
      <c r="O204" t="s">
        <v>25</v>
      </c>
      <c r="P204" t="s">
        <v>2250</v>
      </c>
      <c r="Q204" t="s">
        <v>27</v>
      </c>
      <c r="R204" t="e">
        <v>#N/A</v>
      </c>
      <c r="S204" t="e">
        <v>#N/A</v>
      </c>
    </row>
    <row r="205" spans="1:19" x14ac:dyDescent="0.2">
      <c r="A205" t="s">
        <v>2251</v>
      </c>
      <c r="B205">
        <v>0.64879852125693105</v>
      </c>
      <c r="C205" t="s">
        <v>2252</v>
      </c>
      <c r="D205" t="s">
        <v>2253</v>
      </c>
      <c r="E205">
        <v>0.54419525065963004</v>
      </c>
      <c r="F205" t="s">
        <v>933</v>
      </c>
      <c r="G205" t="s">
        <v>934</v>
      </c>
      <c r="H205" t="s">
        <v>2251</v>
      </c>
      <c r="I205">
        <v>8.3516211213020203E-6</v>
      </c>
      <c r="J205">
        <v>3.3621061112852499E-10</v>
      </c>
      <c r="K205">
        <v>2.6466613840401101E-6</v>
      </c>
      <c r="L205">
        <v>6.6122592910401106E-11</v>
      </c>
      <c r="M205" t="s">
        <v>2254</v>
      </c>
      <c r="N205">
        <v>2001</v>
      </c>
      <c r="O205" t="s">
        <v>25</v>
      </c>
      <c r="P205" t="s">
        <v>2251</v>
      </c>
      <c r="Q205" t="s">
        <v>27</v>
      </c>
      <c r="R205" t="e">
        <v>#N/A</v>
      </c>
      <c r="S205" t="e">
        <v>#N/A</v>
      </c>
    </row>
    <row r="206" spans="1:19" x14ac:dyDescent="0.2">
      <c r="A206" t="s">
        <v>2255</v>
      </c>
      <c r="B206">
        <v>0.63672260612043396</v>
      </c>
      <c r="C206" t="s">
        <v>335</v>
      </c>
      <c r="D206" t="s">
        <v>336</v>
      </c>
      <c r="E206">
        <v>0.62072434607645799</v>
      </c>
      <c r="F206" t="s">
        <v>239</v>
      </c>
      <c r="G206" t="s">
        <v>240</v>
      </c>
      <c r="H206" t="s">
        <v>2255</v>
      </c>
      <c r="I206">
        <v>3.0084268652602202E-6</v>
      </c>
      <c r="J206">
        <v>6.1607890070506295E-11</v>
      </c>
      <c r="K206">
        <v>2.64998652873209E-6</v>
      </c>
      <c r="L206">
        <v>3.1981203676205002E-11</v>
      </c>
      <c r="M206" t="s">
        <v>2256</v>
      </c>
      <c r="N206">
        <v>2001</v>
      </c>
      <c r="O206" t="s">
        <v>25</v>
      </c>
      <c r="P206" t="s">
        <v>2257</v>
      </c>
      <c r="Q206" t="s">
        <v>27</v>
      </c>
      <c r="R206" t="e">
        <v>#N/A</v>
      </c>
      <c r="S206" t="e">
        <v>#N/A</v>
      </c>
    </row>
    <row r="207" spans="1:19" x14ac:dyDescent="0.2">
      <c r="A207" t="s">
        <v>2258</v>
      </c>
      <c r="B207">
        <v>0.36878347360367197</v>
      </c>
      <c r="C207" t="s">
        <v>1552</v>
      </c>
      <c r="D207" t="s">
        <v>1553</v>
      </c>
      <c r="E207">
        <v>0.30026246719160099</v>
      </c>
      <c r="F207" t="s">
        <v>107</v>
      </c>
      <c r="G207" t="s">
        <v>108</v>
      </c>
      <c r="H207" t="s">
        <v>2258</v>
      </c>
      <c r="I207">
        <v>3.5280612519710198E-6</v>
      </c>
      <c r="J207">
        <v>1.17695406593616E-10</v>
      </c>
      <c r="K207">
        <v>2.65002650718635E-6</v>
      </c>
      <c r="L207">
        <v>5.0931970129467303E-11</v>
      </c>
      <c r="M207" t="s">
        <v>2259</v>
      </c>
      <c r="N207">
        <v>2001</v>
      </c>
      <c r="O207" t="s">
        <v>25</v>
      </c>
      <c r="P207" t="s">
        <v>2258</v>
      </c>
      <c r="Q207" t="s">
        <v>27</v>
      </c>
      <c r="R207" t="e">
        <v>#N/A</v>
      </c>
      <c r="S207" t="e">
        <v>#N/A</v>
      </c>
    </row>
    <row r="208" spans="1:19" x14ac:dyDescent="0.2">
      <c r="A208" t="s">
        <v>2260</v>
      </c>
      <c r="B208">
        <v>0.34109972041006498</v>
      </c>
      <c r="C208" t="s">
        <v>1723</v>
      </c>
      <c r="D208" t="s">
        <v>1724</v>
      </c>
      <c r="E208">
        <v>0.26683087027914598</v>
      </c>
      <c r="F208" t="s">
        <v>2261</v>
      </c>
      <c r="G208" t="s">
        <v>2262</v>
      </c>
      <c r="H208" t="s">
        <v>2260</v>
      </c>
      <c r="I208">
        <v>7.1783916750819099E-6</v>
      </c>
      <c r="J208">
        <v>3.6893207399678701E-10</v>
      </c>
      <c r="K208">
        <v>2.6606389877143902E-6</v>
      </c>
      <c r="L208">
        <v>4.5842673430085702E-11</v>
      </c>
      <c r="M208" t="s">
        <v>2263</v>
      </c>
      <c r="N208">
        <v>2001</v>
      </c>
      <c r="O208" t="s">
        <v>25</v>
      </c>
      <c r="P208" t="s">
        <v>2264</v>
      </c>
      <c r="Q208" t="s">
        <v>27</v>
      </c>
      <c r="R208" t="e">
        <v>#N/A</v>
      </c>
      <c r="S208" t="e">
        <v>#N/A</v>
      </c>
    </row>
    <row r="209" spans="1:19" x14ac:dyDescent="0.2">
      <c r="A209" t="s">
        <v>2265</v>
      </c>
      <c r="B209">
        <v>0.31295336787564698</v>
      </c>
      <c r="C209" t="s">
        <v>2266</v>
      </c>
      <c r="D209" t="s">
        <v>2267</v>
      </c>
      <c r="E209">
        <v>0.28282304099636701</v>
      </c>
      <c r="F209" t="s">
        <v>239</v>
      </c>
      <c r="G209" t="s">
        <v>240</v>
      </c>
      <c r="H209" t="s">
        <v>2265</v>
      </c>
      <c r="I209">
        <v>9.7561169758884003E-6</v>
      </c>
      <c r="J209">
        <v>7.3771644811395998E-10</v>
      </c>
      <c r="K209">
        <v>2.68606339352876E-6</v>
      </c>
      <c r="L209">
        <v>4.8863365490461199E-11</v>
      </c>
      <c r="M209" t="s">
        <v>2268</v>
      </c>
      <c r="N209">
        <v>2001</v>
      </c>
      <c r="O209" t="s">
        <v>25</v>
      </c>
      <c r="P209" t="s">
        <v>2269</v>
      </c>
      <c r="Q209" t="s">
        <v>27</v>
      </c>
      <c r="R209" t="e">
        <v>#N/A</v>
      </c>
      <c r="S209" t="e">
        <v>#N/A</v>
      </c>
    </row>
    <row r="210" spans="1:19" x14ac:dyDescent="0.2">
      <c r="A210" t="s">
        <v>2270</v>
      </c>
      <c r="B210">
        <v>0.53846153846153799</v>
      </c>
      <c r="C210" t="s">
        <v>1606</v>
      </c>
      <c r="D210" t="s">
        <v>1607</v>
      </c>
      <c r="E210">
        <v>0.33692722371967598</v>
      </c>
      <c r="F210" t="s">
        <v>1608</v>
      </c>
      <c r="G210" t="s">
        <v>1609</v>
      </c>
      <c r="H210" t="s">
        <v>2270</v>
      </c>
      <c r="I210">
        <v>3.4697572313917199E-6</v>
      </c>
      <c r="J210">
        <v>4.5646296261711803E-11</v>
      </c>
      <c r="K210">
        <v>2.70421581413003E-6</v>
      </c>
      <c r="L210">
        <v>5.2554050736146802E-11</v>
      </c>
      <c r="M210" t="s">
        <v>2271</v>
      </c>
      <c r="N210">
        <v>2001</v>
      </c>
      <c r="O210" t="s">
        <v>25</v>
      </c>
      <c r="P210" t="s">
        <v>2270</v>
      </c>
      <c r="Q210" t="s">
        <v>27</v>
      </c>
      <c r="R210" t="e">
        <v>#N/A</v>
      </c>
      <c r="S210" t="e">
        <v>#N/A</v>
      </c>
    </row>
    <row r="211" spans="1:19" x14ac:dyDescent="0.2">
      <c r="A211" t="s">
        <v>2272</v>
      </c>
      <c r="B211">
        <v>0.38962765957446799</v>
      </c>
      <c r="C211" t="s">
        <v>2273</v>
      </c>
      <c r="D211" t="s">
        <v>2274</v>
      </c>
      <c r="E211">
        <v>0.34703632887189201</v>
      </c>
      <c r="F211" t="s">
        <v>1846</v>
      </c>
      <c r="G211" t="s">
        <v>1847</v>
      </c>
      <c r="H211" t="s">
        <v>2272</v>
      </c>
      <c r="I211">
        <v>3.6435873688713403E-5</v>
      </c>
      <c r="J211">
        <v>9.1215196124570501E-9</v>
      </c>
      <c r="K211">
        <v>2.7220314497339401E-6</v>
      </c>
      <c r="L211">
        <v>4.8240823712909601E-11</v>
      </c>
      <c r="M211" t="s">
        <v>2275</v>
      </c>
      <c r="N211">
        <v>7159</v>
      </c>
      <c r="O211" t="s">
        <v>1563</v>
      </c>
      <c r="P211" t="s">
        <v>2276</v>
      </c>
      <c r="Q211" t="s">
        <v>27</v>
      </c>
      <c r="R211" t="e">
        <v>#N/A</v>
      </c>
      <c r="S211" t="e">
        <v>#N/A</v>
      </c>
    </row>
    <row r="212" spans="1:19" x14ac:dyDescent="0.2">
      <c r="A212" t="s">
        <v>2277</v>
      </c>
      <c r="B212">
        <v>0.57093253968253899</v>
      </c>
      <c r="C212" t="s">
        <v>335</v>
      </c>
      <c r="D212" t="s">
        <v>336</v>
      </c>
      <c r="E212">
        <v>0.55783009211873003</v>
      </c>
      <c r="F212" t="s">
        <v>107</v>
      </c>
      <c r="G212" t="s">
        <v>108</v>
      </c>
      <c r="H212" t="s">
        <v>2277</v>
      </c>
      <c r="I212">
        <v>7.0224596508890399E-6</v>
      </c>
      <c r="J212">
        <v>2.3602679235510602E-10</v>
      </c>
      <c r="K212">
        <v>2.7278487713876302E-6</v>
      </c>
      <c r="L212">
        <v>4.2422267483518802E-11</v>
      </c>
      <c r="M212" t="s">
        <v>2278</v>
      </c>
      <c r="N212">
        <v>2001</v>
      </c>
      <c r="O212" t="s">
        <v>25</v>
      </c>
      <c r="P212" t="s">
        <v>2279</v>
      </c>
      <c r="Q212" t="s">
        <v>27</v>
      </c>
      <c r="R212" t="e">
        <v>#N/A</v>
      </c>
      <c r="S212" t="e">
        <v>#N/A</v>
      </c>
    </row>
    <row r="213" spans="1:19" x14ac:dyDescent="0.2">
      <c r="A213" t="s">
        <v>2280</v>
      </c>
      <c r="B213">
        <v>0.43582089552238801</v>
      </c>
      <c r="C213" t="s">
        <v>335</v>
      </c>
      <c r="D213" t="s">
        <v>336</v>
      </c>
      <c r="E213">
        <v>0.43143459915611798</v>
      </c>
      <c r="F213" t="s">
        <v>1661</v>
      </c>
      <c r="G213" t="s">
        <v>1662</v>
      </c>
      <c r="H213" t="s">
        <v>2280</v>
      </c>
      <c r="I213">
        <v>4.5273892179345598E-5</v>
      </c>
      <c r="J213">
        <v>1.0723155934825299E-8</v>
      </c>
      <c r="K213">
        <v>2.7380914418996001E-6</v>
      </c>
      <c r="L213">
        <v>5.3382869689162299E-11</v>
      </c>
      <c r="M213" t="s">
        <v>2281</v>
      </c>
      <c r="N213">
        <v>2001</v>
      </c>
      <c r="O213" t="s">
        <v>25</v>
      </c>
      <c r="P213" t="s">
        <v>2282</v>
      </c>
      <c r="Q213" t="s">
        <v>27</v>
      </c>
      <c r="R213" t="e">
        <v>#N/A</v>
      </c>
      <c r="S213" t="e">
        <v>#N/A</v>
      </c>
    </row>
    <row r="214" spans="1:19" x14ac:dyDescent="0.2">
      <c r="A214" t="s">
        <v>2283</v>
      </c>
      <c r="B214">
        <v>0.42027334851936199</v>
      </c>
      <c r="C214" t="s">
        <v>1566</v>
      </c>
      <c r="D214" t="s">
        <v>1567</v>
      </c>
      <c r="E214">
        <v>0.35288888888888797</v>
      </c>
      <c r="F214" t="s">
        <v>692</v>
      </c>
      <c r="G214" t="s">
        <v>693</v>
      </c>
      <c r="H214" t="s">
        <v>2283</v>
      </c>
      <c r="I214">
        <v>2.8231259989568799E-5</v>
      </c>
      <c r="J214">
        <v>4.1036813749827198E-9</v>
      </c>
      <c r="K214">
        <v>2.7384343537126299E-6</v>
      </c>
      <c r="L214">
        <v>4.56648091607169E-11</v>
      </c>
      <c r="M214" t="s">
        <v>2284</v>
      </c>
      <c r="N214">
        <v>7120</v>
      </c>
      <c r="O214" t="s">
        <v>125</v>
      </c>
      <c r="P214" t="s">
        <v>2285</v>
      </c>
      <c r="Q214" t="s">
        <v>27</v>
      </c>
      <c r="R214" t="e">
        <v>#N/A</v>
      </c>
      <c r="S214" t="e">
        <v>#N/A</v>
      </c>
    </row>
    <row r="215" spans="1:19" x14ac:dyDescent="0.2">
      <c r="A215" t="s">
        <v>2286</v>
      </c>
      <c r="B215">
        <v>0.57249766136576197</v>
      </c>
      <c r="C215" t="s">
        <v>1539</v>
      </c>
      <c r="D215" t="s">
        <v>1540</v>
      </c>
      <c r="E215">
        <v>0.42638204707170202</v>
      </c>
      <c r="F215" t="s">
        <v>1040</v>
      </c>
      <c r="G215" t="s">
        <v>1041</v>
      </c>
      <c r="H215" t="s">
        <v>2286</v>
      </c>
      <c r="I215">
        <v>2.9606849039211201E-5</v>
      </c>
      <c r="J215">
        <v>7.13554854808043E-9</v>
      </c>
      <c r="K215">
        <v>2.7434275025551199E-6</v>
      </c>
      <c r="L215">
        <v>4.7211951551438598E-11</v>
      </c>
      <c r="M215" t="s">
        <v>2287</v>
      </c>
      <c r="N215">
        <v>2001</v>
      </c>
      <c r="O215" t="s">
        <v>25</v>
      </c>
      <c r="P215" t="s">
        <v>2288</v>
      </c>
      <c r="Q215" t="s">
        <v>27</v>
      </c>
      <c r="R215" t="e">
        <v>#N/A</v>
      </c>
      <c r="S215" t="e">
        <v>#N/A</v>
      </c>
    </row>
    <row r="216" spans="1:19" x14ac:dyDescent="0.2">
      <c r="A216" t="s">
        <v>2289</v>
      </c>
      <c r="B216">
        <v>0.534150612959719</v>
      </c>
      <c r="C216" t="s">
        <v>2290</v>
      </c>
      <c r="D216" t="s">
        <v>2291</v>
      </c>
      <c r="E216">
        <v>0.50410509031198603</v>
      </c>
      <c r="F216" t="s">
        <v>2024</v>
      </c>
      <c r="G216" t="s">
        <v>2025</v>
      </c>
      <c r="H216" t="s">
        <v>2289</v>
      </c>
      <c r="I216">
        <v>4.7934730823577503E-5</v>
      </c>
      <c r="J216">
        <v>1.65365712231159E-8</v>
      </c>
      <c r="K216">
        <v>2.7553396498121998E-6</v>
      </c>
      <c r="L216">
        <v>4.2921271626261501E-11</v>
      </c>
      <c r="M216" t="s">
        <v>2292</v>
      </c>
      <c r="N216">
        <v>2001</v>
      </c>
      <c r="O216" t="s">
        <v>25</v>
      </c>
      <c r="P216" t="s">
        <v>2293</v>
      </c>
      <c r="Q216" t="s">
        <v>27</v>
      </c>
      <c r="R216" t="e">
        <v>#N/A</v>
      </c>
      <c r="S216" t="e">
        <v>#N/A</v>
      </c>
    </row>
    <row r="217" spans="1:19" x14ac:dyDescent="0.2">
      <c r="A217" t="s">
        <v>2294</v>
      </c>
      <c r="B217">
        <v>0.52781844802342603</v>
      </c>
      <c r="C217" t="s">
        <v>2295</v>
      </c>
      <c r="D217" t="s">
        <v>2296</v>
      </c>
      <c r="E217">
        <v>0.47564766839378197</v>
      </c>
      <c r="F217" t="s">
        <v>107</v>
      </c>
      <c r="G217" t="s">
        <v>108</v>
      </c>
      <c r="H217" t="s">
        <v>2294</v>
      </c>
      <c r="I217">
        <v>2.2205769921176101E-5</v>
      </c>
      <c r="J217">
        <v>4.2260298982129099E-9</v>
      </c>
      <c r="K217">
        <v>2.7605283109248698E-6</v>
      </c>
      <c r="L217">
        <v>4.58295537227912E-11</v>
      </c>
      <c r="M217" t="s">
        <v>2297</v>
      </c>
      <c r="N217">
        <v>7159</v>
      </c>
      <c r="O217" t="s">
        <v>1563</v>
      </c>
      <c r="P217" t="s">
        <v>2298</v>
      </c>
      <c r="Q217" t="s">
        <v>27</v>
      </c>
      <c r="R217" t="e">
        <v>#N/A</v>
      </c>
      <c r="S217" t="e">
        <v>#N/A</v>
      </c>
    </row>
    <row r="218" spans="1:19" x14ac:dyDescent="0.2">
      <c r="A218" t="s">
        <v>2299</v>
      </c>
      <c r="B218">
        <v>0.43346007604562697</v>
      </c>
      <c r="C218" t="s">
        <v>2300</v>
      </c>
      <c r="D218" t="s">
        <v>2301</v>
      </c>
      <c r="E218">
        <v>0.32008224811514702</v>
      </c>
      <c r="F218" t="s">
        <v>284</v>
      </c>
      <c r="G218" t="s">
        <v>285</v>
      </c>
      <c r="H218" t="s">
        <v>2299</v>
      </c>
      <c r="I218">
        <v>8.4986341289890503E-6</v>
      </c>
      <c r="J218">
        <v>4.6636690043476702E-10</v>
      </c>
      <c r="K218">
        <v>2.7771001133120202E-6</v>
      </c>
      <c r="L218">
        <v>5.3065465992509198E-11</v>
      </c>
      <c r="M218" t="s">
        <v>2302</v>
      </c>
      <c r="N218">
        <v>7159</v>
      </c>
      <c r="O218" t="s">
        <v>1563</v>
      </c>
      <c r="P218" t="s">
        <v>2303</v>
      </c>
      <c r="Q218" t="s">
        <v>27</v>
      </c>
      <c r="R218" t="e">
        <v>#N/A</v>
      </c>
      <c r="S218" t="e">
        <v>#N/A</v>
      </c>
    </row>
    <row r="219" spans="1:19" x14ac:dyDescent="0.2">
      <c r="A219" t="s">
        <v>2304</v>
      </c>
      <c r="B219">
        <v>0.45652173913043398</v>
      </c>
      <c r="C219" t="s">
        <v>1606</v>
      </c>
      <c r="D219" t="s">
        <v>1607</v>
      </c>
      <c r="E219">
        <v>0.40364025695931399</v>
      </c>
      <c r="F219" t="s">
        <v>359</v>
      </c>
      <c r="G219" t="s">
        <v>360</v>
      </c>
      <c r="H219" t="s">
        <v>2304</v>
      </c>
      <c r="I219">
        <v>6.6441299049796898E-5</v>
      </c>
      <c r="J219">
        <v>2.8001880646698799E-8</v>
      </c>
      <c r="K219">
        <v>2.78299282967118E-6</v>
      </c>
      <c r="L219">
        <v>4.80544740740915E-11</v>
      </c>
      <c r="M219" t="s">
        <v>2305</v>
      </c>
      <c r="N219">
        <v>2001</v>
      </c>
      <c r="O219" t="s">
        <v>25</v>
      </c>
      <c r="P219" t="s">
        <v>2306</v>
      </c>
      <c r="Q219" t="s">
        <v>27</v>
      </c>
      <c r="R219" t="e">
        <v>#N/A</v>
      </c>
      <c r="S219" t="e">
        <v>#N/A</v>
      </c>
    </row>
    <row r="220" spans="1:19" x14ac:dyDescent="0.2">
      <c r="A220" t="s">
        <v>2307</v>
      </c>
      <c r="B220">
        <v>0.51191203420891795</v>
      </c>
      <c r="C220" t="s">
        <v>1878</v>
      </c>
      <c r="D220" t="s">
        <v>1879</v>
      </c>
      <c r="E220">
        <v>0.49180327868852403</v>
      </c>
      <c r="F220" t="s">
        <v>980</v>
      </c>
      <c r="G220" t="s">
        <v>981</v>
      </c>
      <c r="H220" t="s">
        <v>2307</v>
      </c>
      <c r="I220">
        <v>5.8845863547972196E-6</v>
      </c>
      <c r="J220">
        <v>1.9048908964955E-10</v>
      </c>
      <c r="K220">
        <v>2.78532816187136E-6</v>
      </c>
      <c r="L220">
        <v>4.7772355497730998E-11</v>
      </c>
      <c r="M220" t="s">
        <v>2308</v>
      </c>
      <c r="N220">
        <v>7159</v>
      </c>
      <c r="O220" t="s">
        <v>1563</v>
      </c>
      <c r="P220" t="s">
        <v>2309</v>
      </c>
      <c r="Q220" t="s">
        <v>27</v>
      </c>
      <c r="R220" t="e">
        <v>#N/A</v>
      </c>
      <c r="S220" t="e">
        <v>#N/A</v>
      </c>
    </row>
    <row r="221" spans="1:19" x14ac:dyDescent="0.2">
      <c r="A221" t="s">
        <v>2310</v>
      </c>
      <c r="B221">
        <v>0.59950248756218805</v>
      </c>
      <c r="C221" t="s">
        <v>836</v>
      </c>
      <c r="D221" t="s">
        <v>837</v>
      </c>
      <c r="E221">
        <v>0.580775037745344</v>
      </c>
      <c r="F221" t="s">
        <v>239</v>
      </c>
      <c r="G221" t="s">
        <v>240</v>
      </c>
      <c r="H221" t="s">
        <v>2310</v>
      </c>
      <c r="I221">
        <v>1.8826738313343899E-5</v>
      </c>
      <c r="J221">
        <v>2.1727391458289399E-9</v>
      </c>
      <c r="K221">
        <v>2.78909931340915E-6</v>
      </c>
      <c r="L221">
        <v>4.3662337195505003E-11</v>
      </c>
      <c r="M221" t="s">
        <v>2311</v>
      </c>
      <c r="N221">
        <v>7159</v>
      </c>
      <c r="O221" t="s">
        <v>1563</v>
      </c>
      <c r="P221" t="s">
        <v>2312</v>
      </c>
      <c r="Q221" t="s">
        <v>27</v>
      </c>
      <c r="R221" t="e">
        <v>#N/A</v>
      </c>
      <c r="S221" t="e">
        <v>#N/A</v>
      </c>
    </row>
    <row r="222" spans="1:19" x14ac:dyDescent="0.2">
      <c r="A222" t="s">
        <v>2313</v>
      </c>
      <c r="B222">
        <v>0.59229208924949195</v>
      </c>
      <c r="C222" t="s">
        <v>1612</v>
      </c>
      <c r="D222" t="s">
        <v>1613</v>
      </c>
      <c r="E222">
        <v>0.378450106157112</v>
      </c>
      <c r="F222" t="s">
        <v>1661</v>
      </c>
      <c r="G222" t="s">
        <v>1662</v>
      </c>
      <c r="H222" t="s">
        <v>2313</v>
      </c>
      <c r="I222">
        <v>5.9701560187621899E-5</v>
      </c>
      <c r="J222">
        <v>2.0723115787970101E-8</v>
      </c>
      <c r="K222">
        <v>2.78925519722987E-6</v>
      </c>
      <c r="L222">
        <v>4.6155417622522399E-11</v>
      </c>
      <c r="M222" t="s">
        <v>2314</v>
      </c>
      <c r="N222">
        <v>2001</v>
      </c>
      <c r="O222" t="s">
        <v>25</v>
      </c>
      <c r="P222" t="s">
        <v>2315</v>
      </c>
      <c r="Q222" t="s">
        <v>27</v>
      </c>
      <c r="R222" t="e">
        <v>#N/A</v>
      </c>
      <c r="S222" t="e">
        <v>#N/A</v>
      </c>
    </row>
    <row r="223" spans="1:19" x14ac:dyDescent="0.2">
      <c r="A223" t="s">
        <v>2316</v>
      </c>
      <c r="B223">
        <v>0.36149162861491602</v>
      </c>
      <c r="C223" t="s">
        <v>1552</v>
      </c>
      <c r="D223" t="s">
        <v>1553</v>
      </c>
      <c r="E223">
        <v>0.30342857142857099</v>
      </c>
      <c r="F223" t="s">
        <v>144</v>
      </c>
      <c r="G223" t="s">
        <v>145</v>
      </c>
      <c r="H223" t="s">
        <v>2316</v>
      </c>
      <c r="I223">
        <v>3.6775149430831999E-6</v>
      </c>
      <c r="J223">
        <v>1.07362978922556E-10</v>
      </c>
      <c r="K223">
        <v>2.7897527644032899E-6</v>
      </c>
      <c r="L223">
        <v>5.6634990284004399E-11</v>
      </c>
      <c r="M223" t="s">
        <v>2317</v>
      </c>
      <c r="N223">
        <v>2001</v>
      </c>
      <c r="O223" t="s">
        <v>25</v>
      </c>
      <c r="P223" t="s">
        <v>2318</v>
      </c>
      <c r="Q223" t="s">
        <v>27</v>
      </c>
      <c r="R223" t="e">
        <v>#N/A</v>
      </c>
      <c r="S223" t="e">
        <v>#N/A</v>
      </c>
    </row>
    <row r="224" spans="1:19" x14ac:dyDescent="0.2">
      <c r="A224" t="s">
        <v>2319</v>
      </c>
      <c r="B224">
        <v>0.34687499999999999</v>
      </c>
      <c r="C224" t="s">
        <v>1738</v>
      </c>
      <c r="D224" t="s">
        <v>1739</v>
      </c>
      <c r="E224">
        <v>0.26771227690643501</v>
      </c>
      <c r="F224" t="s">
        <v>1679</v>
      </c>
      <c r="G224" t="s">
        <v>1680</v>
      </c>
      <c r="H224" t="s">
        <v>2319</v>
      </c>
      <c r="I224">
        <v>4.6559745988375796E-6</v>
      </c>
      <c r="J224">
        <v>1.3661465479864499E-10</v>
      </c>
      <c r="K224">
        <v>2.7999394350619398E-6</v>
      </c>
      <c r="L224">
        <v>5.4286833065818601E-11</v>
      </c>
      <c r="M224" t="s">
        <v>2320</v>
      </c>
      <c r="N224">
        <v>2001</v>
      </c>
      <c r="O224" t="s">
        <v>25</v>
      </c>
      <c r="P224" t="s">
        <v>2319</v>
      </c>
      <c r="Q224" t="s">
        <v>27</v>
      </c>
      <c r="R224" t="e">
        <v>#N/A</v>
      </c>
      <c r="S224" t="e">
        <v>#N/A</v>
      </c>
    </row>
    <row r="225" spans="1:19" x14ac:dyDescent="0.2">
      <c r="A225" t="s">
        <v>2321</v>
      </c>
      <c r="B225">
        <v>0.33519553072625602</v>
      </c>
      <c r="C225" t="s">
        <v>2322</v>
      </c>
      <c r="D225" t="s">
        <v>2323</v>
      </c>
      <c r="E225">
        <v>0.224633749321758</v>
      </c>
      <c r="F225" t="s">
        <v>980</v>
      </c>
      <c r="G225" t="s">
        <v>981</v>
      </c>
      <c r="H225" t="s">
        <v>2321</v>
      </c>
      <c r="I225">
        <v>6.2783446162261101E-6</v>
      </c>
      <c r="J225">
        <v>3.0921190703451102E-10</v>
      </c>
      <c r="K225">
        <v>2.8074085016737002E-6</v>
      </c>
      <c r="L225">
        <v>5.5020747100197001E-11</v>
      </c>
      <c r="M225" t="s">
        <v>2324</v>
      </c>
      <c r="N225">
        <v>2001</v>
      </c>
      <c r="O225" t="s">
        <v>25</v>
      </c>
      <c r="P225" t="s">
        <v>2321</v>
      </c>
      <c r="Q225" t="s">
        <v>27</v>
      </c>
      <c r="R225" t="e">
        <v>#N/A</v>
      </c>
      <c r="S225" t="e">
        <v>#N/A</v>
      </c>
    </row>
    <row r="226" spans="1:19" x14ac:dyDescent="0.2">
      <c r="A226" t="s">
        <v>2325</v>
      </c>
      <c r="B226">
        <v>0.32474226804123701</v>
      </c>
      <c r="C226" t="s">
        <v>2326</v>
      </c>
      <c r="D226" t="s">
        <v>2327</v>
      </c>
      <c r="E226">
        <v>0.23854660347551301</v>
      </c>
      <c r="F226" t="s">
        <v>792</v>
      </c>
      <c r="G226" t="s">
        <v>793</v>
      </c>
      <c r="H226" t="s">
        <v>2325</v>
      </c>
      <c r="I226">
        <v>3.44530447164966E-6</v>
      </c>
      <c r="J226">
        <v>1.21031520039578E-10</v>
      </c>
      <c r="K226">
        <v>2.8131116386998702E-6</v>
      </c>
      <c r="L226">
        <v>7.0950268968637297E-11</v>
      </c>
      <c r="M226" t="s">
        <v>2328</v>
      </c>
      <c r="N226">
        <v>2001</v>
      </c>
      <c r="O226" t="s">
        <v>25</v>
      </c>
      <c r="P226" t="s">
        <v>2329</v>
      </c>
      <c r="Q226" t="s">
        <v>27</v>
      </c>
      <c r="R226" t="e">
        <v>#N/A</v>
      </c>
      <c r="S226" t="e">
        <v>#N/A</v>
      </c>
    </row>
    <row r="227" spans="1:19" x14ac:dyDescent="0.2">
      <c r="A227" t="s">
        <v>2330</v>
      </c>
      <c r="B227">
        <v>0.45995241871530501</v>
      </c>
      <c r="C227" t="s">
        <v>1672</v>
      </c>
      <c r="D227" t="s">
        <v>1673</v>
      </c>
      <c r="E227">
        <v>0.392004441976679</v>
      </c>
      <c r="F227" t="s">
        <v>1040</v>
      </c>
      <c r="G227" t="s">
        <v>1041</v>
      </c>
      <c r="H227" t="s">
        <v>2330</v>
      </c>
      <c r="I227">
        <v>2.3732420780148601E-5</v>
      </c>
      <c r="J227">
        <v>4.1401457341052203E-9</v>
      </c>
      <c r="K227">
        <v>2.8153756624100599E-6</v>
      </c>
      <c r="L227">
        <v>5.5782308481676203E-11</v>
      </c>
      <c r="M227" t="s">
        <v>2331</v>
      </c>
      <c r="N227">
        <v>2001</v>
      </c>
      <c r="O227" t="s">
        <v>25</v>
      </c>
      <c r="P227" t="s">
        <v>2332</v>
      </c>
      <c r="Q227" t="s">
        <v>27</v>
      </c>
      <c r="R227" t="e">
        <v>#N/A</v>
      </c>
      <c r="S227" t="e">
        <v>#N/A</v>
      </c>
    </row>
    <row r="228" spans="1:19" x14ac:dyDescent="0.2">
      <c r="A228" t="s">
        <v>2333</v>
      </c>
      <c r="B228">
        <v>0.86206896551724099</v>
      </c>
      <c r="C228" t="s">
        <v>2132</v>
      </c>
      <c r="D228" t="s">
        <v>2133</v>
      </c>
      <c r="E228">
        <v>0.36953883495145601</v>
      </c>
      <c r="F228" t="s">
        <v>1589</v>
      </c>
      <c r="G228" t="s">
        <v>1590</v>
      </c>
      <c r="H228" t="s">
        <v>2333</v>
      </c>
      <c r="I228">
        <v>1.08464837260206E-5</v>
      </c>
      <c r="J228">
        <v>8.8062812722817198E-10</v>
      </c>
      <c r="K228">
        <v>2.8197022510412298E-6</v>
      </c>
      <c r="L228">
        <v>5.6520116693094498E-11</v>
      </c>
      <c r="M228" t="s">
        <v>2334</v>
      </c>
      <c r="N228">
        <v>2001</v>
      </c>
      <c r="O228" t="s">
        <v>25</v>
      </c>
      <c r="P228" t="s">
        <v>2333</v>
      </c>
      <c r="Q228" t="s">
        <v>27</v>
      </c>
      <c r="R228" t="e">
        <v>#N/A</v>
      </c>
      <c r="S228" t="e">
        <v>#N/A</v>
      </c>
    </row>
    <row r="229" spans="1:19" x14ac:dyDescent="0.2">
      <c r="A229" t="s">
        <v>2335</v>
      </c>
      <c r="B229">
        <v>0.52678571428571397</v>
      </c>
      <c r="C229" t="s">
        <v>1566</v>
      </c>
      <c r="D229" t="s">
        <v>1567</v>
      </c>
      <c r="E229">
        <v>0.40788346186803698</v>
      </c>
      <c r="F229" t="s">
        <v>692</v>
      </c>
      <c r="G229" t="s">
        <v>693</v>
      </c>
      <c r="H229" t="s">
        <v>2335</v>
      </c>
      <c r="I229">
        <v>3.04528388721741E-5</v>
      </c>
      <c r="J229">
        <v>5.6079253280557196E-9</v>
      </c>
      <c r="K229">
        <v>2.8365523342800301E-6</v>
      </c>
      <c r="L229">
        <v>4.6570821341536803E-11</v>
      </c>
      <c r="M229" t="s">
        <v>2336</v>
      </c>
      <c r="N229">
        <v>7120</v>
      </c>
      <c r="O229" t="s">
        <v>125</v>
      </c>
      <c r="P229" t="s">
        <v>2337</v>
      </c>
      <c r="Q229" t="s">
        <v>27</v>
      </c>
      <c r="R229" t="e">
        <v>#N/A</v>
      </c>
      <c r="S229" t="e">
        <v>#N/A</v>
      </c>
    </row>
    <row r="230" spans="1:19" x14ac:dyDescent="0.2">
      <c r="A230" t="s">
        <v>2338</v>
      </c>
      <c r="B230">
        <v>0.66485686080947604</v>
      </c>
      <c r="C230" t="s">
        <v>335</v>
      </c>
      <c r="D230" t="s">
        <v>336</v>
      </c>
      <c r="E230">
        <v>0.64328657314629201</v>
      </c>
      <c r="F230" t="s">
        <v>122</v>
      </c>
      <c r="G230" t="s">
        <v>123</v>
      </c>
      <c r="H230" t="s">
        <v>2338</v>
      </c>
      <c r="I230">
        <v>3.9978040106371101E-5</v>
      </c>
      <c r="J230">
        <v>8.4776510129956107E-9</v>
      </c>
      <c r="K230">
        <v>2.83760479508389E-6</v>
      </c>
      <c r="L230">
        <v>7.7066297215500001E-11</v>
      </c>
      <c r="M230" t="s">
        <v>2339</v>
      </c>
      <c r="N230">
        <v>2001</v>
      </c>
      <c r="O230" t="s">
        <v>25</v>
      </c>
      <c r="P230" t="s">
        <v>2340</v>
      </c>
      <c r="Q230" t="s">
        <v>27</v>
      </c>
      <c r="R230" t="e">
        <v>#N/A</v>
      </c>
      <c r="S230" t="e">
        <v>#N/A</v>
      </c>
    </row>
    <row r="231" spans="1:19" x14ac:dyDescent="0.2">
      <c r="A231" t="s">
        <v>2341</v>
      </c>
      <c r="B231">
        <v>0.57341269841269804</v>
      </c>
      <c r="C231" t="s">
        <v>335</v>
      </c>
      <c r="D231" t="s">
        <v>336</v>
      </c>
      <c r="E231">
        <v>0.56038894575230203</v>
      </c>
      <c r="F231" t="s">
        <v>107</v>
      </c>
      <c r="G231" t="s">
        <v>108</v>
      </c>
      <c r="H231" t="s">
        <v>2341</v>
      </c>
      <c r="I231">
        <v>6.8443706168524296E-6</v>
      </c>
      <c r="J231">
        <v>2.1767617250807401E-10</v>
      </c>
      <c r="K231">
        <v>2.8417089112669099E-6</v>
      </c>
      <c r="L231">
        <v>4.3757032043617E-11</v>
      </c>
      <c r="M231" t="s">
        <v>2342</v>
      </c>
      <c r="N231">
        <v>2001</v>
      </c>
      <c r="O231" t="s">
        <v>25</v>
      </c>
      <c r="P231" t="s">
        <v>2343</v>
      </c>
      <c r="Q231" t="s">
        <v>27</v>
      </c>
      <c r="R231" t="e">
        <v>#N/A</v>
      </c>
      <c r="S231" t="e">
        <v>#N/A</v>
      </c>
    </row>
    <row r="232" spans="1:19" x14ac:dyDescent="0.2">
      <c r="A232" t="s">
        <v>2344</v>
      </c>
      <c r="B232">
        <v>0.65325384997516101</v>
      </c>
      <c r="C232" t="s">
        <v>105</v>
      </c>
      <c r="D232" t="s">
        <v>106</v>
      </c>
      <c r="E232">
        <v>0.63933601609657897</v>
      </c>
      <c r="F232" t="s">
        <v>122</v>
      </c>
      <c r="G232" t="s">
        <v>123</v>
      </c>
      <c r="H232" t="s">
        <v>2344</v>
      </c>
      <c r="I232">
        <v>1.39664937084838E-5</v>
      </c>
      <c r="J232">
        <v>7.9762289551217995E-10</v>
      </c>
      <c r="K232">
        <v>2.8438994630684702E-6</v>
      </c>
      <c r="L232">
        <v>3.5654006298699701E-11</v>
      </c>
      <c r="M232" t="s">
        <v>2345</v>
      </c>
      <c r="N232">
        <v>2001</v>
      </c>
      <c r="O232" t="s">
        <v>25</v>
      </c>
      <c r="P232" t="s">
        <v>2346</v>
      </c>
      <c r="Q232" t="s">
        <v>27</v>
      </c>
      <c r="R232" t="e">
        <v>#N/A</v>
      </c>
      <c r="S232" t="e">
        <v>#N/A</v>
      </c>
    </row>
    <row r="233" spans="1:19" x14ac:dyDescent="0.2">
      <c r="A233" t="s">
        <v>2347</v>
      </c>
      <c r="B233">
        <v>0.487669053301511</v>
      </c>
      <c r="C233" t="s">
        <v>2348</v>
      </c>
      <c r="D233" t="s">
        <v>2349</v>
      </c>
      <c r="E233">
        <v>0.37766233766233698</v>
      </c>
      <c r="F233" t="s">
        <v>107</v>
      </c>
      <c r="G233" t="s">
        <v>108</v>
      </c>
      <c r="H233" t="s">
        <v>2347</v>
      </c>
      <c r="I233">
        <v>5.0312330219705096E-6</v>
      </c>
      <c r="J233">
        <v>1.4578839442513199E-10</v>
      </c>
      <c r="K233">
        <v>2.84476233931189E-6</v>
      </c>
      <c r="L233">
        <v>6.6923189879786804E-11</v>
      </c>
      <c r="M233" t="s">
        <v>2350</v>
      </c>
      <c r="N233">
        <v>2001</v>
      </c>
      <c r="O233" t="s">
        <v>25</v>
      </c>
      <c r="P233" t="s">
        <v>2347</v>
      </c>
      <c r="Q233" t="s">
        <v>27</v>
      </c>
      <c r="R233" t="e">
        <v>#N/A</v>
      </c>
      <c r="S233" t="e">
        <v>#N/A</v>
      </c>
    </row>
    <row r="234" spans="1:19" x14ac:dyDescent="0.2">
      <c r="A234" t="s">
        <v>2351</v>
      </c>
      <c r="B234">
        <v>0.47446457990115298</v>
      </c>
      <c r="C234" t="s">
        <v>1574</v>
      </c>
      <c r="D234" t="s">
        <v>1575</v>
      </c>
      <c r="E234">
        <v>0.41966684578183699</v>
      </c>
      <c r="F234" t="s">
        <v>359</v>
      </c>
      <c r="G234" t="s">
        <v>360</v>
      </c>
      <c r="H234" t="s">
        <v>2351</v>
      </c>
      <c r="I234">
        <v>4.43375772574131E-5</v>
      </c>
      <c r="J234">
        <v>1.03612612348495E-8</v>
      </c>
      <c r="K234">
        <v>2.8454625950498302E-6</v>
      </c>
      <c r="L234">
        <v>5.5927742127286E-11</v>
      </c>
      <c r="M234" t="s">
        <v>2352</v>
      </c>
      <c r="N234">
        <v>2001</v>
      </c>
      <c r="O234" t="s">
        <v>25</v>
      </c>
      <c r="P234" t="s">
        <v>2353</v>
      </c>
      <c r="Q234" t="s">
        <v>27</v>
      </c>
      <c r="R234" t="e">
        <v>#N/A</v>
      </c>
      <c r="S234" t="e">
        <v>#N/A</v>
      </c>
    </row>
    <row r="235" spans="1:19" x14ac:dyDescent="0.2">
      <c r="A235" t="s">
        <v>2354</v>
      </c>
      <c r="B235">
        <v>0.34671890303623898</v>
      </c>
      <c r="C235" t="s">
        <v>1659</v>
      </c>
      <c r="D235" t="s">
        <v>1660</v>
      </c>
      <c r="E235">
        <v>0.312</v>
      </c>
      <c r="F235" t="s">
        <v>1642</v>
      </c>
      <c r="G235" t="s">
        <v>1643</v>
      </c>
      <c r="H235" t="s">
        <v>2354</v>
      </c>
      <c r="I235">
        <v>1.40681295486203E-5</v>
      </c>
      <c r="J235">
        <v>1.2684654845151501E-9</v>
      </c>
      <c r="K235">
        <v>2.8530517749513701E-6</v>
      </c>
      <c r="L235">
        <v>5.6110904658597203E-11</v>
      </c>
      <c r="M235" t="s">
        <v>2355</v>
      </c>
      <c r="N235">
        <v>2001</v>
      </c>
      <c r="O235" t="s">
        <v>25</v>
      </c>
      <c r="P235" t="s">
        <v>2356</v>
      </c>
      <c r="Q235" t="s">
        <v>27</v>
      </c>
      <c r="R235" t="e">
        <v>#N/A</v>
      </c>
      <c r="S235" t="e">
        <v>#N/A</v>
      </c>
    </row>
    <row r="236" spans="1:19" x14ac:dyDescent="0.2">
      <c r="A236" t="s">
        <v>2357</v>
      </c>
      <c r="B236">
        <v>0.39322916666666602</v>
      </c>
      <c r="C236" t="s">
        <v>1677</v>
      </c>
      <c r="D236" t="s">
        <v>1678</v>
      </c>
      <c r="E236">
        <v>0.28656554712892701</v>
      </c>
      <c r="F236" t="s">
        <v>1679</v>
      </c>
      <c r="G236" t="s">
        <v>1680</v>
      </c>
      <c r="H236" t="s">
        <v>2357</v>
      </c>
      <c r="I236">
        <v>4.5396876149583196E-6</v>
      </c>
      <c r="J236">
        <v>1.6909757314951E-10</v>
      </c>
      <c r="K236">
        <v>2.8534947120122699E-6</v>
      </c>
      <c r="L236">
        <v>6.30721556513142E-11</v>
      </c>
      <c r="M236" t="s">
        <v>2358</v>
      </c>
      <c r="N236">
        <v>2001</v>
      </c>
      <c r="O236" t="s">
        <v>25</v>
      </c>
      <c r="P236" t="s">
        <v>2359</v>
      </c>
      <c r="Q236" t="s">
        <v>27</v>
      </c>
      <c r="R236" t="e">
        <v>#N/A</v>
      </c>
      <c r="S236" t="e">
        <v>#N/A</v>
      </c>
    </row>
    <row r="237" spans="1:19" x14ac:dyDescent="0.2">
      <c r="A237" t="s">
        <v>2360</v>
      </c>
      <c r="B237">
        <v>0.40076824583866799</v>
      </c>
      <c r="C237" t="s">
        <v>2361</v>
      </c>
      <c r="D237" t="s">
        <v>2362</v>
      </c>
      <c r="E237">
        <v>0.27454242928452499</v>
      </c>
      <c r="F237" t="s">
        <v>1040</v>
      </c>
      <c r="G237" t="s">
        <v>1041</v>
      </c>
      <c r="H237" t="s">
        <v>2360</v>
      </c>
      <c r="I237">
        <v>7.1933710813408902E-6</v>
      </c>
      <c r="J237">
        <v>2.4920653403642101E-10</v>
      </c>
      <c r="K237">
        <v>2.86215656982244E-6</v>
      </c>
      <c r="L237">
        <v>5.52024966365866E-11</v>
      </c>
      <c r="M237" t="s">
        <v>2363</v>
      </c>
      <c r="N237">
        <v>2001</v>
      </c>
      <c r="O237" t="s">
        <v>25</v>
      </c>
      <c r="P237" t="s">
        <v>2364</v>
      </c>
      <c r="Q237" t="s">
        <v>27</v>
      </c>
      <c r="R237" t="e">
        <v>#N/A</v>
      </c>
      <c r="S237" t="e">
        <v>#N/A</v>
      </c>
    </row>
    <row r="238" spans="1:19" x14ac:dyDescent="0.2">
      <c r="A238" t="s">
        <v>2365</v>
      </c>
      <c r="B238">
        <v>0.48034006376195498</v>
      </c>
      <c r="C238" t="s">
        <v>2366</v>
      </c>
      <c r="D238" t="s">
        <v>2367</v>
      </c>
      <c r="E238">
        <v>0.410581222056631</v>
      </c>
      <c r="F238" t="s">
        <v>2143</v>
      </c>
      <c r="G238" t="s">
        <v>2144</v>
      </c>
      <c r="H238" t="s">
        <v>2365</v>
      </c>
      <c r="I238">
        <v>8.7859650255389695E-6</v>
      </c>
      <c r="J238">
        <v>3.9663899479138402E-10</v>
      </c>
      <c r="K238">
        <v>2.86265415948528E-6</v>
      </c>
      <c r="L238">
        <v>4.1758726758421697E-11</v>
      </c>
      <c r="M238" t="s">
        <v>2368</v>
      </c>
      <c r="N238">
        <v>2001</v>
      </c>
      <c r="O238" t="s">
        <v>25</v>
      </c>
      <c r="P238" t="s">
        <v>2369</v>
      </c>
      <c r="Q238" t="s">
        <v>27</v>
      </c>
      <c r="R238" t="e">
        <v>#N/A</v>
      </c>
      <c r="S238" t="e">
        <v>#N/A</v>
      </c>
    </row>
    <row r="239" spans="1:19" x14ac:dyDescent="0.2">
      <c r="A239" t="s">
        <v>2370</v>
      </c>
      <c r="B239">
        <v>0.46297739672642202</v>
      </c>
      <c r="C239" t="s">
        <v>1672</v>
      </c>
      <c r="D239" t="s">
        <v>1673</v>
      </c>
      <c r="E239">
        <v>0.41042706600110901</v>
      </c>
      <c r="F239" t="s">
        <v>1040</v>
      </c>
      <c r="G239" t="s">
        <v>1041</v>
      </c>
      <c r="H239" t="s">
        <v>2370</v>
      </c>
      <c r="I239">
        <v>2.4018096479329401E-5</v>
      </c>
      <c r="J239">
        <v>4.1326267713052103E-9</v>
      </c>
      <c r="K239">
        <v>2.8745084761955799E-6</v>
      </c>
      <c r="L239">
        <v>5.6475968433028799E-11</v>
      </c>
      <c r="M239" t="s">
        <v>2371</v>
      </c>
      <c r="N239">
        <v>2001</v>
      </c>
      <c r="O239" t="s">
        <v>25</v>
      </c>
      <c r="P239" t="s">
        <v>2372</v>
      </c>
      <c r="Q239" t="s">
        <v>27</v>
      </c>
      <c r="R239" t="e">
        <v>#N/A</v>
      </c>
      <c r="S239" t="e">
        <v>#N/A</v>
      </c>
    </row>
    <row r="240" spans="1:19" x14ac:dyDescent="0.2">
      <c r="A240" t="s">
        <v>2373</v>
      </c>
      <c r="B240">
        <v>0.57924107142857095</v>
      </c>
      <c r="C240" t="s">
        <v>1606</v>
      </c>
      <c r="D240" t="s">
        <v>1607</v>
      </c>
      <c r="E240">
        <v>0.34573894282632101</v>
      </c>
      <c r="F240" t="s">
        <v>1608</v>
      </c>
      <c r="G240" t="s">
        <v>1609</v>
      </c>
      <c r="H240" t="s">
        <v>2373</v>
      </c>
      <c r="I240">
        <v>7.5056326459280096E-6</v>
      </c>
      <c r="J240">
        <v>2.1425827545921199E-10</v>
      </c>
      <c r="K240">
        <v>2.8879622445722402E-6</v>
      </c>
      <c r="L240">
        <v>4.7002425516142501E-11</v>
      </c>
      <c r="M240" t="s">
        <v>2374</v>
      </c>
      <c r="N240">
        <v>2001</v>
      </c>
      <c r="O240" t="s">
        <v>25</v>
      </c>
      <c r="P240" t="s">
        <v>2375</v>
      </c>
      <c r="Q240" t="s">
        <v>27</v>
      </c>
      <c r="R240" t="e">
        <v>#N/A</v>
      </c>
      <c r="S240" t="e">
        <v>#N/A</v>
      </c>
    </row>
    <row r="241" spans="1:19" x14ac:dyDescent="0.2">
      <c r="A241" t="s">
        <v>2376</v>
      </c>
      <c r="B241">
        <v>0.51425313568985098</v>
      </c>
      <c r="C241" t="s">
        <v>2377</v>
      </c>
      <c r="D241" t="s">
        <v>2378</v>
      </c>
      <c r="E241">
        <v>0.40909090909090901</v>
      </c>
      <c r="F241" t="s">
        <v>298</v>
      </c>
      <c r="G241" t="s">
        <v>299</v>
      </c>
      <c r="H241" t="s">
        <v>2376</v>
      </c>
      <c r="I241">
        <v>5.2230851097112301E-5</v>
      </c>
      <c r="J241">
        <v>1.9433514751029198E-8</v>
      </c>
      <c r="K241">
        <v>2.8925687039927202E-6</v>
      </c>
      <c r="L241">
        <v>5.2830436013772402E-11</v>
      </c>
      <c r="M241" t="s">
        <v>2379</v>
      </c>
      <c r="N241">
        <v>7120</v>
      </c>
      <c r="O241" t="s">
        <v>125</v>
      </c>
      <c r="P241" t="s">
        <v>2380</v>
      </c>
      <c r="Q241" t="s">
        <v>27</v>
      </c>
      <c r="R241" t="e">
        <v>#N/A</v>
      </c>
      <c r="S241" t="e">
        <v>#N/A</v>
      </c>
    </row>
    <row r="242" spans="1:19" x14ac:dyDescent="0.2">
      <c r="A242" t="s">
        <v>2381</v>
      </c>
      <c r="B242">
        <v>0.68967229394240304</v>
      </c>
      <c r="C242" t="s">
        <v>105</v>
      </c>
      <c r="D242" t="s">
        <v>106</v>
      </c>
      <c r="E242">
        <v>0.67621920563097004</v>
      </c>
      <c r="F242" t="s">
        <v>122</v>
      </c>
      <c r="G242" t="s">
        <v>123</v>
      </c>
      <c r="H242" t="s">
        <v>2381</v>
      </c>
      <c r="I242">
        <v>3.4851230530646299E-6</v>
      </c>
      <c r="J242">
        <v>9.6903009044025998E-11</v>
      </c>
      <c r="K242">
        <v>2.8938326743849501E-6</v>
      </c>
      <c r="L242">
        <v>1.0337622548141099E-10</v>
      </c>
      <c r="M242" t="s">
        <v>2382</v>
      </c>
      <c r="N242">
        <v>2001</v>
      </c>
      <c r="O242" t="s">
        <v>25</v>
      </c>
      <c r="P242" t="s">
        <v>2383</v>
      </c>
      <c r="Q242" t="s">
        <v>27</v>
      </c>
      <c r="R242" t="e">
        <v>#N/A</v>
      </c>
      <c r="S242" t="e">
        <v>#N/A</v>
      </c>
    </row>
    <row r="243" spans="1:19" x14ac:dyDescent="0.2">
      <c r="A243" t="s">
        <v>2384</v>
      </c>
      <c r="B243">
        <v>0.62475345167652796</v>
      </c>
      <c r="C243" t="s">
        <v>335</v>
      </c>
      <c r="D243" t="s">
        <v>336</v>
      </c>
      <c r="E243">
        <v>0.61016096579476797</v>
      </c>
      <c r="F243" t="s">
        <v>239</v>
      </c>
      <c r="G243" t="s">
        <v>240</v>
      </c>
      <c r="H243" t="s">
        <v>2384</v>
      </c>
      <c r="I243">
        <v>3.0643776896287101E-5</v>
      </c>
      <c r="J243">
        <v>8.2173891009975997E-9</v>
      </c>
      <c r="K243">
        <v>2.9228069333774E-6</v>
      </c>
      <c r="L243">
        <v>5.64234006243467E-11</v>
      </c>
      <c r="M243" t="s">
        <v>2385</v>
      </c>
      <c r="N243">
        <v>2001</v>
      </c>
      <c r="O243" t="s">
        <v>25</v>
      </c>
      <c r="P243" t="s">
        <v>2386</v>
      </c>
      <c r="Q243" t="s">
        <v>27</v>
      </c>
      <c r="R243" t="e">
        <v>#N/A</v>
      </c>
      <c r="S243" t="e">
        <v>#N/A</v>
      </c>
    </row>
    <row r="244" spans="1:19" x14ac:dyDescent="0.2">
      <c r="A244" t="s">
        <v>2387</v>
      </c>
      <c r="B244">
        <v>0.44633204633204598</v>
      </c>
      <c r="C244" t="s">
        <v>1560</v>
      </c>
      <c r="D244" t="s">
        <v>1561</v>
      </c>
      <c r="E244">
        <v>0.402209944751381</v>
      </c>
      <c r="F244" t="s">
        <v>1146</v>
      </c>
      <c r="G244" t="s">
        <v>1147</v>
      </c>
      <c r="H244" t="s">
        <v>2387</v>
      </c>
      <c r="I244">
        <v>1.3279862387724299E-5</v>
      </c>
      <c r="J244">
        <v>1.07110445127068E-9</v>
      </c>
      <c r="K244">
        <v>2.9244449491657298E-6</v>
      </c>
      <c r="L244">
        <v>4.69992369272076E-11</v>
      </c>
      <c r="M244" t="s">
        <v>2388</v>
      </c>
      <c r="N244">
        <v>7159</v>
      </c>
      <c r="O244" t="s">
        <v>1563</v>
      </c>
      <c r="P244" t="s">
        <v>2389</v>
      </c>
      <c r="Q244" t="s">
        <v>27</v>
      </c>
      <c r="R244" t="e">
        <v>#N/A</v>
      </c>
      <c r="S244" t="e">
        <v>#N/A</v>
      </c>
    </row>
    <row r="245" spans="1:19" x14ac:dyDescent="0.2">
      <c r="A245" t="s">
        <v>2390</v>
      </c>
      <c r="B245">
        <v>0.39239239239239199</v>
      </c>
      <c r="C245" t="s">
        <v>1539</v>
      </c>
      <c r="D245" t="s">
        <v>1540</v>
      </c>
      <c r="E245">
        <v>0.28563348416289502</v>
      </c>
      <c r="F245" t="s">
        <v>1146</v>
      </c>
      <c r="G245" t="s">
        <v>1147</v>
      </c>
      <c r="H245" t="s">
        <v>2390</v>
      </c>
      <c r="I245">
        <v>9.8396829780731005E-6</v>
      </c>
      <c r="J245">
        <v>8.1983052442095197E-10</v>
      </c>
      <c r="K245">
        <v>2.9259302219793599E-6</v>
      </c>
      <c r="L245">
        <v>5.15125375045929E-11</v>
      </c>
      <c r="M245" t="s">
        <v>2391</v>
      </c>
      <c r="N245">
        <v>7159</v>
      </c>
      <c r="O245" t="s">
        <v>1563</v>
      </c>
      <c r="P245" t="s">
        <v>2392</v>
      </c>
      <c r="Q245" t="s">
        <v>27</v>
      </c>
      <c r="R245" t="e">
        <v>#N/A</v>
      </c>
      <c r="S245" t="e">
        <v>#N/A</v>
      </c>
    </row>
    <row r="246" spans="1:19" x14ac:dyDescent="0.2">
      <c r="A246" t="s">
        <v>2393</v>
      </c>
      <c r="B246">
        <v>0.35082604470359502</v>
      </c>
      <c r="C246" t="s">
        <v>1659</v>
      </c>
      <c r="D246" t="s">
        <v>1660</v>
      </c>
      <c r="E246">
        <v>0.31977671451355599</v>
      </c>
      <c r="F246" t="s">
        <v>1642</v>
      </c>
      <c r="G246" t="s">
        <v>1643</v>
      </c>
      <c r="H246" t="s">
        <v>2393</v>
      </c>
      <c r="I246">
        <v>1.5300181623485598E-5</v>
      </c>
      <c r="J246">
        <v>1.4798901753215601E-9</v>
      </c>
      <c r="K246">
        <v>2.9280976007063799E-6</v>
      </c>
      <c r="L246">
        <v>5.8733843323290206E-11</v>
      </c>
      <c r="M246" t="s">
        <v>2394</v>
      </c>
      <c r="N246">
        <v>2001</v>
      </c>
      <c r="O246" t="s">
        <v>25</v>
      </c>
      <c r="P246" t="s">
        <v>2395</v>
      </c>
      <c r="Q246" t="s">
        <v>27</v>
      </c>
      <c r="R246" t="e">
        <v>#N/A</v>
      </c>
      <c r="S246" t="e">
        <v>#N/A</v>
      </c>
    </row>
    <row r="247" spans="1:19" x14ac:dyDescent="0.2">
      <c r="A247" t="s">
        <v>2396</v>
      </c>
      <c r="B247">
        <v>0.42110990206746401</v>
      </c>
      <c r="C247" t="s">
        <v>1539</v>
      </c>
      <c r="D247" t="s">
        <v>1540</v>
      </c>
      <c r="E247">
        <v>0.26689895470383201</v>
      </c>
      <c r="F247" t="s">
        <v>168</v>
      </c>
      <c r="G247" t="s">
        <v>169</v>
      </c>
      <c r="H247" t="s">
        <v>2396</v>
      </c>
      <c r="I247">
        <v>1.2881546099928799E-5</v>
      </c>
      <c r="J247">
        <v>1.4477719013185499E-9</v>
      </c>
      <c r="K247">
        <v>2.9303082530990701E-6</v>
      </c>
      <c r="L247">
        <v>5.24952321523113E-11</v>
      </c>
      <c r="M247" t="s">
        <v>2397</v>
      </c>
      <c r="N247">
        <v>2001</v>
      </c>
      <c r="O247" t="s">
        <v>25</v>
      </c>
      <c r="P247" t="s">
        <v>2396</v>
      </c>
      <c r="Q247" t="s">
        <v>27</v>
      </c>
      <c r="R247" t="e">
        <v>#N/A</v>
      </c>
      <c r="S247" t="e">
        <v>#N/A</v>
      </c>
    </row>
    <row r="248" spans="1:19" x14ac:dyDescent="0.2">
      <c r="A248" t="s">
        <v>2398</v>
      </c>
      <c r="B248">
        <v>0.47690014903129602</v>
      </c>
      <c r="C248" t="s">
        <v>335</v>
      </c>
      <c r="D248" t="s">
        <v>336</v>
      </c>
      <c r="E248">
        <v>0.46887755102040801</v>
      </c>
      <c r="F248" t="s">
        <v>239</v>
      </c>
      <c r="G248" t="s">
        <v>240</v>
      </c>
      <c r="H248" t="s">
        <v>2398</v>
      </c>
      <c r="I248">
        <v>4.3044527380649703E-6</v>
      </c>
      <c r="J248">
        <v>1.75392988436841E-10</v>
      </c>
      <c r="K248">
        <v>2.9306928453621599E-6</v>
      </c>
      <c r="L248">
        <v>5.40632118840416E-11</v>
      </c>
      <c r="M248" t="s">
        <v>2399</v>
      </c>
      <c r="N248">
        <v>2001</v>
      </c>
      <c r="O248" t="s">
        <v>25</v>
      </c>
      <c r="P248" t="s">
        <v>2398</v>
      </c>
      <c r="Q248" t="s">
        <v>27</v>
      </c>
      <c r="R248" t="e">
        <v>#N/A</v>
      </c>
      <c r="S248" t="e">
        <v>#N/A</v>
      </c>
    </row>
    <row r="249" spans="1:19" x14ac:dyDescent="0.2">
      <c r="A249" t="s">
        <v>2400</v>
      </c>
      <c r="B249">
        <v>0.34757834757834699</v>
      </c>
      <c r="C249" t="s">
        <v>2401</v>
      </c>
      <c r="D249" t="s">
        <v>2402</v>
      </c>
      <c r="E249">
        <v>0.26240000000000002</v>
      </c>
      <c r="F249" t="s">
        <v>792</v>
      </c>
      <c r="G249" t="s">
        <v>793</v>
      </c>
      <c r="H249" t="s">
        <v>2400</v>
      </c>
      <c r="I249">
        <v>4.7662500905474903E-6</v>
      </c>
      <c r="J249">
        <v>1.2151896133405699E-10</v>
      </c>
      <c r="K249">
        <v>2.93878188531703E-6</v>
      </c>
      <c r="L249">
        <v>5.8759358423770396E-11</v>
      </c>
      <c r="M249" t="s">
        <v>2403</v>
      </c>
      <c r="N249">
        <v>2001</v>
      </c>
      <c r="O249" t="s">
        <v>25</v>
      </c>
      <c r="P249" t="s">
        <v>2400</v>
      </c>
      <c r="Q249" t="s">
        <v>27</v>
      </c>
      <c r="R249" t="e">
        <v>#N/A</v>
      </c>
      <c r="S249" t="e">
        <v>#N/A</v>
      </c>
    </row>
    <row r="250" spans="1:19" x14ac:dyDescent="0.2">
      <c r="A250" t="s">
        <v>2404</v>
      </c>
      <c r="B250">
        <v>0.39464493597206002</v>
      </c>
      <c r="C250" t="s">
        <v>1627</v>
      </c>
      <c r="D250" t="s">
        <v>1628</v>
      </c>
      <c r="E250">
        <v>0.27919911012235799</v>
      </c>
      <c r="F250" t="s">
        <v>444</v>
      </c>
      <c r="G250" t="s">
        <v>445</v>
      </c>
      <c r="H250" t="s">
        <v>2404</v>
      </c>
      <c r="I250">
        <v>1.51795782207748E-5</v>
      </c>
      <c r="J250">
        <v>2.1106129910682598E-9</v>
      </c>
      <c r="K250">
        <v>2.9398840638413399E-6</v>
      </c>
      <c r="L250">
        <v>5.8097901332413601E-11</v>
      </c>
      <c r="M250" t="s">
        <v>2405</v>
      </c>
      <c r="N250">
        <v>2001</v>
      </c>
      <c r="O250" t="s">
        <v>25</v>
      </c>
      <c r="P250" t="s">
        <v>2404</v>
      </c>
      <c r="Q250" t="s">
        <v>27</v>
      </c>
      <c r="R250" t="e">
        <v>#N/A</v>
      </c>
      <c r="S250" t="e">
        <v>#N/A</v>
      </c>
    </row>
    <row r="251" spans="1:19" x14ac:dyDescent="0.2">
      <c r="A251" t="s">
        <v>2406</v>
      </c>
      <c r="B251">
        <v>0.35894357743097199</v>
      </c>
      <c r="C251" t="s">
        <v>2407</v>
      </c>
      <c r="D251" t="s">
        <v>2408</v>
      </c>
      <c r="E251">
        <v>0.28393005828476198</v>
      </c>
      <c r="F251" t="s">
        <v>1642</v>
      </c>
      <c r="G251" t="s">
        <v>1643</v>
      </c>
      <c r="H251" t="s">
        <v>2406</v>
      </c>
      <c r="I251">
        <v>2.4071966546395299E-5</v>
      </c>
      <c r="J251">
        <v>3.6262995722367999E-9</v>
      </c>
      <c r="K251">
        <v>2.9423754177004099E-6</v>
      </c>
      <c r="L251">
        <v>5.6023216929489399E-11</v>
      </c>
      <c r="M251" t="s">
        <v>2409</v>
      </c>
      <c r="N251">
        <v>2001</v>
      </c>
      <c r="O251" t="s">
        <v>25</v>
      </c>
      <c r="P251" t="s">
        <v>2410</v>
      </c>
      <c r="Q251" t="s">
        <v>27</v>
      </c>
      <c r="R251" t="e">
        <v>#N/A</v>
      </c>
      <c r="S251" t="e">
        <v>#N/A</v>
      </c>
    </row>
    <row r="252" spans="1:19" x14ac:dyDescent="0.2">
      <c r="A252" t="s">
        <v>2411</v>
      </c>
      <c r="B252">
        <v>0.57270916334661304</v>
      </c>
      <c r="C252" t="s">
        <v>471</v>
      </c>
      <c r="D252" t="s">
        <v>472</v>
      </c>
      <c r="E252">
        <v>0.40686274509803899</v>
      </c>
      <c r="F252" t="s">
        <v>298</v>
      </c>
      <c r="G252" t="s">
        <v>299</v>
      </c>
      <c r="H252" t="s">
        <v>2411</v>
      </c>
      <c r="I252">
        <v>1.0553709587594601E-5</v>
      </c>
      <c r="J252">
        <v>6.4755682879710302E-10</v>
      </c>
      <c r="K252">
        <v>2.94341939934373E-6</v>
      </c>
      <c r="L252">
        <v>5.7177405340608799E-11</v>
      </c>
      <c r="M252" t="s">
        <v>2412</v>
      </c>
      <c r="N252">
        <v>2001</v>
      </c>
      <c r="O252" t="s">
        <v>25</v>
      </c>
      <c r="P252" t="s">
        <v>2411</v>
      </c>
      <c r="Q252" t="s">
        <v>27</v>
      </c>
      <c r="R252" t="e">
        <v>#N/A</v>
      </c>
      <c r="S252" t="e">
        <v>#N/A</v>
      </c>
    </row>
    <row r="253" spans="1:19" x14ac:dyDescent="0.2">
      <c r="A253" t="s">
        <v>2413</v>
      </c>
      <c r="B253">
        <v>0.38537271448663801</v>
      </c>
      <c r="C253" t="s">
        <v>2414</v>
      </c>
      <c r="D253" t="s">
        <v>2415</v>
      </c>
      <c r="E253">
        <v>0.36839266450916902</v>
      </c>
      <c r="F253" t="s">
        <v>359</v>
      </c>
      <c r="G253" t="s">
        <v>360</v>
      </c>
      <c r="H253" t="s">
        <v>2413</v>
      </c>
      <c r="I253">
        <v>5.48927192718692E-5</v>
      </c>
      <c r="J253">
        <v>2.1410056242972399E-8</v>
      </c>
      <c r="K253">
        <v>2.94819489611288E-6</v>
      </c>
      <c r="L253">
        <v>5.1967933373822298E-11</v>
      </c>
      <c r="M253" t="s">
        <v>2416</v>
      </c>
      <c r="N253">
        <v>2001</v>
      </c>
      <c r="O253" t="s">
        <v>25</v>
      </c>
      <c r="P253" t="s">
        <v>2413</v>
      </c>
      <c r="Q253" t="s">
        <v>27</v>
      </c>
      <c r="R253" t="e">
        <v>#N/A</v>
      </c>
      <c r="S253" t="e">
        <v>#N/A</v>
      </c>
    </row>
    <row r="254" spans="1:19" x14ac:dyDescent="0.2">
      <c r="A254" t="s">
        <v>2417</v>
      </c>
      <c r="B254">
        <v>0.48863636363636298</v>
      </c>
      <c r="C254" t="s">
        <v>1566</v>
      </c>
      <c r="D254" t="s">
        <v>1567</v>
      </c>
      <c r="E254">
        <v>0.42535971223021501</v>
      </c>
      <c r="F254" t="s">
        <v>692</v>
      </c>
      <c r="G254" t="s">
        <v>693</v>
      </c>
      <c r="H254" t="s">
        <v>2417</v>
      </c>
      <c r="I254">
        <v>2.73116720363568E-5</v>
      </c>
      <c r="J254">
        <v>4.4518369669309099E-9</v>
      </c>
      <c r="K254">
        <v>2.9638070375325299E-6</v>
      </c>
      <c r="L254">
        <v>5.4539902706575703E-11</v>
      </c>
      <c r="M254" t="s">
        <v>2418</v>
      </c>
      <c r="N254">
        <v>7120</v>
      </c>
      <c r="O254" t="s">
        <v>125</v>
      </c>
      <c r="P254" t="s">
        <v>2419</v>
      </c>
      <c r="Q254" t="s">
        <v>27</v>
      </c>
      <c r="R254" t="e">
        <v>#N/A</v>
      </c>
      <c r="S254" t="e">
        <v>#N/A</v>
      </c>
    </row>
    <row r="255" spans="1:19" x14ac:dyDescent="0.2">
      <c r="A255" t="s">
        <v>2420</v>
      </c>
      <c r="B255">
        <v>0.31874999999999998</v>
      </c>
      <c r="C255" t="s">
        <v>1539</v>
      </c>
      <c r="D255" t="s">
        <v>1540</v>
      </c>
      <c r="E255">
        <v>0.22367515485202999</v>
      </c>
      <c r="F255" t="s">
        <v>168</v>
      </c>
      <c r="G255" t="s">
        <v>169</v>
      </c>
      <c r="H255" t="s">
        <v>2420</v>
      </c>
      <c r="I255">
        <v>1.04071513543387E-5</v>
      </c>
      <c r="J255">
        <v>9.7915797868655098E-10</v>
      </c>
      <c r="K255">
        <v>2.9752727567863299E-6</v>
      </c>
      <c r="L255">
        <v>6.6533740358612202E-11</v>
      </c>
      <c r="M255" t="s">
        <v>2421</v>
      </c>
      <c r="N255">
        <v>2129</v>
      </c>
      <c r="O255" t="s">
        <v>388</v>
      </c>
      <c r="P255" t="s">
        <v>2420</v>
      </c>
      <c r="Q255" t="s">
        <v>27</v>
      </c>
      <c r="R255" t="e">
        <v>#N/A</v>
      </c>
      <c r="S255" t="e">
        <v>#N/A</v>
      </c>
    </row>
    <row r="256" spans="1:19" x14ac:dyDescent="0.2">
      <c r="A256" t="s">
        <v>2422</v>
      </c>
      <c r="B256">
        <v>0.47224749772520402</v>
      </c>
      <c r="C256" t="s">
        <v>1612</v>
      </c>
      <c r="D256" t="s">
        <v>1613</v>
      </c>
      <c r="E256">
        <v>0.40243902439024298</v>
      </c>
      <c r="F256" t="s">
        <v>1661</v>
      </c>
      <c r="G256" t="s">
        <v>1662</v>
      </c>
      <c r="H256" t="s">
        <v>2422</v>
      </c>
      <c r="I256">
        <v>1.036673482734E-4</v>
      </c>
      <c r="J256">
        <v>8.8042664683661999E-8</v>
      </c>
      <c r="K256">
        <v>2.9813935615357202E-6</v>
      </c>
      <c r="L256">
        <v>5.8736468668487006E-11</v>
      </c>
      <c r="M256" t="s">
        <v>2423</v>
      </c>
      <c r="N256">
        <v>2001</v>
      </c>
      <c r="O256" t="s">
        <v>25</v>
      </c>
      <c r="P256" t="s">
        <v>2424</v>
      </c>
      <c r="Q256" t="s">
        <v>27</v>
      </c>
      <c r="R256" t="e">
        <v>#N/A</v>
      </c>
      <c r="S256" t="e">
        <v>#N/A</v>
      </c>
    </row>
    <row r="257" spans="1:19" x14ac:dyDescent="0.2">
      <c r="A257" t="s">
        <v>2425</v>
      </c>
      <c r="B257">
        <v>0.424678274034822</v>
      </c>
      <c r="C257" t="s">
        <v>2426</v>
      </c>
      <c r="D257" t="s">
        <v>2427</v>
      </c>
      <c r="E257">
        <v>0.40658775090066901</v>
      </c>
      <c r="F257" t="s">
        <v>239</v>
      </c>
      <c r="G257" t="s">
        <v>240</v>
      </c>
      <c r="H257" t="s">
        <v>2425</v>
      </c>
      <c r="I257">
        <v>1.09241614821453E-5</v>
      </c>
      <c r="J257">
        <v>8.7425721270656497E-10</v>
      </c>
      <c r="K257">
        <v>2.99116533074076E-6</v>
      </c>
      <c r="L257">
        <v>4.6313111236612002E-11</v>
      </c>
      <c r="M257" t="s">
        <v>2428</v>
      </c>
      <c r="N257">
        <v>7159</v>
      </c>
      <c r="O257" t="s">
        <v>1563</v>
      </c>
      <c r="P257" t="s">
        <v>2425</v>
      </c>
      <c r="Q257" t="s">
        <v>27</v>
      </c>
      <c r="R257" t="e">
        <v>#N/A</v>
      </c>
      <c r="S257" t="e">
        <v>#N/A</v>
      </c>
    </row>
    <row r="258" spans="1:19" x14ac:dyDescent="0.2">
      <c r="A258" t="s">
        <v>2429</v>
      </c>
      <c r="B258">
        <v>0.47854785478547801</v>
      </c>
      <c r="C258" t="s">
        <v>1723</v>
      </c>
      <c r="D258" t="s">
        <v>1724</v>
      </c>
      <c r="E258">
        <v>0.41324435318275099</v>
      </c>
      <c r="F258" t="s">
        <v>122</v>
      </c>
      <c r="G258" t="s">
        <v>123</v>
      </c>
      <c r="H258" t="s">
        <v>2429</v>
      </c>
      <c r="I258">
        <v>1.0120314666363E-5</v>
      </c>
      <c r="J258">
        <v>4.6625364701298799E-10</v>
      </c>
      <c r="K258">
        <v>2.9939762641713098E-6</v>
      </c>
      <c r="L258">
        <v>8.2640629504312897E-11</v>
      </c>
      <c r="M258" t="s">
        <v>2430</v>
      </c>
      <c r="N258">
        <v>2001</v>
      </c>
      <c r="O258" t="s">
        <v>25</v>
      </c>
      <c r="P258" t="s">
        <v>2431</v>
      </c>
      <c r="Q258" t="s">
        <v>27</v>
      </c>
      <c r="R258" t="e">
        <v>#N/A</v>
      </c>
      <c r="S258" t="e">
        <v>#N/A</v>
      </c>
    </row>
    <row r="259" spans="1:19" x14ac:dyDescent="0.2">
      <c r="A259" t="s">
        <v>2432</v>
      </c>
      <c r="B259">
        <v>0.68210941350418897</v>
      </c>
      <c r="C259" t="s">
        <v>335</v>
      </c>
      <c r="D259" t="s">
        <v>336</v>
      </c>
      <c r="E259">
        <v>0.66499498495486398</v>
      </c>
      <c r="F259" t="s">
        <v>122</v>
      </c>
      <c r="G259" t="s">
        <v>123</v>
      </c>
      <c r="H259" t="s">
        <v>2432</v>
      </c>
      <c r="I259">
        <v>8.2907953891384996E-6</v>
      </c>
      <c r="J259">
        <v>3.21213550707894E-10</v>
      </c>
      <c r="K259">
        <v>3.0030993594290899E-6</v>
      </c>
      <c r="L259">
        <v>3.9007304714497201E-11</v>
      </c>
      <c r="M259" t="s">
        <v>2433</v>
      </c>
      <c r="N259">
        <v>2001</v>
      </c>
      <c r="O259" t="s">
        <v>25</v>
      </c>
      <c r="P259" t="s">
        <v>2434</v>
      </c>
      <c r="Q259" t="s">
        <v>27</v>
      </c>
      <c r="R259" t="e">
        <v>#N/A</v>
      </c>
      <c r="S259" t="e">
        <v>#N/A</v>
      </c>
    </row>
    <row r="260" spans="1:19" x14ac:dyDescent="0.2">
      <c r="A260" t="s">
        <v>2435</v>
      </c>
      <c r="B260">
        <v>0.494994994994995</v>
      </c>
      <c r="C260" t="s">
        <v>105</v>
      </c>
      <c r="D260" t="s">
        <v>106</v>
      </c>
      <c r="E260">
        <v>0.49185496584340499</v>
      </c>
      <c r="F260" t="s">
        <v>1661</v>
      </c>
      <c r="G260" t="s">
        <v>1662</v>
      </c>
      <c r="H260" t="s">
        <v>2435</v>
      </c>
      <c r="I260">
        <v>4.0463597473537098E-5</v>
      </c>
      <c r="J260">
        <v>9.5778492295034096E-9</v>
      </c>
      <c r="K260">
        <v>3.0249132681419101E-6</v>
      </c>
      <c r="L260">
        <v>4.96356966079051E-11</v>
      </c>
      <c r="M260" t="s">
        <v>2436</v>
      </c>
      <c r="N260">
        <v>2001</v>
      </c>
      <c r="O260" t="s">
        <v>25</v>
      </c>
      <c r="P260" t="s">
        <v>2437</v>
      </c>
      <c r="Q260" t="s">
        <v>27</v>
      </c>
      <c r="R260" t="e">
        <v>#N/A</v>
      </c>
      <c r="S260" t="e">
        <v>#N/A</v>
      </c>
    </row>
    <row r="261" spans="1:19" x14ac:dyDescent="0.2">
      <c r="A261" t="s">
        <v>2438</v>
      </c>
      <c r="B261">
        <v>0.49735760422783298</v>
      </c>
      <c r="C261" t="s">
        <v>2290</v>
      </c>
      <c r="D261" t="s">
        <v>2291</v>
      </c>
      <c r="E261">
        <v>0.472283813747228</v>
      </c>
      <c r="F261" t="s">
        <v>1146</v>
      </c>
      <c r="G261" t="s">
        <v>1147</v>
      </c>
      <c r="H261" t="s">
        <v>2438</v>
      </c>
      <c r="I261">
        <v>5.3686926748482602E-5</v>
      </c>
      <c r="J261">
        <v>2.1618632495609501E-8</v>
      </c>
      <c r="K261">
        <v>3.0250292925312102E-6</v>
      </c>
      <c r="L261">
        <v>5.2970516621166098E-11</v>
      </c>
      <c r="M261" t="s">
        <v>2439</v>
      </c>
      <c r="N261">
        <v>2001</v>
      </c>
      <c r="O261" t="s">
        <v>25</v>
      </c>
      <c r="P261" t="s">
        <v>2440</v>
      </c>
      <c r="Q261" t="s">
        <v>27</v>
      </c>
      <c r="R261" t="e">
        <v>#N/A</v>
      </c>
      <c r="S261" t="e">
        <v>#N/A</v>
      </c>
    </row>
    <row r="262" spans="1:19" x14ac:dyDescent="0.2">
      <c r="A262" t="s">
        <v>2441</v>
      </c>
      <c r="B262">
        <v>0.48775612193903001</v>
      </c>
      <c r="C262" t="s">
        <v>836</v>
      </c>
      <c r="D262" t="s">
        <v>837</v>
      </c>
      <c r="E262">
        <v>0.48371848739495699</v>
      </c>
      <c r="F262" t="s">
        <v>1661</v>
      </c>
      <c r="G262" t="s">
        <v>1662</v>
      </c>
      <c r="H262" t="s">
        <v>2441</v>
      </c>
      <c r="I262">
        <v>1.77708960481131E-5</v>
      </c>
      <c r="J262">
        <v>1.3037914877139599E-9</v>
      </c>
      <c r="K262">
        <v>3.0310743642031001E-6</v>
      </c>
      <c r="L262">
        <v>6.1768524149539803E-11</v>
      </c>
      <c r="M262" t="s">
        <v>2442</v>
      </c>
      <c r="N262">
        <v>2001</v>
      </c>
      <c r="O262" t="s">
        <v>25</v>
      </c>
      <c r="P262" t="s">
        <v>2443</v>
      </c>
      <c r="Q262" t="s">
        <v>27</v>
      </c>
      <c r="R262" t="e">
        <v>#N/A</v>
      </c>
      <c r="S262" t="e">
        <v>#N/A</v>
      </c>
    </row>
    <row r="263" spans="1:19" x14ac:dyDescent="0.2">
      <c r="A263" t="s">
        <v>2444</v>
      </c>
      <c r="B263">
        <v>0.51667902149740497</v>
      </c>
      <c r="C263" t="s">
        <v>2445</v>
      </c>
      <c r="D263" t="s">
        <v>2446</v>
      </c>
      <c r="E263">
        <v>0.49019607843137197</v>
      </c>
      <c r="F263" t="s">
        <v>168</v>
      </c>
      <c r="G263" t="s">
        <v>169</v>
      </c>
      <c r="H263" t="s">
        <v>2444</v>
      </c>
      <c r="I263">
        <v>2.9257085158571199E-5</v>
      </c>
      <c r="J263">
        <v>3.78049765730078E-9</v>
      </c>
      <c r="K263">
        <v>3.0330029905177202E-6</v>
      </c>
      <c r="L263">
        <v>6.02614593967284E-11</v>
      </c>
      <c r="M263" t="s">
        <v>2447</v>
      </c>
      <c r="N263">
        <v>2001</v>
      </c>
      <c r="O263" t="s">
        <v>25</v>
      </c>
      <c r="P263" t="s">
        <v>2444</v>
      </c>
      <c r="Q263" t="s">
        <v>27</v>
      </c>
      <c r="R263" t="e">
        <v>#N/A</v>
      </c>
      <c r="S263" t="e">
        <v>#N/A</v>
      </c>
    </row>
    <row r="264" spans="1:19" x14ac:dyDescent="0.2">
      <c r="A264" t="s">
        <v>2448</v>
      </c>
      <c r="B264">
        <v>0.44708777686628298</v>
      </c>
      <c r="C264" t="s">
        <v>1672</v>
      </c>
      <c r="D264" t="s">
        <v>1673</v>
      </c>
      <c r="E264">
        <v>0.36384794414274602</v>
      </c>
      <c r="F264" t="s">
        <v>1642</v>
      </c>
      <c r="G264" t="s">
        <v>1643</v>
      </c>
      <c r="H264" t="s">
        <v>2448</v>
      </c>
      <c r="I264">
        <v>2.45769026848885E-5</v>
      </c>
      <c r="J264">
        <v>4.537877609779E-9</v>
      </c>
      <c r="K264">
        <v>3.0356918314404302E-6</v>
      </c>
      <c r="L264">
        <v>6.2758371268041798E-11</v>
      </c>
      <c r="M264" t="s">
        <v>2449</v>
      </c>
      <c r="N264">
        <v>2001</v>
      </c>
      <c r="O264" t="s">
        <v>25</v>
      </c>
      <c r="P264" t="s">
        <v>2450</v>
      </c>
      <c r="Q264" t="s">
        <v>27</v>
      </c>
      <c r="R264" t="e">
        <v>#N/A</v>
      </c>
      <c r="S264" t="e">
        <v>#N/A</v>
      </c>
    </row>
    <row r="265" spans="1:19" x14ac:dyDescent="0.2">
      <c r="A265" t="s">
        <v>2451</v>
      </c>
      <c r="B265">
        <v>0.42403433476394797</v>
      </c>
      <c r="C265" t="s">
        <v>1574</v>
      </c>
      <c r="D265" t="s">
        <v>1575</v>
      </c>
      <c r="E265">
        <v>0.35598885793871798</v>
      </c>
      <c r="F265" t="s">
        <v>2024</v>
      </c>
      <c r="G265" t="s">
        <v>2025</v>
      </c>
      <c r="H265" t="s">
        <v>2451</v>
      </c>
      <c r="I265">
        <v>2.1302823602395099E-5</v>
      </c>
      <c r="J265">
        <v>2.3573602224015898E-9</v>
      </c>
      <c r="K265">
        <v>3.0393037888789399E-6</v>
      </c>
      <c r="L265">
        <v>6.0436183464506698E-11</v>
      </c>
      <c r="M265" t="s">
        <v>2452</v>
      </c>
      <c r="N265">
        <v>2001</v>
      </c>
      <c r="O265" t="s">
        <v>25</v>
      </c>
      <c r="P265" t="s">
        <v>2451</v>
      </c>
      <c r="Q265" t="s">
        <v>27</v>
      </c>
      <c r="R265" t="e">
        <v>#N/A</v>
      </c>
      <c r="S265" t="e">
        <v>#N/A</v>
      </c>
    </row>
    <row r="266" spans="1:19" x14ac:dyDescent="0.2">
      <c r="A266" t="s">
        <v>2453</v>
      </c>
      <c r="B266">
        <v>0.77537058152793603</v>
      </c>
      <c r="C266" t="s">
        <v>2454</v>
      </c>
      <c r="D266" t="s">
        <v>2455</v>
      </c>
      <c r="E266">
        <v>0.47164591977869902</v>
      </c>
      <c r="F266" t="s">
        <v>933</v>
      </c>
      <c r="G266" t="s">
        <v>934</v>
      </c>
      <c r="H266" t="s">
        <v>2453</v>
      </c>
      <c r="I266">
        <v>1.19264577527237E-5</v>
      </c>
      <c r="J266">
        <v>8.8971105754086596E-10</v>
      </c>
      <c r="K266">
        <v>3.0777931760056902E-6</v>
      </c>
      <c r="L266">
        <v>6.5805419892289797E-11</v>
      </c>
      <c r="M266" t="s">
        <v>2456</v>
      </c>
      <c r="N266">
        <v>2001</v>
      </c>
      <c r="O266" t="s">
        <v>25</v>
      </c>
      <c r="P266" t="s">
        <v>2457</v>
      </c>
      <c r="Q266" t="s">
        <v>27</v>
      </c>
      <c r="R266" t="e">
        <v>#N/A</v>
      </c>
      <c r="S266" t="e">
        <v>#N/A</v>
      </c>
    </row>
    <row r="267" spans="1:19" x14ac:dyDescent="0.2">
      <c r="A267" t="s">
        <v>2458</v>
      </c>
      <c r="B267">
        <v>0.31567328918322202</v>
      </c>
      <c r="C267" t="s">
        <v>1627</v>
      </c>
      <c r="D267" t="s">
        <v>1628</v>
      </c>
      <c r="E267">
        <v>0.275190516511431</v>
      </c>
      <c r="F267" t="s">
        <v>251</v>
      </c>
      <c r="G267" t="s">
        <v>252</v>
      </c>
      <c r="H267" t="s">
        <v>2458</v>
      </c>
      <c r="I267">
        <v>8.2197443328417006E-6</v>
      </c>
      <c r="J267">
        <v>2.5843819904330899E-10</v>
      </c>
      <c r="K267">
        <v>3.0783447004327002E-6</v>
      </c>
      <c r="L267">
        <v>5.7940447074571698E-11</v>
      </c>
      <c r="M267" t="s">
        <v>2459</v>
      </c>
      <c r="N267">
        <v>2001</v>
      </c>
      <c r="O267" t="s">
        <v>25</v>
      </c>
      <c r="P267" t="s">
        <v>2460</v>
      </c>
      <c r="Q267" t="s">
        <v>27</v>
      </c>
      <c r="R267" t="e">
        <v>#N/A</v>
      </c>
      <c r="S267" t="e">
        <v>#N/A</v>
      </c>
    </row>
    <row r="268" spans="1:19" x14ac:dyDescent="0.2">
      <c r="A268" t="s">
        <v>2461</v>
      </c>
      <c r="B268">
        <v>0.68987654320987601</v>
      </c>
      <c r="C268" t="s">
        <v>335</v>
      </c>
      <c r="D268" t="s">
        <v>336</v>
      </c>
      <c r="E268">
        <v>0.67876954109934395</v>
      </c>
      <c r="F268" t="s">
        <v>122</v>
      </c>
      <c r="G268" t="s">
        <v>123</v>
      </c>
      <c r="H268" t="s">
        <v>2461</v>
      </c>
      <c r="I268">
        <v>7.85011921755676E-6</v>
      </c>
      <c r="J268">
        <v>3.2897035743814498E-10</v>
      </c>
      <c r="K268">
        <v>3.0789997534137501E-6</v>
      </c>
      <c r="L268">
        <v>5.3764015665817199E-11</v>
      </c>
      <c r="M268" t="s">
        <v>2462</v>
      </c>
      <c r="N268">
        <v>2001</v>
      </c>
      <c r="O268" t="s">
        <v>25</v>
      </c>
      <c r="P268" t="s">
        <v>2463</v>
      </c>
      <c r="Q268" t="s">
        <v>27</v>
      </c>
      <c r="R268" t="e">
        <v>#N/A</v>
      </c>
      <c r="S268" t="e">
        <v>#N/A</v>
      </c>
    </row>
    <row r="269" spans="1:19" x14ac:dyDescent="0.2">
      <c r="A269" t="s">
        <v>2464</v>
      </c>
      <c r="B269">
        <v>0.41244239631336399</v>
      </c>
      <c r="C269" t="s">
        <v>2465</v>
      </c>
      <c r="D269" t="s">
        <v>2466</v>
      </c>
      <c r="E269">
        <v>0.38794926004228297</v>
      </c>
      <c r="F269" t="s">
        <v>1661</v>
      </c>
      <c r="G269" t="s">
        <v>1662</v>
      </c>
      <c r="H269" t="s">
        <v>2464</v>
      </c>
      <c r="I269">
        <v>1.2600112661555899E-5</v>
      </c>
      <c r="J269">
        <v>7.9893650995062703E-10</v>
      </c>
      <c r="K269">
        <v>3.0791390660489101E-6</v>
      </c>
      <c r="L269">
        <v>8.7632731203666102E-11</v>
      </c>
      <c r="M269" t="s">
        <v>2467</v>
      </c>
      <c r="N269">
        <v>2001</v>
      </c>
      <c r="O269" t="s">
        <v>25</v>
      </c>
      <c r="P269" t="s">
        <v>2468</v>
      </c>
      <c r="Q269" t="s">
        <v>27</v>
      </c>
      <c r="R269" t="e">
        <v>#N/A</v>
      </c>
      <c r="S269" t="e">
        <v>#N/A</v>
      </c>
    </row>
    <row r="270" spans="1:19" x14ac:dyDescent="0.2">
      <c r="A270" t="s">
        <v>2469</v>
      </c>
      <c r="B270">
        <v>0.53992395437262297</v>
      </c>
      <c r="C270" t="s">
        <v>1552</v>
      </c>
      <c r="D270" t="s">
        <v>1553</v>
      </c>
      <c r="E270">
        <v>0.40940673436664798</v>
      </c>
      <c r="F270" t="s">
        <v>359</v>
      </c>
      <c r="G270" t="s">
        <v>360</v>
      </c>
      <c r="H270" t="s">
        <v>2469</v>
      </c>
      <c r="I270">
        <v>4.56796986297683E-6</v>
      </c>
      <c r="J270">
        <v>1.5910601295051201E-10</v>
      </c>
      <c r="K270">
        <v>3.0834783750796302E-6</v>
      </c>
      <c r="L270">
        <v>7.0935411361716101E-11</v>
      </c>
      <c r="M270" t="s">
        <v>2470</v>
      </c>
      <c r="N270">
        <v>2001</v>
      </c>
      <c r="O270" t="s">
        <v>25</v>
      </c>
      <c r="P270" t="s">
        <v>2471</v>
      </c>
      <c r="Q270" t="s">
        <v>27</v>
      </c>
      <c r="R270" t="e">
        <v>#N/A</v>
      </c>
      <c r="S270" t="e">
        <v>#N/A</v>
      </c>
    </row>
    <row r="271" spans="1:19" x14ac:dyDescent="0.2">
      <c r="A271" t="s">
        <v>2472</v>
      </c>
      <c r="B271">
        <v>0.40518417462482897</v>
      </c>
      <c r="C271" t="s">
        <v>2473</v>
      </c>
      <c r="D271" t="s">
        <v>2474</v>
      </c>
      <c r="E271">
        <v>0.275190516511431</v>
      </c>
      <c r="F271" t="s">
        <v>251</v>
      </c>
      <c r="G271" t="s">
        <v>252</v>
      </c>
      <c r="H271" t="s">
        <v>2472</v>
      </c>
      <c r="I271">
        <v>2.0399451697296E-5</v>
      </c>
      <c r="J271">
        <v>1.8842235806890102E-9</v>
      </c>
      <c r="K271">
        <v>3.0975533446172299E-6</v>
      </c>
      <c r="L271">
        <v>4.9522083563132898E-11</v>
      </c>
      <c r="M271" t="s">
        <v>2475</v>
      </c>
      <c r="N271">
        <v>2001</v>
      </c>
      <c r="O271" t="s">
        <v>25</v>
      </c>
      <c r="P271" t="s">
        <v>2472</v>
      </c>
      <c r="Q271" t="s">
        <v>27</v>
      </c>
      <c r="R271" t="e">
        <v>#N/A</v>
      </c>
      <c r="S271" t="e">
        <v>#N/A</v>
      </c>
    </row>
    <row r="272" spans="1:19" x14ac:dyDescent="0.2">
      <c r="A272" t="s">
        <v>2476</v>
      </c>
      <c r="B272">
        <v>0.31775700934579398</v>
      </c>
      <c r="C272" t="s">
        <v>1539</v>
      </c>
      <c r="D272" t="s">
        <v>1540</v>
      </c>
      <c r="E272">
        <v>0.289119170984455</v>
      </c>
      <c r="F272" t="s">
        <v>239</v>
      </c>
      <c r="G272" t="s">
        <v>240</v>
      </c>
      <c r="H272" t="s">
        <v>2476</v>
      </c>
      <c r="I272">
        <v>1.0689991118671399E-5</v>
      </c>
      <c r="J272">
        <v>8.4303776338658296E-10</v>
      </c>
      <c r="K272">
        <v>3.0989376778510702E-6</v>
      </c>
      <c r="L272">
        <v>6.2073884478605802E-11</v>
      </c>
      <c r="M272" t="s">
        <v>2477</v>
      </c>
      <c r="N272">
        <v>2001</v>
      </c>
      <c r="O272" t="s">
        <v>25</v>
      </c>
      <c r="P272" t="s">
        <v>2478</v>
      </c>
      <c r="Q272" t="s">
        <v>27</v>
      </c>
      <c r="R272" t="e">
        <v>#N/A</v>
      </c>
      <c r="S272" t="e">
        <v>#N/A</v>
      </c>
    </row>
    <row r="273" spans="1:19" x14ac:dyDescent="0.2">
      <c r="A273" t="s">
        <v>2479</v>
      </c>
      <c r="B273">
        <v>0.44692144373672998</v>
      </c>
      <c r="C273" t="s">
        <v>2366</v>
      </c>
      <c r="D273" t="s">
        <v>2367</v>
      </c>
      <c r="E273">
        <v>0.38877192982456099</v>
      </c>
      <c r="F273" t="s">
        <v>284</v>
      </c>
      <c r="G273" t="s">
        <v>285</v>
      </c>
      <c r="H273" t="s">
        <v>2479</v>
      </c>
      <c r="I273">
        <v>3.0980927354710497E-5</v>
      </c>
      <c r="J273">
        <v>6.2335237507111703E-9</v>
      </c>
      <c r="K273">
        <v>3.0998506941979201E-6</v>
      </c>
      <c r="L273">
        <v>5.8851586136670006E-11</v>
      </c>
      <c r="M273" t="s">
        <v>2480</v>
      </c>
      <c r="N273">
        <v>7159</v>
      </c>
      <c r="O273" t="s">
        <v>1563</v>
      </c>
      <c r="P273" t="s">
        <v>2481</v>
      </c>
      <c r="Q273" t="s">
        <v>27</v>
      </c>
      <c r="R273" t="e">
        <v>#N/A</v>
      </c>
      <c r="S273" t="e">
        <v>#N/A</v>
      </c>
    </row>
    <row r="274" spans="1:19" x14ac:dyDescent="0.2">
      <c r="A274" t="s">
        <v>2482</v>
      </c>
      <c r="B274">
        <v>0.34765100671140903</v>
      </c>
      <c r="C274" t="s">
        <v>2483</v>
      </c>
      <c r="D274" t="s">
        <v>2484</v>
      </c>
      <c r="E274">
        <v>0.280864197530864</v>
      </c>
      <c r="F274" t="s">
        <v>792</v>
      </c>
      <c r="G274" t="s">
        <v>793</v>
      </c>
      <c r="H274" t="s">
        <v>2482</v>
      </c>
      <c r="I274">
        <v>7.2160243043451E-6</v>
      </c>
      <c r="J274">
        <v>1.97489765944408E-10</v>
      </c>
      <c r="K274">
        <v>3.1088146484817E-6</v>
      </c>
      <c r="L274">
        <v>7.0669878137845598E-11</v>
      </c>
      <c r="M274" t="s">
        <v>2485</v>
      </c>
      <c r="N274">
        <v>2001</v>
      </c>
      <c r="O274" t="s">
        <v>25</v>
      </c>
      <c r="P274" t="s">
        <v>2486</v>
      </c>
      <c r="Q274" t="s">
        <v>27</v>
      </c>
      <c r="R274" t="e">
        <v>#N/A</v>
      </c>
      <c r="S274" t="e">
        <v>#N/A</v>
      </c>
    </row>
    <row r="275" spans="1:19" x14ac:dyDescent="0.2">
      <c r="A275" t="s">
        <v>2487</v>
      </c>
      <c r="B275">
        <v>0.40016433853738698</v>
      </c>
      <c r="C275" t="s">
        <v>1560</v>
      </c>
      <c r="D275" t="s">
        <v>1561</v>
      </c>
      <c r="E275">
        <v>0.333519865696698</v>
      </c>
      <c r="F275" t="s">
        <v>2024</v>
      </c>
      <c r="G275" t="s">
        <v>2025</v>
      </c>
      <c r="H275" t="s">
        <v>2487</v>
      </c>
      <c r="I275">
        <v>1.2957084364571899E-5</v>
      </c>
      <c r="J275">
        <v>9.4697091932820098E-10</v>
      </c>
      <c r="K275">
        <v>3.1119465005978502E-6</v>
      </c>
      <c r="L275">
        <v>6.2897991573026003E-11</v>
      </c>
      <c r="M275" t="s">
        <v>2488</v>
      </c>
      <c r="N275">
        <v>2001</v>
      </c>
      <c r="O275" t="s">
        <v>25</v>
      </c>
      <c r="P275" t="s">
        <v>2489</v>
      </c>
      <c r="Q275" t="s">
        <v>27</v>
      </c>
      <c r="R275" t="e">
        <v>#N/A</v>
      </c>
      <c r="S275" t="e">
        <v>#N/A</v>
      </c>
    </row>
    <row r="276" spans="1:19" x14ac:dyDescent="0.2">
      <c r="A276" t="s">
        <v>2490</v>
      </c>
      <c r="B276">
        <v>0.63768115942028902</v>
      </c>
      <c r="C276" t="s">
        <v>1976</v>
      </c>
      <c r="D276" t="s">
        <v>1977</v>
      </c>
      <c r="E276">
        <v>0.26917510853835003</v>
      </c>
      <c r="F276" t="s">
        <v>668</v>
      </c>
      <c r="G276" t="s">
        <v>669</v>
      </c>
      <c r="H276" t="s">
        <v>2490</v>
      </c>
      <c r="I276">
        <v>9.3667917711178601E-6</v>
      </c>
      <c r="J276">
        <v>8.1840667748065701E-10</v>
      </c>
      <c r="K276">
        <v>3.1124959197354198E-6</v>
      </c>
      <c r="L276">
        <v>7.5374433705834897E-11</v>
      </c>
      <c r="M276" t="s">
        <v>2491</v>
      </c>
      <c r="N276">
        <v>2001</v>
      </c>
      <c r="O276" t="s">
        <v>25</v>
      </c>
      <c r="P276" t="s">
        <v>2490</v>
      </c>
      <c r="Q276" t="s">
        <v>27</v>
      </c>
      <c r="R276" t="e">
        <v>#N/A</v>
      </c>
      <c r="S276" t="e">
        <v>#N/A</v>
      </c>
    </row>
    <row r="277" spans="1:19" x14ac:dyDescent="0.2">
      <c r="A277" t="s">
        <v>2492</v>
      </c>
      <c r="B277">
        <v>0.36920039486673201</v>
      </c>
      <c r="C277" t="s">
        <v>1627</v>
      </c>
      <c r="D277" t="s">
        <v>1628</v>
      </c>
      <c r="E277">
        <v>0.34110429447852703</v>
      </c>
      <c r="F277" t="s">
        <v>1589</v>
      </c>
      <c r="G277" t="s">
        <v>1590</v>
      </c>
      <c r="H277" t="s">
        <v>2492</v>
      </c>
      <c r="I277">
        <v>7.2930305290763697E-6</v>
      </c>
      <c r="J277">
        <v>1.3032521337808999E-10</v>
      </c>
      <c r="K277">
        <v>3.12647126077477E-6</v>
      </c>
      <c r="L277">
        <v>4.66133009131693E-11</v>
      </c>
      <c r="M277" t="s">
        <v>2493</v>
      </c>
      <c r="N277">
        <v>2001</v>
      </c>
      <c r="O277" t="s">
        <v>25</v>
      </c>
      <c r="P277" t="s">
        <v>2494</v>
      </c>
      <c r="Q277" t="s">
        <v>27</v>
      </c>
      <c r="R277" t="e">
        <v>#N/A</v>
      </c>
      <c r="S277" t="e">
        <v>#N/A</v>
      </c>
    </row>
    <row r="278" spans="1:19" x14ac:dyDescent="0.2">
      <c r="A278" t="s">
        <v>2495</v>
      </c>
      <c r="B278">
        <v>0.44831338411316601</v>
      </c>
      <c r="C278" t="s">
        <v>2496</v>
      </c>
      <c r="D278" t="s">
        <v>2497</v>
      </c>
      <c r="E278">
        <v>0.38132498695878903</v>
      </c>
      <c r="F278" t="s">
        <v>107</v>
      </c>
      <c r="G278" t="s">
        <v>108</v>
      </c>
      <c r="H278" t="s">
        <v>2495</v>
      </c>
      <c r="I278">
        <v>2.4521871547846101E-5</v>
      </c>
      <c r="J278">
        <v>2.9953614968108101E-9</v>
      </c>
      <c r="K278">
        <v>3.1309151261392899E-6</v>
      </c>
      <c r="L278">
        <v>6.5867925801820003E-11</v>
      </c>
      <c r="M278" t="s">
        <v>2498</v>
      </c>
      <c r="N278">
        <v>2001</v>
      </c>
      <c r="O278" t="s">
        <v>25</v>
      </c>
      <c r="P278" t="s">
        <v>2499</v>
      </c>
      <c r="Q278" t="s">
        <v>27</v>
      </c>
      <c r="R278" t="e">
        <v>#N/A</v>
      </c>
      <c r="S278" t="e">
        <v>#N/A</v>
      </c>
    </row>
    <row r="279" spans="1:19" x14ac:dyDescent="0.2">
      <c r="A279" t="s">
        <v>2500</v>
      </c>
      <c r="B279">
        <v>0.39432624113475101</v>
      </c>
      <c r="C279" t="s">
        <v>1971</v>
      </c>
      <c r="D279" t="s">
        <v>1972</v>
      </c>
      <c r="E279">
        <v>0.37520128824476601</v>
      </c>
      <c r="F279" t="s">
        <v>1731</v>
      </c>
      <c r="G279" t="s">
        <v>1732</v>
      </c>
      <c r="H279" t="s">
        <v>2500</v>
      </c>
      <c r="I279">
        <v>1.1094891594582101E-5</v>
      </c>
      <c r="J279">
        <v>7.66616821360627E-10</v>
      </c>
      <c r="K279">
        <v>3.1451271699199298E-6</v>
      </c>
      <c r="L279">
        <v>7.6617339282437406E-11</v>
      </c>
      <c r="M279" t="s">
        <v>2501</v>
      </c>
      <c r="N279">
        <v>2001</v>
      </c>
      <c r="O279" t="s">
        <v>25</v>
      </c>
      <c r="P279" t="s">
        <v>2502</v>
      </c>
      <c r="Q279" t="s">
        <v>27</v>
      </c>
      <c r="R279" t="e">
        <v>#N/A</v>
      </c>
      <c r="S279" t="e">
        <v>#N/A</v>
      </c>
    </row>
    <row r="280" spans="1:19" x14ac:dyDescent="0.2">
      <c r="A280" t="s">
        <v>2503</v>
      </c>
      <c r="B280">
        <v>0.351831298557158</v>
      </c>
      <c r="C280" t="s">
        <v>2504</v>
      </c>
      <c r="D280" t="s">
        <v>2505</v>
      </c>
      <c r="E280">
        <v>0.27697095435684599</v>
      </c>
      <c r="F280" t="s">
        <v>239</v>
      </c>
      <c r="G280" t="s">
        <v>240</v>
      </c>
      <c r="H280" t="s">
        <v>2503</v>
      </c>
      <c r="I280">
        <v>4.5524541191384702E-5</v>
      </c>
      <c r="J280">
        <v>1.20346480796035E-8</v>
      </c>
      <c r="K280">
        <v>3.1485031077309898E-6</v>
      </c>
      <c r="L280">
        <v>6.96494791243268E-11</v>
      </c>
      <c r="M280" t="s">
        <v>2506</v>
      </c>
      <c r="N280">
        <v>2001</v>
      </c>
      <c r="O280" t="s">
        <v>25</v>
      </c>
      <c r="P280" t="s">
        <v>2503</v>
      </c>
      <c r="Q280" t="s">
        <v>27</v>
      </c>
      <c r="R280" t="e">
        <v>#N/A</v>
      </c>
      <c r="S280" t="e">
        <v>#N/A</v>
      </c>
    </row>
    <row r="281" spans="1:19" x14ac:dyDescent="0.2">
      <c r="A281" t="s">
        <v>2507</v>
      </c>
      <c r="B281">
        <v>0.45156695156695098</v>
      </c>
      <c r="C281" t="s">
        <v>2401</v>
      </c>
      <c r="D281" t="s">
        <v>2402</v>
      </c>
      <c r="E281">
        <v>0.278791692888609</v>
      </c>
      <c r="F281" t="s">
        <v>1589</v>
      </c>
      <c r="G281" t="s">
        <v>1590</v>
      </c>
      <c r="H281" t="s">
        <v>2507</v>
      </c>
      <c r="I281">
        <v>5.0375083615537103E-6</v>
      </c>
      <c r="J281">
        <v>1.2158284589477299E-10</v>
      </c>
      <c r="K281">
        <v>3.1490668590947599E-6</v>
      </c>
      <c r="L281">
        <v>6.67365812102658E-11</v>
      </c>
      <c r="M281" t="s">
        <v>2508</v>
      </c>
      <c r="N281">
        <v>2001</v>
      </c>
      <c r="O281" t="s">
        <v>25</v>
      </c>
      <c r="P281" t="s">
        <v>2507</v>
      </c>
      <c r="Q281" t="s">
        <v>27</v>
      </c>
      <c r="R281" t="e">
        <v>#N/A</v>
      </c>
      <c r="S281" t="e">
        <v>#N/A</v>
      </c>
    </row>
    <row r="282" spans="1:19" x14ac:dyDescent="0.2">
      <c r="A282" t="s">
        <v>2509</v>
      </c>
      <c r="B282">
        <v>0.43292682926829201</v>
      </c>
      <c r="C282" t="s">
        <v>1560</v>
      </c>
      <c r="D282" t="s">
        <v>1561</v>
      </c>
      <c r="E282">
        <v>0.41160809371671903</v>
      </c>
      <c r="F282" t="s">
        <v>980</v>
      </c>
      <c r="G282" t="s">
        <v>981</v>
      </c>
      <c r="H282" t="s">
        <v>2509</v>
      </c>
      <c r="I282">
        <v>1.01470718207704E-5</v>
      </c>
      <c r="J282">
        <v>6.0638380608801302E-10</v>
      </c>
      <c r="K282">
        <v>3.1494652085146899E-6</v>
      </c>
      <c r="L282">
        <v>5.6062552253366202E-11</v>
      </c>
      <c r="M282" t="s">
        <v>2510</v>
      </c>
      <c r="N282">
        <v>7159</v>
      </c>
      <c r="O282" t="s">
        <v>1563</v>
      </c>
      <c r="P282" t="s">
        <v>2511</v>
      </c>
      <c r="Q282" t="s">
        <v>27</v>
      </c>
      <c r="R282" t="e">
        <v>#N/A</v>
      </c>
      <c r="S282" t="e">
        <v>#N/A</v>
      </c>
    </row>
    <row r="283" spans="1:19" x14ac:dyDescent="0.2">
      <c r="A283" t="s">
        <v>2512</v>
      </c>
      <c r="B283">
        <v>0.27439024390243899</v>
      </c>
      <c r="C283" t="s">
        <v>2513</v>
      </c>
      <c r="D283" t="s">
        <v>2514</v>
      </c>
      <c r="E283">
        <v>0.22583201267828801</v>
      </c>
      <c r="F283" t="s">
        <v>2515</v>
      </c>
      <c r="G283" t="s">
        <v>2516</v>
      </c>
      <c r="H283" t="s">
        <v>2512</v>
      </c>
      <c r="I283">
        <v>5.2269572691595403E-6</v>
      </c>
      <c r="J283">
        <v>2.3072511663392301E-10</v>
      </c>
      <c r="K283">
        <v>3.1496440987858001E-6</v>
      </c>
      <c r="L283">
        <v>7.00676113763467E-11</v>
      </c>
      <c r="M283" t="s">
        <v>2517</v>
      </c>
      <c r="N283">
        <v>2001</v>
      </c>
      <c r="O283" t="s">
        <v>25</v>
      </c>
      <c r="P283" t="s">
        <v>2512</v>
      </c>
      <c r="Q283" t="s">
        <v>27</v>
      </c>
      <c r="R283" t="e">
        <v>#N/A</v>
      </c>
      <c r="S283" t="e">
        <v>#N/A</v>
      </c>
    </row>
    <row r="284" spans="1:19" x14ac:dyDescent="0.2">
      <c r="A284" t="s">
        <v>2518</v>
      </c>
      <c r="B284">
        <v>0.45065075921908798</v>
      </c>
      <c r="C284" t="s">
        <v>1929</v>
      </c>
      <c r="D284" t="s">
        <v>1930</v>
      </c>
      <c r="E284">
        <v>0.43636363636363601</v>
      </c>
      <c r="F284" t="s">
        <v>107</v>
      </c>
      <c r="G284" t="s">
        <v>108</v>
      </c>
      <c r="H284" t="s">
        <v>2518</v>
      </c>
      <c r="I284">
        <v>2.0942316216094302E-5</v>
      </c>
      <c r="J284">
        <v>2.8308995566825499E-9</v>
      </c>
      <c r="K284">
        <v>3.1578544635375499E-6</v>
      </c>
      <c r="L284">
        <v>5.98329129576807E-11</v>
      </c>
      <c r="M284" t="s">
        <v>2519</v>
      </c>
      <c r="N284">
        <v>7159</v>
      </c>
      <c r="O284" t="s">
        <v>1563</v>
      </c>
      <c r="P284" t="s">
        <v>2520</v>
      </c>
      <c r="Q284" t="s">
        <v>27</v>
      </c>
      <c r="R284" t="e">
        <v>#N/A</v>
      </c>
      <c r="S284" t="e">
        <v>#N/A</v>
      </c>
    </row>
    <row r="285" spans="1:19" x14ac:dyDescent="0.2">
      <c r="A285" t="s">
        <v>2521</v>
      </c>
      <c r="B285">
        <v>0.35812133072406999</v>
      </c>
      <c r="C285" t="s">
        <v>1539</v>
      </c>
      <c r="D285" t="s">
        <v>1540</v>
      </c>
      <c r="E285">
        <v>0.27591792656587399</v>
      </c>
      <c r="F285" t="s">
        <v>923</v>
      </c>
      <c r="G285" t="s">
        <v>924</v>
      </c>
      <c r="H285" t="s">
        <v>2521</v>
      </c>
      <c r="I285">
        <v>2.74176471246776E-5</v>
      </c>
      <c r="J285">
        <v>5.6080803911153701E-9</v>
      </c>
      <c r="K285">
        <v>3.1602276206651598E-6</v>
      </c>
      <c r="L285">
        <v>7.0400742779924106E-11</v>
      </c>
      <c r="M285" t="s">
        <v>2522</v>
      </c>
      <c r="N285">
        <v>2001</v>
      </c>
      <c r="O285" t="s">
        <v>25</v>
      </c>
      <c r="P285" t="s">
        <v>2523</v>
      </c>
      <c r="Q285" t="s">
        <v>27</v>
      </c>
      <c r="R285" t="e">
        <v>#N/A</v>
      </c>
      <c r="S285" t="e">
        <v>#N/A</v>
      </c>
    </row>
    <row r="286" spans="1:19" x14ac:dyDescent="0.2">
      <c r="A286" t="s">
        <v>2524</v>
      </c>
      <c r="B286">
        <v>0.46850000000000003</v>
      </c>
      <c r="C286" t="s">
        <v>836</v>
      </c>
      <c r="D286" t="s">
        <v>837</v>
      </c>
      <c r="E286">
        <v>0.46347871781397698</v>
      </c>
      <c r="F286" t="s">
        <v>1661</v>
      </c>
      <c r="G286" t="s">
        <v>1662</v>
      </c>
      <c r="H286" t="s">
        <v>2524</v>
      </c>
      <c r="I286">
        <v>3.08841967647884E-5</v>
      </c>
      <c r="J286">
        <v>4.0426252762820798E-9</v>
      </c>
      <c r="K286">
        <v>3.1622551619084899E-6</v>
      </c>
      <c r="L286">
        <v>4.8924387802195102E-11</v>
      </c>
      <c r="M286" t="s">
        <v>2525</v>
      </c>
      <c r="N286">
        <v>2001</v>
      </c>
      <c r="O286" t="s">
        <v>25</v>
      </c>
      <c r="P286" t="s">
        <v>2526</v>
      </c>
      <c r="Q286" t="s">
        <v>27</v>
      </c>
      <c r="R286" t="e">
        <v>#N/A</v>
      </c>
      <c r="S286" t="e">
        <v>#N/A</v>
      </c>
    </row>
    <row r="287" spans="1:19" x14ac:dyDescent="0.2">
      <c r="A287" t="s">
        <v>2527</v>
      </c>
      <c r="B287">
        <v>0.43906250000000002</v>
      </c>
      <c r="C287" t="s">
        <v>2528</v>
      </c>
      <c r="D287" t="s">
        <v>2529</v>
      </c>
      <c r="E287">
        <v>0.38517441860465101</v>
      </c>
      <c r="F287" t="s">
        <v>2143</v>
      </c>
      <c r="G287" t="s">
        <v>2144</v>
      </c>
      <c r="H287" t="s">
        <v>2527</v>
      </c>
      <c r="I287">
        <v>1.3709318842890801E-5</v>
      </c>
      <c r="J287">
        <v>1.10910144885922E-9</v>
      </c>
      <c r="K287">
        <v>3.1648170235680298E-6</v>
      </c>
      <c r="L287">
        <v>5.9888684050155401E-11</v>
      </c>
      <c r="M287" t="s">
        <v>2530</v>
      </c>
      <c r="N287">
        <v>2001</v>
      </c>
      <c r="O287" t="s">
        <v>25</v>
      </c>
      <c r="P287" t="s">
        <v>2527</v>
      </c>
      <c r="Q287" t="s">
        <v>27</v>
      </c>
      <c r="R287" t="e">
        <v>#N/A</v>
      </c>
      <c r="S287" t="e">
        <v>#N/A</v>
      </c>
    </row>
    <row r="288" spans="1:19" x14ac:dyDescent="0.2">
      <c r="A288" t="s">
        <v>2531</v>
      </c>
      <c r="B288">
        <v>0.42747358309317901</v>
      </c>
      <c r="C288" t="s">
        <v>1539</v>
      </c>
      <c r="D288" t="s">
        <v>1540</v>
      </c>
      <c r="E288">
        <v>0.34817813765182098</v>
      </c>
      <c r="F288" t="s">
        <v>168</v>
      </c>
      <c r="G288" t="s">
        <v>169</v>
      </c>
      <c r="H288" t="s">
        <v>2531</v>
      </c>
      <c r="I288">
        <v>1.03865761386034E-5</v>
      </c>
      <c r="J288">
        <v>8.4542828832037697E-10</v>
      </c>
      <c r="K288">
        <v>3.1650039563282199E-6</v>
      </c>
      <c r="L288">
        <v>7.2147684932192896E-11</v>
      </c>
      <c r="M288" t="s">
        <v>2532</v>
      </c>
      <c r="N288">
        <v>7159</v>
      </c>
      <c r="O288" t="s">
        <v>1563</v>
      </c>
      <c r="P288" t="s">
        <v>2531</v>
      </c>
      <c r="Q288" t="s">
        <v>27</v>
      </c>
      <c r="R288" t="e">
        <v>#N/A</v>
      </c>
      <c r="S288" t="e">
        <v>#N/A</v>
      </c>
    </row>
    <row r="289" spans="1:19" x14ac:dyDescent="0.2">
      <c r="A289" t="s">
        <v>2533</v>
      </c>
      <c r="B289">
        <v>0.41847826086956502</v>
      </c>
      <c r="C289" t="s">
        <v>2534</v>
      </c>
      <c r="D289" t="s">
        <v>2535</v>
      </c>
      <c r="E289">
        <v>0.25892857142857101</v>
      </c>
      <c r="F289" t="s">
        <v>176</v>
      </c>
      <c r="G289" t="s">
        <v>177</v>
      </c>
      <c r="H289" t="s">
        <v>2533</v>
      </c>
      <c r="I289">
        <v>4.6606860993749296E-6</v>
      </c>
      <c r="J289">
        <v>3.6292576232672102E-10</v>
      </c>
      <c r="K289">
        <v>3.1676715324606799E-6</v>
      </c>
      <c r="L289">
        <v>9.9272888695483904E-11</v>
      </c>
      <c r="M289" t="s">
        <v>2536</v>
      </c>
      <c r="N289">
        <v>2001</v>
      </c>
      <c r="O289" t="s">
        <v>25</v>
      </c>
      <c r="P289" t="s">
        <v>2537</v>
      </c>
      <c r="Q289" t="s">
        <v>27</v>
      </c>
      <c r="R289" t="e">
        <v>#N/A</v>
      </c>
      <c r="S289" t="e">
        <v>#N/A</v>
      </c>
    </row>
    <row r="290" spans="1:19" x14ac:dyDescent="0.2">
      <c r="A290" t="s">
        <v>2538</v>
      </c>
      <c r="B290">
        <v>0.45305514157973098</v>
      </c>
      <c r="C290" t="s">
        <v>335</v>
      </c>
      <c r="D290" t="s">
        <v>336</v>
      </c>
      <c r="E290">
        <v>0.44731404958677601</v>
      </c>
      <c r="F290" t="s">
        <v>107</v>
      </c>
      <c r="G290" t="s">
        <v>108</v>
      </c>
      <c r="H290" t="s">
        <v>2538</v>
      </c>
      <c r="I290">
        <v>1.4262632346420199E-5</v>
      </c>
      <c r="J290">
        <v>1.8215294386971401E-9</v>
      </c>
      <c r="K290">
        <v>3.1715779184900399E-6</v>
      </c>
      <c r="L290">
        <v>6.5485609142355305E-11</v>
      </c>
      <c r="M290" t="s">
        <v>2539</v>
      </c>
      <c r="N290">
        <v>2001</v>
      </c>
      <c r="O290" t="s">
        <v>25</v>
      </c>
      <c r="P290" t="s">
        <v>2540</v>
      </c>
      <c r="Q290" t="s">
        <v>27</v>
      </c>
      <c r="R290" t="e">
        <v>#N/A</v>
      </c>
      <c r="S290" t="e">
        <v>#N/A</v>
      </c>
    </row>
    <row r="291" spans="1:19" x14ac:dyDescent="0.2">
      <c r="A291" t="s">
        <v>2541</v>
      </c>
      <c r="B291">
        <v>0.50580329871716501</v>
      </c>
      <c r="C291" t="s">
        <v>1878</v>
      </c>
      <c r="D291" t="s">
        <v>1879</v>
      </c>
      <c r="E291">
        <v>0.48061224489795901</v>
      </c>
      <c r="F291" t="s">
        <v>122</v>
      </c>
      <c r="G291" t="s">
        <v>123</v>
      </c>
      <c r="H291" t="s">
        <v>2541</v>
      </c>
      <c r="I291">
        <v>6.6015189227086498E-6</v>
      </c>
      <c r="J291">
        <v>2.2688286543858599E-10</v>
      </c>
      <c r="K291">
        <v>3.1876989258254902E-6</v>
      </c>
      <c r="L291">
        <v>5.6274892307967003E-11</v>
      </c>
      <c r="M291" t="s">
        <v>2542</v>
      </c>
      <c r="N291">
        <v>2001</v>
      </c>
      <c r="O291" t="s">
        <v>25</v>
      </c>
      <c r="P291" t="s">
        <v>2543</v>
      </c>
      <c r="Q291" t="s">
        <v>27</v>
      </c>
      <c r="R291" t="e">
        <v>#N/A</v>
      </c>
      <c r="S291" t="e">
        <v>#N/A</v>
      </c>
    </row>
    <row r="292" spans="1:19" x14ac:dyDescent="0.2">
      <c r="A292" t="s">
        <v>2544</v>
      </c>
      <c r="B292">
        <v>0.50839328537170203</v>
      </c>
      <c r="C292" t="s">
        <v>1574</v>
      </c>
      <c r="D292" t="s">
        <v>1575</v>
      </c>
      <c r="E292">
        <v>0.463829787234042</v>
      </c>
      <c r="F292" t="s">
        <v>1679</v>
      </c>
      <c r="G292" t="s">
        <v>1680</v>
      </c>
      <c r="H292" t="s">
        <v>2544</v>
      </c>
      <c r="I292">
        <v>2.8608584809344801E-5</v>
      </c>
      <c r="J292">
        <v>3.8668683581538396E-9</v>
      </c>
      <c r="K292">
        <v>3.1884954539742098E-6</v>
      </c>
      <c r="L292">
        <v>7.9399676552890596E-11</v>
      </c>
      <c r="M292" t="s">
        <v>2545</v>
      </c>
      <c r="N292">
        <v>2001</v>
      </c>
      <c r="O292" t="s">
        <v>25</v>
      </c>
      <c r="P292" t="s">
        <v>2546</v>
      </c>
      <c r="Q292" t="s">
        <v>27</v>
      </c>
      <c r="R292" t="e">
        <v>#N/A</v>
      </c>
      <c r="S292" t="e">
        <v>#N/A</v>
      </c>
    </row>
    <row r="293" spans="1:19" x14ac:dyDescent="0.2">
      <c r="A293" t="s">
        <v>2547</v>
      </c>
      <c r="B293">
        <v>0.61344537815125999</v>
      </c>
      <c r="C293" t="s">
        <v>335</v>
      </c>
      <c r="D293" t="s">
        <v>336</v>
      </c>
      <c r="E293">
        <v>0.59667673716012004</v>
      </c>
      <c r="F293" t="s">
        <v>122</v>
      </c>
      <c r="G293" t="s">
        <v>123</v>
      </c>
      <c r="H293" t="s">
        <v>2547</v>
      </c>
      <c r="I293">
        <v>3.58126156580693E-5</v>
      </c>
      <c r="J293">
        <v>7.1029236129871199E-9</v>
      </c>
      <c r="K293">
        <v>3.1906390547531698E-6</v>
      </c>
      <c r="L293">
        <v>8.7623656561344597E-11</v>
      </c>
      <c r="M293" t="s">
        <v>2548</v>
      </c>
      <c r="N293">
        <v>2001</v>
      </c>
      <c r="O293" t="s">
        <v>25</v>
      </c>
      <c r="P293" t="s">
        <v>2549</v>
      </c>
      <c r="Q293" t="s">
        <v>27</v>
      </c>
      <c r="R293" t="e">
        <v>#N/A</v>
      </c>
      <c r="S293" t="e">
        <v>#N/A</v>
      </c>
    </row>
    <row r="294" spans="1:19" x14ac:dyDescent="0.2">
      <c r="A294" t="s">
        <v>2550</v>
      </c>
      <c r="B294">
        <v>0.30921052631578899</v>
      </c>
      <c r="C294" t="s">
        <v>2266</v>
      </c>
      <c r="D294" t="s">
        <v>2267</v>
      </c>
      <c r="E294">
        <v>0.24558670820353001</v>
      </c>
      <c r="F294" t="s">
        <v>239</v>
      </c>
      <c r="G294" t="s">
        <v>240</v>
      </c>
      <c r="H294" t="s">
        <v>2550</v>
      </c>
      <c r="I294">
        <v>1.12712078472055E-5</v>
      </c>
      <c r="J294">
        <v>1.0666484352297899E-9</v>
      </c>
      <c r="K294">
        <v>3.2002743016093E-6</v>
      </c>
      <c r="L294">
        <v>7.0107881271356499E-11</v>
      </c>
      <c r="M294" t="s">
        <v>2551</v>
      </c>
      <c r="N294">
        <v>2001</v>
      </c>
      <c r="O294" t="s">
        <v>25</v>
      </c>
      <c r="P294" t="s">
        <v>2552</v>
      </c>
      <c r="Q294" t="s">
        <v>27</v>
      </c>
      <c r="R294" t="e">
        <v>#N/A</v>
      </c>
      <c r="S294" t="e">
        <v>#N/A</v>
      </c>
    </row>
    <row r="295" spans="1:19" x14ac:dyDescent="0.2">
      <c r="A295" t="s">
        <v>2553</v>
      </c>
      <c r="B295">
        <v>0.442703232125367</v>
      </c>
      <c r="C295" t="s">
        <v>1792</v>
      </c>
      <c r="D295" t="s">
        <v>1793</v>
      </c>
      <c r="E295">
        <v>0.38565488565488498</v>
      </c>
      <c r="F295" t="s">
        <v>107</v>
      </c>
      <c r="G295" t="s">
        <v>108</v>
      </c>
      <c r="H295" t="s">
        <v>2553</v>
      </c>
      <c r="I295">
        <v>1.7824281517338101E-5</v>
      </c>
      <c r="J295">
        <v>1.8081212074659301E-9</v>
      </c>
      <c r="K295">
        <v>3.21057597996162E-6</v>
      </c>
      <c r="L295">
        <v>6.3845186920045405E-11</v>
      </c>
      <c r="M295" t="s">
        <v>2554</v>
      </c>
      <c r="N295">
        <v>2001</v>
      </c>
      <c r="O295" t="s">
        <v>25</v>
      </c>
      <c r="P295" t="s">
        <v>2555</v>
      </c>
      <c r="Q295" t="s">
        <v>27</v>
      </c>
      <c r="R295" t="e">
        <v>#N/A</v>
      </c>
      <c r="S295" t="e">
        <v>#N/A</v>
      </c>
    </row>
    <row r="296" spans="1:19" x14ac:dyDescent="0.2">
      <c r="A296" t="s">
        <v>2556</v>
      </c>
      <c r="B296">
        <v>0.54590818363273397</v>
      </c>
      <c r="C296" t="s">
        <v>153</v>
      </c>
      <c r="D296" t="s">
        <v>154</v>
      </c>
      <c r="E296">
        <v>0.52929190015282701</v>
      </c>
      <c r="F296" t="s">
        <v>107</v>
      </c>
      <c r="G296" t="s">
        <v>108</v>
      </c>
      <c r="H296" t="s">
        <v>2556</v>
      </c>
      <c r="I296">
        <v>1.30077457650444E-5</v>
      </c>
      <c r="J296">
        <v>6.6914404188713299E-10</v>
      </c>
      <c r="K296">
        <v>3.2112202747980498E-6</v>
      </c>
      <c r="L296">
        <v>8.9532318475209698E-11</v>
      </c>
      <c r="M296" t="s">
        <v>2557</v>
      </c>
      <c r="N296">
        <v>7159</v>
      </c>
      <c r="O296" t="s">
        <v>1563</v>
      </c>
      <c r="P296" t="s">
        <v>2558</v>
      </c>
      <c r="Q296" t="s">
        <v>27</v>
      </c>
      <c r="R296" t="e">
        <v>#N/A</v>
      </c>
      <c r="S296" t="e">
        <v>#N/A</v>
      </c>
    </row>
    <row r="297" spans="1:19" x14ac:dyDescent="0.2">
      <c r="A297" t="s">
        <v>2559</v>
      </c>
      <c r="B297">
        <v>0.45141874462596698</v>
      </c>
      <c r="C297" t="s">
        <v>1631</v>
      </c>
      <c r="D297" t="s">
        <v>1632</v>
      </c>
      <c r="E297">
        <v>0.38607167004732901</v>
      </c>
      <c r="F297" t="s">
        <v>284</v>
      </c>
      <c r="G297" t="s">
        <v>285</v>
      </c>
      <c r="H297" t="s">
        <v>2559</v>
      </c>
      <c r="I297">
        <v>1.48045700855138E-5</v>
      </c>
      <c r="J297">
        <v>2.0086493918447601E-9</v>
      </c>
      <c r="K297">
        <v>3.2213576881075901E-6</v>
      </c>
      <c r="L297">
        <v>6.6390792421228797E-11</v>
      </c>
      <c r="M297" t="s">
        <v>2560</v>
      </c>
      <c r="N297">
        <v>2001</v>
      </c>
      <c r="O297" t="s">
        <v>25</v>
      </c>
      <c r="P297" t="s">
        <v>2561</v>
      </c>
      <c r="Q297" t="s">
        <v>27</v>
      </c>
      <c r="R297" t="e">
        <v>#N/A</v>
      </c>
      <c r="S297" t="e">
        <v>#N/A</v>
      </c>
    </row>
    <row r="298" spans="1:19" x14ac:dyDescent="0.2">
      <c r="A298" t="s">
        <v>2562</v>
      </c>
      <c r="B298">
        <v>0.482401656314699</v>
      </c>
      <c r="C298" t="s">
        <v>1659</v>
      </c>
      <c r="D298" t="s">
        <v>1660</v>
      </c>
      <c r="E298">
        <v>0.304162219850587</v>
      </c>
      <c r="F298" t="s">
        <v>1661</v>
      </c>
      <c r="G298" t="s">
        <v>1662</v>
      </c>
      <c r="H298" t="s">
        <v>2562</v>
      </c>
      <c r="I298">
        <v>5.5591467021382502E-6</v>
      </c>
      <c r="J298">
        <v>2.6384783616512499E-10</v>
      </c>
      <c r="K298">
        <v>3.2307042834091201E-6</v>
      </c>
      <c r="L298">
        <v>9.9444156206811997E-11</v>
      </c>
      <c r="M298" t="s">
        <v>2563</v>
      </c>
      <c r="N298">
        <v>2001</v>
      </c>
      <c r="O298" t="s">
        <v>25</v>
      </c>
      <c r="P298" t="s">
        <v>2562</v>
      </c>
      <c r="Q298" t="s">
        <v>27</v>
      </c>
      <c r="R298" t="e">
        <v>#N/A</v>
      </c>
      <c r="S298" t="e">
        <v>#N/A</v>
      </c>
    </row>
    <row r="299" spans="1:19" x14ac:dyDescent="0.2">
      <c r="A299" t="s">
        <v>2564</v>
      </c>
      <c r="B299">
        <v>0.52758215962441302</v>
      </c>
      <c r="C299" t="s">
        <v>2565</v>
      </c>
      <c r="D299" t="s">
        <v>2566</v>
      </c>
      <c r="E299">
        <v>0.51254480286738302</v>
      </c>
      <c r="F299" t="s">
        <v>107</v>
      </c>
      <c r="G299" t="s">
        <v>108</v>
      </c>
      <c r="H299" t="s">
        <v>2564</v>
      </c>
      <c r="I299">
        <v>1.5294019610090302E-5</v>
      </c>
      <c r="J299">
        <v>1.5926241157326501E-9</v>
      </c>
      <c r="K299">
        <v>3.2323983728140802E-6</v>
      </c>
      <c r="L299">
        <v>5.6001360255547702E-11</v>
      </c>
      <c r="M299" t="s">
        <v>2567</v>
      </c>
      <c r="N299">
        <v>7159</v>
      </c>
      <c r="O299" t="s">
        <v>1563</v>
      </c>
      <c r="P299" t="s">
        <v>2568</v>
      </c>
      <c r="Q299" t="s">
        <v>27</v>
      </c>
      <c r="R299" t="e">
        <v>#N/A</v>
      </c>
      <c r="S299" t="e">
        <v>#N/A</v>
      </c>
    </row>
    <row r="300" spans="1:19" x14ac:dyDescent="0.2">
      <c r="A300" t="s">
        <v>2569</v>
      </c>
      <c r="B300">
        <v>0.35381114903299199</v>
      </c>
      <c r="C300" t="s">
        <v>2266</v>
      </c>
      <c r="D300" t="s">
        <v>2267</v>
      </c>
      <c r="E300">
        <v>0.260530421216848</v>
      </c>
      <c r="F300" t="s">
        <v>2515</v>
      </c>
      <c r="G300" t="s">
        <v>2516</v>
      </c>
      <c r="H300" t="s">
        <v>2569</v>
      </c>
      <c r="I300">
        <v>5.3901915891124203E-6</v>
      </c>
      <c r="J300">
        <v>1.5467001648368601E-10</v>
      </c>
      <c r="K300">
        <v>3.2458056594239999E-6</v>
      </c>
      <c r="L300">
        <v>7.1584361223919398E-11</v>
      </c>
      <c r="M300" t="s">
        <v>2570</v>
      </c>
      <c r="N300">
        <v>2001</v>
      </c>
      <c r="O300" t="s">
        <v>25</v>
      </c>
      <c r="P300" t="s">
        <v>2569</v>
      </c>
      <c r="Q300" t="s">
        <v>27</v>
      </c>
      <c r="R300" t="e">
        <v>#N/A</v>
      </c>
      <c r="S300" t="e">
        <v>#N/A</v>
      </c>
    </row>
    <row r="301" spans="1:19" x14ac:dyDescent="0.2">
      <c r="A301" t="s">
        <v>2571</v>
      </c>
      <c r="B301">
        <v>0.46947152385838797</v>
      </c>
      <c r="C301" t="s">
        <v>1013</v>
      </c>
      <c r="D301" t="s">
        <v>1014</v>
      </c>
      <c r="E301">
        <v>0.457919498170413</v>
      </c>
      <c r="F301" t="s">
        <v>663</v>
      </c>
      <c r="G301" t="s">
        <v>664</v>
      </c>
      <c r="H301" t="s">
        <v>2571</v>
      </c>
      <c r="I301">
        <v>9.7863741178173301E-6</v>
      </c>
      <c r="J301">
        <v>4.2392348317794898E-10</v>
      </c>
      <c r="K301">
        <v>3.2502724049211402E-6</v>
      </c>
      <c r="L301">
        <v>7.2132837945927498E-11</v>
      </c>
      <c r="M301" t="s">
        <v>2572</v>
      </c>
      <c r="N301">
        <v>7159</v>
      </c>
      <c r="O301" t="s">
        <v>1563</v>
      </c>
      <c r="P301" t="s">
        <v>2573</v>
      </c>
      <c r="Q301" t="s">
        <v>27</v>
      </c>
      <c r="R301" t="e">
        <v>#N/A</v>
      </c>
      <c r="S301" t="e">
        <v>#N/A</v>
      </c>
    </row>
  </sheetData>
  <autoFilter ref="A1:S301" xr:uid="{33854770-B9C7-5647-8D1E-3EFBF860A41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C9C4-C30B-F741-912F-417E3D602BAE}">
  <dimension ref="A1:S55"/>
  <sheetViews>
    <sheetView workbookViewId="0">
      <selection activeCell="E18" sqref="E18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1531</v>
      </c>
      <c r="B2">
        <v>0.44604316546762501</v>
      </c>
      <c r="C2" t="s">
        <v>1532</v>
      </c>
      <c r="D2" t="s">
        <v>1533</v>
      </c>
      <c r="E2">
        <v>0.43940175348117499</v>
      </c>
      <c r="F2" t="s">
        <v>1534</v>
      </c>
      <c r="G2" t="s">
        <v>1535</v>
      </c>
      <c r="H2" t="s">
        <v>1531</v>
      </c>
      <c r="I2">
        <v>1.7642646745784401E-5</v>
      </c>
      <c r="J2">
        <v>1.9384630008658199E-9</v>
      </c>
      <c r="K2">
        <v>6.4347739682023697E-7</v>
      </c>
      <c r="L2">
        <v>2.7464649873554199E-12</v>
      </c>
      <c r="M2" t="s">
        <v>1536</v>
      </c>
      <c r="N2">
        <v>2001</v>
      </c>
      <c r="O2" t="s">
        <v>25</v>
      </c>
      <c r="P2" t="s">
        <v>1537</v>
      </c>
      <c r="Q2" t="s">
        <v>27</v>
      </c>
      <c r="R2">
        <v>1.17885</v>
      </c>
      <c r="S2">
        <v>26000000</v>
      </c>
    </row>
    <row r="3" spans="1:19" x14ac:dyDescent="0.2">
      <c r="A3" t="s">
        <v>1547</v>
      </c>
      <c r="B3">
        <v>0.27922077922077898</v>
      </c>
      <c r="C3" t="s">
        <v>1548</v>
      </c>
      <c r="D3" t="s">
        <v>1549</v>
      </c>
      <c r="E3">
        <v>0.17526617526617499</v>
      </c>
      <c r="F3" t="s">
        <v>792</v>
      </c>
      <c r="G3" t="s">
        <v>793</v>
      </c>
      <c r="H3" t="s">
        <v>1547</v>
      </c>
      <c r="I3">
        <v>1.72923029184465E-6</v>
      </c>
      <c r="J3">
        <v>4.8718685063787397E-11</v>
      </c>
      <c r="K3">
        <v>9.8443183401478995E-7</v>
      </c>
      <c r="L3">
        <v>1.1420217836897899E-11</v>
      </c>
      <c r="M3" t="s">
        <v>1550</v>
      </c>
      <c r="N3">
        <v>2001</v>
      </c>
      <c r="O3" t="s">
        <v>25</v>
      </c>
      <c r="P3" t="s">
        <v>1547</v>
      </c>
      <c r="Q3" t="s">
        <v>27</v>
      </c>
      <c r="R3">
        <v>1.12595</v>
      </c>
      <c r="S3">
        <v>29000000</v>
      </c>
    </row>
    <row r="4" spans="1:19" x14ac:dyDescent="0.2">
      <c r="A4" t="s">
        <v>1555</v>
      </c>
      <c r="B4">
        <v>0.44978697504564802</v>
      </c>
      <c r="C4" t="s">
        <v>1556</v>
      </c>
      <c r="D4" t="s">
        <v>1557</v>
      </c>
      <c r="E4">
        <v>0.43740419008686698</v>
      </c>
      <c r="F4" t="s">
        <v>239</v>
      </c>
      <c r="G4" t="s">
        <v>240</v>
      </c>
      <c r="H4" t="s">
        <v>1555</v>
      </c>
      <c r="I4">
        <v>3.5424493682082698E-6</v>
      </c>
      <c r="J4">
        <v>1.2133688728071099E-10</v>
      </c>
      <c r="K4">
        <v>1.00869969685649E-6</v>
      </c>
      <c r="L4">
        <v>6.7641711545421401E-12</v>
      </c>
      <c r="M4" t="s">
        <v>1558</v>
      </c>
      <c r="N4">
        <v>2129</v>
      </c>
      <c r="O4" t="s">
        <v>388</v>
      </c>
      <c r="P4" t="s">
        <v>1555</v>
      </c>
      <c r="Q4" t="s">
        <v>27</v>
      </c>
      <c r="R4">
        <v>1.1711</v>
      </c>
      <c r="S4">
        <v>27000000</v>
      </c>
    </row>
    <row r="5" spans="1:19" x14ac:dyDescent="0.2">
      <c r="A5" t="s">
        <v>1559</v>
      </c>
      <c r="B5">
        <v>0.44</v>
      </c>
      <c r="C5" t="s">
        <v>1560</v>
      </c>
      <c r="D5" t="s">
        <v>1561</v>
      </c>
      <c r="E5">
        <v>0.405829596412556</v>
      </c>
      <c r="F5" t="s">
        <v>144</v>
      </c>
      <c r="G5" t="s">
        <v>145</v>
      </c>
      <c r="H5" t="s">
        <v>1559</v>
      </c>
      <c r="I5">
        <v>3.5324451102137702E-6</v>
      </c>
      <c r="J5">
        <v>1.0592846010594401E-10</v>
      </c>
      <c r="K5">
        <v>1.0279421070427799E-6</v>
      </c>
      <c r="L5">
        <v>6.3360835996673501E-12</v>
      </c>
      <c r="M5" t="s">
        <v>1562</v>
      </c>
      <c r="N5">
        <v>7159</v>
      </c>
      <c r="O5" t="s">
        <v>1563</v>
      </c>
      <c r="P5" t="s">
        <v>1564</v>
      </c>
      <c r="Q5" t="s">
        <v>27</v>
      </c>
      <c r="R5">
        <v>1.1941999999999999</v>
      </c>
      <c r="S5">
        <v>30000000</v>
      </c>
    </row>
    <row r="6" spans="1:19" x14ac:dyDescent="0.2">
      <c r="A6" t="s">
        <v>1565</v>
      </c>
      <c r="B6">
        <v>0.47942386831275702</v>
      </c>
      <c r="C6" t="s">
        <v>1566</v>
      </c>
      <c r="D6" t="s">
        <v>1567</v>
      </c>
      <c r="E6">
        <v>0.40574866310160401</v>
      </c>
      <c r="F6" t="s">
        <v>168</v>
      </c>
      <c r="G6" t="s">
        <v>169</v>
      </c>
      <c r="H6" t="s">
        <v>1565</v>
      </c>
      <c r="I6">
        <v>1.56012104736855E-5</v>
      </c>
      <c r="J6">
        <v>1.6415812734234701E-9</v>
      </c>
      <c r="K6">
        <v>1.0473368365698E-6</v>
      </c>
      <c r="L6">
        <v>6.9302542929120003E-12</v>
      </c>
      <c r="M6" t="s">
        <v>1568</v>
      </c>
      <c r="N6">
        <v>7120</v>
      </c>
      <c r="O6" t="s">
        <v>125</v>
      </c>
      <c r="P6" t="s">
        <v>1569</v>
      </c>
      <c r="Q6" t="s">
        <v>27</v>
      </c>
      <c r="R6">
        <v>1.1688999999999998</v>
      </c>
      <c r="S6">
        <v>18000000</v>
      </c>
    </row>
    <row r="7" spans="1:19" x14ac:dyDescent="0.2">
      <c r="A7" t="s">
        <v>1578</v>
      </c>
      <c r="B7">
        <v>0.50501504513540596</v>
      </c>
      <c r="C7" t="s">
        <v>153</v>
      </c>
      <c r="D7" t="s">
        <v>154</v>
      </c>
      <c r="E7">
        <v>0.490096495683087</v>
      </c>
      <c r="F7" t="s">
        <v>239</v>
      </c>
      <c r="G7" t="s">
        <v>240</v>
      </c>
      <c r="H7" t="s">
        <v>1578</v>
      </c>
      <c r="I7">
        <v>3.8934794951350102E-6</v>
      </c>
      <c r="J7">
        <v>1.3727497856684601E-10</v>
      </c>
      <c r="K7">
        <v>1.0803444450595901E-6</v>
      </c>
      <c r="L7">
        <v>8.0380112840287704E-12</v>
      </c>
      <c r="M7" t="s">
        <v>1579</v>
      </c>
      <c r="N7">
        <v>2129</v>
      </c>
      <c r="O7" t="s">
        <v>388</v>
      </c>
      <c r="P7" t="s">
        <v>1580</v>
      </c>
      <c r="Q7" t="s">
        <v>27</v>
      </c>
      <c r="R7">
        <v>1.1656</v>
      </c>
      <c r="S7">
        <v>27000000</v>
      </c>
    </row>
    <row r="8" spans="1:19" x14ac:dyDescent="0.2">
      <c r="A8" t="s">
        <v>1581</v>
      </c>
      <c r="B8">
        <v>0.48414376321352998</v>
      </c>
      <c r="C8" t="s">
        <v>1566</v>
      </c>
      <c r="D8" t="s">
        <v>1567</v>
      </c>
      <c r="E8">
        <v>0.38875103391232402</v>
      </c>
      <c r="F8" t="s">
        <v>692</v>
      </c>
      <c r="G8" t="s">
        <v>693</v>
      </c>
      <c r="H8" t="s">
        <v>1581</v>
      </c>
      <c r="I8">
        <v>1.98260277100135E-5</v>
      </c>
      <c r="J8">
        <v>2.7727150326634598E-9</v>
      </c>
      <c r="K8">
        <v>1.08146185961829E-6</v>
      </c>
      <c r="L8">
        <v>7.2243971987392796E-12</v>
      </c>
      <c r="M8" t="s">
        <v>1582</v>
      </c>
      <c r="N8">
        <v>7120</v>
      </c>
      <c r="O8" t="s">
        <v>125</v>
      </c>
      <c r="P8" t="s">
        <v>1583</v>
      </c>
      <c r="Q8" t="s">
        <v>27</v>
      </c>
      <c r="R8">
        <v>1.18445</v>
      </c>
      <c r="S8">
        <v>18000000</v>
      </c>
    </row>
    <row r="9" spans="1:19" x14ac:dyDescent="0.2">
      <c r="A9" t="s">
        <v>1584</v>
      </c>
      <c r="B9">
        <v>0.527893422148209</v>
      </c>
      <c r="C9" t="s">
        <v>1585</v>
      </c>
      <c r="D9" t="s">
        <v>1586</v>
      </c>
      <c r="E9">
        <v>0.46292372881355898</v>
      </c>
      <c r="F9" t="s">
        <v>359</v>
      </c>
      <c r="G9" t="s">
        <v>360</v>
      </c>
      <c r="H9" t="s">
        <v>1584</v>
      </c>
      <c r="I9">
        <v>1.0150229511700001E-5</v>
      </c>
      <c r="J9">
        <v>1.0570157468006501E-9</v>
      </c>
      <c r="K9">
        <v>1.1695768539978101E-6</v>
      </c>
      <c r="L9">
        <v>8.7706882355066994E-12</v>
      </c>
      <c r="M9" t="s">
        <v>1587</v>
      </c>
      <c r="N9">
        <v>7159</v>
      </c>
      <c r="O9" t="s">
        <v>1563</v>
      </c>
      <c r="P9" t="s">
        <v>1584</v>
      </c>
      <c r="Q9" t="s">
        <v>27</v>
      </c>
      <c r="R9">
        <v>1.2471000000000001</v>
      </c>
      <c r="S9">
        <v>23000000</v>
      </c>
    </row>
    <row r="10" spans="1:19" x14ac:dyDescent="0.2">
      <c r="A10" t="s">
        <v>1619</v>
      </c>
      <c r="B10">
        <v>0.41088180112570299</v>
      </c>
      <c r="C10" t="s">
        <v>1539</v>
      </c>
      <c r="D10" t="s">
        <v>1540</v>
      </c>
      <c r="E10">
        <v>0.34255842558425498</v>
      </c>
      <c r="F10" t="s">
        <v>1589</v>
      </c>
      <c r="G10" t="s">
        <v>1590</v>
      </c>
      <c r="H10" t="s">
        <v>1619</v>
      </c>
      <c r="I10">
        <v>2.37444022768566E-5</v>
      </c>
      <c r="J10">
        <v>5.1300613076718297E-9</v>
      </c>
      <c r="K10">
        <v>1.35537365960528E-6</v>
      </c>
      <c r="L10">
        <v>1.19857853037471E-11</v>
      </c>
      <c r="M10" t="s">
        <v>1620</v>
      </c>
      <c r="N10">
        <v>2001</v>
      </c>
      <c r="O10" t="s">
        <v>25</v>
      </c>
      <c r="P10" t="s">
        <v>1621</v>
      </c>
      <c r="Q10" t="s">
        <v>27</v>
      </c>
      <c r="R10">
        <v>1.1765500000000002</v>
      </c>
      <c r="S10">
        <v>27000000</v>
      </c>
    </row>
    <row r="11" spans="1:19" x14ac:dyDescent="0.2">
      <c r="A11" t="s">
        <v>1622</v>
      </c>
      <c r="B11">
        <v>0.353344768439108</v>
      </c>
      <c r="C11" t="s">
        <v>1623</v>
      </c>
      <c r="D11" t="s">
        <v>1624</v>
      </c>
      <c r="E11">
        <v>0.29888268156424502</v>
      </c>
      <c r="F11" t="s">
        <v>284</v>
      </c>
      <c r="G11" t="s">
        <v>285</v>
      </c>
      <c r="H11" t="s">
        <v>1622</v>
      </c>
      <c r="I11">
        <v>4.7514459715695297E-6</v>
      </c>
      <c r="J11">
        <v>1.95835236390642E-10</v>
      </c>
      <c r="K11">
        <v>1.3644403474427801E-6</v>
      </c>
      <c r="L11">
        <v>1.14391449887859E-11</v>
      </c>
      <c r="M11" t="s">
        <v>1625</v>
      </c>
      <c r="N11">
        <v>7159</v>
      </c>
      <c r="O11" t="s">
        <v>1563</v>
      </c>
      <c r="P11" t="s">
        <v>1622</v>
      </c>
      <c r="Q11" t="s">
        <v>27</v>
      </c>
      <c r="R11">
        <v>1.1769499999999999</v>
      </c>
      <c r="S11">
        <v>22000000</v>
      </c>
    </row>
    <row r="12" spans="1:19" x14ac:dyDescent="0.2">
      <c r="A12" t="s">
        <v>1639</v>
      </c>
      <c r="B12">
        <v>0.43025540275049101</v>
      </c>
      <c r="C12" t="s">
        <v>1640</v>
      </c>
      <c r="D12" t="s">
        <v>1641</v>
      </c>
      <c r="E12">
        <v>0.37848932676518798</v>
      </c>
      <c r="F12" t="s">
        <v>1642</v>
      </c>
      <c r="G12" t="s">
        <v>1643</v>
      </c>
      <c r="H12" t="s">
        <v>1639</v>
      </c>
      <c r="I12">
        <v>9.8816064413339406E-6</v>
      </c>
      <c r="J12">
        <v>6.42665975345312E-10</v>
      </c>
      <c r="K12">
        <v>1.4119898076343201E-6</v>
      </c>
      <c r="L12">
        <v>1.1454447401571499E-11</v>
      </c>
      <c r="M12" t="s">
        <v>1644</v>
      </c>
      <c r="N12">
        <v>7159</v>
      </c>
      <c r="O12" t="s">
        <v>1563</v>
      </c>
      <c r="P12" t="s">
        <v>1645</v>
      </c>
      <c r="Q12" t="s">
        <v>27</v>
      </c>
      <c r="R12">
        <v>1.1790500000000002</v>
      </c>
      <c r="S12">
        <v>36000000</v>
      </c>
    </row>
    <row r="13" spans="1:19" x14ac:dyDescent="0.2">
      <c r="A13" t="s">
        <v>1668</v>
      </c>
      <c r="B13">
        <v>0.60888888888888804</v>
      </c>
      <c r="C13" t="s">
        <v>335</v>
      </c>
      <c r="D13" t="s">
        <v>336</v>
      </c>
      <c r="E13">
        <v>0.59878726629610901</v>
      </c>
      <c r="F13" t="s">
        <v>239</v>
      </c>
      <c r="G13" t="s">
        <v>240</v>
      </c>
      <c r="H13" t="s">
        <v>1668</v>
      </c>
      <c r="I13">
        <v>3.5788447552651799E-6</v>
      </c>
      <c r="J13">
        <v>9.9209046649917905E-11</v>
      </c>
      <c r="K13">
        <v>1.48187315860089E-6</v>
      </c>
      <c r="L13">
        <v>1.15841756395794E-11</v>
      </c>
      <c r="M13" t="s">
        <v>1669</v>
      </c>
      <c r="N13">
        <v>2001</v>
      </c>
      <c r="O13" t="s">
        <v>25</v>
      </c>
      <c r="P13" t="s">
        <v>1670</v>
      </c>
      <c r="Q13" t="s">
        <v>27</v>
      </c>
      <c r="R13">
        <v>1.2162500000000001</v>
      </c>
      <c r="S13">
        <v>35000000</v>
      </c>
    </row>
    <row r="14" spans="1:19" x14ac:dyDescent="0.2">
      <c r="A14" t="s">
        <v>1671</v>
      </c>
      <c r="B14">
        <v>0.45740598618572498</v>
      </c>
      <c r="C14" t="s">
        <v>1672</v>
      </c>
      <c r="D14" t="s">
        <v>1673</v>
      </c>
      <c r="E14">
        <v>0.42046204620462002</v>
      </c>
      <c r="F14" t="s">
        <v>168</v>
      </c>
      <c r="G14" t="s">
        <v>169</v>
      </c>
      <c r="H14" t="s">
        <v>1671</v>
      </c>
      <c r="I14">
        <v>1.06704522959113E-5</v>
      </c>
      <c r="J14">
        <v>8.4657170605057795E-10</v>
      </c>
      <c r="K14">
        <v>1.4860878173139E-6</v>
      </c>
      <c r="L14">
        <v>1.40433610823044E-11</v>
      </c>
      <c r="M14" t="s">
        <v>1674</v>
      </c>
      <c r="N14">
        <v>2001</v>
      </c>
      <c r="O14" t="s">
        <v>25</v>
      </c>
      <c r="P14" t="s">
        <v>1675</v>
      </c>
      <c r="Q14" t="s">
        <v>27</v>
      </c>
      <c r="R14">
        <v>1.1838500000000001</v>
      </c>
      <c r="S14">
        <v>29000000</v>
      </c>
    </row>
    <row r="15" spans="1:19" x14ac:dyDescent="0.2">
      <c r="A15" t="s">
        <v>1682</v>
      </c>
      <c r="B15">
        <v>0.40723270440251502</v>
      </c>
      <c r="C15" t="s">
        <v>1560</v>
      </c>
      <c r="D15" t="s">
        <v>1561</v>
      </c>
      <c r="E15">
        <v>0.37352071005917098</v>
      </c>
      <c r="F15" t="s">
        <v>1541</v>
      </c>
      <c r="G15" t="s">
        <v>1542</v>
      </c>
      <c r="H15" t="s">
        <v>1682</v>
      </c>
      <c r="I15">
        <v>5.9910326322293101E-6</v>
      </c>
      <c r="J15">
        <v>2.00385993174292E-10</v>
      </c>
      <c r="K15">
        <v>1.4945866464715499E-6</v>
      </c>
      <c r="L15">
        <v>1.8027114716034402E-11</v>
      </c>
      <c r="M15" t="s">
        <v>1683</v>
      </c>
      <c r="N15">
        <v>2001</v>
      </c>
      <c r="O15" t="s">
        <v>25</v>
      </c>
      <c r="P15" t="s">
        <v>1684</v>
      </c>
      <c r="Q15" t="s">
        <v>27</v>
      </c>
      <c r="R15">
        <v>1.1675499999999999</v>
      </c>
      <c r="S15">
        <v>33000000</v>
      </c>
    </row>
    <row r="16" spans="1:19" x14ac:dyDescent="0.2">
      <c r="A16" t="s">
        <v>1690</v>
      </c>
      <c r="B16">
        <v>0.48835403726707999</v>
      </c>
      <c r="C16" t="s">
        <v>1672</v>
      </c>
      <c r="D16" t="s">
        <v>1673</v>
      </c>
      <c r="E16">
        <v>0.43328929986789899</v>
      </c>
      <c r="F16" t="s">
        <v>168</v>
      </c>
      <c r="G16" t="s">
        <v>169</v>
      </c>
      <c r="H16" t="s">
        <v>1690</v>
      </c>
      <c r="I16">
        <v>2.7604232822745399E-5</v>
      </c>
      <c r="J16">
        <v>3.7418426152006101E-9</v>
      </c>
      <c r="K16">
        <v>1.51223339577688E-6</v>
      </c>
      <c r="L16">
        <v>1.3755797467992801E-11</v>
      </c>
      <c r="M16" t="s">
        <v>1691</v>
      </c>
      <c r="N16">
        <v>7120</v>
      </c>
      <c r="O16" t="s">
        <v>125</v>
      </c>
      <c r="P16" t="s">
        <v>1692</v>
      </c>
      <c r="Q16" t="s">
        <v>27</v>
      </c>
      <c r="R16">
        <v>1.1714500000000001</v>
      </c>
      <c r="S16">
        <v>25000000</v>
      </c>
    </row>
    <row r="17" spans="1:19" x14ac:dyDescent="0.2">
      <c r="A17" t="s">
        <v>1698</v>
      </c>
      <c r="B17">
        <v>0.49420442571127499</v>
      </c>
      <c r="C17" t="s">
        <v>1566</v>
      </c>
      <c r="D17" t="s">
        <v>1567</v>
      </c>
      <c r="E17">
        <v>0.40033085194375501</v>
      </c>
      <c r="F17" t="s">
        <v>692</v>
      </c>
      <c r="G17" t="s">
        <v>693</v>
      </c>
      <c r="H17" t="s">
        <v>1698</v>
      </c>
      <c r="I17">
        <v>2.55998812667357E-5</v>
      </c>
      <c r="J17">
        <v>4.9178747645415204E-9</v>
      </c>
      <c r="K17">
        <v>1.53066847582725E-6</v>
      </c>
      <c r="L17">
        <v>1.47549589981298E-11</v>
      </c>
      <c r="M17" t="s">
        <v>1699</v>
      </c>
      <c r="N17">
        <v>7120</v>
      </c>
      <c r="O17" t="s">
        <v>125</v>
      </c>
      <c r="P17" t="s">
        <v>1700</v>
      </c>
      <c r="Q17" t="s">
        <v>27</v>
      </c>
      <c r="R17">
        <v>1.1776</v>
      </c>
      <c r="S17">
        <v>24000000</v>
      </c>
    </row>
    <row r="18" spans="1:19" x14ac:dyDescent="0.2">
      <c r="A18" t="s">
        <v>1707</v>
      </c>
      <c r="B18">
        <v>0.39309056956115701</v>
      </c>
      <c r="C18" t="s">
        <v>1539</v>
      </c>
      <c r="D18" t="s">
        <v>1540</v>
      </c>
      <c r="E18">
        <v>0.332974717590102</v>
      </c>
      <c r="F18" t="s">
        <v>1679</v>
      </c>
      <c r="G18" t="s">
        <v>1680</v>
      </c>
      <c r="H18" t="s">
        <v>1707</v>
      </c>
      <c r="I18">
        <v>6.7226923888175299E-6</v>
      </c>
      <c r="J18">
        <v>4.6872788986189196E-10</v>
      </c>
      <c r="K18">
        <v>1.56075272665232E-6</v>
      </c>
      <c r="L18">
        <v>1.6216153359770199E-11</v>
      </c>
      <c r="M18" t="s">
        <v>1708</v>
      </c>
      <c r="N18">
        <v>7159</v>
      </c>
      <c r="O18" t="s">
        <v>1563</v>
      </c>
      <c r="P18" t="s">
        <v>1709</v>
      </c>
      <c r="Q18" t="s">
        <v>27</v>
      </c>
      <c r="R18">
        <v>1.18675</v>
      </c>
      <c r="S18">
        <v>21000000</v>
      </c>
    </row>
    <row r="19" spans="1:19" x14ac:dyDescent="0.2">
      <c r="A19" t="s">
        <v>1713</v>
      </c>
      <c r="B19">
        <v>0.63230066023362097</v>
      </c>
      <c r="C19" t="s">
        <v>1013</v>
      </c>
      <c r="D19" t="s">
        <v>1014</v>
      </c>
      <c r="E19">
        <v>0.61561712846347605</v>
      </c>
      <c r="F19" t="s">
        <v>239</v>
      </c>
      <c r="G19" t="s">
        <v>240</v>
      </c>
      <c r="H19" t="s">
        <v>1713</v>
      </c>
      <c r="I19">
        <v>2.38077467383319E-6</v>
      </c>
      <c r="J19">
        <v>4.80900963578323E-11</v>
      </c>
      <c r="K19">
        <v>1.5903368882760099E-6</v>
      </c>
      <c r="L19">
        <v>1.3409500847001401E-11</v>
      </c>
      <c r="M19" t="s">
        <v>1714</v>
      </c>
      <c r="N19">
        <v>2001</v>
      </c>
      <c r="O19" t="s">
        <v>25</v>
      </c>
      <c r="P19" t="s">
        <v>1715</v>
      </c>
      <c r="Q19" t="s">
        <v>27</v>
      </c>
      <c r="R19">
        <v>1.1718000000000002</v>
      </c>
      <c r="S19">
        <v>42000000</v>
      </c>
    </row>
    <row r="20" spans="1:19" x14ac:dyDescent="0.2">
      <c r="A20" t="s">
        <v>1722</v>
      </c>
      <c r="B20">
        <v>0.479345284489477</v>
      </c>
      <c r="C20" t="s">
        <v>1723</v>
      </c>
      <c r="D20" t="s">
        <v>1724</v>
      </c>
      <c r="E20">
        <v>0.45691906005221899</v>
      </c>
      <c r="F20" t="s">
        <v>663</v>
      </c>
      <c r="G20" t="s">
        <v>664</v>
      </c>
      <c r="H20" t="s">
        <v>1722</v>
      </c>
      <c r="I20">
        <v>1.4115553205331001E-5</v>
      </c>
      <c r="J20">
        <v>9.902796932211299E-10</v>
      </c>
      <c r="K20">
        <v>1.6056471901428E-6</v>
      </c>
      <c r="L20">
        <v>1.9718578533494202E-11</v>
      </c>
      <c r="M20" t="s">
        <v>1725</v>
      </c>
      <c r="N20">
        <v>2001</v>
      </c>
      <c r="O20" t="s">
        <v>25</v>
      </c>
      <c r="P20" t="s">
        <v>1726</v>
      </c>
      <c r="Q20" t="s">
        <v>27</v>
      </c>
      <c r="R20">
        <v>1.1653</v>
      </c>
      <c r="S20">
        <v>29000000</v>
      </c>
    </row>
    <row r="21" spans="1:19" x14ac:dyDescent="0.2">
      <c r="A21" t="s">
        <v>1730</v>
      </c>
      <c r="B21">
        <v>0.44645669291338502</v>
      </c>
      <c r="C21" t="s">
        <v>1560</v>
      </c>
      <c r="D21" t="s">
        <v>1561</v>
      </c>
      <c r="E21">
        <v>0.39135077415910202</v>
      </c>
      <c r="F21" t="s">
        <v>1731</v>
      </c>
      <c r="G21" t="s">
        <v>1732</v>
      </c>
      <c r="H21" t="s">
        <v>1730</v>
      </c>
      <c r="I21">
        <v>1.76124656312606E-5</v>
      </c>
      <c r="J21">
        <v>2.2250814428622701E-9</v>
      </c>
      <c r="K21">
        <v>1.61539513627206E-6</v>
      </c>
      <c r="L21">
        <v>1.57014267744572E-11</v>
      </c>
      <c r="M21" t="s">
        <v>1733</v>
      </c>
      <c r="N21">
        <v>7159</v>
      </c>
      <c r="O21" t="s">
        <v>1563</v>
      </c>
      <c r="P21" t="s">
        <v>1730</v>
      </c>
      <c r="Q21" t="s">
        <v>27</v>
      </c>
      <c r="R21">
        <v>1.17475</v>
      </c>
      <c r="S21">
        <v>33000000</v>
      </c>
    </row>
    <row r="22" spans="1:19" x14ac:dyDescent="0.2">
      <c r="A22" t="s">
        <v>1742</v>
      </c>
      <c r="B22">
        <v>0.48314606741573002</v>
      </c>
      <c r="C22" t="s">
        <v>1566</v>
      </c>
      <c r="D22" t="s">
        <v>1567</v>
      </c>
      <c r="E22">
        <v>0.415573770491803</v>
      </c>
      <c r="F22" t="s">
        <v>692</v>
      </c>
      <c r="G22" t="s">
        <v>693</v>
      </c>
      <c r="H22" t="s">
        <v>1742</v>
      </c>
      <c r="I22">
        <v>2.0736444826634199E-5</v>
      </c>
      <c r="J22">
        <v>2.4359237552109301E-9</v>
      </c>
      <c r="K22">
        <v>1.6216661015739801E-6</v>
      </c>
      <c r="L22">
        <v>1.48488591154744E-11</v>
      </c>
      <c r="M22" t="s">
        <v>1743</v>
      </c>
      <c r="N22">
        <v>7120</v>
      </c>
      <c r="O22" t="s">
        <v>125</v>
      </c>
      <c r="P22" t="s">
        <v>1744</v>
      </c>
      <c r="Q22" t="s">
        <v>27</v>
      </c>
      <c r="R22">
        <v>1.2252000000000001</v>
      </c>
      <c r="S22">
        <v>38000000</v>
      </c>
    </row>
    <row r="23" spans="1:19" x14ac:dyDescent="0.2">
      <c r="A23" t="s">
        <v>1745</v>
      </c>
      <c r="B23">
        <v>0.54186413902053698</v>
      </c>
      <c r="C23" t="s">
        <v>1746</v>
      </c>
      <c r="D23" t="s">
        <v>1747</v>
      </c>
      <c r="E23">
        <v>0.52463312368972703</v>
      </c>
      <c r="F23" t="s">
        <v>663</v>
      </c>
      <c r="G23" t="s">
        <v>664</v>
      </c>
      <c r="H23" t="s">
        <v>1745</v>
      </c>
      <c r="I23">
        <v>1.5216505795575001E-5</v>
      </c>
      <c r="J23">
        <v>9.7540249208158501E-10</v>
      </c>
      <c r="K23">
        <v>1.6338829592215301E-6</v>
      </c>
      <c r="L23">
        <v>1.84729062091424E-11</v>
      </c>
      <c r="M23" t="s">
        <v>1748</v>
      </c>
      <c r="N23">
        <v>2129</v>
      </c>
      <c r="O23" t="s">
        <v>388</v>
      </c>
      <c r="P23" t="s">
        <v>1749</v>
      </c>
      <c r="Q23" t="s">
        <v>27</v>
      </c>
      <c r="R23">
        <v>1.1858</v>
      </c>
      <c r="S23">
        <v>28000000</v>
      </c>
    </row>
    <row r="24" spans="1:19" x14ac:dyDescent="0.2">
      <c r="A24" t="s">
        <v>1765</v>
      </c>
      <c r="B24">
        <v>0.39742319127849302</v>
      </c>
      <c r="C24" t="s">
        <v>1766</v>
      </c>
      <c r="D24" t="s">
        <v>1767</v>
      </c>
      <c r="E24">
        <v>0.37577319587628799</v>
      </c>
      <c r="F24" t="s">
        <v>239</v>
      </c>
      <c r="G24" t="s">
        <v>240</v>
      </c>
      <c r="H24" t="s">
        <v>1765</v>
      </c>
      <c r="I24">
        <v>8.4544772119448099E-6</v>
      </c>
      <c r="J24">
        <v>4.2952122520590801E-10</v>
      </c>
      <c r="K24">
        <v>1.6669495321896401E-6</v>
      </c>
      <c r="L24">
        <v>1.9555981107213201E-11</v>
      </c>
      <c r="M24" t="s">
        <v>1768</v>
      </c>
      <c r="N24">
        <v>7159</v>
      </c>
      <c r="O24" t="s">
        <v>1563</v>
      </c>
      <c r="P24" t="s">
        <v>1769</v>
      </c>
      <c r="Q24" t="s">
        <v>27</v>
      </c>
      <c r="R24">
        <v>1.2456499999999999</v>
      </c>
      <c r="S24">
        <v>22000000</v>
      </c>
    </row>
    <row r="25" spans="1:19" x14ac:dyDescent="0.2">
      <c r="A25" t="s">
        <v>1782</v>
      </c>
      <c r="B25">
        <v>0.49324662331165497</v>
      </c>
      <c r="C25" t="s">
        <v>153</v>
      </c>
      <c r="D25" t="s">
        <v>154</v>
      </c>
      <c r="E25">
        <v>0.48976293103448199</v>
      </c>
      <c r="F25" t="s">
        <v>1040</v>
      </c>
      <c r="G25" t="s">
        <v>1041</v>
      </c>
      <c r="H25" t="s">
        <v>1782</v>
      </c>
      <c r="I25">
        <v>2.90953378343252E-5</v>
      </c>
      <c r="J25">
        <v>6.8617975214673598E-9</v>
      </c>
      <c r="K25">
        <v>1.6929785167757099E-6</v>
      </c>
      <c r="L25">
        <v>1.69469667624142E-11</v>
      </c>
      <c r="M25" t="s">
        <v>1783</v>
      </c>
      <c r="N25">
        <v>2001</v>
      </c>
      <c r="O25" t="s">
        <v>25</v>
      </c>
      <c r="P25" t="s">
        <v>1784</v>
      </c>
      <c r="Q25" t="s">
        <v>27</v>
      </c>
      <c r="R25">
        <v>1.1789499999999999</v>
      </c>
      <c r="S25">
        <v>26000000</v>
      </c>
    </row>
    <row r="26" spans="1:19" x14ac:dyDescent="0.2">
      <c r="A26" t="s">
        <v>1785</v>
      </c>
      <c r="B26">
        <v>0.61641127039050903</v>
      </c>
      <c r="C26" t="s">
        <v>335</v>
      </c>
      <c r="D26" t="s">
        <v>336</v>
      </c>
      <c r="E26">
        <v>0.59746192893400996</v>
      </c>
      <c r="F26" t="s">
        <v>107</v>
      </c>
      <c r="G26" t="s">
        <v>108</v>
      </c>
      <c r="H26" t="s">
        <v>1785</v>
      </c>
      <c r="I26">
        <v>8.9949216612993793E-6</v>
      </c>
      <c r="J26">
        <v>5.8752903826725204E-10</v>
      </c>
      <c r="K26">
        <v>1.70436176827017E-6</v>
      </c>
      <c r="L26">
        <v>1.6752980390315901E-11</v>
      </c>
      <c r="M26" t="s">
        <v>1786</v>
      </c>
      <c r="N26">
        <v>7159</v>
      </c>
      <c r="O26" t="s">
        <v>1563</v>
      </c>
      <c r="P26" t="s">
        <v>1787</v>
      </c>
      <c r="Q26" t="s">
        <v>27</v>
      </c>
      <c r="R26">
        <v>1.1812</v>
      </c>
      <c r="S26">
        <v>31000000</v>
      </c>
    </row>
    <row r="27" spans="1:19" x14ac:dyDescent="0.2">
      <c r="A27" t="s">
        <v>1791</v>
      </c>
      <c r="B27">
        <v>0.492489270386266</v>
      </c>
      <c r="C27" t="s">
        <v>1792</v>
      </c>
      <c r="D27" t="s">
        <v>1793</v>
      </c>
      <c r="E27">
        <v>0.34672849046882998</v>
      </c>
      <c r="F27" t="s">
        <v>122</v>
      </c>
      <c r="G27" t="s">
        <v>123</v>
      </c>
      <c r="H27" t="s">
        <v>1791</v>
      </c>
      <c r="I27">
        <v>1.44007379314495E-5</v>
      </c>
      <c r="J27">
        <v>1.12868339734052E-9</v>
      </c>
      <c r="K27">
        <v>1.71588059950436E-6</v>
      </c>
      <c r="L27">
        <v>1.8856541108388099E-11</v>
      </c>
      <c r="M27" t="s">
        <v>1794</v>
      </c>
      <c r="N27">
        <v>2001</v>
      </c>
      <c r="O27" t="s">
        <v>25</v>
      </c>
      <c r="P27" t="s">
        <v>1795</v>
      </c>
      <c r="Q27" t="s">
        <v>27</v>
      </c>
      <c r="R27">
        <v>1.16015</v>
      </c>
      <c r="S27">
        <v>33000000</v>
      </c>
    </row>
    <row r="28" spans="1:19" x14ac:dyDescent="0.2">
      <c r="A28" t="s">
        <v>1811</v>
      </c>
      <c r="B28">
        <v>0.50924918389553797</v>
      </c>
      <c r="C28" t="s">
        <v>1566</v>
      </c>
      <c r="D28" t="s">
        <v>1567</v>
      </c>
      <c r="E28">
        <v>0.40371621621621601</v>
      </c>
      <c r="F28" t="s">
        <v>692</v>
      </c>
      <c r="G28" t="s">
        <v>693</v>
      </c>
      <c r="H28" t="s">
        <v>1811</v>
      </c>
      <c r="I28">
        <v>1.7808816346544101E-5</v>
      </c>
      <c r="J28">
        <v>1.849364685327E-9</v>
      </c>
      <c r="K28">
        <v>1.7656944571000901E-6</v>
      </c>
      <c r="L28">
        <v>1.8543111515797199E-11</v>
      </c>
      <c r="M28" t="s">
        <v>1812</v>
      </c>
      <c r="N28">
        <v>7120</v>
      </c>
      <c r="O28" t="s">
        <v>125</v>
      </c>
      <c r="P28" t="s">
        <v>1813</v>
      </c>
      <c r="Q28" t="s">
        <v>27</v>
      </c>
      <c r="R28">
        <v>1.1794500000000001</v>
      </c>
      <c r="S28">
        <v>19000000</v>
      </c>
    </row>
    <row r="29" spans="1:19" x14ac:dyDescent="0.2">
      <c r="A29" t="s">
        <v>1816</v>
      </c>
      <c r="B29">
        <v>0.45299145299145199</v>
      </c>
      <c r="C29" t="s">
        <v>1817</v>
      </c>
      <c r="D29" t="s">
        <v>1818</v>
      </c>
      <c r="E29">
        <v>0.38825214899713401</v>
      </c>
      <c r="F29" t="s">
        <v>298</v>
      </c>
      <c r="G29" t="s">
        <v>299</v>
      </c>
      <c r="H29" t="s">
        <v>1816</v>
      </c>
      <c r="I29">
        <v>1.9550132719965302E-5</v>
      </c>
      <c r="J29">
        <v>3.66275703020503E-9</v>
      </c>
      <c r="K29">
        <v>1.7704417393091801E-6</v>
      </c>
      <c r="L29">
        <v>2.184903210645E-11</v>
      </c>
      <c r="M29" t="s">
        <v>1819</v>
      </c>
      <c r="N29">
        <v>2001</v>
      </c>
      <c r="O29" t="s">
        <v>25</v>
      </c>
      <c r="P29" t="s">
        <v>1820</v>
      </c>
      <c r="Q29" t="s">
        <v>27</v>
      </c>
      <c r="R29">
        <v>1.1756000000000002</v>
      </c>
      <c r="S29">
        <v>22000000</v>
      </c>
    </row>
    <row r="30" spans="1:19" x14ac:dyDescent="0.2">
      <c r="A30" t="s">
        <v>1821</v>
      </c>
      <c r="B30">
        <v>0.48007968127490003</v>
      </c>
      <c r="C30" t="s">
        <v>1659</v>
      </c>
      <c r="D30" t="s">
        <v>1660</v>
      </c>
      <c r="E30">
        <v>0.33013844515441898</v>
      </c>
      <c r="F30" t="s">
        <v>1661</v>
      </c>
      <c r="G30" t="s">
        <v>1662</v>
      </c>
      <c r="H30" t="s">
        <v>1821</v>
      </c>
      <c r="I30">
        <v>4.7652583360915198E-6</v>
      </c>
      <c r="J30">
        <v>2.62161831263813E-10</v>
      </c>
      <c r="K30">
        <v>1.78162861970528E-6</v>
      </c>
      <c r="L30">
        <v>2.4303993766402901E-11</v>
      </c>
      <c r="M30" t="s">
        <v>1822</v>
      </c>
      <c r="N30">
        <v>2001</v>
      </c>
      <c r="O30" t="s">
        <v>25</v>
      </c>
      <c r="P30" t="s">
        <v>1823</v>
      </c>
      <c r="Q30" t="s">
        <v>27</v>
      </c>
      <c r="R30">
        <v>1.1792</v>
      </c>
      <c r="S30">
        <v>22000000</v>
      </c>
    </row>
    <row r="31" spans="1:19" x14ac:dyDescent="0.2">
      <c r="A31" t="s">
        <v>1830</v>
      </c>
      <c r="B31">
        <v>0.36828859060402602</v>
      </c>
      <c r="C31" t="s">
        <v>1831</v>
      </c>
      <c r="D31" t="s">
        <v>1832</v>
      </c>
      <c r="E31">
        <v>0.32461435278336598</v>
      </c>
      <c r="F31" t="s">
        <v>168</v>
      </c>
      <c r="G31" t="s">
        <v>169</v>
      </c>
      <c r="H31" t="s">
        <v>1830</v>
      </c>
      <c r="I31">
        <v>2.14033134479178E-5</v>
      </c>
      <c r="J31">
        <v>2.96588517347948E-9</v>
      </c>
      <c r="K31">
        <v>1.80391887295952E-6</v>
      </c>
      <c r="L31">
        <v>2.0872985760017901E-11</v>
      </c>
      <c r="M31" t="s">
        <v>1833</v>
      </c>
      <c r="N31">
        <v>2001</v>
      </c>
      <c r="O31" t="s">
        <v>25</v>
      </c>
      <c r="P31" t="s">
        <v>1830</v>
      </c>
      <c r="Q31" t="s">
        <v>27</v>
      </c>
      <c r="R31">
        <v>1.177</v>
      </c>
      <c r="S31">
        <v>28000000</v>
      </c>
    </row>
    <row r="32" spans="1:19" x14ac:dyDescent="0.2">
      <c r="A32" t="s">
        <v>1849</v>
      </c>
      <c r="B32">
        <v>0.46200607902735502</v>
      </c>
      <c r="C32" t="s">
        <v>1552</v>
      </c>
      <c r="D32" t="s">
        <v>1553</v>
      </c>
      <c r="E32">
        <v>0.37003222341568198</v>
      </c>
      <c r="F32" t="s">
        <v>980</v>
      </c>
      <c r="G32" t="s">
        <v>981</v>
      </c>
      <c r="H32" t="s">
        <v>1849</v>
      </c>
      <c r="I32">
        <v>6.8711495045756903E-6</v>
      </c>
      <c r="J32">
        <v>3.2997324295969101E-10</v>
      </c>
      <c r="K32">
        <v>1.87060047841038E-6</v>
      </c>
      <c r="L32">
        <v>2.4120223060569001E-11</v>
      </c>
      <c r="M32" t="s">
        <v>1850</v>
      </c>
      <c r="N32">
        <v>7159</v>
      </c>
      <c r="O32" t="s">
        <v>1563</v>
      </c>
      <c r="P32" t="s">
        <v>1851</v>
      </c>
      <c r="Q32" t="s">
        <v>27</v>
      </c>
      <c r="R32">
        <v>1.1764999999999999</v>
      </c>
      <c r="S32">
        <v>26000000</v>
      </c>
    </row>
    <row r="33" spans="1:19" x14ac:dyDescent="0.2">
      <c r="A33" t="s">
        <v>1855</v>
      </c>
      <c r="B33">
        <v>0.46276067527308801</v>
      </c>
      <c r="C33" t="s">
        <v>335</v>
      </c>
      <c r="D33" t="s">
        <v>336</v>
      </c>
      <c r="E33">
        <v>0.45302713987473903</v>
      </c>
      <c r="F33" t="s">
        <v>663</v>
      </c>
      <c r="G33" t="s">
        <v>664</v>
      </c>
      <c r="H33" t="s">
        <v>1855</v>
      </c>
      <c r="I33">
        <v>3.0188851253482799E-5</v>
      </c>
      <c r="J33">
        <v>4.8411003559238398E-9</v>
      </c>
      <c r="K33">
        <v>1.88311143199056E-6</v>
      </c>
      <c r="L33">
        <v>3.0435612948508002E-11</v>
      </c>
      <c r="M33" t="s">
        <v>1856</v>
      </c>
      <c r="N33">
        <v>7159</v>
      </c>
      <c r="O33" t="s">
        <v>1563</v>
      </c>
      <c r="P33" t="s">
        <v>1857</v>
      </c>
      <c r="Q33" t="s">
        <v>27</v>
      </c>
      <c r="R33">
        <v>1.2074499999999999</v>
      </c>
      <c r="S33">
        <v>32000000</v>
      </c>
    </row>
    <row r="34" spans="1:19" x14ac:dyDescent="0.2">
      <c r="A34" t="s">
        <v>1869</v>
      </c>
      <c r="B34">
        <v>0.44499586435070299</v>
      </c>
      <c r="C34" t="s">
        <v>1723</v>
      </c>
      <c r="D34" t="s">
        <v>1724</v>
      </c>
      <c r="E34">
        <v>0.39742212674543498</v>
      </c>
      <c r="F34" t="s">
        <v>359</v>
      </c>
      <c r="G34" t="s">
        <v>360</v>
      </c>
      <c r="H34" t="s">
        <v>1869</v>
      </c>
      <c r="I34">
        <v>3.87508402352066E-5</v>
      </c>
      <c r="J34">
        <v>1.16347073116385E-8</v>
      </c>
      <c r="K34">
        <v>1.92591031255879E-6</v>
      </c>
      <c r="L34">
        <v>2.2083065804297199E-11</v>
      </c>
      <c r="M34" t="s">
        <v>1870</v>
      </c>
      <c r="N34">
        <v>7159</v>
      </c>
      <c r="O34" t="s">
        <v>1563</v>
      </c>
      <c r="P34" t="s">
        <v>1871</v>
      </c>
      <c r="Q34" t="s">
        <v>27</v>
      </c>
      <c r="R34">
        <v>1.1947000000000001</v>
      </c>
      <c r="S34">
        <v>21000000</v>
      </c>
    </row>
    <row r="35" spans="1:19" x14ac:dyDescent="0.2">
      <c r="A35" t="s">
        <v>1872</v>
      </c>
      <c r="B35">
        <v>0.460117548278757</v>
      </c>
      <c r="C35" t="s">
        <v>1873</v>
      </c>
      <c r="D35" t="s">
        <v>1874</v>
      </c>
      <c r="E35">
        <v>0.42475987193169601</v>
      </c>
      <c r="F35" t="s">
        <v>359</v>
      </c>
      <c r="G35" t="s">
        <v>360</v>
      </c>
      <c r="H35" t="s">
        <v>1872</v>
      </c>
      <c r="I35">
        <v>9.5979810549706696E-6</v>
      </c>
      <c r="J35">
        <v>4.16348594558343E-10</v>
      </c>
      <c r="K35">
        <v>1.92844509598466E-6</v>
      </c>
      <c r="L35">
        <v>3.20799004783403E-11</v>
      </c>
      <c r="M35" t="s">
        <v>1875</v>
      </c>
      <c r="N35">
        <v>2001</v>
      </c>
      <c r="O35" t="s">
        <v>25</v>
      </c>
      <c r="P35" t="s">
        <v>1876</v>
      </c>
      <c r="Q35" t="s">
        <v>27</v>
      </c>
      <c r="R35">
        <v>1.1691</v>
      </c>
      <c r="S35">
        <v>25000000</v>
      </c>
    </row>
    <row r="36" spans="1:19" x14ac:dyDescent="0.2">
      <c r="A36" t="s">
        <v>1884</v>
      </c>
      <c r="B36">
        <v>0.40909090909090901</v>
      </c>
      <c r="C36" t="s">
        <v>1631</v>
      </c>
      <c r="D36" t="s">
        <v>1632</v>
      </c>
      <c r="E36">
        <v>0.36296715741789298</v>
      </c>
      <c r="F36" t="s">
        <v>144</v>
      </c>
      <c r="G36" t="s">
        <v>145</v>
      </c>
      <c r="H36" t="s">
        <v>1884</v>
      </c>
      <c r="I36">
        <v>5.1229611878500702E-6</v>
      </c>
      <c r="J36">
        <v>1.77036691628329E-10</v>
      </c>
      <c r="K36">
        <v>1.9612385520656299E-6</v>
      </c>
      <c r="L36">
        <v>2.10692702238992E-11</v>
      </c>
      <c r="M36" t="s">
        <v>1885</v>
      </c>
      <c r="N36">
        <v>7159</v>
      </c>
      <c r="O36" t="s">
        <v>1563</v>
      </c>
      <c r="P36" t="s">
        <v>1886</v>
      </c>
      <c r="Q36" t="s">
        <v>27</v>
      </c>
      <c r="R36">
        <v>1.1661999999999999</v>
      </c>
      <c r="S36">
        <v>34000000</v>
      </c>
    </row>
    <row r="37" spans="1:19" x14ac:dyDescent="0.2">
      <c r="A37" t="s">
        <v>1887</v>
      </c>
      <c r="B37">
        <v>0.406605922551252</v>
      </c>
      <c r="C37" t="s">
        <v>1888</v>
      </c>
      <c r="D37" t="s">
        <v>1889</v>
      </c>
      <c r="E37">
        <v>0.405766150560598</v>
      </c>
      <c r="F37" t="s">
        <v>980</v>
      </c>
      <c r="G37" t="s">
        <v>981</v>
      </c>
      <c r="H37" t="s">
        <v>1887</v>
      </c>
      <c r="I37">
        <v>1.9730035885609099E-5</v>
      </c>
      <c r="J37">
        <v>2.33299867956481E-9</v>
      </c>
      <c r="K37">
        <v>1.9627326381220002E-6</v>
      </c>
      <c r="L37">
        <v>2.7254794230985201E-11</v>
      </c>
      <c r="M37" t="s">
        <v>1890</v>
      </c>
      <c r="N37">
        <v>7159</v>
      </c>
      <c r="O37" t="s">
        <v>1563</v>
      </c>
      <c r="P37" t="s">
        <v>1891</v>
      </c>
      <c r="Q37" t="s">
        <v>27</v>
      </c>
      <c r="R37">
        <v>1.1777500000000001</v>
      </c>
      <c r="S37">
        <v>21000000</v>
      </c>
    </row>
    <row r="38" spans="1:19" x14ac:dyDescent="0.2">
      <c r="A38" t="s">
        <v>1895</v>
      </c>
      <c r="B38">
        <v>0.51511758118701001</v>
      </c>
      <c r="C38" t="s">
        <v>1566</v>
      </c>
      <c r="D38" t="s">
        <v>1567</v>
      </c>
      <c r="E38">
        <v>0.39502999143101902</v>
      </c>
      <c r="F38" t="s">
        <v>692</v>
      </c>
      <c r="G38" t="s">
        <v>693</v>
      </c>
      <c r="H38" t="s">
        <v>1895</v>
      </c>
      <c r="I38">
        <v>2.3467983869446401E-5</v>
      </c>
      <c r="J38">
        <v>2.7848427338502801E-9</v>
      </c>
      <c r="K38">
        <v>1.9659153559115002E-6</v>
      </c>
      <c r="L38">
        <v>2.05299768631318E-11</v>
      </c>
      <c r="M38" t="s">
        <v>1896</v>
      </c>
      <c r="N38">
        <v>7120</v>
      </c>
      <c r="O38" t="s">
        <v>125</v>
      </c>
      <c r="P38" t="s">
        <v>1897</v>
      </c>
      <c r="Q38" t="s">
        <v>27</v>
      </c>
      <c r="R38">
        <v>1.1776499999999999</v>
      </c>
      <c r="S38">
        <v>22000000</v>
      </c>
    </row>
    <row r="39" spans="1:19" x14ac:dyDescent="0.2">
      <c r="A39" t="s">
        <v>1898</v>
      </c>
      <c r="B39">
        <v>0.39515377446411898</v>
      </c>
      <c r="C39" t="s">
        <v>1539</v>
      </c>
      <c r="D39" t="s">
        <v>1540</v>
      </c>
      <c r="E39">
        <v>0.33566433566433501</v>
      </c>
      <c r="F39" t="s">
        <v>1679</v>
      </c>
      <c r="G39" t="s">
        <v>1680</v>
      </c>
      <c r="H39" t="s">
        <v>1898</v>
      </c>
      <c r="I39">
        <v>8.1862230025036694E-6</v>
      </c>
      <c r="J39">
        <v>5.8340412539961999E-10</v>
      </c>
      <c r="K39">
        <v>1.96662109423477E-6</v>
      </c>
      <c r="L39">
        <v>2.38834836680285E-11</v>
      </c>
      <c r="M39" t="s">
        <v>1899</v>
      </c>
      <c r="N39">
        <v>7159</v>
      </c>
      <c r="O39" t="s">
        <v>1563</v>
      </c>
      <c r="P39" t="s">
        <v>1900</v>
      </c>
      <c r="Q39" t="s">
        <v>27</v>
      </c>
      <c r="R39">
        <v>1.23515</v>
      </c>
      <c r="S39">
        <v>28000000</v>
      </c>
    </row>
    <row r="40" spans="1:19" x14ac:dyDescent="0.2">
      <c r="A40" t="s">
        <v>1910</v>
      </c>
      <c r="B40">
        <v>0.47452471482889702</v>
      </c>
      <c r="C40" t="s">
        <v>1672</v>
      </c>
      <c r="D40" t="s">
        <v>1673</v>
      </c>
      <c r="E40">
        <v>0.428963247394404</v>
      </c>
      <c r="F40" t="s">
        <v>1040</v>
      </c>
      <c r="G40" t="s">
        <v>1041</v>
      </c>
      <c r="H40" t="s">
        <v>1910</v>
      </c>
      <c r="I40">
        <v>2.7007671666757099E-5</v>
      </c>
      <c r="J40">
        <v>4.6913780842454198E-9</v>
      </c>
      <c r="K40">
        <v>1.9836740746231701E-6</v>
      </c>
      <c r="L40">
        <v>2.35935729614084E-11</v>
      </c>
      <c r="M40" t="s">
        <v>1911</v>
      </c>
      <c r="N40">
        <v>7120</v>
      </c>
      <c r="O40" t="s">
        <v>125</v>
      </c>
      <c r="P40" t="s">
        <v>1912</v>
      </c>
      <c r="Q40" t="s">
        <v>27</v>
      </c>
      <c r="R40">
        <v>1.1811</v>
      </c>
      <c r="S40">
        <v>27000000</v>
      </c>
    </row>
    <row r="41" spans="1:19" x14ac:dyDescent="0.2">
      <c r="A41" t="s">
        <v>1917</v>
      </c>
      <c r="B41">
        <v>0.42558746736292402</v>
      </c>
      <c r="C41" t="s">
        <v>1631</v>
      </c>
      <c r="D41" t="s">
        <v>1632</v>
      </c>
      <c r="E41">
        <v>0.351014040561622</v>
      </c>
      <c r="F41" t="s">
        <v>107</v>
      </c>
      <c r="G41" t="s">
        <v>108</v>
      </c>
      <c r="H41" t="s">
        <v>1917</v>
      </c>
      <c r="I41">
        <v>7.6153499927582798E-6</v>
      </c>
      <c r="J41">
        <v>4.8388530343898698E-10</v>
      </c>
      <c r="K41">
        <v>2.0154171831517201E-6</v>
      </c>
      <c r="L41">
        <v>2.55387256448529E-11</v>
      </c>
      <c r="M41" t="s">
        <v>1918</v>
      </c>
      <c r="N41">
        <v>7159</v>
      </c>
      <c r="O41" t="s">
        <v>1563</v>
      </c>
      <c r="P41" t="s">
        <v>1919</v>
      </c>
      <c r="Q41" t="s">
        <v>27</v>
      </c>
      <c r="R41">
        <v>1.1815500000000001</v>
      </c>
      <c r="S41">
        <v>31000000</v>
      </c>
    </row>
    <row r="42" spans="1:19" x14ac:dyDescent="0.2">
      <c r="A42" t="s">
        <v>1928</v>
      </c>
      <c r="B42">
        <v>0.53358208955223796</v>
      </c>
      <c r="C42" t="s">
        <v>1929</v>
      </c>
      <c r="D42" t="s">
        <v>1930</v>
      </c>
      <c r="E42">
        <v>0.52938144329896897</v>
      </c>
      <c r="F42" t="s">
        <v>107</v>
      </c>
      <c r="G42" t="s">
        <v>108</v>
      </c>
      <c r="H42" t="s">
        <v>1928</v>
      </c>
      <c r="I42">
        <v>8.7862181247951801E-6</v>
      </c>
      <c r="J42">
        <v>4.7063166509626204E-10</v>
      </c>
      <c r="K42">
        <v>2.0540565366191398E-6</v>
      </c>
      <c r="L42">
        <v>2.2474639123803001E-11</v>
      </c>
      <c r="M42" t="s">
        <v>1931</v>
      </c>
      <c r="N42">
        <v>7159</v>
      </c>
      <c r="O42" t="s">
        <v>1563</v>
      </c>
      <c r="P42" t="s">
        <v>1932</v>
      </c>
      <c r="Q42" t="s">
        <v>27</v>
      </c>
      <c r="R42">
        <v>1.19255</v>
      </c>
      <c r="S42">
        <v>24000000</v>
      </c>
    </row>
    <row r="43" spans="1:19" x14ac:dyDescent="0.2">
      <c r="A43" t="s">
        <v>1933</v>
      </c>
      <c r="B43">
        <v>0.46150024838549403</v>
      </c>
      <c r="C43" t="s">
        <v>335</v>
      </c>
      <c r="D43" t="s">
        <v>336</v>
      </c>
      <c r="E43">
        <v>0.45380296069423098</v>
      </c>
      <c r="F43" t="s">
        <v>239</v>
      </c>
      <c r="G43" t="s">
        <v>240</v>
      </c>
      <c r="H43" t="s">
        <v>1933</v>
      </c>
      <c r="I43">
        <v>5.6941774870282102E-6</v>
      </c>
      <c r="J43">
        <v>2.49727424333744E-10</v>
      </c>
      <c r="K43">
        <v>2.0554426266392199E-6</v>
      </c>
      <c r="L43">
        <v>2.5899994097572001E-11</v>
      </c>
      <c r="M43" t="s">
        <v>1934</v>
      </c>
      <c r="N43">
        <v>2001</v>
      </c>
      <c r="O43" t="s">
        <v>25</v>
      </c>
      <c r="P43" t="s">
        <v>1933</v>
      </c>
      <c r="Q43" t="s">
        <v>27</v>
      </c>
      <c r="R43">
        <v>1.1402000000000001</v>
      </c>
      <c r="S43">
        <v>37000000</v>
      </c>
    </row>
    <row r="44" spans="1:19" x14ac:dyDescent="0.2">
      <c r="A44" t="s">
        <v>1940</v>
      </c>
      <c r="B44">
        <v>0.58894472361809003</v>
      </c>
      <c r="C44" t="s">
        <v>1539</v>
      </c>
      <c r="D44" t="s">
        <v>1540</v>
      </c>
      <c r="E44">
        <v>0.37254901960784298</v>
      </c>
      <c r="F44" t="s">
        <v>92</v>
      </c>
      <c r="G44" t="s">
        <v>93</v>
      </c>
      <c r="H44" t="s">
        <v>1940</v>
      </c>
      <c r="I44">
        <v>2.05982139851501E-5</v>
      </c>
      <c r="J44">
        <v>3.4759538653249099E-9</v>
      </c>
      <c r="K44">
        <v>2.0679055872781099E-6</v>
      </c>
      <c r="L44">
        <v>2.5638426027907999E-11</v>
      </c>
      <c r="M44" t="s">
        <v>1941</v>
      </c>
      <c r="N44">
        <v>2001</v>
      </c>
      <c r="O44" t="s">
        <v>25</v>
      </c>
      <c r="P44" t="s">
        <v>1942</v>
      </c>
      <c r="Q44" t="s">
        <v>27</v>
      </c>
      <c r="R44">
        <v>1.1712</v>
      </c>
      <c r="S44">
        <v>24000000</v>
      </c>
    </row>
    <row r="45" spans="1:19" x14ac:dyDescent="0.2">
      <c r="A45" t="s">
        <v>1943</v>
      </c>
      <c r="B45">
        <v>0.462666666666666</v>
      </c>
      <c r="C45" t="s">
        <v>1344</v>
      </c>
      <c r="D45" t="s">
        <v>1345</v>
      </c>
      <c r="E45">
        <v>0.45440084835630901</v>
      </c>
      <c r="F45" t="s">
        <v>980</v>
      </c>
      <c r="G45" t="s">
        <v>981</v>
      </c>
      <c r="H45" t="s">
        <v>1943</v>
      </c>
      <c r="I45">
        <v>9.6374018709021202E-6</v>
      </c>
      <c r="J45">
        <v>9.3798851904187298E-10</v>
      </c>
      <c r="K45">
        <v>2.0740222361952201E-6</v>
      </c>
      <c r="L45">
        <v>2.90764149496498E-11</v>
      </c>
      <c r="M45" t="s">
        <v>1944</v>
      </c>
      <c r="N45">
        <v>7120</v>
      </c>
      <c r="O45" t="s">
        <v>125</v>
      </c>
      <c r="P45" t="s">
        <v>1945</v>
      </c>
      <c r="Q45" t="s">
        <v>27</v>
      </c>
      <c r="R45">
        <v>1.18655</v>
      </c>
      <c r="S45">
        <v>30000000</v>
      </c>
    </row>
    <row r="46" spans="1:19" x14ac:dyDescent="0.2">
      <c r="A46" t="s">
        <v>1946</v>
      </c>
      <c r="B46">
        <v>0.460119641076769</v>
      </c>
      <c r="C46" t="s">
        <v>335</v>
      </c>
      <c r="D46" t="s">
        <v>336</v>
      </c>
      <c r="E46">
        <v>0.44716692189892798</v>
      </c>
      <c r="F46" t="s">
        <v>239</v>
      </c>
      <c r="G46" t="s">
        <v>240</v>
      </c>
      <c r="H46" t="s">
        <v>1946</v>
      </c>
      <c r="I46">
        <v>2.0207257484102699E-5</v>
      </c>
      <c r="J46">
        <v>2.2753789151589199E-9</v>
      </c>
      <c r="K46">
        <v>2.0869925532236299E-6</v>
      </c>
      <c r="L46">
        <v>3.76704074368552E-11</v>
      </c>
      <c r="M46" t="s">
        <v>1947</v>
      </c>
      <c r="N46">
        <v>7159</v>
      </c>
      <c r="O46" t="s">
        <v>1563</v>
      </c>
      <c r="P46" t="s">
        <v>1948</v>
      </c>
      <c r="Q46" t="s">
        <v>27</v>
      </c>
      <c r="R46">
        <v>1.1838000000000002</v>
      </c>
      <c r="S46">
        <v>18000000</v>
      </c>
    </row>
    <row r="47" spans="1:19" x14ac:dyDescent="0.2">
      <c r="A47" t="s">
        <v>1957</v>
      </c>
      <c r="B47">
        <v>0.44107409249129698</v>
      </c>
      <c r="C47" t="s">
        <v>335</v>
      </c>
      <c r="D47" t="s">
        <v>336</v>
      </c>
      <c r="E47">
        <v>0.43353783231083798</v>
      </c>
      <c r="F47" t="s">
        <v>239</v>
      </c>
      <c r="G47" t="s">
        <v>240</v>
      </c>
      <c r="H47" t="s">
        <v>1957</v>
      </c>
      <c r="I47">
        <v>5.3163974942790398E-6</v>
      </c>
      <c r="J47">
        <v>2.2347467534774101E-10</v>
      </c>
      <c r="K47">
        <v>2.0915221621411402E-6</v>
      </c>
      <c r="L47">
        <v>2.6734143931988E-11</v>
      </c>
      <c r="M47" t="s">
        <v>1958</v>
      </c>
      <c r="N47">
        <v>2001</v>
      </c>
      <c r="O47" t="s">
        <v>25</v>
      </c>
      <c r="P47" t="s">
        <v>1957</v>
      </c>
      <c r="Q47" t="s">
        <v>27</v>
      </c>
      <c r="R47">
        <v>1.2576000000000001</v>
      </c>
      <c r="S47">
        <v>32000000</v>
      </c>
    </row>
    <row r="48" spans="1:19" x14ac:dyDescent="0.2">
      <c r="A48" t="s">
        <v>1970</v>
      </c>
      <c r="B48">
        <v>0.438194444444444</v>
      </c>
      <c r="C48" t="s">
        <v>1971</v>
      </c>
      <c r="D48" t="s">
        <v>1972</v>
      </c>
      <c r="E48">
        <v>0.41631578947368397</v>
      </c>
      <c r="F48" t="s">
        <v>663</v>
      </c>
      <c r="G48" t="s">
        <v>664</v>
      </c>
      <c r="H48" t="s">
        <v>1970</v>
      </c>
      <c r="I48">
        <v>5.0584608915913503E-5</v>
      </c>
      <c r="J48">
        <v>1.61755336059736E-8</v>
      </c>
      <c r="K48">
        <v>2.1148039143219399E-6</v>
      </c>
      <c r="L48">
        <v>2.63247119351313E-11</v>
      </c>
      <c r="M48" t="s">
        <v>1973</v>
      </c>
      <c r="N48">
        <v>7159</v>
      </c>
      <c r="O48" t="s">
        <v>1563</v>
      </c>
      <c r="P48" t="s">
        <v>1974</v>
      </c>
      <c r="Q48" t="s">
        <v>27</v>
      </c>
      <c r="R48">
        <v>1.1821999999999999</v>
      </c>
      <c r="S48">
        <v>20000000</v>
      </c>
    </row>
    <row r="49" spans="1:19" x14ac:dyDescent="0.2">
      <c r="A49" t="s">
        <v>1975</v>
      </c>
      <c r="B49">
        <v>0.42313546423135401</v>
      </c>
      <c r="C49" t="s">
        <v>1976</v>
      </c>
      <c r="D49" t="s">
        <v>1977</v>
      </c>
      <c r="E49">
        <v>0.313543599257885</v>
      </c>
      <c r="F49" t="s">
        <v>1589</v>
      </c>
      <c r="G49" t="s">
        <v>1590</v>
      </c>
      <c r="H49" t="s">
        <v>1975</v>
      </c>
      <c r="I49">
        <v>6.1321942150950602E-6</v>
      </c>
      <c r="J49">
        <v>1.5019178521304501E-10</v>
      </c>
      <c r="K49">
        <v>2.1499322612701201E-6</v>
      </c>
      <c r="L49">
        <v>2.8805083705707499E-11</v>
      </c>
      <c r="M49" t="s">
        <v>1978</v>
      </c>
      <c r="N49">
        <v>2001</v>
      </c>
      <c r="O49" t="s">
        <v>25</v>
      </c>
      <c r="P49" t="s">
        <v>1975</v>
      </c>
      <c r="Q49" t="s">
        <v>27</v>
      </c>
      <c r="R49">
        <v>1.05165</v>
      </c>
      <c r="S49">
        <v>33000000</v>
      </c>
    </row>
    <row r="50" spans="1:19" x14ac:dyDescent="0.2">
      <c r="A50" t="s">
        <v>1979</v>
      </c>
      <c r="B50">
        <v>0.50055005500549998</v>
      </c>
      <c r="C50" t="s">
        <v>1980</v>
      </c>
      <c r="D50" t="s">
        <v>1981</v>
      </c>
      <c r="E50">
        <v>0.37404047452896</v>
      </c>
      <c r="F50" t="s">
        <v>284</v>
      </c>
      <c r="G50" t="s">
        <v>285</v>
      </c>
      <c r="H50" t="s">
        <v>1979</v>
      </c>
      <c r="I50">
        <v>3.8265139145946502E-5</v>
      </c>
      <c r="J50">
        <v>1.0722464099897099E-8</v>
      </c>
      <c r="K50">
        <v>2.1528621433410499E-6</v>
      </c>
      <c r="L50">
        <v>2.9205738848686E-11</v>
      </c>
      <c r="M50" t="s">
        <v>1982</v>
      </c>
      <c r="N50">
        <v>7159</v>
      </c>
      <c r="O50" t="s">
        <v>1563</v>
      </c>
      <c r="P50" t="s">
        <v>1983</v>
      </c>
      <c r="Q50" t="s">
        <v>27</v>
      </c>
      <c r="R50">
        <v>1.1749000000000001</v>
      </c>
      <c r="S50">
        <v>33000000</v>
      </c>
    </row>
    <row r="51" spans="1:19" x14ac:dyDescent="0.2">
      <c r="A51" t="s">
        <v>1984</v>
      </c>
      <c r="B51">
        <v>0.49503161698283599</v>
      </c>
      <c r="C51" t="s">
        <v>1985</v>
      </c>
      <c r="D51" t="s">
        <v>1986</v>
      </c>
      <c r="E51">
        <v>0.44592346089850199</v>
      </c>
      <c r="F51" t="s">
        <v>1146</v>
      </c>
      <c r="G51" t="s">
        <v>1147</v>
      </c>
      <c r="H51" t="s">
        <v>1984</v>
      </c>
      <c r="I51">
        <v>5.5300241979056298E-6</v>
      </c>
      <c r="J51">
        <v>2.4918961282684902E-10</v>
      </c>
      <c r="K51">
        <v>2.1609336997540599E-6</v>
      </c>
      <c r="L51">
        <v>3.3233370697413298E-11</v>
      </c>
      <c r="M51" t="s">
        <v>1987</v>
      </c>
      <c r="N51">
        <v>2001</v>
      </c>
      <c r="O51" t="s">
        <v>25</v>
      </c>
      <c r="P51" t="s">
        <v>1988</v>
      </c>
      <c r="Q51" t="s">
        <v>27</v>
      </c>
      <c r="R51">
        <v>1.1501000000000001</v>
      </c>
      <c r="S51">
        <v>27000000</v>
      </c>
    </row>
    <row r="52" spans="1:19" x14ac:dyDescent="0.2">
      <c r="A52" t="s">
        <v>1989</v>
      </c>
      <c r="B52">
        <v>0.475906607054148</v>
      </c>
      <c r="C52" t="s">
        <v>335</v>
      </c>
      <c r="D52" t="s">
        <v>336</v>
      </c>
      <c r="E52">
        <v>0.46879834966477502</v>
      </c>
      <c r="F52" t="s">
        <v>107</v>
      </c>
      <c r="G52" t="s">
        <v>108</v>
      </c>
      <c r="H52" t="s">
        <v>1989</v>
      </c>
      <c r="I52">
        <v>8.0296364059248905E-6</v>
      </c>
      <c r="J52">
        <v>4.9164440165428102E-10</v>
      </c>
      <c r="K52">
        <v>2.1698558260427801E-6</v>
      </c>
      <c r="L52">
        <v>2.89220891574479E-11</v>
      </c>
      <c r="M52" t="s">
        <v>1990</v>
      </c>
      <c r="N52">
        <v>2001</v>
      </c>
      <c r="O52" t="s">
        <v>25</v>
      </c>
      <c r="P52" t="s">
        <v>1991</v>
      </c>
      <c r="Q52" t="s">
        <v>27</v>
      </c>
      <c r="R52">
        <v>1.1739000000000002</v>
      </c>
      <c r="S52">
        <v>23000000</v>
      </c>
    </row>
    <row r="53" spans="1:19" x14ac:dyDescent="0.2">
      <c r="A53" t="s">
        <v>2002</v>
      </c>
      <c r="B53">
        <v>0.611056268509378</v>
      </c>
      <c r="C53" t="s">
        <v>335</v>
      </c>
      <c r="D53" t="s">
        <v>336</v>
      </c>
      <c r="E53">
        <v>0.60587639311043495</v>
      </c>
      <c r="F53" t="s">
        <v>239</v>
      </c>
      <c r="G53" t="s">
        <v>240</v>
      </c>
      <c r="H53" t="s">
        <v>2002</v>
      </c>
      <c r="I53">
        <v>5.0308587396977103E-6</v>
      </c>
      <c r="J53">
        <v>1.63687348759322E-10</v>
      </c>
      <c r="K53">
        <v>2.20167901739699E-6</v>
      </c>
      <c r="L53">
        <v>2.8238088593830402E-11</v>
      </c>
      <c r="M53" t="s">
        <v>2003</v>
      </c>
      <c r="N53">
        <v>2001</v>
      </c>
      <c r="O53" t="s">
        <v>25</v>
      </c>
      <c r="P53" t="s">
        <v>2002</v>
      </c>
      <c r="Q53" t="s">
        <v>27</v>
      </c>
      <c r="R53">
        <v>1.1711499999999999</v>
      </c>
      <c r="S53">
        <v>35000000</v>
      </c>
    </row>
    <row r="54" spans="1:19" x14ac:dyDescent="0.2">
      <c r="A54" t="s">
        <v>2009</v>
      </c>
      <c r="B54">
        <v>0.34455667789001099</v>
      </c>
      <c r="C54" t="s">
        <v>2010</v>
      </c>
      <c r="D54" t="s">
        <v>2011</v>
      </c>
      <c r="E54">
        <v>0.30416666666666597</v>
      </c>
      <c r="F54" t="s">
        <v>1642</v>
      </c>
      <c r="G54" t="s">
        <v>1643</v>
      </c>
      <c r="H54" t="s">
        <v>2009</v>
      </c>
      <c r="I54">
        <v>2.2220684694975299E-5</v>
      </c>
      <c r="J54">
        <v>3.1560440190041199E-9</v>
      </c>
      <c r="K54">
        <v>2.2063170124458E-6</v>
      </c>
      <c r="L54">
        <v>3.2380864468783303E-11</v>
      </c>
      <c r="M54" t="s">
        <v>2012</v>
      </c>
      <c r="N54">
        <v>2001</v>
      </c>
      <c r="O54" t="s">
        <v>25</v>
      </c>
      <c r="P54" t="s">
        <v>2009</v>
      </c>
      <c r="Q54" t="s">
        <v>27</v>
      </c>
      <c r="R54">
        <v>1.169</v>
      </c>
      <c r="S54">
        <v>31000000</v>
      </c>
    </row>
    <row r="55" spans="1:19" x14ac:dyDescent="0.2">
      <c r="A55" t="s">
        <v>2013</v>
      </c>
      <c r="B55">
        <v>0.55323318092749796</v>
      </c>
      <c r="C55" t="s">
        <v>2014</v>
      </c>
      <c r="D55" t="s">
        <v>2015</v>
      </c>
      <c r="E55">
        <v>0.50308959835221401</v>
      </c>
      <c r="F55" t="s">
        <v>107</v>
      </c>
      <c r="G55" t="s">
        <v>108</v>
      </c>
      <c r="H55" t="s">
        <v>2013</v>
      </c>
      <c r="I55">
        <v>3.1887186149751899E-6</v>
      </c>
      <c r="J55">
        <v>1.0504695645718E-10</v>
      </c>
      <c r="K55">
        <v>2.2081987962399502E-6</v>
      </c>
      <c r="L55">
        <v>3.1054808003804199E-11</v>
      </c>
      <c r="M55" t="s">
        <v>2016</v>
      </c>
      <c r="N55">
        <v>7159</v>
      </c>
      <c r="O55" t="s">
        <v>1563</v>
      </c>
      <c r="P55" t="s">
        <v>2017</v>
      </c>
      <c r="Q55" t="s">
        <v>27</v>
      </c>
      <c r="R55">
        <v>1.1847000000000001</v>
      </c>
      <c r="S55">
        <v>18000000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SummarizedPredTesting</vt:lpstr>
      <vt:lpstr>TopPredictions</vt:lpstr>
      <vt:lpstr>TestedTopPredictions</vt:lpstr>
      <vt:lpstr>WorstPredictions</vt:lpstr>
      <vt:lpstr>TestedWorstPredictions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Andrews</dc:creator>
  <cp:lastModifiedBy>Ian Andrews</cp:lastModifiedBy>
  <dcterms:created xsi:type="dcterms:W3CDTF">2021-10-12T15:30:55Z</dcterms:created>
  <dcterms:modified xsi:type="dcterms:W3CDTF">2021-10-12T17:35:31Z</dcterms:modified>
</cp:coreProperties>
</file>