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dres Vargas\Documents\repositorios\Estudios\python\c1\SEMANA 3\"/>
    </mc:Choice>
  </mc:AlternateContent>
  <xr:revisionPtr revIDLastSave="0" documentId="13_ncr:1_{CFDCD70C-63C2-459A-8D1A-53AEEAC2BFA3}" xr6:coauthVersionLast="47" xr6:coauthVersionMax="47" xr10:uidLastSave="{00000000-0000-0000-0000-000000000000}"/>
  <bookViews>
    <workbookView xWindow="-120" yWindow="-120" windowWidth="21840" windowHeight="13020" activeTab="2" xr2:uid="{00000000-000D-0000-FFFF-FFFF00000000}"/>
  </bookViews>
  <sheets>
    <sheet name="Hoja1" sheetId="2" r:id="rId1"/>
    <sheet name="gdp_data" sheetId="1" r:id="rId2"/>
    <sheet name="gdp_data (2)" sheetId="3" r:id="rId3"/>
  </sheets>
  <calcPr calcId="19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JkK1U95lWsqCvmlBUT1e6JQ5U+g=="/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</calcChain>
</file>

<file path=xl/sharedStrings.xml><?xml version="1.0" encoding="utf-8"?>
<sst xmlns="http://schemas.openxmlformats.org/spreadsheetml/2006/main" count="893" uniqueCount="162">
  <si>
    <t>pais</t>
  </si>
  <si>
    <t>continente</t>
  </si>
  <si>
    <t>expVida</t>
  </si>
  <si>
    <t>pob</t>
  </si>
  <si>
    <t>pibPercap</t>
  </si>
  <si>
    <t>Afghanistan</t>
  </si>
  <si>
    <t>Asia</t>
  </si>
  <si>
    <t>Albania</t>
  </si>
  <si>
    <t>Europe</t>
  </si>
  <si>
    <t>Algeria</t>
  </si>
  <si>
    <t>Africa</t>
  </si>
  <si>
    <t>Angola</t>
  </si>
  <si>
    <t>Argentina</t>
  </si>
  <si>
    <t>Americas</t>
  </si>
  <si>
    <t>Australia</t>
  </si>
  <si>
    <t>Oceania</t>
  </si>
  <si>
    <t>Austria</t>
  </si>
  <si>
    <t>Bahrain</t>
  </si>
  <si>
    <t>Bangladesh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</si>
  <si>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</si>
  <si>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</si>
  <si>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</si>
  <si>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</si>
  <si>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</si>
  <si>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</si>
  <si>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</si>
  <si>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</si>
  <si>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</si>
  <si>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</si>
  <si>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</si>
  <si>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</si>
  <si>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</si>
  <si>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</si>
  <si>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</si>
  <si>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</si>
  <si>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</si>
  <si>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</si>
  <si>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</si>
  <si>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</si>
  <si>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</si>
  <si>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</si>
  <si>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</si>
  <si>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</si>
  <si>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</si>
  <si>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</si>
  <si>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</si>
  <si>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</si>
  <si>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</si>
  <si>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</si>
  <si>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</si>
  <si>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</si>
  <si>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</si>
  <si>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Ethiopia</t>
  </si>
  <si>
    <t>Finland</t>
  </si>
  <si>
    <t>France</t>
  </si>
  <si>
    <t>Gabon</t>
  </si>
  <si>
    <t>Gambia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</si>
  <si>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</si>
  <si>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</si>
  <si>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</si>
  <si>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</si>
  <si>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</si>
  <si>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</si>
  <si>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</si>
  <si>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</si>
  <si>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</si>
  <si>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</si>
  <si>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</si>
  <si>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</si>
  <si>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</si>
  <si>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</si>
  <si>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</si>
  <si>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</si>
  <si>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</si>
  <si>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</si>
  <si>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</si>
  <si>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</si>
  <si>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</si>
  <si>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</si>
  <si>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Korea, Dem. Rep.</t>
  </si>
  <si>
    <t>Korea, Rep.</t>
  </si>
  <si>
    <t>Kuwait</t>
  </si>
  <si>
    <t>Lebanon</t>
  </si>
  <si>
    <t>Lesotho</t>
  </si>
  <si>
    <t>Liberia</t>
  </si>
  <si>
    <t>Libya</t>
  </si>
  <si>
    <t>Madagascar</t>
  </si>
  <si>
    <t>Malawi</t>
  </si>
  <si>
    <t>Malaysia</t>
  </si>
  <si>
    <t>Mali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</si>
  <si>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</si>
  <si>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</si>
  <si>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</si>
  <si>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</si>
  <si>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</si>
  <si>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</si>
  <si>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</si>
  <si>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</si>
  <si>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</si>
  <si>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</si>
  <si>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</si>
  <si>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</si>
  <si>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</si>
  <si>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</si>
  <si>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</si>
  <si>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</si>
  <si>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</si>
  <si>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</si>
  <si>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</si>
  <si>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</si>
  <si>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</si>
  <si>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</si>
  <si>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</si>
  <si>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</si>
  <si>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</si>
  <si>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Reunion</t>
  </si>
  <si>
    <t>Romania</t>
  </si>
  <si>
    <t>Rwanda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</si>
  <si>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</si>
  <si>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</si>
  <si>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</si>
  <si>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</si>
  <si>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</si>
  <si>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</si>
  <si>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</si>
  <si>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</si>
  <si>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</si>
  <si>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</si>
  <si>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</si>
  <si>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</si>
  <si>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</si>
  <si>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</si>
  <si>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</si>
  <si>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</si>
  <si>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</si>
  <si>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</si>
  <si>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Tanzania</t>
  </si>
  <si>
    <t>Thailand</t>
  </si>
  <si>
    <t>Togo</t>
  </si>
  <si>
    <t>Trinidad and Tobago</t>
  </si>
  <si>
    <t>Tunisia</t>
  </si>
  <si>
    <t>Turkey</t>
  </si>
  <si>
    <t>Uganda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</si>
  <si>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</si>
  <si>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</si>
  <si>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</si>
  <si>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</si>
  <si>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</si>
  <si>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</si>
  <si>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</si>
  <si>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</si>
  <si>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</si>
  <si>
    <t>Etiquetas de fila</t>
  </si>
  <si>
    <t>Total general</t>
  </si>
  <si>
    <t>Suma de pob</t>
  </si>
  <si>
    <t xml:space="preserve"> </t>
  </si>
  <si>
    <t xml:space="preserve">  </t>
  </si>
  <si>
    <t>asia</t>
  </si>
  <si>
    <t>europa</t>
  </si>
  <si>
    <t>africa</t>
  </si>
  <si>
    <t>americas</t>
  </si>
  <si>
    <t>oceania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</si>
</sst>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2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" fillId="0" borderId="0" xfId="0" applyFon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[gdp_data.xlsx]gdp_data!TablaDinámica2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gdp_data!$T$5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gdp_data!$S$6:$S$11</c:f>
              <c:strCache>
                <c:ptCount val="5"/>
                <c:pt idx="0">
                  <c:v>Asia</c:v>
                </c:pt>
                <c:pt idx="1">
                  <c:v>Africa</c:v>
                </c:pt>
                <c:pt idx="2">
                  <c:v>Americas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gdp_data!$T$6:$T$11</c:f>
              <c:numCache>
                <c:formatCode>General</c:formatCode>
                <c:ptCount val="5"/>
                <c:pt idx="0">
                  <c:v>3811953827</c:v>
                </c:pt>
                <c:pt idx="1">
                  <c:v>929539692</c:v>
                </c:pt>
                <c:pt idx="2">
                  <c:v>898871184</c:v>
                </c:pt>
                <c:pt idx="3">
                  <c:v>586098529</c:v>
                </c:pt>
                <c:pt idx="4">
                  <c:v>24549947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D-4A0E-B5C8-C6B8732FEB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30352"/>
        <c:axId val="6030768"/>
      </c:barChart>
      <c:catAx>
        <c:axId val="60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30768"/>
        <c:crosses val="autoZero"/>
        <c:auto val="1"/>
        <c:lblAlgn val="ctr"/>
        <c:lblOffset val="100"/>
        <c:noMultiLvlLbl val="0"/>
      </c:catAx>
      <c:valAx>
        <c:axId val="60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3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[gdp_data.xlsx]gdp_data!TablaDinámica2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gdp_data!$T$5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gdp_data!$S$6:$S$11</c:f>
              <c:strCache>
                <c:ptCount val="5"/>
                <c:pt idx="0">
                  <c:v>Asia</c:v>
                </c:pt>
                <c:pt idx="1">
                  <c:v>Africa</c:v>
                </c:pt>
                <c:pt idx="2">
                  <c:v>Americas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gdp_data!$T$6:$T$11</c:f>
              <c:numCache>
                <c:formatCode>General</c:formatCode>
                <c:ptCount val="5"/>
                <c:pt idx="0">
                  <c:v>3811953827</c:v>
                </c:pt>
                <c:pt idx="1">
                  <c:v>929539692</c:v>
                </c:pt>
                <c:pt idx="2">
                  <c:v>898871184</c:v>
                </c:pt>
                <c:pt idx="3">
                  <c:v>586098529</c:v>
                </c:pt>
                <c:pt idx="4">
                  <c:v>24549947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6-4EDA-8128-5F9C27466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gdp_data!$F$1</c:f>
              <c:strCache>
                <c:ptCount val="1"/>
                <c:pt idx="0">
                  <c:v>expVida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gdp_data!$E$2:$E$1000</c:f>
              <c:numCache>
                <c:formatCode>General</c:formatCode>
                <c:ptCount val="999"/>
                <c:pt idx="0">
                  <c:v>974.58033839999996</c:v>
                </c:pt>
                <c:pt idx="1">
                  <c:v>5937.0295260000003</c:v>
                </c:pt>
                <c:pt idx="2">
                  <c:v>6223.3674650000003</c:v>
                </c:pt>
                <c:pt idx="3">
                  <c:v>4797.2312670000001</c:v>
                </c:pt>
                <c:pt idx="4">
                  <c:v>12779.379639999999</c:v>
                </c:pt>
                <c:pt idx="5">
                  <c:v>34435.367440000002</c:v>
                </c:pt>
                <c:pt idx="6">
                  <c:v>36126.492700000003</c:v>
                </c:pt>
                <c:pt idx="7">
                  <c:v>29796.048340000001</c:v>
                </c:pt>
                <c:pt idx="8">
                  <c:v>1391.253792</c:v>
                </c:pt>
                <c:pt idx="9">
                  <c:v>33692.605080000001</c:v>
                </c:pt>
                <c:pt idx="10">
                  <c:v>1441.2848730000001</c:v>
                </c:pt>
                <c:pt idx="11">
                  <c:v>3822.137084</c:v>
                </c:pt>
                <c:pt idx="12">
                  <c:v>7446.2988029999997</c:v>
                </c:pt>
                <c:pt idx="13">
                  <c:v>12569.851769999999</c:v>
                </c:pt>
                <c:pt idx="14">
                  <c:v>9065.8008250000003</c:v>
                </c:pt>
                <c:pt idx="15">
                  <c:v>10680.792820000001</c:v>
                </c:pt>
                <c:pt idx="16">
                  <c:v>1217.0329939999999</c:v>
                </c:pt>
                <c:pt idx="17">
                  <c:v>430.07069159999998</c:v>
                </c:pt>
                <c:pt idx="18">
                  <c:v>1713.7786860000001</c:v>
                </c:pt>
                <c:pt idx="19">
                  <c:v>2042.0952400000001</c:v>
                </c:pt>
                <c:pt idx="20">
                  <c:v>36319.235009999997</c:v>
                </c:pt>
                <c:pt idx="21">
                  <c:v>706.01653699999997</c:v>
                </c:pt>
                <c:pt idx="22">
                  <c:v>1704.0637240000001</c:v>
                </c:pt>
                <c:pt idx="23">
                  <c:v>13171.638849999999</c:v>
                </c:pt>
                <c:pt idx="24">
                  <c:v>4959.1148540000004</c:v>
                </c:pt>
                <c:pt idx="25">
                  <c:v>7006.5804189999999</c:v>
                </c:pt>
                <c:pt idx="26">
                  <c:v>986.14787920000003</c:v>
                </c:pt>
                <c:pt idx="27">
                  <c:v>277.55185870000003</c:v>
                </c:pt>
                <c:pt idx="28">
                  <c:v>3632.5577979999998</c:v>
                </c:pt>
                <c:pt idx="29">
                  <c:v>9645.06142</c:v>
                </c:pt>
                <c:pt idx="30">
                  <c:v>1544.7501119999999</c:v>
                </c:pt>
                <c:pt idx="31">
                  <c:v>14619.22272</c:v>
                </c:pt>
                <c:pt idx="32">
                  <c:v>8948.1029230000004</c:v>
                </c:pt>
                <c:pt idx="33">
                  <c:v>22833.308509999999</c:v>
                </c:pt>
                <c:pt idx="34">
                  <c:v>35278.418740000001</c:v>
                </c:pt>
                <c:pt idx="35">
                  <c:v>2082.4815669999998</c:v>
                </c:pt>
                <c:pt idx="36">
                  <c:v>6025.3747519999997</c:v>
                </c:pt>
                <c:pt idx="37">
                  <c:v>6873.262326</c:v>
                </c:pt>
                <c:pt idx="38">
                  <c:v>5581.1809979999998</c:v>
                </c:pt>
                <c:pt idx="39">
                  <c:v>5728.3535140000004</c:v>
                </c:pt>
                <c:pt idx="40">
                  <c:v>12154.089749999999</c:v>
                </c:pt>
                <c:pt idx="41">
                  <c:v>641.36952359999998</c:v>
                </c:pt>
                <c:pt idx="42">
                  <c:v>690.80557590000001</c:v>
                </c:pt>
                <c:pt idx="43">
                  <c:v>33207.0844</c:v>
                </c:pt>
                <c:pt idx="44">
                  <c:v>30470.0167</c:v>
                </c:pt>
                <c:pt idx="45">
                  <c:v>13206.48452</c:v>
                </c:pt>
                <c:pt idx="46">
                  <c:v>752.74972649999995</c:v>
                </c:pt>
                <c:pt idx="47">
                  <c:v>32170.37442</c:v>
                </c:pt>
                <c:pt idx="48">
                  <c:v>1327.6089099999999</c:v>
                </c:pt>
                <c:pt idx="49">
                  <c:v>27538.41188</c:v>
                </c:pt>
                <c:pt idx="50">
                  <c:v>5186.0500030000003</c:v>
                </c:pt>
                <c:pt idx="51">
                  <c:v>942.6542111</c:v>
                </c:pt>
                <c:pt idx="52">
                  <c:v>579.23174300000005</c:v>
                </c:pt>
                <c:pt idx="53">
                  <c:v>1201.637154</c:v>
                </c:pt>
                <c:pt idx="54">
                  <c:v>3548.3308459999998</c:v>
                </c:pt>
                <c:pt idx="55">
                  <c:v>39724.978669999997</c:v>
                </c:pt>
                <c:pt idx="56">
                  <c:v>18008.944439999999</c:v>
                </c:pt>
                <c:pt idx="57">
                  <c:v>36180.789190000003</c:v>
                </c:pt>
                <c:pt idx="58">
                  <c:v>2452.210407</c:v>
                </c:pt>
                <c:pt idx="59">
                  <c:v>3540.6515639999998</c:v>
                </c:pt>
                <c:pt idx="60">
                  <c:v>11605.71449</c:v>
                </c:pt>
                <c:pt idx="61">
                  <c:v>4471.0619059999999</c:v>
                </c:pt>
                <c:pt idx="62">
                  <c:v>40675.996350000001</c:v>
                </c:pt>
                <c:pt idx="63">
                  <c:v>25523.277099999999</c:v>
                </c:pt>
                <c:pt idx="64">
                  <c:v>28569.719700000001</c:v>
                </c:pt>
                <c:pt idx="65">
                  <c:v>7320.8802619999997</c:v>
                </c:pt>
                <c:pt idx="66">
                  <c:v>31656.068060000001</c:v>
                </c:pt>
                <c:pt idx="67">
                  <c:v>4519.4611709999999</c:v>
                </c:pt>
                <c:pt idx="68">
                  <c:v>1463.249282</c:v>
                </c:pt>
                <c:pt idx="69">
                  <c:v>1593.06548</c:v>
                </c:pt>
                <c:pt idx="70">
                  <c:v>23348.139729999999</c:v>
                </c:pt>
                <c:pt idx="71">
                  <c:v>47306.989780000004</c:v>
                </c:pt>
                <c:pt idx="72">
                  <c:v>10461.05868</c:v>
                </c:pt>
                <c:pt idx="73">
                  <c:v>1569.3314419999999</c:v>
                </c:pt>
                <c:pt idx="74">
                  <c:v>414.5073415</c:v>
                </c:pt>
                <c:pt idx="75">
                  <c:v>12057.49928</c:v>
                </c:pt>
                <c:pt idx="76">
                  <c:v>1044.7701259999999</c:v>
                </c:pt>
                <c:pt idx="77">
                  <c:v>759.34991009999999</c:v>
                </c:pt>
                <c:pt idx="78">
                  <c:v>12451.6558</c:v>
                </c:pt>
                <c:pt idx="79">
                  <c:v>1042.581557</c:v>
                </c:pt>
                <c:pt idx="80">
                  <c:v>1803.151496</c:v>
                </c:pt>
                <c:pt idx="81">
                  <c:v>10956.991120000001</c:v>
                </c:pt>
                <c:pt idx="82">
                  <c:v>11977.57496</c:v>
                </c:pt>
                <c:pt idx="83">
                  <c:v>3095.7722709999998</c:v>
                </c:pt>
                <c:pt idx="84">
                  <c:v>9253.896111</c:v>
                </c:pt>
                <c:pt idx="85">
                  <c:v>3820.1752299999998</c:v>
                </c:pt>
                <c:pt idx="86">
                  <c:v>823.68562050000003</c:v>
                </c:pt>
                <c:pt idx="87">
                  <c:v>944</c:v>
                </c:pt>
                <c:pt idx="88">
                  <c:v>4811.0604290000001</c:v>
                </c:pt>
                <c:pt idx="89">
                  <c:v>1091.359778</c:v>
                </c:pt>
                <c:pt idx="90">
                  <c:v>36797.933319999996</c:v>
                </c:pt>
                <c:pt idx="91">
                  <c:v>25185.009109999999</c:v>
                </c:pt>
                <c:pt idx="92">
                  <c:v>2749.3209649999999</c:v>
                </c:pt>
                <c:pt idx="93">
                  <c:v>619.67689240000004</c:v>
                </c:pt>
                <c:pt idx="94">
                  <c:v>2013.9773049999999</c:v>
                </c:pt>
                <c:pt idx="95">
                  <c:v>49357.190170000002</c:v>
                </c:pt>
                <c:pt idx="96">
                  <c:v>22316.192869999999</c:v>
                </c:pt>
                <c:pt idx="97">
                  <c:v>2605.94758</c:v>
                </c:pt>
                <c:pt idx="98">
                  <c:v>9809.1856360000002</c:v>
                </c:pt>
                <c:pt idx="99">
                  <c:v>4172.8384640000004</c:v>
                </c:pt>
                <c:pt idx="100">
                  <c:v>7408.9055609999996</c:v>
                </c:pt>
                <c:pt idx="101">
                  <c:v>3190.4810160000002</c:v>
                </c:pt>
                <c:pt idx="102">
                  <c:v>15389.92468</c:v>
                </c:pt>
                <c:pt idx="103">
                  <c:v>20509.64777</c:v>
                </c:pt>
                <c:pt idx="104">
                  <c:v>19328.709009999999</c:v>
                </c:pt>
                <c:pt idx="105">
                  <c:v>7670.122558</c:v>
                </c:pt>
                <c:pt idx="106">
                  <c:v>10808.47561</c:v>
                </c:pt>
                <c:pt idx="107">
                  <c:v>863.08846389999997</c:v>
                </c:pt>
                <c:pt idx="108">
                  <c:v>1598.4350890000001</c:v>
                </c:pt>
                <c:pt idx="109">
                  <c:v>21654.83194</c:v>
                </c:pt>
                <c:pt idx="110">
                  <c:v>1712.4721360000001</c:v>
                </c:pt>
                <c:pt idx="111">
                  <c:v>9786.5347139999994</c:v>
                </c:pt>
                <c:pt idx="112">
                  <c:v>862.54075609999995</c:v>
                </c:pt>
                <c:pt idx="113">
                  <c:v>47143.179640000002</c:v>
                </c:pt>
                <c:pt idx="114">
                  <c:v>18678.314350000001</c:v>
                </c:pt>
                <c:pt idx="115">
                  <c:v>25768.257590000001</c:v>
                </c:pt>
                <c:pt idx="116">
                  <c:v>926.14106830000003</c:v>
                </c:pt>
                <c:pt idx="117">
                  <c:v>9269.6578079999999</c:v>
                </c:pt>
                <c:pt idx="118">
                  <c:v>28821.063699999999</c:v>
                </c:pt>
                <c:pt idx="119">
                  <c:v>3970.0954069999998</c:v>
                </c:pt>
                <c:pt idx="120">
                  <c:v>2602.3949950000001</c:v>
                </c:pt>
                <c:pt idx="121">
                  <c:v>4513.4806429999999</c:v>
                </c:pt>
                <c:pt idx="122">
                  <c:v>33859.748350000002</c:v>
                </c:pt>
                <c:pt idx="123">
                  <c:v>37506.419070000004</c:v>
                </c:pt>
                <c:pt idx="124">
                  <c:v>4184.5480889999999</c:v>
                </c:pt>
                <c:pt idx="125">
                  <c:v>28718.276839999999</c:v>
                </c:pt>
                <c:pt idx="126">
                  <c:v>1107.482182</c:v>
                </c:pt>
                <c:pt idx="127">
                  <c:v>7458.3963270000004</c:v>
                </c:pt>
                <c:pt idx="128">
                  <c:v>882.96994380000001</c:v>
                </c:pt>
                <c:pt idx="129">
                  <c:v>18008.509239999999</c:v>
                </c:pt>
                <c:pt idx="130">
                  <c:v>7092.9230250000001</c:v>
                </c:pt>
                <c:pt idx="131">
                  <c:v>8458.2763840000007</c:v>
                </c:pt>
                <c:pt idx="132">
                  <c:v>1056.3801209999999</c:v>
                </c:pt>
                <c:pt idx="133">
                  <c:v>33203.261279999999</c:v>
                </c:pt>
                <c:pt idx="134">
                  <c:v>42951.65309</c:v>
                </c:pt>
                <c:pt idx="135">
                  <c:v>10611.46299</c:v>
                </c:pt>
                <c:pt idx="136">
                  <c:v>11415.805689999999</c:v>
                </c:pt>
                <c:pt idx="137">
                  <c:v>2441.5764039999999</c:v>
                </c:pt>
                <c:pt idx="138">
                  <c:v>3025.3497980000002</c:v>
                </c:pt>
                <c:pt idx="139">
                  <c:v>2280.769906</c:v>
                </c:pt>
                <c:pt idx="140">
                  <c:v>1271.211593</c:v>
                </c:pt>
                <c:pt idx="141">
                  <c:v>469.70929810000001</c:v>
                </c:pt>
              </c:numCache>
            </c:numRef>
          </c:xVal>
          <c:yVal>
            <c:numRef>
              <c:f>gdp_data!$F$2:$F$1000</c:f>
              <c:numCache>
                <c:formatCode>General</c:formatCode>
                <c:ptCount val="999"/>
                <c:pt idx="0">
                  <c:v>43.828000000000003</c:v>
                </c:pt>
                <c:pt idx="1">
                  <c:v>76.423000000000002</c:v>
                </c:pt>
                <c:pt idx="2">
                  <c:v>72.301000000000002</c:v>
                </c:pt>
                <c:pt idx="3">
                  <c:v>42.731000000000002</c:v>
                </c:pt>
                <c:pt idx="4">
                  <c:v>75.319999999999993</c:v>
                </c:pt>
                <c:pt idx="5">
                  <c:v>81.234999999999999</c:v>
                </c:pt>
                <c:pt idx="6">
                  <c:v>79.828999999999994</c:v>
                </c:pt>
                <c:pt idx="7">
                  <c:v>75.635000000000005</c:v>
                </c:pt>
                <c:pt idx="8">
                  <c:v>64.061999999999998</c:v>
                </c:pt>
                <c:pt idx="9">
                  <c:v>79.441000000000003</c:v>
                </c:pt>
                <c:pt idx="10">
                  <c:v>56.728000000000002</c:v>
                </c:pt>
                <c:pt idx="11">
                  <c:v>65.554000000000002</c:v>
                </c:pt>
                <c:pt idx="12">
                  <c:v>74.852000000000004</c:v>
                </c:pt>
                <c:pt idx="13">
                  <c:v>50.728000000000002</c:v>
                </c:pt>
                <c:pt idx="14">
                  <c:v>72.39</c:v>
                </c:pt>
                <c:pt idx="15">
                  <c:v>73.004999999999995</c:v>
                </c:pt>
                <c:pt idx="16">
                  <c:v>52.295000000000002</c:v>
                </c:pt>
                <c:pt idx="17">
                  <c:v>49.58</c:v>
                </c:pt>
                <c:pt idx="18">
                  <c:v>59.722999999999999</c:v>
                </c:pt>
                <c:pt idx="19">
                  <c:v>50.43</c:v>
                </c:pt>
                <c:pt idx="20">
                  <c:v>80.653000000000006</c:v>
                </c:pt>
                <c:pt idx="21">
                  <c:v>44.741</c:v>
                </c:pt>
                <c:pt idx="22">
                  <c:v>50.651000000000003</c:v>
                </c:pt>
                <c:pt idx="23">
                  <c:v>78.552999999999997</c:v>
                </c:pt>
                <c:pt idx="24">
                  <c:v>72.960999999999999</c:v>
                </c:pt>
                <c:pt idx="25">
                  <c:v>72.888999999999996</c:v>
                </c:pt>
                <c:pt idx="26">
                  <c:v>65.152000000000001</c:v>
                </c:pt>
                <c:pt idx="27">
                  <c:v>46.462000000000003</c:v>
                </c:pt>
                <c:pt idx="28">
                  <c:v>55.322000000000003</c:v>
                </c:pt>
                <c:pt idx="29">
                  <c:v>78.781999999999996</c:v>
                </c:pt>
                <c:pt idx="30">
                  <c:v>48.328000000000003</c:v>
                </c:pt>
                <c:pt idx="31">
                  <c:v>75.748000000000005</c:v>
                </c:pt>
                <c:pt idx="32">
                  <c:v>78.272999999999996</c:v>
                </c:pt>
                <c:pt idx="33">
                  <c:v>76.486000000000004</c:v>
                </c:pt>
                <c:pt idx="34">
                  <c:v>78.331999999999994</c:v>
                </c:pt>
                <c:pt idx="35">
                  <c:v>54.790999999999997</c:v>
                </c:pt>
                <c:pt idx="36">
                  <c:v>72.234999999999999</c:v>
                </c:pt>
                <c:pt idx="37">
                  <c:v>74.994</c:v>
                </c:pt>
                <c:pt idx="38">
                  <c:v>71.337999999999994</c:v>
                </c:pt>
                <c:pt idx="39">
                  <c:v>71.878</c:v>
                </c:pt>
                <c:pt idx="40">
                  <c:v>51.579000000000001</c:v>
                </c:pt>
                <c:pt idx="41">
                  <c:v>58.04</c:v>
                </c:pt>
                <c:pt idx="42">
                  <c:v>52.947000000000003</c:v>
                </c:pt>
                <c:pt idx="43">
                  <c:v>79.313000000000002</c:v>
                </c:pt>
                <c:pt idx="44">
                  <c:v>80.656999999999996</c:v>
                </c:pt>
                <c:pt idx="45">
                  <c:v>56.734999999999999</c:v>
                </c:pt>
                <c:pt idx="46">
                  <c:v>59.448</c:v>
                </c:pt>
                <c:pt idx="47">
                  <c:v>79.406000000000006</c:v>
                </c:pt>
                <c:pt idx="48">
                  <c:v>60.021999999999998</c:v>
                </c:pt>
                <c:pt idx="49">
                  <c:v>79.483000000000004</c:v>
                </c:pt>
                <c:pt idx="50">
                  <c:v>70.259</c:v>
                </c:pt>
                <c:pt idx="51">
                  <c:v>56.006999999999998</c:v>
                </c:pt>
                <c:pt idx="52">
                  <c:v>46.387999999999998</c:v>
                </c:pt>
                <c:pt idx="53">
                  <c:v>60.915999999999997</c:v>
                </c:pt>
                <c:pt idx="54">
                  <c:v>70.197999999999993</c:v>
                </c:pt>
                <c:pt idx="55">
                  <c:v>82.207999999999998</c:v>
                </c:pt>
                <c:pt idx="56">
                  <c:v>73.337999999999994</c:v>
                </c:pt>
                <c:pt idx="57">
                  <c:v>81.757000000000005</c:v>
                </c:pt>
                <c:pt idx="58">
                  <c:v>64.697999999999993</c:v>
                </c:pt>
                <c:pt idx="59">
                  <c:v>70.650000000000006</c:v>
                </c:pt>
                <c:pt idx="60">
                  <c:v>70.963999999999999</c:v>
                </c:pt>
                <c:pt idx="61">
                  <c:v>59.545000000000002</c:v>
                </c:pt>
                <c:pt idx="62">
                  <c:v>78.885000000000005</c:v>
                </c:pt>
                <c:pt idx="63">
                  <c:v>80.745000000000005</c:v>
                </c:pt>
                <c:pt idx="64">
                  <c:v>80.546000000000006</c:v>
                </c:pt>
                <c:pt idx="65">
                  <c:v>72.566999999999993</c:v>
                </c:pt>
                <c:pt idx="66">
                  <c:v>82.602999999999994</c:v>
                </c:pt>
                <c:pt idx="67">
                  <c:v>72.534999999999997</c:v>
                </c:pt>
                <c:pt idx="68">
                  <c:v>54.11</c:v>
                </c:pt>
                <c:pt idx="69">
                  <c:v>67.296999999999997</c:v>
                </c:pt>
                <c:pt idx="70">
                  <c:v>78.623000000000005</c:v>
                </c:pt>
                <c:pt idx="71">
                  <c:v>77.587999999999994</c:v>
                </c:pt>
                <c:pt idx="72">
                  <c:v>71.992999999999995</c:v>
                </c:pt>
                <c:pt idx="73">
                  <c:v>42.591999999999999</c:v>
                </c:pt>
                <c:pt idx="74">
                  <c:v>45.677999999999997</c:v>
                </c:pt>
                <c:pt idx="75">
                  <c:v>73.951999999999998</c:v>
                </c:pt>
                <c:pt idx="76">
                  <c:v>59.442999999999998</c:v>
                </c:pt>
                <c:pt idx="77">
                  <c:v>48.302999999999997</c:v>
                </c:pt>
                <c:pt idx="78">
                  <c:v>74.241</c:v>
                </c:pt>
                <c:pt idx="79">
                  <c:v>54.466999999999999</c:v>
                </c:pt>
                <c:pt idx="80">
                  <c:v>64.164000000000001</c:v>
                </c:pt>
                <c:pt idx="81">
                  <c:v>72.801000000000002</c:v>
                </c:pt>
                <c:pt idx="82">
                  <c:v>76.194999999999993</c:v>
                </c:pt>
                <c:pt idx="83">
                  <c:v>66.802999999999997</c:v>
                </c:pt>
                <c:pt idx="84">
                  <c:v>74.543000000000006</c:v>
                </c:pt>
                <c:pt idx="85">
                  <c:v>71.164000000000001</c:v>
                </c:pt>
                <c:pt idx="86">
                  <c:v>42.082000000000001</c:v>
                </c:pt>
                <c:pt idx="87">
                  <c:v>62.069000000000003</c:v>
                </c:pt>
                <c:pt idx="88">
                  <c:v>52.905999999999999</c:v>
                </c:pt>
                <c:pt idx="89">
                  <c:v>63.784999999999997</c:v>
                </c:pt>
                <c:pt idx="90">
                  <c:v>79.762</c:v>
                </c:pt>
                <c:pt idx="91">
                  <c:v>80.203999999999994</c:v>
                </c:pt>
                <c:pt idx="92">
                  <c:v>72.899000000000001</c:v>
                </c:pt>
                <c:pt idx="93">
                  <c:v>56.866999999999997</c:v>
                </c:pt>
                <c:pt idx="94">
                  <c:v>46.859000000000002</c:v>
                </c:pt>
                <c:pt idx="95">
                  <c:v>80.195999999999998</c:v>
                </c:pt>
                <c:pt idx="96">
                  <c:v>75.64</c:v>
                </c:pt>
                <c:pt idx="97">
                  <c:v>65.483000000000004</c:v>
                </c:pt>
                <c:pt idx="98">
                  <c:v>75.537000000000006</c:v>
                </c:pt>
                <c:pt idx="99">
                  <c:v>71.751999999999995</c:v>
                </c:pt>
                <c:pt idx="100">
                  <c:v>71.421000000000006</c:v>
                </c:pt>
                <c:pt idx="101">
                  <c:v>71.688000000000002</c:v>
                </c:pt>
                <c:pt idx="102">
                  <c:v>75.563000000000002</c:v>
                </c:pt>
                <c:pt idx="103">
                  <c:v>78.097999999999999</c:v>
                </c:pt>
                <c:pt idx="104">
                  <c:v>78.745999999999995</c:v>
                </c:pt>
                <c:pt idx="105">
                  <c:v>76.441999999999993</c:v>
                </c:pt>
                <c:pt idx="106">
                  <c:v>72.475999999999999</c:v>
                </c:pt>
                <c:pt idx="107">
                  <c:v>46.241999999999997</c:v>
                </c:pt>
                <c:pt idx="108">
                  <c:v>65.528000000000006</c:v>
                </c:pt>
                <c:pt idx="109">
                  <c:v>72.777000000000001</c:v>
                </c:pt>
                <c:pt idx="110">
                  <c:v>63.061999999999998</c:v>
                </c:pt>
                <c:pt idx="111">
                  <c:v>74.001999999999995</c:v>
                </c:pt>
                <c:pt idx="112">
                  <c:v>42.567999999999998</c:v>
                </c:pt>
                <c:pt idx="113">
                  <c:v>79.971999999999994</c:v>
                </c:pt>
                <c:pt idx="114">
                  <c:v>74.662999999999997</c:v>
                </c:pt>
                <c:pt idx="115">
                  <c:v>77.926000000000002</c:v>
                </c:pt>
                <c:pt idx="116">
                  <c:v>48.158999999999999</c:v>
                </c:pt>
                <c:pt idx="117">
                  <c:v>49.338999999999999</c:v>
                </c:pt>
                <c:pt idx="118">
                  <c:v>80.941000000000003</c:v>
                </c:pt>
                <c:pt idx="119">
                  <c:v>72.396000000000001</c:v>
                </c:pt>
                <c:pt idx="120">
                  <c:v>58.555999999999997</c:v>
                </c:pt>
                <c:pt idx="121">
                  <c:v>39.613</c:v>
                </c:pt>
                <c:pt idx="122">
                  <c:v>80.884</c:v>
                </c:pt>
                <c:pt idx="123">
                  <c:v>81.700999999999993</c:v>
                </c:pt>
                <c:pt idx="124">
                  <c:v>74.143000000000001</c:v>
                </c:pt>
                <c:pt idx="125">
                  <c:v>78.400000000000006</c:v>
                </c:pt>
                <c:pt idx="126">
                  <c:v>52.517000000000003</c:v>
                </c:pt>
                <c:pt idx="127">
                  <c:v>70.616</c:v>
                </c:pt>
                <c:pt idx="128">
                  <c:v>58.42</c:v>
                </c:pt>
                <c:pt idx="129">
                  <c:v>69.819000000000003</c:v>
                </c:pt>
                <c:pt idx="130">
                  <c:v>73.923000000000002</c:v>
                </c:pt>
                <c:pt idx="131">
                  <c:v>71.777000000000001</c:v>
                </c:pt>
                <c:pt idx="132">
                  <c:v>51.542000000000002</c:v>
                </c:pt>
                <c:pt idx="133">
                  <c:v>79.424999999999997</c:v>
                </c:pt>
                <c:pt idx="134">
                  <c:v>78.242000000000004</c:v>
                </c:pt>
                <c:pt idx="135">
                  <c:v>76.384</c:v>
                </c:pt>
                <c:pt idx="136">
                  <c:v>73.747</c:v>
                </c:pt>
                <c:pt idx="137">
                  <c:v>74.248999999999995</c:v>
                </c:pt>
                <c:pt idx="138">
                  <c:v>73.421999999999997</c:v>
                </c:pt>
                <c:pt idx="139">
                  <c:v>62.698</c:v>
                </c:pt>
                <c:pt idx="140">
                  <c:v>42.384</c:v>
                </c:pt>
                <c:pt idx="141">
                  <c:v>43.487000000000002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0-4363-9589-6FA12C179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616768"/>
        <c:axId val="2132618432"/>
      </c:scatterChart>
      <c:valAx>
        <c:axId val="213261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2618432"/>
        <c:crosses val="autoZero"/>
        <c:crossBetween val="midCat"/>
      </c:valAx>
      <c:valAx>
        <c:axId val="21326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261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[gdp_data.xlsx]gdp_data (2)!TablaDinámica2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'gdp_data (2)'!$S$5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'gdp_data (2)'!$R$6:$R$11</c:f>
              <c:strCache>
                <c:ptCount val="5"/>
                <c:pt idx="0">
                  <c:v>Asia</c:v>
                </c:pt>
                <c:pt idx="1">
                  <c:v>Africa</c:v>
                </c:pt>
                <c:pt idx="2">
                  <c:v>Americas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'gdp_data (2)'!$S$6:$S$11</c:f>
              <c:numCache>
                <c:formatCode>General</c:formatCode>
                <c:ptCount val="5"/>
                <c:pt idx="0">
                  <c:v>3811953827</c:v>
                </c:pt>
                <c:pt idx="1">
                  <c:v>929539692</c:v>
                </c:pt>
                <c:pt idx="2">
                  <c:v>898871184</c:v>
                </c:pt>
                <c:pt idx="3">
                  <c:v>586098529</c:v>
                </c:pt>
                <c:pt idx="4">
                  <c:v>24549947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0-42FE-9577-F112123FE6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30352"/>
        <c:axId val="6030768"/>
      </c:barChart>
      <c:catAx>
        <c:axId val="60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30768"/>
        <c:crosses val="autoZero"/>
        <c:auto val="1"/>
        <c:lblAlgn val="ctr"/>
        <c:lblOffset val="100"/>
        <c:noMultiLvlLbl val="0"/>
      </c:catAx>
      <c:valAx>
        <c:axId val="60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3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[gdp_data.xlsx]gdp_data (2)!TablaDinámica2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'gdp_data (2)'!$S$5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21-4FA6-B4A5-01B9B74ED9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21-4FA6-B4A5-01B9B74ED9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21-4FA6-B4A5-01B9B74ED9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21-4FA6-B4A5-01B9B74ED9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21-4FA6-B4A5-01B9B74ED92F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'gdp_data (2)'!$R$6:$R$11</c:f>
              <c:strCache>
                <c:ptCount val="5"/>
                <c:pt idx="0">
                  <c:v>Asia</c:v>
                </c:pt>
                <c:pt idx="1">
                  <c:v>Africa</c:v>
                </c:pt>
                <c:pt idx="2">
                  <c:v>Americas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'gdp_data (2)'!$S$6:$S$11</c:f>
              <c:numCache>
                <c:formatCode>General</c:formatCode>
                <c:ptCount val="5"/>
                <c:pt idx="0">
                  <c:v>3811953827</c:v>
                </c:pt>
                <c:pt idx="1">
                  <c:v>929539692</c:v>
                </c:pt>
                <c:pt idx="2">
                  <c:v>898871184</c:v>
                </c:pt>
                <c:pt idx="3">
                  <c:v>586098529</c:v>
                </c:pt>
                <c:pt idx="4">
                  <c:v>24549947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21-4FA6-B4A5-01B9B74E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'gdp_data (2)'!$F$1</c:f>
              <c:strCache>
                <c:ptCount val="1"/>
                <c:pt idx="0">
                  <c:v>asia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'gdp_data (2)'!$E$2:$E$143</c:f>
              <c:numCache>
                <c:formatCode>General</c:formatCode>
                <c:ptCount val="142"/>
                <c:pt idx="0">
                  <c:v>974.58033839999996</c:v>
                </c:pt>
                <c:pt idx="1">
                  <c:v>5937.0295260000003</c:v>
                </c:pt>
                <c:pt idx="2">
                  <c:v>6223.3674650000003</c:v>
                </c:pt>
                <c:pt idx="3">
                  <c:v>4797.2312670000001</c:v>
                </c:pt>
                <c:pt idx="4">
                  <c:v>12779.379639999999</c:v>
                </c:pt>
                <c:pt idx="5">
                  <c:v>34435.367440000002</c:v>
                </c:pt>
                <c:pt idx="6">
                  <c:v>36126.492700000003</c:v>
                </c:pt>
                <c:pt idx="7">
                  <c:v>29796.048340000001</c:v>
                </c:pt>
                <c:pt idx="8">
                  <c:v>1391.253792</c:v>
                </c:pt>
                <c:pt idx="9">
                  <c:v>33692.605080000001</c:v>
                </c:pt>
                <c:pt idx="10">
                  <c:v>1441.2848730000001</c:v>
                </c:pt>
                <c:pt idx="11">
                  <c:v>3822.137084</c:v>
                </c:pt>
                <c:pt idx="12">
                  <c:v>7446.2988029999997</c:v>
                </c:pt>
                <c:pt idx="13">
                  <c:v>12569.851769999999</c:v>
                </c:pt>
                <c:pt idx="14">
                  <c:v>9065.8008250000003</c:v>
                </c:pt>
                <c:pt idx="15">
                  <c:v>10680.792820000001</c:v>
                </c:pt>
                <c:pt idx="16">
                  <c:v>1217.0329939999999</c:v>
                </c:pt>
                <c:pt idx="17">
                  <c:v>430.07069159999998</c:v>
                </c:pt>
                <c:pt idx="18">
                  <c:v>1713.7786860000001</c:v>
                </c:pt>
                <c:pt idx="19">
                  <c:v>2042.0952400000001</c:v>
                </c:pt>
                <c:pt idx="20">
                  <c:v>36319.235009999997</c:v>
                </c:pt>
                <c:pt idx="21">
                  <c:v>706.01653699999997</c:v>
                </c:pt>
                <c:pt idx="22">
                  <c:v>1704.0637240000001</c:v>
                </c:pt>
                <c:pt idx="23">
                  <c:v>13171.638849999999</c:v>
                </c:pt>
                <c:pt idx="24">
                  <c:v>4959.1148540000004</c:v>
                </c:pt>
                <c:pt idx="25">
                  <c:v>7006.5804189999999</c:v>
                </c:pt>
                <c:pt idx="26">
                  <c:v>986.14787920000003</c:v>
                </c:pt>
                <c:pt idx="27">
                  <c:v>277.55185870000003</c:v>
                </c:pt>
                <c:pt idx="28">
                  <c:v>3632.5577979999998</c:v>
                </c:pt>
                <c:pt idx="29">
                  <c:v>9645.06142</c:v>
                </c:pt>
                <c:pt idx="30">
                  <c:v>1544.7501119999999</c:v>
                </c:pt>
                <c:pt idx="31">
                  <c:v>14619.22272</c:v>
                </c:pt>
                <c:pt idx="32">
                  <c:v>8948.1029230000004</c:v>
                </c:pt>
                <c:pt idx="33">
                  <c:v>22833.308509999999</c:v>
                </c:pt>
                <c:pt idx="34">
                  <c:v>35278.418740000001</c:v>
                </c:pt>
                <c:pt idx="35">
                  <c:v>2082.4815669999998</c:v>
                </c:pt>
                <c:pt idx="36">
                  <c:v>6025.3747519999997</c:v>
                </c:pt>
                <c:pt idx="37">
                  <c:v>6873.262326</c:v>
                </c:pt>
                <c:pt idx="38">
                  <c:v>5581.1809979999998</c:v>
                </c:pt>
                <c:pt idx="39">
                  <c:v>5728.3535140000004</c:v>
                </c:pt>
                <c:pt idx="40">
                  <c:v>12154.089749999999</c:v>
                </c:pt>
                <c:pt idx="41">
                  <c:v>641.36952359999998</c:v>
                </c:pt>
                <c:pt idx="42">
                  <c:v>690.80557590000001</c:v>
                </c:pt>
                <c:pt idx="43">
                  <c:v>33207.0844</c:v>
                </c:pt>
                <c:pt idx="44">
                  <c:v>30470.0167</c:v>
                </c:pt>
                <c:pt idx="45">
                  <c:v>13206.48452</c:v>
                </c:pt>
                <c:pt idx="46">
                  <c:v>752.74972649999995</c:v>
                </c:pt>
                <c:pt idx="47">
                  <c:v>32170.37442</c:v>
                </c:pt>
                <c:pt idx="48">
                  <c:v>1327.6089099999999</c:v>
                </c:pt>
                <c:pt idx="49">
                  <c:v>27538.41188</c:v>
                </c:pt>
                <c:pt idx="50">
                  <c:v>5186.0500030000003</c:v>
                </c:pt>
                <c:pt idx="51">
                  <c:v>942.6542111</c:v>
                </c:pt>
                <c:pt idx="52">
                  <c:v>579.23174300000005</c:v>
                </c:pt>
                <c:pt idx="53">
                  <c:v>1201.637154</c:v>
                </c:pt>
                <c:pt idx="54">
                  <c:v>3548.3308459999998</c:v>
                </c:pt>
                <c:pt idx="55">
                  <c:v>39724.978669999997</c:v>
                </c:pt>
                <c:pt idx="56">
                  <c:v>18008.944439999999</c:v>
                </c:pt>
                <c:pt idx="57">
                  <c:v>36180.789190000003</c:v>
                </c:pt>
                <c:pt idx="58">
                  <c:v>2452.210407</c:v>
                </c:pt>
                <c:pt idx="59">
                  <c:v>3540.6515639999998</c:v>
                </c:pt>
                <c:pt idx="60">
                  <c:v>11605.71449</c:v>
                </c:pt>
                <c:pt idx="61">
                  <c:v>4471.0619059999999</c:v>
                </c:pt>
                <c:pt idx="62">
                  <c:v>40675.996350000001</c:v>
                </c:pt>
                <c:pt idx="63">
                  <c:v>25523.277099999999</c:v>
                </c:pt>
                <c:pt idx="64">
                  <c:v>28569.719700000001</c:v>
                </c:pt>
                <c:pt idx="65">
                  <c:v>7320.8802619999997</c:v>
                </c:pt>
                <c:pt idx="66">
                  <c:v>31656.068060000001</c:v>
                </c:pt>
                <c:pt idx="67">
                  <c:v>4519.4611709999999</c:v>
                </c:pt>
                <c:pt idx="68">
                  <c:v>1463.249282</c:v>
                </c:pt>
                <c:pt idx="69">
                  <c:v>1593.06548</c:v>
                </c:pt>
                <c:pt idx="70">
                  <c:v>23348.139729999999</c:v>
                </c:pt>
                <c:pt idx="71">
                  <c:v>47306.989780000004</c:v>
                </c:pt>
                <c:pt idx="72">
                  <c:v>10461.05868</c:v>
                </c:pt>
                <c:pt idx="73">
                  <c:v>1569.3314419999999</c:v>
                </c:pt>
                <c:pt idx="74">
                  <c:v>414.5073415</c:v>
                </c:pt>
                <c:pt idx="75">
                  <c:v>12057.49928</c:v>
                </c:pt>
                <c:pt idx="76">
                  <c:v>1044.7701259999999</c:v>
                </c:pt>
                <c:pt idx="77">
                  <c:v>759.34991009999999</c:v>
                </c:pt>
                <c:pt idx="78">
                  <c:v>12451.6558</c:v>
                </c:pt>
                <c:pt idx="79">
                  <c:v>1042.581557</c:v>
                </c:pt>
                <c:pt idx="80">
                  <c:v>1803.151496</c:v>
                </c:pt>
                <c:pt idx="81">
                  <c:v>10956.991120000001</c:v>
                </c:pt>
                <c:pt idx="82">
                  <c:v>11977.57496</c:v>
                </c:pt>
                <c:pt idx="83">
                  <c:v>3095.7722709999998</c:v>
                </c:pt>
                <c:pt idx="84">
                  <c:v>9253.896111</c:v>
                </c:pt>
                <c:pt idx="85">
                  <c:v>3820.1752299999998</c:v>
                </c:pt>
                <c:pt idx="86">
                  <c:v>823.68562050000003</c:v>
                </c:pt>
                <c:pt idx="87">
                  <c:v>944</c:v>
                </c:pt>
                <c:pt idx="88">
                  <c:v>4811.0604290000001</c:v>
                </c:pt>
                <c:pt idx="89">
                  <c:v>1091.359778</c:v>
                </c:pt>
                <c:pt idx="90">
                  <c:v>36797.933319999996</c:v>
                </c:pt>
                <c:pt idx="91">
                  <c:v>25185.009109999999</c:v>
                </c:pt>
                <c:pt idx="92">
                  <c:v>2749.3209649999999</c:v>
                </c:pt>
                <c:pt idx="93">
                  <c:v>619.67689240000004</c:v>
                </c:pt>
                <c:pt idx="94">
                  <c:v>2013.9773049999999</c:v>
                </c:pt>
                <c:pt idx="95">
                  <c:v>49357.190170000002</c:v>
                </c:pt>
                <c:pt idx="96">
                  <c:v>22316.192869999999</c:v>
                </c:pt>
                <c:pt idx="97">
                  <c:v>2605.94758</c:v>
                </c:pt>
                <c:pt idx="98">
                  <c:v>9809.1856360000002</c:v>
                </c:pt>
                <c:pt idx="99">
                  <c:v>4172.8384640000004</c:v>
                </c:pt>
                <c:pt idx="100">
                  <c:v>7408.9055609999996</c:v>
                </c:pt>
                <c:pt idx="101">
                  <c:v>3190.4810160000002</c:v>
                </c:pt>
                <c:pt idx="102">
                  <c:v>15389.92468</c:v>
                </c:pt>
                <c:pt idx="103">
                  <c:v>20509.64777</c:v>
                </c:pt>
                <c:pt idx="104">
                  <c:v>19328.709009999999</c:v>
                </c:pt>
                <c:pt idx="105">
                  <c:v>7670.122558</c:v>
                </c:pt>
                <c:pt idx="106">
                  <c:v>10808.47561</c:v>
                </c:pt>
                <c:pt idx="107">
                  <c:v>863.08846389999997</c:v>
                </c:pt>
                <c:pt idx="108">
                  <c:v>1598.4350890000001</c:v>
                </c:pt>
                <c:pt idx="109">
                  <c:v>21654.83194</c:v>
                </c:pt>
                <c:pt idx="110">
                  <c:v>1712.4721360000001</c:v>
                </c:pt>
                <c:pt idx="111">
                  <c:v>9786.5347139999994</c:v>
                </c:pt>
                <c:pt idx="112">
                  <c:v>862.54075609999995</c:v>
                </c:pt>
                <c:pt idx="113">
                  <c:v>47143.179640000002</c:v>
                </c:pt>
                <c:pt idx="114">
                  <c:v>18678.314350000001</c:v>
                </c:pt>
                <c:pt idx="115">
                  <c:v>25768.257590000001</c:v>
                </c:pt>
                <c:pt idx="116">
                  <c:v>926.14106830000003</c:v>
                </c:pt>
                <c:pt idx="117">
                  <c:v>9269.6578079999999</c:v>
                </c:pt>
                <c:pt idx="118">
                  <c:v>28821.063699999999</c:v>
                </c:pt>
                <c:pt idx="119">
                  <c:v>3970.0954069999998</c:v>
                </c:pt>
                <c:pt idx="120">
                  <c:v>2602.3949950000001</c:v>
                </c:pt>
                <c:pt idx="121">
                  <c:v>4513.4806429999999</c:v>
                </c:pt>
                <c:pt idx="122">
                  <c:v>33859.748350000002</c:v>
                </c:pt>
                <c:pt idx="123">
                  <c:v>37506.419070000004</c:v>
                </c:pt>
                <c:pt idx="124">
                  <c:v>4184.5480889999999</c:v>
                </c:pt>
                <c:pt idx="125">
                  <c:v>28718.276839999999</c:v>
                </c:pt>
                <c:pt idx="126">
                  <c:v>1107.482182</c:v>
                </c:pt>
                <c:pt idx="127">
                  <c:v>7458.3963270000004</c:v>
                </c:pt>
                <c:pt idx="128">
                  <c:v>882.96994380000001</c:v>
                </c:pt>
                <c:pt idx="129">
                  <c:v>18008.509239999999</c:v>
                </c:pt>
                <c:pt idx="130">
                  <c:v>7092.9230250000001</c:v>
                </c:pt>
                <c:pt idx="131">
                  <c:v>8458.2763840000007</c:v>
                </c:pt>
                <c:pt idx="132">
                  <c:v>1056.3801209999999</c:v>
                </c:pt>
                <c:pt idx="133">
                  <c:v>33203.261279999999</c:v>
                </c:pt>
                <c:pt idx="134">
                  <c:v>42951.65309</c:v>
                </c:pt>
                <c:pt idx="135">
                  <c:v>10611.46299</c:v>
                </c:pt>
                <c:pt idx="136">
                  <c:v>11415.805689999999</c:v>
                </c:pt>
                <c:pt idx="137">
                  <c:v>2441.5764039999999</c:v>
                </c:pt>
                <c:pt idx="138">
                  <c:v>3025.3497980000002</c:v>
                </c:pt>
                <c:pt idx="139">
                  <c:v>2280.769906</c:v>
                </c:pt>
                <c:pt idx="140">
                  <c:v>1271.211593</c:v>
                </c:pt>
                <c:pt idx="141">
                  <c:v>469.70929810000001</c:v>
                </c:pt>
              </c:numCache>
            </c:numRef>
          </c:xVal>
          <c:yVal>
            <c:numRef>
              <c:f>'gdp_data (2)'!$F$2:$F$143</c:f>
              <c:numCache>
                <c:formatCode>General</c:formatCode>
                <c:ptCount val="142"/>
                <c:pt idx="0">
                  <c:v>43.828000000000003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75.635000000000005</c:v>
                </c:pt>
                <c:pt idx="8">
                  <c:v>64.061999999999998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59.722999999999999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72.960999999999999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82.207999999999998</c:v>
                </c:pt>
                <c:pt idx="56">
                  <c:v>#N/A</c:v>
                </c:pt>
                <c:pt idx="57">
                  <c:v>#N/A</c:v>
                </c:pt>
                <c:pt idx="58">
                  <c:v>64.697999999999993</c:v>
                </c:pt>
                <c:pt idx="59">
                  <c:v>70.650000000000006</c:v>
                </c:pt>
                <c:pt idx="60">
                  <c:v>70.963999999999999</c:v>
                </c:pt>
                <c:pt idx="61">
                  <c:v>59.545000000000002</c:v>
                </c:pt>
                <c:pt idx="62">
                  <c:v>#N/A</c:v>
                </c:pt>
                <c:pt idx="63">
                  <c:v>80.745000000000005</c:v>
                </c:pt>
                <c:pt idx="64">
                  <c:v>#N/A</c:v>
                </c:pt>
                <c:pt idx="65">
                  <c:v>#N/A</c:v>
                </c:pt>
                <c:pt idx="66">
                  <c:v>82.602999999999994</c:v>
                </c:pt>
                <c:pt idx="67">
                  <c:v>72.534999999999997</c:v>
                </c:pt>
                <c:pt idx="68">
                  <c:v>#N/A</c:v>
                </c:pt>
                <c:pt idx="69">
                  <c:v>67.296999999999997</c:v>
                </c:pt>
                <c:pt idx="70">
                  <c:v>78.623000000000005</c:v>
                </c:pt>
                <c:pt idx="71">
                  <c:v>77.587999999999994</c:v>
                </c:pt>
                <c:pt idx="72">
                  <c:v>71.992999999999995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74.241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66.802999999999997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62.069000000000003</c:v>
                </c:pt>
                <c:pt idx="88">
                  <c:v>#N/A</c:v>
                </c:pt>
                <c:pt idx="89">
                  <c:v>63.784999999999997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75.64</c:v>
                </c:pt>
                <c:pt idx="97">
                  <c:v>65.483000000000004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71.688000000000002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72.777000000000001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79.971999999999994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72.396000000000001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74.143000000000001</c:v>
                </c:pt>
                <c:pt idx="125">
                  <c:v>78.400000000000006</c:v>
                </c:pt>
                <c:pt idx="126">
                  <c:v>#N/A</c:v>
                </c:pt>
                <c:pt idx="127">
                  <c:v>70.616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74.248999999999995</c:v>
                </c:pt>
                <c:pt idx="138">
                  <c:v>73.421999999999997</c:v>
                </c:pt>
                <c:pt idx="139">
                  <c:v>62.698</c:v>
                </c:pt>
                <c:pt idx="140">
                  <c:v>#N/A</c:v>
                </c:pt>
                <c:pt idx="14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2-4851-A22F-953BC89BF693}"/>
            </c:ext>
          </c:extLst>
        </c:ser>
        <c:ser>
          <c:idx val="1"/>
          <c:order val="1"/>
          <c:tx>
            <c:strRef>
              <c:f>'gdp_data (2)'!$G$1</c:f>
              <c:strCache>
                <c:ptCount val="1"/>
                <c:pt idx="0">
                  <c:v>europa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'gdp_data (2)'!$E$2:$E$143</c:f>
              <c:numCache>
                <c:formatCode>General</c:formatCode>
                <c:ptCount val="142"/>
                <c:pt idx="0">
                  <c:v>974.58033839999996</c:v>
                </c:pt>
                <c:pt idx="1">
                  <c:v>5937.0295260000003</c:v>
                </c:pt>
                <c:pt idx="2">
                  <c:v>6223.3674650000003</c:v>
                </c:pt>
                <c:pt idx="3">
                  <c:v>4797.2312670000001</c:v>
                </c:pt>
                <c:pt idx="4">
                  <c:v>12779.379639999999</c:v>
                </c:pt>
                <c:pt idx="5">
                  <c:v>34435.367440000002</c:v>
                </c:pt>
                <c:pt idx="6">
                  <c:v>36126.492700000003</c:v>
                </c:pt>
                <c:pt idx="7">
                  <c:v>29796.048340000001</c:v>
                </c:pt>
                <c:pt idx="8">
                  <c:v>1391.253792</c:v>
                </c:pt>
                <c:pt idx="9">
                  <c:v>33692.605080000001</c:v>
                </c:pt>
                <c:pt idx="10">
                  <c:v>1441.2848730000001</c:v>
                </c:pt>
                <c:pt idx="11">
                  <c:v>3822.137084</c:v>
                </c:pt>
                <c:pt idx="12">
                  <c:v>7446.2988029999997</c:v>
                </c:pt>
                <c:pt idx="13">
                  <c:v>12569.851769999999</c:v>
                </c:pt>
                <c:pt idx="14">
                  <c:v>9065.8008250000003</c:v>
                </c:pt>
                <c:pt idx="15">
                  <c:v>10680.792820000001</c:v>
                </c:pt>
                <c:pt idx="16">
                  <c:v>1217.0329939999999</c:v>
                </c:pt>
                <c:pt idx="17">
                  <c:v>430.07069159999998</c:v>
                </c:pt>
                <c:pt idx="18">
                  <c:v>1713.7786860000001</c:v>
                </c:pt>
                <c:pt idx="19">
                  <c:v>2042.0952400000001</c:v>
                </c:pt>
                <c:pt idx="20">
                  <c:v>36319.235009999997</c:v>
                </c:pt>
                <c:pt idx="21">
                  <c:v>706.01653699999997</c:v>
                </c:pt>
                <c:pt idx="22">
                  <c:v>1704.0637240000001</c:v>
                </c:pt>
                <c:pt idx="23">
                  <c:v>13171.638849999999</c:v>
                </c:pt>
                <c:pt idx="24">
                  <c:v>4959.1148540000004</c:v>
                </c:pt>
                <c:pt idx="25">
                  <c:v>7006.5804189999999</c:v>
                </c:pt>
                <c:pt idx="26">
                  <c:v>986.14787920000003</c:v>
                </c:pt>
                <c:pt idx="27">
                  <c:v>277.55185870000003</c:v>
                </c:pt>
                <c:pt idx="28">
                  <c:v>3632.5577979999998</c:v>
                </c:pt>
                <c:pt idx="29">
                  <c:v>9645.06142</c:v>
                </c:pt>
                <c:pt idx="30">
                  <c:v>1544.7501119999999</c:v>
                </c:pt>
                <c:pt idx="31">
                  <c:v>14619.22272</c:v>
                </c:pt>
                <c:pt idx="32">
                  <c:v>8948.1029230000004</c:v>
                </c:pt>
                <c:pt idx="33">
                  <c:v>22833.308509999999</c:v>
                </c:pt>
                <c:pt idx="34">
                  <c:v>35278.418740000001</c:v>
                </c:pt>
                <c:pt idx="35">
                  <c:v>2082.4815669999998</c:v>
                </c:pt>
                <c:pt idx="36">
                  <c:v>6025.3747519999997</c:v>
                </c:pt>
                <c:pt idx="37">
                  <c:v>6873.262326</c:v>
                </c:pt>
                <c:pt idx="38">
                  <c:v>5581.1809979999998</c:v>
                </c:pt>
                <c:pt idx="39">
                  <c:v>5728.3535140000004</c:v>
                </c:pt>
                <c:pt idx="40">
                  <c:v>12154.089749999999</c:v>
                </c:pt>
                <c:pt idx="41">
                  <c:v>641.36952359999998</c:v>
                </c:pt>
                <c:pt idx="42">
                  <c:v>690.80557590000001</c:v>
                </c:pt>
                <c:pt idx="43">
                  <c:v>33207.0844</c:v>
                </c:pt>
                <c:pt idx="44">
                  <c:v>30470.0167</c:v>
                </c:pt>
                <c:pt idx="45">
                  <c:v>13206.48452</c:v>
                </c:pt>
                <c:pt idx="46">
                  <c:v>752.74972649999995</c:v>
                </c:pt>
                <c:pt idx="47">
                  <c:v>32170.37442</c:v>
                </c:pt>
                <c:pt idx="48">
                  <c:v>1327.6089099999999</c:v>
                </c:pt>
                <c:pt idx="49">
                  <c:v>27538.41188</c:v>
                </c:pt>
                <c:pt idx="50">
                  <c:v>5186.0500030000003</c:v>
                </c:pt>
                <c:pt idx="51">
                  <c:v>942.6542111</c:v>
                </c:pt>
                <c:pt idx="52">
                  <c:v>579.23174300000005</c:v>
                </c:pt>
                <c:pt idx="53">
                  <c:v>1201.637154</c:v>
                </c:pt>
                <c:pt idx="54">
                  <c:v>3548.3308459999998</c:v>
                </c:pt>
                <c:pt idx="55">
                  <c:v>39724.978669999997</c:v>
                </c:pt>
                <c:pt idx="56">
                  <c:v>18008.944439999999</c:v>
                </c:pt>
                <c:pt idx="57">
                  <c:v>36180.789190000003</c:v>
                </c:pt>
                <c:pt idx="58">
                  <c:v>2452.210407</c:v>
                </c:pt>
                <c:pt idx="59">
                  <c:v>3540.6515639999998</c:v>
                </c:pt>
                <c:pt idx="60">
                  <c:v>11605.71449</c:v>
                </c:pt>
                <c:pt idx="61">
                  <c:v>4471.0619059999999</c:v>
                </c:pt>
                <c:pt idx="62">
                  <c:v>40675.996350000001</c:v>
                </c:pt>
                <c:pt idx="63">
                  <c:v>25523.277099999999</c:v>
                </c:pt>
                <c:pt idx="64">
                  <c:v>28569.719700000001</c:v>
                </c:pt>
                <c:pt idx="65">
                  <c:v>7320.8802619999997</c:v>
                </c:pt>
                <c:pt idx="66">
                  <c:v>31656.068060000001</c:v>
                </c:pt>
                <c:pt idx="67">
                  <c:v>4519.4611709999999</c:v>
                </c:pt>
                <c:pt idx="68">
                  <c:v>1463.249282</c:v>
                </c:pt>
                <c:pt idx="69">
                  <c:v>1593.06548</c:v>
                </c:pt>
                <c:pt idx="70">
                  <c:v>23348.139729999999</c:v>
                </c:pt>
                <c:pt idx="71">
                  <c:v>47306.989780000004</c:v>
                </c:pt>
                <c:pt idx="72">
                  <c:v>10461.05868</c:v>
                </c:pt>
                <c:pt idx="73">
                  <c:v>1569.3314419999999</c:v>
                </c:pt>
                <c:pt idx="74">
                  <c:v>414.5073415</c:v>
                </c:pt>
                <c:pt idx="75">
                  <c:v>12057.49928</c:v>
                </c:pt>
                <c:pt idx="76">
                  <c:v>1044.7701259999999</c:v>
                </c:pt>
                <c:pt idx="77">
                  <c:v>759.34991009999999</c:v>
                </c:pt>
                <c:pt idx="78">
                  <c:v>12451.6558</c:v>
                </c:pt>
                <c:pt idx="79">
                  <c:v>1042.581557</c:v>
                </c:pt>
                <c:pt idx="80">
                  <c:v>1803.151496</c:v>
                </c:pt>
                <c:pt idx="81">
                  <c:v>10956.991120000001</c:v>
                </c:pt>
                <c:pt idx="82">
                  <c:v>11977.57496</c:v>
                </c:pt>
                <c:pt idx="83">
                  <c:v>3095.7722709999998</c:v>
                </c:pt>
                <c:pt idx="84">
                  <c:v>9253.896111</c:v>
                </c:pt>
                <c:pt idx="85">
                  <c:v>3820.1752299999998</c:v>
                </c:pt>
                <c:pt idx="86">
                  <c:v>823.68562050000003</c:v>
                </c:pt>
                <c:pt idx="87">
                  <c:v>944</c:v>
                </c:pt>
                <c:pt idx="88">
                  <c:v>4811.0604290000001</c:v>
                </c:pt>
                <c:pt idx="89">
                  <c:v>1091.359778</c:v>
                </c:pt>
                <c:pt idx="90">
                  <c:v>36797.933319999996</c:v>
                </c:pt>
                <c:pt idx="91">
                  <c:v>25185.009109999999</c:v>
                </c:pt>
                <c:pt idx="92">
                  <c:v>2749.3209649999999</c:v>
                </c:pt>
                <c:pt idx="93">
                  <c:v>619.67689240000004</c:v>
                </c:pt>
                <c:pt idx="94">
                  <c:v>2013.9773049999999</c:v>
                </c:pt>
                <c:pt idx="95">
                  <c:v>49357.190170000002</c:v>
                </c:pt>
                <c:pt idx="96">
                  <c:v>22316.192869999999</c:v>
                </c:pt>
                <c:pt idx="97">
                  <c:v>2605.94758</c:v>
                </c:pt>
                <c:pt idx="98">
                  <c:v>9809.1856360000002</c:v>
                </c:pt>
                <c:pt idx="99">
                  <c:v>4172.8384640000004</c:v>
                </c:pt>
                <c:pt idx="100">
                  <c:v>7408.9055609999996</c:v>
                </c:pt>
                <c:pt idx="101">
                  <c:v>3190.4810160000002</c:v>
                </c:pt>
                <c:pt idx="102">
                  <c:v>15389.92468</c:v>
                </c:pt>
                <c:pt idx="103">
                  <c:v>20509.64777</c:v>
                </c:pt>
                <c:pt idx="104">
                  <c:v>19328.709009999999</c:v>
                </c:pt>
                <c:pt idx="105">
                  <c:v>7670.122558</c:v>
                </c:pt>
                <c:pt idx="106">
                  <c:v>10808.47561</c:v>
                </c:pt>
                <c:pt idx="107">
                  <c:v>863.08846389999997</c:v>
                </c:pt>
                <c:pt idx="108">
                  <c:v>1598.4350890000001</c:v>
                </c:pt>
                <c:pt idx="109">
                  <c:v>21654.83194</c:v>
                </c:pt>
                <c:pt idx="110">
                  <c:v>1712.4721360000001</c:v>
                </c:pt>
                <c:pt idx="111">
                  <c:v>9786.5347139999994</c:v>
                </c:pt>
                <c:pt idx="112">
                  <c:v>862.54075609999995</c:v>
                </c:pt>
                <c:pt idx="113">
                  <c:v>47143.179640000002</c:v>
                </c:pt>
                <c:pt idx="114">
                  <c:v>18678.314350000001</c:v>
                </c:pt>
                <c:pt idx="115">
                  <c:v>25768.257590000001</c:v>
                </c:pt>
                <c:pt idx="116">
                  <c:v>926.14106830000003</c:v>
                </c:pt>
                <c:pt idx="117">
                  <c:v>9269.6578079999999</c:v>
                </c:pt>
                <c:pt idx="118">
                  <c:v>28821.063699999999</c:v>
                </c:pt>
                <c:pt idx="119">
                  <c:v>3970.0954069999998</c:v>
                </c:pt>
                <c:pt idx="120">
                  <c:v>2602.3949950000001</c:v>
                </c:pt>
                <c:pt idx="121">
                  <c:v>4513.4806429999999</c:v>
                </c:pt>
                <c:pt idx="122">
                  <c:v>33859.748350000002</c:v>
                </c:pt>
                <c:pt idx="123">
                  <c:v>37506.419070000004</c:v>
                </c:pt>
                <c:pt idx="124">
                  <c:v>4184.5480889999999</c:v>
                </c:pt>
                <c:pt idx="125">
                  <c:v>28718.276839999999</c:v>
                </c:pt>
                <c:pt idx="126">
                  <c:v>1107.482182</c:v>
                </c:pt>
                <c:pt idx="127">
                  <c:v>7458.3963270000004</c:v>
                </c:pt>
                <c:pt idx="128">
                  <c:v>882.96994380000001</c:v>
                </c:pt>
                <c:pt idx="129">
                  <c:v>18008.509239999999</c:v>
                </c:pt>
                <c:pt idx="130">
                  <c:v>7092.9230250000001</c:v>
                </c:pt>
                <c:pt idx="131">
                  <c:v>8458.2763840000007</c:v>
                </c:pt>
                <c:pt idx="132">
                  <c:v>1056.3801209999999</c:v>
                </c:pt>
                <c:pt idx="133">
                  <c:v>33203.261279999999</c:v>
                </c:pt>
                <c:pt idx="134">
                  <c:v>42951.65309</c:v>
                </c:pt>
                <c:pt idx="135">
                  <c:v>10611.46299</c:v>
                </c:pt>
                <c:pt idx="136">
                  <c:v>11415.805689999999</c:v>
                </c:pt>
                <c:pt idx="137">
                  <c:v>2441.5764039999999</c:v>
                </c:pt>
                <c:pt idx="138">
                  <c:v>3025.3497980000002</c:v>
                </c:pt>
                <c:pt idx="139">
                  <c:v>2280.769906</c:v>
                </c:pt>
                <c:pt idx="140">
                  <c:v>1271.211593</c:v>
                </c:pt>
                <c:pt idx="141">
                  <c:v>469.70929810000001</c:v>
                </c:pt>
              </c:numCache>
            </c:numRef>
          </c:xVal>
          <c:yVal>
            <c:numRef>
              <c:f>'gdp_data (2)'!$G$2:$G$143</c:f>
              <c:numCache>
                <c:formatCode>General</c:formatCode>
                <c:ptCount val="142"/>
                <c:pt idx="0">
                  <c:v>#N/A</c:v>
                </c:pt>
                <c:pt idx="1">
                  <c:v>76.423000000000002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79.828999999999994</c:v>
                </c:pt>
                <c:pt idx="7">
                  <c:v>#N/A</c:v>
                </c:pt>
                <c:pt idx="8">
                  <c:v>#N/A</c:v>
                </c:pt>
                <c:pt idx="9">
                  <c:v>79.441000000000003</c:v>
                </c:pt>
                <c:pt idx="10">
                  <c:v>#N/A</c:v>
                </c:pt>
                <c:pt idx="11">
                  <c:v>#N/A</c:v>
                </c:pt>
                <c:pt idx="12">
                  <c:v>74.852000000000004</c:v>
                </c:pt>
                <c:pt idx="13">
                  <c:v>#N/A</c:v>
                </c:pt>
                <c:pt idx="14">
                  <c:v>#N/A</c:v>
                </c:pt>
                <c:pt idx="15">
                  <c:v>73.004999999999995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75.748000000000005</c:v>
                </c:pt>
                <c:pt idx="32">
                  <c:v>#N/A</c:v>
                </c:pt>
                <c:pt idx="33">
                  <c:v>76.486000000000004</c:v>
                </c:pt>
                <c:pt idx="34">
                  <c:v>78.331999999999994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79.313000000000002</c:v>
                </c:pt>
                <c:pt idx="44">
                  <c:v>80.656999999999996</c:v>
                </c:pt>
                <c:pt idx="45">
                  <c:v>#N/A</c:v>
                </c:pt>
                <c:pt idx="46">
                  <c:v>#N/A</c:v>
                </c:pt>
                <c:pt idx="47">
                  <c:v>79.406000000000006</c:v>
                </c:pt>
                <c:pt idx="48">
                  <c:v>#N/A</c:v>
                </c:pt>
                <c:pt idx="49">
                  <c:v>79.483000000000004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73.337999999999994</c:v>
                </c:pt>
                <c:pt idx="57">
                  <c:v>81.757000000000005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78.885000000000005</c:v>
                </c:pt>
                <c:pt idx="63">
                  <c:v>#N/A</c:v>
                </c:pt>
                <c:pt idx="64">
                  <c:v>80.546000000000006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74.543000000000006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79.762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80.195999999999998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75.563000000000002</c:v>
                </c:pt>
                <c:pt idx="103">
                  <c:v>78.097999999999999</c:v>
                </c:pt>
                <c:pt idx="104">
                  <c:v>#N/A</c:v>
                </c:pt>
                <c:pt idx="105">
                  <c:v>#N/A</c:v>
                </c:pt>
                <c:pt idx="106">
                  <c:v>72.475999999999999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74.001999999999995</c:v>
                </c:pt>
                <c:pt idx="112">
                  <c:v>#N/A</c:v>
                </c:pt>
                <c:pt idx="113">
                  <c:v>#N/A</c:v>
                </c:pt>
                <c:pt idx="114">
                  <c:v>74.662999999999997</c:v>
                </c:pt>
                <c:pt idx="115">
                  <c:v>77.926000000000002</c:v>
                </c:pt>
                <c:pt idx="116">
                  <c:v>#N/A</c:v>
                </c:pt>
                <c:pt idx="117">
                  <c:v>#N/A</c:v>
                </c:pt>
                <c:pt idx="118">
                  <c:v>80.941000000000003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80.884</c:v>
                </c:pt>
                <c:pt idx="123">
                  <c:v>81.700999999999993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71.777000000000001</c:v>
                </c:pt>
                <c:pt idx="132">
                  <c:v>#N/A</c:v>
                </c:pt>
                <c:pt idx="133">
                  <c:v>79.424999999999997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2-4851-A22F-953BC89BF693}"/>
            </c:ext>
          </c:extLst>
        </c:ser>
        <c:ser>
          <c:idx val="2"/>
          <c:order val="2"/>
          <c:tx>
            <c:strRef>
              <c:f>'gdp_data (2)'!$H$1</c:f>
              <c:strCache>
                <c:ptCount val="1"/>
                <c:pt idx="0">
                  <c:v>africa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'gdp_data (2)'!$E$2:$E$143</c:f>
              <c:numCache>
                <c:formatCode>General</c:formatCode>
                <c:ptCount val="142"/>
                <c:pt idx="0">
                  <c:v>974.58033839999996</c:v>
                </c:pt>
                <c:pt idx="1">
                  <c:v>5937.0295260000003</c:v>
                </c:pt>
                <c:pt idx="2">
                  <c:v>6223.3674650000003</c:v>
                </c:pt>
                <c:pt idx="3">
                  <c:v>4797.2312670000001</c:v>
                </c:pt>
                <c:pt idx="4">
                  <c:v>12779.379639999999</c:v>
                </c:pt>
                <c:pt idx="5">
                  <c:v>34435.367440000002</c:v>
                </c:pt>
                <c:pt idx="6">
                  <c:v>36126.492700000003</c:v>
                </c:pt>
                <c:pt idx="7">
                  <c:v>29796.048340000001</c:v>
                </c:pt>
                <c:pt idx="8">
                  <c:v>1391.253792</c:v>
                </c:pt>
                <c:pt idx="9">
                  <c:v>33692.605080000001</c:v>
                </c:pt>
                <c:pt idx="10">
                  <c:v>1441.2848730000001</c:v>
                </c:pt>
                <c:pt idx="11">
                  <c:v>3822.137084</c:v>
                </c:pt>
                <c:pt idx="12">
                  <c:v>7446.2988029999997</c:v>
                </c:pt>
                <c:pt idx="13">
                  <c:v>12569.851769999999</c:v>
                </c:pt>
                <c:pt idx="14">
                  <c:v>9065.8008250000003</c:v>
                </c:pt>
                <c:pt idx="15">
                  <c:v>10680.792820000001</c:v>
                </c:pt>
                <c:pt idx="16">
                  <c:v>1217.0329939999999</c:v>
                </c:pt>
                <c:pt idx="17">
                  <c:v>430.07069159999998</c:v>
                </c:pt>
                <c:pt idx="18">
                  <c:v>1713.7786860000001</c:v>
                </c:pt>
                <c:pt idx="19">
                  <c:v>2042.0952400000001</c:v>
                </c:pt>
                <c:pt idx="20">
                  <c:v>36319.235009999997</c:v>
                </c:pt>
                <c:pt idx="21">
                  <c:v>706.01653699999997</c:v>
                </c:pt>
                <c:pt idx="22">
                  <c:v>1704.0637240000001</c:v>
                </c:pt>
                <c:pt idx="23">
                  <c:v>13171.638849999999</c:v>
                </c:pt>
                <c:pt idx="24">
                  <c:v>4959.1148540000004</c:v>
                </c:pt>
                <c:pt idx="25">
                  <c:v>7006.5804189999999</c:v>
                </c:pt>
                <c:pt idx="26">
                  <c:v>986.14787920000003</c:v>
                </c:pt>
                <c:pt idx="27">
                  <c:v>277.55185870000003</c:v>
                </c:pt>
                <c:pt idx="28">
                  <c:v>3632.5577979999998</c:v>
                </c:pt>
                <c:pt idx="29">
                  <c:v>9645.06142</c:v>
                </c:pt>
                <c:pt idx="30">
                  <c:v>1544.7501119999999</c:v>
                </c:pt>
                <c:pt idx="31">
                  <c:v>14619.22272</c:v>
                </c:pt>
                <c:pt idx="32">
                  <c:v>8948.1029230000004</c:v>
                </c:pt>
                <c:pt idx="33">
                  <c:v>22833.308509999999</c:v>
                </c:pt>
                <c:pt idx="34">
                  <c:v>35278.418740000001</c:v>
                </c:pt>
                <c:pt idx="35">
                  <c:v>2082.4815669999998</c:v>
                </c:pt>
                <c:pt idx="36">
                  <c:v>6025.3747519999997</c:v>
                </c:pt>
                <c:pt idx="37">
                  <c:v>6873.262326</c:v>
                </c:pt>
                <c:pt idx="38">
                  <c:v>5581.1809979999998</c:v>
                </c:pt>
                <c:pt idx="39">
                  <c:v>5728.3535140000004</c:v>
                </c:pt>
                <c:pt idx="40">
                  <c:v>12154.089749999999</c:v>
                </c:pt>
                <c:pt idx="41">
                  <c:v>641.36952359999998</c:v>
                </c:pt>
                <c:pt idx="42">
                  <c:v>690.80557590000001</c:v>
                </c:pt>
                <c:pt idx="43">
                  <c:v>33207.0844</c:v>
                </c:pt>
                <c:pt idx="44">
                  <c:v>30470.0167</c:v>
                </c:pt>
                <c:pt idx="45">
                  <c:v>13206.48452</c:v>
                </c:pt>
                <c:pt idx="46">
                  <c:v>752.74972649999995</c:v>
                </c:pt>
                <c:pt idx="47">
                  <c:v>32170.37442</c:v>
                </c:pt>
                <c:pt idx="48">
                  <c:v>1327.6089099999999</c:v>
                </c:pt>
                <c:pt idx="49">
                  <c:v>27538.41188</c:v>
                </c:pt>
                <c:pt idx="50">
                  <c:v>5186.0500030000003</c:v>
                </c:pt>
                <c:pt idx="51">
                  <c:v>942.6542111</c:v>
                </c:pt>
                <c:pt idx="52">
                  <c:v>579.23174300000005</c:v>
                </c:pt>
                <c:pt idx="53">
                  <c:v>1201.637154</c:v>
                </c:pt>
                <c:pt idx="54">
                  <c:v>3548.3308459999998</c:v>
                </c:pt>
                <c:pt idx="55">
                  <c:v>39724.978669999997</c:v>
                </c:pt>
                <c:pt idx="56">
                  <c:v>18008.944439999999</c:v>
                </c:pt>
                <c:pt idx="57">
                  <c:v>36180.789190000003</c:v>
                </c:pt>
                <c:pt idx="58">
                  <c:v>2452.210407</c:v>
                </c:pt>
                <c:pt idx="59">
                  <c:v>3540.6515639999998</c:v>
                </c:pt>
                <c:pt idx="60">
                  <c:v>11605.71449</c:v>
                </c:pt>
                <c:pt idx="61">
                  <c:v>4471.0619059999999</c:v>
                </c:pt>
                <c:pt idx="62">
                  <c:v>40675.996350000001</c:v>
                </c:pt>
                <c:pt idx="63">
                  <c:v>25523.277099999999</c:v>
                </c:pt>
                <c:pt idx="64">
                  <c:v>28569.719700000001</c:v>
                </c:pt>
                <c:pt idx="65">
                  <c:v>7320.8802619999997</c:v>
                </c:pt>
                <c:pt idx="66">
                  <c:v>31656.068060000001</c:v>
                </c:pt>
                <c:pt idx="67">
                  <c:v>4519.4611709999999</c:v>
                </c:pt>
                <c:pt idx="68">
                  <c:v>1463.249282</c:v>
                </c:pt>
                <c:pt idx="69">
                  <c:v>1593.06548</c:v>
                </c:pt>
                <c:pt idx="70">
                  <c:v>23348.139729999999</c:v>
                </c:pt>
                <c:pt idx="71">
                  <c:v>47306.989780000004</c:v>
                </c:pt>
                <c:pt idx="72">
                  <c:v>10461.05868</c:v>
                </c:pt>
                <c:pt idx="73">
                  <c:v>1569.3314419999999</c:v>
                </c:pt>
                <c:pt idx="74">
                  <c:v>414.5073415</c:v>
                </c:pt>
                <c:pt idx="75">
                  <c:v>12057.49928</c:v>
                </c:pt>
                <c:pt idx="76">
                  <c:v>1044.7701259999999</c:v>
                </c:pt>
                <c:pt idx="77">
                  <c:v>759.34991009999999</c:v>
                </c:pt>
                <c:pt idx="78">
                  <c:v>12451.6558</c:v>
                </c:pt>
                <c:pt idx="79">
                  <c:v>1042.581557</c:v>
                </c:pt>
                <c:pt idx="80">
                  <c:v>1803.151496</c:v>
                </c:pt>
                <c:pt idx="81">
                  <c:v>10956.991120000001</c:v>
                </c:pt>
                <c:pt idx="82">
                  <c:v>11977.57496</c:v>
                </c:pt>
                <c:pt idx="83">
                  <c:v>3095.7722709999998</c:v>
                </c:pt>
                <c:pt idx="84">
                  <c:v>9253.896111</c:v>
                </c:pt>
                <c:pt idx="85">
                  <c:v>3820.1752299999998</c:v>
                </c:pt>
                <c:pt idx="86">
                  <c:v>823.68562050000003</c:v>
                </c:pt>
                <c:pt idx="87">
                  <c:v>944</c:v>
                </c:pt>
                <c:pt idx="88">
                  <c:v>4811.0604290000001</c:v>
                </c:pt>
                <c:pt idx="89">
                  <c:v>1091.359778</c:v>
                </c:pt>
                <c:pt idx="90">
                  <c:v>36797.933319999996</c:v>
                </c:pt>
                <c:pt idx="91">
                  <c:v>25185.009109999999</c:v>
                </c:pt>
                <c:pt idx="92">
                  <c:v>2749.3209649999999</c:v>
                </c:pt>
                <c:pt idx="93">
                  <c:v>619.67689240000004</c:v>
                </c:pt>
                <c:pt idx="94">
                  <c:v>2013.9773049999999</c:v>
                </c:pt>
                <c:pt idx="95">
                  <c:v>49357.190170000002</c:v>
                </c:pt>
                <c:pt idx="96">
                  <c:v>22316.192869999999</c:v>
                </c:pt>
                <c:pt idx="97">
                  <c:v>2605.94758</c:v>
                </c:pt>
                <c:pt idx="98">
                  <c:v>9809.1856360000002</c:v>
                </c:pt>
                <c:pt idx="99">
                  <c:v>4172.8384640000004</c:v>
                </c:pt>
                <c:pt idx="100">
                  <c:v>7408.9055609999996</c:v>
                </c:pt>
                <c:pt idx="101">
                  <c:v>3190.4810160000002</c:v>
                </c:pt>
                <c:pt idx="102">
                  <c:v>15389.92468</c:v>
                </c:pt>
                <c:pt idx="103">
                  <c:v>20509.64777</c:v>
                </c:pt>
                <c:pt idx="104">
                  <c:v>19328.709009999999</c:v>
                </c:pt>
                <c:pt idx="105">
                  <c:v>7670.122558</c:v>
                </c:pt>
                <c:pt idx="106">
                  <c:v>10808.47561</c:v>
                </c:pt>
                <c:pt idx="107">
                  <c:v>863.08846389999997</c:v>
                </c:pt>
                <c:pt idx="108">
                  <c:v>1598.4350890000001</c:v>
                </c:pt>
                <c:pt idx="109">
                  <c:v>21654.83194</c:v>
                </c:pt>
                <c:pt idx="110">
                  <c:v>1712.4721360000001</c:v>
                </c:pt>
                <c:pt idx="111">
                  <c:v>9786.5347139999994</c:v>
                </c:pt>
                <c:pt idx="112">
                  <c:v>862.54075609999995</c:v>
                </c:pt>
                <c:pt idx="113">
                  <c:v>47143.179640000002</c:v>
                </c:pt>
                <c:pt idx="114">
                  <c:v>18678.314350000001</c:v>
                </c:pt>
                <c:pt idx="115">
                  <c:v>25768.257590000001</c:v>
                </c:pt>
                <c:pt idx="116">
                  <c:v>926.14106830000003</c:v>
                </c:pt>
                <c:pt idx="117">
                  <c:v>9269.6578079999999</c:v>
                </c:pt>
                <c:pt idx="118">
                  <c:v>28821.063699999999</c:v>
                </c:pt>
                <c:pt idx="119">
                  <c:v>3970.0954069999998</c:v>
                </c:pt>
                <c:pt idx="120">
                  <c:v>2602.3949950000001</c:v>
                </c:pt>
                <c:pt idx="121">
                  <c:v>4513.4806429999999</c:v>
                </c:pt>
                <c:pt idx="122">
                  <c:v>33859.748350000002</c:v>
                </c:pt>
                <c:pt idx="123">
                  <c:v>37506.419070000004</c:v>
                </c:pt>
                <c:pt idx="124">
                  <c:v>4184.5480889999999</c:v>
                </c:pt>
                <c:pt idx="125">
                  <c:v>28718.276839999999</c:v>
                </c:pt>
                <c:pt idx="126">
                  <c:v>1107.482182</c:v>
                </c:pt>
                <c:pt idx="127">
                  <c:v>7458.3963270000004</c:v>
                </c:pt>
                <c:pt idx="128">
                  <c:v>882.96994380000001</c:v>
                </c:pt>
                <c:pt idx="129">
                  <c:v>18008.509239999999</c:v>
                </c:pt>
                <c:pt idx="130">
                  <c:v>7092.9230250000001</c:v>
                </c:pt>
                <c:pt idx="131">
                  <c:v>8458.2763840000007</c:v>
                </c:pt>
                <c:pt idx="132">
                  <c:v>1056.3801209999999</c:v>
                </c:pt>
                <c:pt idx="133">
                  <c:v>33203.261279999999</c:v>
                </c:pt>
                <c:pt idx="134">
                  <c:v>42951.65309</c:v>
                </c:pt>
                <c:pt idx="135">
                  <c:v>10611.46299</c:v>
                </c:pt>
                <c:pt idx="136">
                  <c:v>11415.805689999999</c:v>
                </c:pt>
                <c:pt idx="137">
                  <c:v>2441.5764039999999</c:v>
                </c:pt>
                <c:pt idx="138">
                  <c:v>3025.3497980000002</c:v>
                </c:pt>
                <c:pt idx="139">
                  <c:v>2280.769906</c:v>
                </c:pt>
                <c:pt idx="140">
                  <c:v>1271.211593</c:v>
                </c:pt>
                <c:pt idx="141">
                  <c:v>469.70929810000001</c:v>
                </c:pt>
              </c:numCache>
            </c:numRef>
          </c:xVal>
          <c:yVal>
            <c:numRef>
              <c:f>'gdp_data (2)'!$H$2:$H$143</c:f>
              <c:numCache>
                <c:formatCode>General</c:formatCode>
                <c:ptCount val="142"/>
                <c:pt idx="0">
                  <c:v>#N/A</c:v>
                </c:pt>
                <c:pt idx="1">
                  <c:v>#N/A</c:v>
                </c:pt>
                <c:pt idx="2">
                  <c:v>72.301000000000002</c:v>
                </c:pt>
                <c:pt idx="3">
                  <c:v>42.731000000000002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56.728000000000002</c:v>
                </c:pt>
                <c:pt idx="11">
                  <c:v>#N/A</c:v>
                </c:pt>
                <c:pt idx="12">
                  <c:v>#N/A</c:v>
                </c:pt>
                <c:pt idx="13">
                  <c:v>50.728000000000002</c:v>
                </c:pt>
                <c:pt idx="14">
                  <c:v>#N/A</c:v>
                </c:pt>
                <c:pt idx="15">
                  <c:v>#N/A</c:v>
                </c:pt>
                <c:pt idx="16">
                  <c:v>52.295000000000002</c:v>
                </c:pt>
                <c:pt idx="17">
                  <c:v>49.58</c:v>
                </c:pt>
                <c:pt idx="18">
                  <c:v>#N/A</c:v>
                </c:pt>
                <c:pt idx="19">
                  <c:v>50.43</c:v>
                </c:pt>
                <c:pt idx="20">
                  <c:v>#N/A</c:v>
                </c:pt>
                <c:pt idx="21">
                  <c:v>44.741</c:v>
                </c:pt>
                <c:pt idx="22">
                  <c:v>50.651000000000003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65.152000000000001</c:v>
                </c:pt>
                <c:pt idx="27">
                  <c:v>46.462000000000003</c:v>
                </c:pt>
                <c:pt idx="28">
                  <c:v>55.322000000000003</c:v>
                </c:pt>
                <c:pt idx="29">
                  <c:v>#N/A</c:v>
                </c:pt>
                <c:pt idx="30">
                  <c:v>48.328000000000003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54.790999999999997</c:v>
                </c:pt>
                <c:pt idx="36">
                  <c:v>#N/A</c:v>
                </c:pt>
                <c:pt idx="37">
                  <c:v>#N/A</c:v>
                </c:pt>
                <c:pt idx="38">
                  <c:v>71.337999999999994</c:v>
                </c:pt>
                <c:pt idx="39">
                  <c:v>#N/A</c:v>
                </c:pt>
                <c:pt idx="40">
                  <c:v>51.579000000000001</c:v>
                </c:pt>
                <c:pt idx="41">
                  <c:v>58.04</c:v>
                </c:pt>
                <c:pt idx="42">
                  <c:v>52.947000000000003</c:v>
                </c:pt>
                <c:pt idx="43">
                  <c:v>#N/A</c:v>
                </c:pt>
                <c:pt idx="44">
                  <c:v>#N/A</c:v>
                </c:pt>
                <c:pt idx="45">
                  <c:v>56.734999999999999</c:v>
                </c:pt>
                <c:pt idx="46">
                  <c:v>59.448</c:v>
                </c:pt>
                <c:pt idx="47">
                  <c:v>#N/A</c:v>
                </c:pt>
                <c:pt idx="48">
                  <c:v>60.021999999999998</c:v>
                </c:pt>
                <c:pt idx="49">
                  <c:v>#N/A</c:v>
                </c:pt>
                <c:pt idx="50">
                  <c:v>#N/A</c:v>
                </c:pt>
                <c:pt idx="51">
                  <c:v>56.006999999999998</c:v>
                </c:pt>
                <c:pt idx="52">
                  <c:v>46.387999999999998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54.11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42.591999999999999</c:v>
                </c:pt>
                <c:pt idx="74">
                  <c:v>45.677999999999997</c:v>
                </c:pt>
                <c:pt idx="75">
                  <c:v>73.951999999999998</c:v>
                </c:pt>
                <c:pt idx="76">
                  <c:v>59.442999999999998</c:v>
                </c:pt>
                <c:pt idx="77">
                  <c:v>48.302999999999997</c:v>
                </c:pt>
                <c:pt idx="78">
                  <c:v>#N/A</c:v>
                </c:pt>
                <c:pt idx="79">
                  <c:v>54.466999999999999</c:v>
                </c:pt>
                <c:pt idx="80">
                  <c:v>64.164000000000001</c:v>
                </c:pt>
                <c:pt idx="81">
                  <c:v>72.801000000000002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71.164000000000001</c:v>
                </c:pt>
                <c:pt idx="86">
                  <c:v>42.082000000000001</c:v>
                </c:pt>
                <c:pt idx="87">
                  <c:v>#N/A</c:v>
                </c:pt>
                <c:pt idx="88">
                  <c:v>52.905999999999999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56.866999999999997</c:v>
                </c:pt>
                <c:pt idx="94">
                  <c:v>46.859000000000002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76.441999999999993</c:v>
                </c:pt>
                <c:pt idx="106">
                  <c:v>#N/A</c:v>
                </c:pt>
                <c:pt idx="107">
                  <c:v>46.241999999999997</c:v>
                </c:pt>
                <c:pt idx="108">
                  <c:v>65.528000000000006</c:v>
                </c:pt>
                <c:pt idx="109">
                  <c:v>#N/A</c:v>
                </c:pt>
                <c:pt idx="110">
                  <c:v>63.061999999999998</c:v>
                </c:pt>
                <c:pt idx="111">
                  <c:v>#N/A</c:v>
                </c:pt>
                <c:pt idx="112">
                  <c:v>42.567999999999998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48.158999999999999</c:v>
                </c:pt>
                <c:pt idx="117">
                  <c:v>49.338999999999999</c:v>
                </c:pt>
                <c:pt idx="118">
                  <c:v>#N/A</c:v>
                </c:pt>
                <c:pt idx="119">
                  <c:v>#N/A</c:v>
                </c:pt>
                <c:pt idx="120">
                  <c:v>58.555999999999997</c:v>
                </c:pt>
                <c:pt idx="121">
                  <c:v>39.613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52.517000000000003</c:v>
                </c:pt>
                <c:pt idx="127">
                  <c:v>#N/A</c:v>
                </c:pt>
                <c:pt idx="128">
                  <c:v>58.42</c:v>
                </c:pt>
                <c:pt idx="129">
                  <c:v>#N/A</c:v>
                </c:pt>
                <c:pt idx="130">
                  <c:v>73.923000000000002</c:v>
                </c:pt>
                <c:pt idx="131">
                  <c:v>#N/A</c:v>
                </c:pt>
                <c:pt idx="132">
                  <c:v>51.542000000000002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42.384</c:v>
                </c:pt>
                <c:pt idx="141">
                  <c:v>43.487000000000002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C2-4851-A22F-953BC89BF693}"/>
            </c:ext>
          </c:extLst>
        </c:ser>
        <c:ser>
          <c:idx val="3"/>
          <c:order val="3"/>
          <c:tx>
            <c:strRef>
              <c:f>'gdp_data (2)'!$I$1</c:f>
              <c:strCache>
                <c:ptCount val="1"/>
                <c:pt idx="0">
                  <c:v>americas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'gdp_data (2)'!$E$2:$E$143</c:f>
              <c:numCache>
                <c:formatCode>General</c:formatCode>
                <c:ptCount val="142"/>
                <c:pt idx="0">
                  <c:v>974.58033839999996</c:v>
                </c:pt>
                <c:pt idx="1">
                  <c:v>5937.0295260000003</c:v>
                </c:pt>
                <c:pt idx="2">
                  <c:v>6223.3674650000003</c:v>
                </c:pt>
                <c:pt idx="3">
                  <c:v>4797.2312670000001</c:v>
                </c:pt>
                <c:pt idx="4">
                  <c:v>12779.379639999999</c:v>
                </c:pt>
                <c:pt idx="5">
                  <c:v>34435.367440000002</c:v>
                </c:pt>
                <c:pt idx="6">
                  <c:v>36126.492700000003</c:v>
                </c:pt>
                <c:pt idx="7">
                  <c:v>29796.048340000001</c:v>
                </c:pt>
                <c:pt idx="8">
                  <c:v>1391.253792</c:v>
                </c:pt>
                <c:pt idx="9">
                  <c:v>33692.605080000001</c:v>
                </c:pt>
                <c:pt idx="10">
                  <c:v>1441.2848730000001</c:v>
                </c:pt>
                <c:pt idx="11">
                  <c:v>3822.137084</c:v>
                </c:pt>
                <c:pt idx="12">
                  <c:v>7446.2988029999997</c:v>
                </c:pt>
                <c:pt idx="13">
                  <c:v>12569.851769999999</c:v>
                </c:pt>
                <c:pt idx="14">
                  <c:v>9065.8008250000003</c:v>
                </c:pt>
                <c:pt idx="15">
                  <c:v>10680.792820000001</c:v>
                </c:pt>
                <c:pt idx="16">
                  <c:v>1217.0329939999999</c:v>
                </c:pt>
                <c:pt idx="17">
                  <c:v>430.07069159999998</c:v>
                </c:pt>
                <c:pt idx="18">
                  <c:v>1713.7786860000001</c:v>
                </c:pt>
                <c:pt idx="19">
                  <c:v>2042.0952400000001</c:v>
                </c:pt>
                <c:pt idx="20">
                  <c:v>36319.235009999997</c:v>
                </c:pt>
                <c:pt idx="21">
                  <c:v>706.01653699999997</c:v>
                </c:pt>
                <c:pt idx="22">
                  <c:v>1704.0637240000001</c:v>
                </c:pt>
                <c:pt idx="23">
                  <c:v>13171.638849999999</c:v>
                </c:pt>
                <c:pt idx="24">
                  <c:v>4959.1148540000004</c:v>
                </c:pt>
                <c:pt idx="25">
                  <c:v>7006.5804189999999</c:v>
                </c:pt>
                <c:pt idx="26">
                  <c:v>986.14787920000003</c:v>
                </c:pt>
                <c:pt idx="27">
                  <c:v>277.55185870000003</c:v>
                </c:pt>
                <c:pt idx="28">
                  <c:v>3632.5577979999998</c:v>
                </c:pt>
                <c:pt idx="29">
                  <c:v>9645.06142</c:v>
                </c:pt>
                <c:pt idx="30">
                  <c:v>1544.7501119999999</c:v>
                </c:pt>
                <c:pt idx="31">
                  <c:v>14619.22272</c:v>
                </c:pt>
                <c:pt idx="32">
                  <c:v>8948.1029230000004</c:v>
                </c:pt>
                <c:pt idx="33">
                  <c:v>22833.308509999999</c:v>
                </c:pt>
                <c:pt idx="34">
                  <c:v>35278.418740000001</c:v>
                </c:pt>
                <c:pt idx="35">
                  <c:v>2082.4815669999998</c:v>
                </c:pt>
                <c:pt idx="36">
                  <c:v>6025.3747519999997</c:v>
                </c:pt>
                <c:pt idx="37">
                  <c:v>6873.262326</c:v>
                </c:pt>
                <c:pt idx="38">
                  <c:v>5581.1809979999998</c:v>
                </c:pt>
                <c:pt idx="39">
                  <c:v>5728.3535140000004</c:v>
                </c:pt>
                <c:pt idx="40">
                  <c:v>12154.089749999999</c:v>
                </c:pt>
                <c:pt idx="41">
                  <c:v>641.36952359999998</c:v>
                </c:pt>
                <c:pt idx="42">
                  <c:v>690.80557590000001</c:v>
                </c:pt>
                <c:pt idx="43">
                  <c:v>33207.0844</c:v>
                </c:pt>
                <c:pt idx="44">
                  <c:v>30470.0167</c:v>
                </c:pt>
                <c:pt idx="45">
                  <c:v>13206.48452</c:v>
                </c:pt>
                <c:pt idx="46">
                  <c:v>752.74972649999995</c:v>
                </c:pt>
                <c:pt idx="47">
                  <c:v>32170.37442</c:v>
                </c:pt>
                <c:pt idx="48">
                  <c:v>1327.6089099999999</c:v>
                </c:pt>
                <c:pt idx="49">
                  <c:v>27538.41188</c:v>
                </c:pt>
                <c:pt idx="50">
                  <c:v>5186.0500030000003</c:v>
                </c:pt>
                <c:pt idx="51">
                  <c:v>942.6542111</c:v>
                </c:pt>
                <c:pt idx="52">
                  <c:v>579.23174300000005</c:v>
                </c:pt>
                <c:pt idx="53">
                  <c:v>1201.637154</c:v>
                </c:pt>
                <c:pt idx="54">
                  <c:v>3548.3308459999998</c:v>
                </c:pt>
                <c:pt idx="55">
                  <c:v>39724.978669999997</c:v>
                </c:pt>
                <c:pt idx="56">
                  <c:v>18008.944439999999</c:v>
                </c:pt>
                <c:pt idx="57">
                  <c:v>36180.789190000003</c:v>
                </c:pt>
                <c:pt idx="58">
                  <c:v>2452.210407</c:v>
                </c:pt>
                <c:pt idx="59">
                  <c:v>3540.6515639999998</c:v>
                </c:pt>
                <c:pt idx="60">
                  <c:v>11605.71449</c:v>
                </c:pt>
                <c:pt idx="61">
                  <c:v>4471.0619059999999</c:v>
                </c:pt>
                <c:pt idx="62">
                  <c:v>40675.996350000001</c:v>
                </c:pt>
                <c:pt idx="63">
                  <c:v>25523.277099999999</c:v>
                </c:pt>
                <c:pt idx="64">
                  <c:v>28569.719700000001</c:v>
                </c:pt>
                <c:pt idx="65">
                  <c:v>7320.8802619999997</c:v>
                </c:pt>
                <c:pt idx="66">
                  <c:v>31656.068060000001</c:v>
                </c:pt>
                <c:pt idx="67">
                  <c:v>4519.4611709999999</c:v>
                </c:pt>
                <c:pt idx="68">
                  <c:v>1463.249282</c:v>
                </c:pt>
                <c:pt idx="69">
                  <c:v>1593.06548</c:v>
                </c:pt>
                <c:pt idx="70">
                  <c:v>23348.139729999999</c:v>
                </c:pt>
                <c:pt idx="71">
                  <c:v>47306.989780000004</c:v>
                </c:pt>
                <c:pt idx="72">
                  <c:v>10461.05868</c:v>
                </c:pt>
                <c:pt idx="73">
                  <c:v>1569.3314419999999</c:v>
                </c:pt>
                <c:pt idx="74">
                  <c:v>414.5073415</c:v>
                </c:pt>
                <c:pt idx="75">
                  <c:v>12057.49928</c:v>
                </c:pt>
                <c:pt idx="76">
                  <c:v>1044.7701259999999</c:v>
                </c:pt>
                <c:pt idx="77">
                  <c:v>759.34991009999999</c:v>
                </c:pt>
                <c:pt idx="78">
                  <c:v>12451.6558</c:v>
                </c:pt>
                <c:pt idx="79">
                  <c:v>1042.581557</c:v>
                </c:pt>
                <c:pt idx="80">
                  <c:v>1803.151496</c:v>
                </c:pt>
                <c:pt idx="81">
                  <c:v>10956.991120000001</c:v>
                </c:pt>
                <c:pt idx="82">
                  <c:v>11977.57496</c:v>
                </c:pt>
                <c:pt idx="83">
                  <c:v>3095.7722709999998</c:v>
                </c:pt>
                <c:pt idx="84">
                  <c:v>9253.896111</c:v>
                </c:pt>
                <c:pt idx="85">
                  <c:v>3820.1752299999998</c:v>
                </c:pt>
                <c:pt idx="86">
                  <c:v>823.68562050000003</c:v>
                </c:pt>
                <c:pt idx="87">
                  <c:v>944</c:v>
                </c:pt>
                <c:pt idx="88">
                  <c:v>4811.0604290000001</c:v>
                </c:pt>
                <c:pt idx="89">
                  <c:v>1091.359778</c:v>
                </c:pt>
                <c:pt idx="90">
                  <c:v>36797.933319999996</c:v>
                </c:pt>
                <c:pt idx="91">
                  <c:v>25185.009109999999</c:v>
                </c:pt>
                <c:pt idx="92">
                  <c:v>2749.3209649999999</c:v>
                </c:pt>
                <c:pt idx="93">
                  <c:v>619.67689240000004</c:v>
                </c:pt>
                <c:pt idx="94">
                  <c:v>2013.9773049999999</c:v>
                </c:pt>
                <c:pt idx="95">
                  <c:v>49357.190170000002</c:v>
                </c:pt>
                <c:pt idx="96">
                  <c:v>22316.192869999999</c:v>
                </c:pt>
                <c:pt idx="97">
                  <c:v>2605.94758</c:v>
                </c:pt>
                <c:pt idx="98">
                  <c:v>9809.1856360000002</c:v>
                </c:pt>
                <c:pt idx="99">
                  <c:v>4172.8384640000004</c:v>
                </c:pt>
                <c:pt idx="100">
                  <c:v>7408.9055609999996</c:v>
                </c:pt>
                <c:pt idx="101">
                  <c:v>3190.4810160000002</c:v>
                </c:pt>
                <c:pt idx="102">
                  <c:v>15389.92468</c:v>
                </c:pt>
                <c:pt idx="103">
                  <c:v>20509.64777</c:v>
                </c:pt>
                <c:pt idx="104">
                  <c:v>19328.709009999999</c:v>
                </c:pt>
                <c:pt idx="105">
                  <c:v>7670.122558</c:v>
                </c:pt>
                <c:pt idx="106">
                  <c:v>10808.47561</c:v>
                </c:pt>
                <c:pt idx="107">
                  <c:v>863.08846389999997</c:v>
                </c:pt>
                <c:pt idx="108">
                  <c:v>1598.4350890000001</c:v>
                </c:pt>
                <c:pt idx="109">
                  <c:v>21654.83194</c:v>
                </c:pt>
                <c:pt idx="110">
                  <c:v>1712.4721360000001</c:v>
                </c:pt>
                <c:pt idx="111">
                  <c:v>9786.5347139999994</c:v>
                </c:pt>
                <c:pt idx="112">
                  <c:v>862.54075609999995</c:v>
                </c:pt>
                <c:pt idx="113">
                  <c:v>47143.179640000002</c:v>
                </c:pt>
                <c:pt idx="114">
                  <c:v>18678.314350000001</c:v>
                </c:pt>
                <c:pt idx="115">
                  <c:v>25768.257590000001</c:v>
                </c:pt>
                <c:pt idx="116">
                  <c:v>926.14106830000003</c:v>
                </c:pt>
                <c:pt idx="117">
                  <c:v>9269.6578079999999</c:v>
                </c:pt>
                <c:pt idx="118">
                  <c:v>28821.063699999999</c:v>
                </c:pt>
                <c:pt idx="119">
                  <c:v>3970.0954069999998</c:v>
                </c:pt>
                <c:pt idx="120">
                  <c:v>2602.3949950000001</c:v>
                </c:pt>
                <c:pt idx="121">
                  <c:v>4513.4806429999999</c:v>
                </c:pt>
                <c:pt idx="122">
                  <c:v>33859.748350000002</c:v>
                </c:pt>
                <c:pt idx="123">
                  <c:v>37506.419070000004</c:v>
                </c:pt>
                <c:pt idx="124">
                  <c:v>4184.5480889999999</c:v>
                </c:pt>
                <c:pt idx="125">
                  <c:v>28718.276839999999</c:v>
                </c:pt>
                <c:pt idx="126">
                  <c:v>1107.482182</c:v>
                </c:pt>
                <c:pt idx="127">
                  <c:v>7458.3963270000004</c:v>
                </c:pt>
                <c:pt idx="128">
                  <c:v>882.96994380000001</c:v>
                </c:pt>
                <c:pt idx="129">
                  <c:v>18008.509239999999</c:v>
                </c:pt>
                <c:pt idx="130">
                  <c:v>7092.9230250000001</c:v>
                </c:pt>
                <c:pt idx="131">
                  <c:v>8458.2763840000007</c:v>
                </c:pt>
                <c:pt idx="132">
                  <c:v>1056.3801209999999</c:v>
                </c:pt>
                <c:pt idx="133">
                  <c:v>33203.261279999999</c:v>
                </c:pt>
                <c:pt idx="134">
                  <c:v>42951.65309</c:v>
                </c:pt>
                <c:pt idx="135">
                  <c:v>10611.46299</c:v>
                </c:pt>
                <c:pt idx="136">
                  <c:v>11415.805689999999</c:v>
                </c:pt>
                <c:pt idx="137">
                  <c:v>2441.5764039999999</c:v>
                </c:pt>
                <c:pt idx="138">
                  <c:v>3025.3497980000002</c:v>
                </c:pt>
                <c:pt idx="139">
                  <c:v>2280.769906</c:v>
                </c:pt>
                <c:pt idx="140">
                  <c:v>1271.211593</c:v>
                </c:pt>
                <c:pt idx="141">
                  <c:v>469.70929810000001</c:v>
                </c:pt>
              </c:numCache>
            </c:numRef>
          </c:xVal>
          <c:yVal>
            <c:numRef>
              <c:f>'gdp_data (2)'!$I$2:$I$143</c:f>
              <c:numCache>
                <c:formatCode>General</c:formatCode>
                <c:ptCount val="1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75.319999999999993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65.554000000000002</c:v>
                </c:pt>
                <c:pt idx="12">
                  <c:v>#N/A</c:v>
                </c:pt>
                <c:pt idx="13">
                  <c:v>#N/A</c:v>
                </c:pt>
                <c:pt idx="14">
                  <c:v>72.39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80.653000000000006</c:v>
                </c:pt>
                <c:pt idx="21">
                  <c:v>#N/A</c:v>
                </c:pt>
                <c:pt idx="22">
                  <c:v>#N/A</c:v>
                </c:pt>
                <c:pt idx="23">
                  <c:v>78.552999999999997</c:v>
                </c:pt>
                <c:pt idx="24">
                  <c:v>#N/A</c:v>
                </c:pt>
                <c:pt idx="25">
                  <c:v>72.888999999999996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78.781999999999996</c:v>
                </c:pt>
                <c:pt idx="30">
                  <c:v>#N/A</c:v>
                </c:pt>
                <c:pt idx="31">
                  <c:v>#N/A</c:v>
                </c:pt>
                <c:pt idx="32">
                  <c:v>78.272999999999996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72.234999999999999</c:v>
                </c:pt>
                <c:pt idx="37">
                  <c:v>74.994</c:v>
                </c:pt>
                <c:pt idx="38">
                  <c:v>#N/A</c:v>
                </c:pt>
                <c:pt idx="39">
                  <c:v>71.878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70.259</c:v>
                </c:pt>
                <c:pt idx="51">
                  <c:v>#N/A</c:v>
                </c:pt>
                <c:pt idx="52">
                  <c:v>#N/A</c:v>
                </c:pt>
                <c:pt idx="53">
                  <c:v>60.915999999999997</c:v>
                </c:pt>
                <c:pt idx="54">
                  <c:v>70.197999999999993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72.566999999999993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76.194999999999993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72.899000000000001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75.537000000000006</c:v>
                </c:pt>
                <c:pt idx="99">
                  <c:v>71.751999999999995</c:v>
                </c:pt>
                <c:pt idx="100">
                  <c:v>71.421000000000006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78.745999999999995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69.819000000000003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78.242000000000004</c:v>
                </c:pt>
                <c:pt idx="135">
                  <c:v>76.384</c:v>
                </c:pt>
                <c:pt idx="136">
                  <c:v>73.747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C2-4851-A22F-953BC89BF693}"/>
            </c:ext>
          </c:extLst>
        </c:ser>
        <c:ser>
          <c:idx val="4"/>
          <c:order val="4"/>
          <c:tx>
            <c:strRef>
              <c:f>'gdp_data (2)'!$J$1</c:f>
              <c:strCache>
                <c:ptCount val="1"/>
                <c:pt idx="0">
                  <c:v>oceania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'gdp_data (2)'!$E$2:$E$143</c:f>
              <c:numCache>
                <c:formatCode>General</c:formatCode>
                <c:ptCount val="142"/>
                <c:pt idx="0">
                  <c:v>974.58033839999996</c:v>
                </c:pt>
                <c:pt idx="1">
                  <c:v>5937.0295260000003</c:v>
                </c:pt>
                <c:pt idx="2">
                  <c:v>6223.3674650000003</c:v>
                </c:pt>
                <c:pt idx="3">
                  <c:v>4797.2312670000001</c:v>
                </c:pt>
                <c:pt idx="4">
                  <c:v>12779.379639999999</c:v>
                </c:pt>
                <c:pt idx="5">
                  <c:v>34435.367440000002</c:v>
                </c:pt>
                <c:pt idx="6">
                  <c:v>36126.492700000003</c:v>
                </c:pt>
                <c:pt idx="7">
                  <c:v>29796.048340000001</c:v>
                </c:pt>
                <c:pt idx="8">
                  <c:v>1391.253792</c:v>
                </c:pt>
                <c:pt idx="9">
                  <c:v>33692.605080000001</c:v>
                </c:pt>
                <c:pt idx="10">
                  <c:v>1441.2848730000001</c:v>
                </c:pt>
                <c:pt idx="11">
                  <c:v>3822.137084</c:v>
                </c:pt>
                <c:pt idx="12">
                  <c:v>7446.2988029999997</c:v>
                </c:pt>
                <c:pt idx="13">
                  <c:v>12569.851769999999</c:v>
                </c:pt>
                <c:pt idx="14">
                  <c:v>9065.8008250000003</c:v>
                </c:pt>
                <c:pt idx="15">
                  <c:v>10680.792820000001</c:v>
                </c:pt>
                <c:pt idx="16">
                  <c:v>1217.0329939999999</c:v>
                </c:pt>
                <c:pt idx="17">
                  <c:v>430.07069159999998</c:v>
                </c:pt>
                <c:pt idx="18">
                  <c:v>1713.7786860000001</c:v>
                </c:pt>
                <c:pt idx="19">
                  <c:v>2042.0952400000001</c:v>
                </c:pt>
                <c:pt idx="20">
                  <c:v>36319.235009999997</c:v>
                </c:pt>
                <c:pt idx="21">
                  <c:v>706.01653699999997</c:v>
                </c:pt>
                <c:pt idx="22">
                  <c:v>1704.0637240000001</c:v>
                </c:pt>
                <c:pt idx="23">
                  <c:v>13171.638849999999</c:v>
                </c:pt>
                <c:pt idx="24">
                  <c:v>4959.1148540000004</c:v>
                </c:pt>
                <c:pt idx="25">
                  <c:v>7006.5804189999999</c:v>
                </c:pt>
                <c:pt idx="26">
                  <c:v>986.14787920000003</c:v>
                </c:pt>
                <c:pt idx="27">
                  <c:v>277.55185870000003</c:v>
                </c:pt>
                <c:pt idx="28">
                  <c:v>3632.5577979999998</c:v>
                </c:pt>
                <c:pt idx="29">
                  <c:v>9645.06142</c:v>
                </c:pt>
                <c:pt idx="30">
                  <c:v>1544.7501119999999</c:v>
                </c:pt>
                <c:pt idx="31">
                  <c:v>14619.22272</c:v>
                </c:pt>
                <c:pt idx="32">
                  <c:v>8948.1029230000004</c:v>
                </c:pt>
                <c:pt idx="33">
                  <c:v>22833.308509999999</c:v>
                </c:pt>
                <c:pt idx="34">
                  <c:v>35278.418740000001</c:v>
                </c:pt>
                <c:pt idx="35">
                  <c:v>2082.4815669999998</c:v>
                </c:pt>
                <c:pt idx="36">
                  <c:v>6025.3747519999997</c:v>
                </c:pt>
                <c:pt idx="37">
                  <c:v>6873.262326</c:v>
                </c:pt>
                <c:pt idx="38">
                  <c:v>5581.1809979999998</c:v>
                </c:pt>
                <c:pt idx="39">
                  <c:v>5728.3535140000004</c:v>
                </c:pt>
                <c:pt idx="40">
                  <c:v>12154.089749999999</c:v>
                </c:pt>
                <c:pt idx="41">
                  <c:v>641.36952359999998</c:v>
                </c:pt>
                <c:pt idx="42">
                  <c:v>690.80557590000001</c:v>
                </c:pt>
                <c:pt idx="43">
                  <c:v>33207.0844</c:v>
                </c:pt>
                <c:pt idx="44">
                  <c:v>30470.0167</c:v>
                </c:pt>
                <c:pt idx="45">
                  <c:v>13206.48452</c:v>
                </c:pt>
                <c:pt idx="46">
                  <c:v>752.74972649999995</c:v>
                </c:pt>
                <c:pt idx="47">
                  <c:v>32170.37442</c:v>
                </c:pt>
                <c:pt idx="48">
                  <c:v>1327.6089099999999</c:v>
                </c:pt>
                <c:pt idx="49">
                  <c:v>27538.41188</c:v>
                </c:pt>
                <c:pt idx="50">
                  <c:v>5186.0500030000003</c:v>
                </c:pt>
                <c:pt idx="51">
                  <c:v>942.6542111</c:v>
                </c:pt>
                <c:pt idx="52">
                  <c:v>579.23174300000005</c:v>
                </c:pt>
                <c:pt idx="53">
                  <c:v>1201.637154</c:v>
                </c:pt>
                <c:pt idx="54">
                  <c:v>3548.3308459999998</c:v>
                </c:pt>
                <c:pt idx="55">
                  <c:v>39724.978669999997</c:v>
                </c:pt>
                <c:pt idx="56">
                  <c:v>18008.944439999999</c:v>
                </c:pt>
                <c:pt idx="57">
                  <c:v>36180.789190000003</c:v>
                </c:pt>
                <c:pt idx="58">
                  <c:v>2452.210407</c:v>
                </c:pt>
                <c:pt idx="59">
                  <c:v>3540.6515639999998</c:v>
                </c:pt>
                <c:pt idx="60">
                  <c:v>11605.71449</c:v>
                </c:pt>
                <c:pt idx="61">
                  <c:v>4471.0619059999999</c:v>
                </c:pt>
                <c:pt idx="62">
                  <c:v>40675.996350000001</c:v>
                </c:pt>
                <c:pt idx="63">
                  <c:v>25523.277099999999</c:v>
                </c:pt>
                <c:pt idx="64">
                  <c:v>28569.719700000001</c:v>
                </c:pt>
                <c:pt idx="65">
                  <c:v>7320.8802619999997</c:v>
                </c:pt>
                <c:pt idx="66">
                  <c:v>31656.068060000001</c:v>
                </c:pt>
                <c:pt idx="67">
                  <c:v>4519.4611709999999</c:v>
                </c:pt>
                <c:pt idx="68">
                  <c:v>1463.249282</c:v>
                </c:pt>
                <c:pt idx="69">
                  <c:v>1593.06548</c:v>
                </c:pt>
                <c:pt idx="70">
                  <c:v>23348.139729999999</c:v>
                </c:pt>
                <c:pt idx="71">
                  <c:v>47306.989780000004</c:v>
                </c:pt>
                <c:pt idx="72">
                  <c:v>10461.05868</c:v>
                </c:pt>
                <c:pt idx="73">
                  <c:v>1569.3314419999999</c:v>
                </c:pt>
                <c:pt idx="74">
                  <c:v>414.5073415</c:v>
                </c:pt>
                <c:pt idx="75">
                  <c:v>12057.49928</c:v>
                </c:pt>
                <c:pt idx="76">
                  <c:v>1044.7701259999999</c:v>
                </c:pt>
                <c:pt idx="77">
                  <c:v>759.34991009999999</c:v>
                </c:pt>
                <c:pt idx="78">
                  <c:v>12451.6558</c:v>
                </c:pt>
                <c:pt idx="79">
                  <c:v>1042.581557</c:v>
                </c:pt>
                <c:pt idx="80">
                  <c:v>1803.151496</c:v>
                </c:pt>
                <c:pt idx="81">
                  <c:v>10956.991120000001</c:v>
                </c:pt>
                <c:pt idx="82">
                  <c:v>11977.57496</c:v>
                </c:pt>
                <c:pt idx="83">
                  <c:v>3095.7722709999998</c:v>
                </c:pt>
                <c:pt idx="84">
                  <c:v>9253.896111</c:v>
                </c:pt>
                <c:pt idx="85">
                  <c:v>3820.1752299999998</c:v>
                </c:pt>
                <c:pt idx="86">
                  <c:v>823.68562050000003</c:v>
                </c:pt>
                <c:pt idx="87">
                  <c:v>944</c:v>
                </c:pt>
                <c:pt idx="88">
                  <c:v>4811.0604290000001</c:v>
                </c:pt>
                <c:pt idx="89">
                  <c:v>1091.359778</c:v>
                </c:pt>
                <c:pt idx="90">
                  <c:v>36797.933319999996</c:v>
                </c:pt>
                <c:pt idx="91">
                  <c:v>25185.009109999999</c:v>
                </c:pt>
                <c:pt idx="92">
                  <c:v>2749.3209649999999</c:v>
                </c:pt>
                <c:pt idx="93">
                  <c:v>619.67689240000004</c:v>
                </c:pt>
                <c:pt idx="94">
                  <c:v>2013.9773049999999</c:v>
                </c:pt>
                <c:pt idx="95">
                  <c:v>49357.190170000002</c:v>
                </c:pt>
                <c:pt idx="96">
                  <c:v>22316.192869999999</c:v>
                </c:pt>
                <c:pt idx="97">
                  <c:v>2605.94758</c:v>
                </c:pt>
                <c:pt idx="98">
                  <c:v>9809.1856360000002</c:v>
                </c:pt>
                <c:pt idx="99">
                  <c:v>4172.8384640000004</c:v>
                </c:pt>
                <c:pt idx="100">
                  <c:v>7408.9055609999996</c:v>
                </c:pt>
                <c:pt idx="101">
                  <c:v>3190.4810160000002</c:v>
                </c:pt>
                <c:pt idx="102">
                  <c:v>15389.92468</c:v>
                </c:pt>
                <c:pt idx="103">
                  <c:v>20509.64777</c:v>
                </c:pt>
                <c:pt idx="104">
                  <c:v>19328.709009999999</c:v>
                </c:pt>
                <c:pt idx="105">
                  <c:v>7670.122558</c:v>
                </c:pt>
                <c:pt idx="106">
                  <c:v>10808.47561</c:v>
                </c:pt>
                <c:pt idx="107">
                  <c:v>863.08846389999997</c:v>
                </c:pt>
                <c:pt idx="108">
                  <c:v>1598.4350890000001</c:v>
                </c:pt>
                <c:pt idx="109">
                  <c:v>21654.83194</c:v>
                </c:pt>
                <c:pt idx="110">
                  <c:v>1712.4721360000001</c:v>
                </c:pt>
                <c:pt idx="111">
                  <c:v>9786.5347139999994</c:v>
                </c:pt>
                <c:pt idx="112">
                  <c:v>862.54075609999995</c:v>
                </c:pt>
                <c:pt idx="113">
                  <c:v>47143.179640000002</c:v>
                </c:pt>
                <c:pt idx="114">
                  <c:v>18678.314350000001</c:v>
                </c:pt>
                <c:pt idx="115">
                  <c:v>25768.257590000001</c:v>
                </c:pt>
                <c:pt idx="116">
                  <c:v>926.14106830000003</c:v>
                </c:pt>
                <c:pt idx="117">
                  <c:v>9269.6578079999999</c:v>
                </c:pt>
                <c:pt idx="118">
                  <c:v>28821.063699999999</c:v>
                </c:pt>
                <c:pt idx="119">
                  <c:v>3970.0954069999998</c:v>
                </c:pt>
                <c:pt idx="120">
                  <c:v>2602.3949950000001</c:v>
                </c:pt>
                <c:pt idx="121">
                  <c:v>4513.4806429999999</c:v>
                </c:pt>
                <c:pt idx="122">
                  <c:v>33859.748350000002</c:v>
                </c:pt>
                <c:pt idx="123">
                  <c:v>37506.419070000004</c:v>
                </c:pt>
                <c:pt idx="124">
                  <c:v>4184.5480889999999</c:v>
                </c:pt>
                <c:pt idx="125">
                  <c:v>28718.276839999999</c:v>
                </c:pt>
                <c:pt idx="126">
                  <c:v>1107.482182</c:v>
                </c:pt>
                <c:pt idx="127">
                  <c:v>7458.3963270000004</c:v>
                </c:pt>
                <c:pt idx="128">
                  <c:v>882.96994380000001</c:v>
                </c:pt>
                <c:pt idx="129">
                  <c:v>18008.509239999999</c:v>
                </c:pt>
                <c:pt idx="130">
                  <c:v>7092.9230250000001</c:v>
                </c:pt>
                <c:pt idx="131">
                  <c:v>8458.2763840000007</c:v>
                </c:pt>
                <c:pt idx="132">
                  <c:v>1056.3801209999999</c:v>
                </c:pt>
                <c:pt idx="133">
                  <c:v>33203.261279999999</c:v>
                </c:pt>
                <c:pt idx="134">
                  <c:v>42951.65309</c:v>
                </c:pt>
                <c:pt idx="135">
                  <c:v>10611.46299</c:v>
                </c:pt>
                <c:pt idx="136">
                  <c:v>11415.805689999999</c:v>
                </c:pt>
                <c:pt idx="137">
                  <c:v>2441.5764039999999</c:v>
                </c:pt>
                <c:pt idx="138">
                  <c:v>3025.3497980000002</c:v>
                </c:pt>
                <c:pt idx="139">
                  <c:v>2280.769906</c:v>
                </c:pt>
                <c:pt idx="140">
                  <c:v>1271.211593</c:v>
                </c:pt>
                <c:pt idx="141">
                  <c:v>469.70929810000001</c:v>
                </c:pt>
              </c:numCache>
            </c:numRef>
          </c:xVal>
          <c:yVal>
            <c:numRef>
              <c:f>'gdp_data (2)'!$J$2:$J$143</c:f>
              <c:numCache>
                <c:formatCode>General</c:formatCode>
                <c:ptCount val="1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81.234999999999999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80.203999999999994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C2-4851-A22F-953BC89B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14960"/>
        <c:axId val="2110615376"/>
      </c:scatterChart>
      <c:valAx>
        <c:axId val="211061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0615376"/>
        <c:crosses val="autoZero"/>
        <c:crossBetween val="midCat"/>
      </c:valAx>
      <c:valAx>
        <c:axId val="21106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061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274493</xdr:colOff>
      <xdr:row>12</xdr:row>
      <xdr:rowOff>88754</xdr:rowOff>
    </xdr:from>
    <xdr:to>
      <xdr:col>20</xdr:col>
      <xdr:colOff>774122</xdr:colOff>
      <xdr:row>28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E060D2-64DB-4D18-BDC5-91E04BCCA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361950</xdr:colOff>
      <xdr:row>12</xdr:row>
      <xdr:rowOff>66675</xdr:rowOff>
    </xdr:from>
    <xdr:to>
      <xdr:col>27</xdr:col>
      <xdr:colOff>361950</xdr:colOff>
      <xdr:row>28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084EBC-9105-4EF5-8037-F9CCC5A20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2</xdr:row>
      <xdr:rowOff>157162</xdr:rowOff>
    </xdr:from>
    <xdr:to>
      <xdr:col>13</xdr:col>
      <xdr:colOff>504825</xdr:colOff>
      <xdr:row>17</xdr:row>
      <xdr:rowOff>42862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1BAA9D6-E234-44B3-BE1D-585A12996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397758</xdr:colOff>
      <xdr:row>18</xdr:row>
      <xdr:rowOff>111166</xdr:rowOff>
    </xdr:from>
    <xdr:to>
      <xdr:col>20</xdr:col>
      <xdr:colOff>68152</xdr:colOff>
      <xdr:row>33</xdr:row>
      <xdr:rowOff>156883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5B51C1-EECF-46BC-833A-FB5C6636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361950</xdr:colOff>
      <xdr:row>12</xdr:row>
      <xdr:rowOff>66675</xdr:rowOff>
    </xdr:from>
    <xdr:to>
      <xdr:col>26</xdr:col>
      <xdr:colOff>361950</xdr:colOff>
      <xdr:row>28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3CCABF-6F5A-4EC7-AC05-DFE6D1ACC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274543</xdr:colOff>
      <xdr:row>1</xdr:row>
      <xdr:rowOff>45943</xdr:rowOff>
    </xdr:from>
    <xdr:to>
      <xdr:col>16</xdr:col>
      <xdr:colOff>1064559</xdr:colOff>
      <xdr:row>16</xdr:row>
      <xdr:rowOff>134470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C4E8F89-E900-42EC-9608-ED6D401DA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Vargas" refreshedDate="44889.899835763892" createdVersion="7" refreshedVersion="7" minRefreshableVersion="3" recordCount="142" xr:uid="{EB3292D7-CC39-4282-8390-77F181F744F0}">
  <cacheSource type="worksheet">
    <worksheetSource name="Tabla2"/>
  </cacheSource>
  <cacheFields count="5">
    <cacheField name="pais" numFmtId="0">
      <sharedItems/>
    </cacheField>
    <cacheField name="continente" numFmtId="0">
      <sharedItems count="5">
        <s v="Asia"/>
        <s v="Europe"/>
        <s v="Africa"/>
        <s v="Americas"/>
        <s v="Oceania"/>
      </sharedItems>
    </cacheField>
    <cacheField name="expVida" numFmtId="0">
      <sharedItems containsSemiMixedTypes="0" containsString="0" containsNumber="1" minValue="39.613" maxValue="82.602999999999994" count="142">
        <n v="43.828000000000003"/>
        <n v="76.423000000000002"/>
        <n v="72.301000000000002"/>
        <n v="42.731000000000002"/>
        <n v="75.319999999999993"/>
        <n v="81.234999999999999"/>
        <n v="79.828999999999994"/>
        <n v="75.635000000000005"/>
        <n v="64.061999999999998"/>
        <n v="79.441000000000003"/>
        <n v="56.728000000000002"/>
        <n v="65.554000000000002"/>
        <n v="74.852000000000004"/>
        <n v="50.728000000000002"/>
        <n v="72.39"/>
        <n v="73.004999999999995"/>
        <n v="52.295000000000002"/>
        <n v="49.58"/>
        <n v="59.722999999999999"/>
        <n v="50.43"/>
        <n v="80.653000000000006"/>
        <n v="44.741"/>
        <n v="50.651000000000003"/>
        <n v="78.552999999999997"/>
        <n v="72.960999999999999"/>
        <n v="72.888999999999996"/>
        <n v="65.152000000000001"/>
        <n v="46.462000000000003"/>
        <n v="55.322000000000003"/>
        <n v="78.781999999999996"/>
        <n v="48.328000000000003"/>
        <n v="75.748000000000005"/>
        <n v="78.272999999999996"/>
        <n v="76.486000000000004"/>
        <n v="78.331999999999994"/>
        <n v="54.790999999999997"/>
        <n v="72.234999999999999"/>
        <n v="74.994"/>
        <n v="71.337999999999994"/>
        <n v="71.878"/>
        <n v="51.579000000000001"/>
        <n v="58.04"/>
        <n v="52.947000000000003"/>
        <n v="79.313000000000002"/>
        <n v="80.656999999999996"/>
        <n v="56.734999999999999"/>
        <n v="59.448"/>
        <n v="79.406000000000006"/>
        <n v="60.021999999999998"/>
        <n v="79.483000000000004"/>
        <n v="70.259"/>
        <n v="56.006999999999998"/>
        <n v="46.387999999999998"/>
        <n v="60.915999999999997"/>
        <n v="70.197999999999993"/>
        <n v="82.207999999999998"/>
        <n v="73.337999999999994"/>
        <n v="81.757000000000005"/>
        <n v="64.697999999999993"/>
        <n v="70.650000000000006"/>
        <n v="70.963999999999999"/>
        <n v="59.545000000000002"/>
        <n v="78.885000000000005"/>
        <n v="80.745000000000005"/>
        <n v="80.546000000000006"/>
        <n v="72.566999999999993"/>
        <n v="82.602999999999994"/>
        <n v="72.534999999999997"/>
        <n v="54.11"/>
        <n v="67.296999999999997"/>
        <n v="78.623000000000005"/>
        <n v="77.587999999999994"/>
        <n v="71.992999999999995"/>
        <n v="42.591999999999999"/>
        <n v="45.677999999999997"/>
        <n v="73.951999999999998"/>
        <n v="59.442999999999998"/>
        <n v="48.302999999999997"/>
        <n v="74.241"/>
        <n v="54.466999999999999"/>
        <n v="64.164000000000001"/>
        <n v="72.801000000000002"/>
        <n v="76.194999999999993"/>
        <n v="66.802999999999997"/>
        <n v="74.543000000000006"/>
        <n v="71.164000000000001"/>
        <n v="42.082000000000001"/>
        <n v="62.069000000000003"/>
        <n v="52.905999999999999"/>
        <n v="63.784999999999997"/>
        <n v="79.762"/>
        <n v="80.203999999999994"/>
        <n v="72.899000000000001"/>
        <n v="56.866999999999997"/>
        <n v="46.859000000000002"/>
        <n v="80.195999999999998"/>
        <n v="75.64"/>
        <n v="65.483000000000004"/>
        <n v="75.537000000000006"/>
        <n v="71.751999999999995"/>
        <n v="71.421000000000006"/>
        <n v="71.688000000000002"/>
        <n v="75.563000000000002"/>
        <n v="78.097999999999999"/>
        <n v="78.745999999999995"/>
        <n v="76.441999999999993"/>
        <n v="72.475999999999999"/>
        <n v="46.241999999999997"/>
        <n v="65.528000000000006"/>
        <n v="72.777000000000001"/>
        <n v="63.061999999999998"/>
        <n v="74.001999999999995"/>
        <n v="42.567999999999998"/>
        <n v="79.971999999999994"/>
        <n v="74.662999999999997"/>
        <n v="77.926000000000002"/>
        <n v="48.158999999999999"/>
        <n v="49.338999999999999"/>
        <n v="80.941000000000003"/>
        <n v="72.396000000000001"/>
        <n v="58.555999999999997"/>
        <n v="39.613"/>
        <n v="80.884"/>
        <n v="81.700999999999993"/>
        <n v="74.143000000000001"/>
        <n v="78.400000000000006"/>
        <n v="52.517000000000003"/>
        <n v="70.616"/>
        <n v="58.42"/>
        <n v="69.819000000000003"/>
        <n v="73.923000000000002"/>
        <n v="71.777000000000001"/>
        <n v="51.542000000000002"/>
        <n v="79.424999999999997"/>
        <n v="78.242000000000004"/>
        <n v="76.384"/>
        <n v="73.747"/>
        <n v="74.248999999999995"/>
        <n v="73.421999999999997"/>
        <n v="62.698"/>
        <n v="42.384"/>
        <n v="43.487000000000002"/>
      </sharedItems>
    </cacheField>
    <cacheField name="pob" numFmtId="0">
      <sharedItems containsSemiMixedTypes="0" containsString="0" containsNumber="1" containsInteger="1" minValue="199579" maxValue="1318683096" count="142">
        <n v="31889923"/>
        <n v="3600523"/>
        <n v="33333216"/>
        <n v="12420476"/>
        <n v="40301927"/>
        <n v="20434176"/>
        <n v="8199783"/>
        <n v="708573"/>
        <n v="150448339"/>
        <n v="10392226"/>
        <n v="8078314"/>
        <n v="9119152"/>
        <n v="4552198"/>
        <n v="1639131"/>
        <n v="190010647"/>
        <n v="7322858"/>
        <n v="14326203"/>
        <n v="8390505"/>
        <n v="14131858"/>
        <n v="17696293"/>
        <n v="33390141"/>
        <n v="4369038"/>
        <n v="10238807"/>
        <n v="16284741"/>
        <n v="1318683096"/>
        <n v="44227550"/>
        <n v="710960"/>
        <n v="64606759"/>
        <n v="3800610"/>
        <n v="4133884"/>
        <n v="18013409"/>
        <n v="4493312"/>
        <n v="11416987"/>
        <n v="10228744"/>
        <n v="5468120"/>
        <n v="496374"/>
        <n v="9319622"/>
        <n v="13755680"/>
        <n v="80264543"/>
        <n v="6939688"/>
        <n v="551201"/>
        <n v="4906585"/>
        <n v="76511887"/>
        <n v="5238460"/>
        <n v="61083916"/>
        <n v="1454867"/>
        <n v="1688359"/>
        <n v="82400996"/>
        <n v="22873338"/>
        <n v="10706290"/>
        <n v="12572928"/>
        <n v="9947814"/>
        <n v="1472041"/>
        <n v="8502814"/>
        <n v="7483763"/>
        <n v="6980412"/>
        <n v="9956108"/>
        <n v="301931"/>
        <n v="1110396331"/>
        <n v="223547000"/>
        <n v="69453570"/>
        <n v="27499638"/>
        <n v="4109086"/>
        <n v="6426679"/>
        <n v="58147733"/>
        <n v="2780132"/>
        <n v="127467972"/>
        <n v="6053193"/>
        <n v="35610177"/>
        <n v="23301725"/>
        <n v="49044790"/>
        <n v="2505559"/>
        <n v="3921278"/>
        <n v="2012649"/>
        <n v="3193942"/>
        <n v="6036914"/>
        <n v="19167654"/>
        <n v="13327079"/>
        <n v="24821286"/>
        <n v="12031795"/>
        <n v="3270065"/>
        <n v="1250882"/>
        <n v="108700891"/>
        <n v="2874127"/>
        <n v="684736"/>
        <n v="33757175"/>
        <n v="19951656"/>
        <n v="47761980"/>
        <n v="2055080"/>
        <n v="28901790"/>
        <n v="16570613"/>
        <n v="4115771"/>
        <n v="5675356"/>
        <n v="12894865"/>
        <n v="135031164"/>
        <n v="4627926"/>
        <n v="3204897"/>
        <n v="169270617"/>
        <n v="3242173"/>
        <n v="6667147"/>
        <n v="28674757"/>
        <n v="91077287"/>
        <n v="38518241"/>
        <n v="10642836"/>
        <n v="3942491"/>
        <n v="798094"/>
        <n v="22276056"/>
        <n v="8860588"/>
        <n v="199579"/>
        <n v="27601038"/>
        <n v="12267493"/>
        <n v="10150265"/>
        <n v="6144562"/>
        <n v="4553009"/>
        <n v="5447502"/>
        <n v="2009245"/>
        <n v="9118773"/>
        <n v="43997828"/>
        <n v="40448191"/>
        <n v="20378239"/>
        <n v="42292929"/>
        <n v="1133066"/>
        <n v="9031088"/>
        <n v="7554661"/>
        <n v="19314747"/>
        <n v="23174294"/>
        <n v="38139640"/>
        <n v="65068149"/>
        <n v="5701579"/>
        <n v="1056608"/>
        <n v="10276158"/>
        <n v="71158647"/>
        <n v="29170398"/>
        <n v="60776238"/>
        <n v="301139947"/>
        <n v="3447496"/>
        <n v="26084662"/>
        <n v="85262356"/>
        <n v="4018332"/>
        <n v="22211743"/>
        <n v="11746035"/>
        <n v="12311143"/>
      </sharedItems>
    </cacheField>
    <cacheField name="pibPercap" numFmtId="0">
      <sharedItems containsSemiMixedTypes="0" containsString="0" containsNumber="1" minValue="277.55185870000003" maxValue="49357.190170000002" count="142">
        <n v="974.58033839999996"/>
        <n v="5937.0295260000003"/>
        <n v="6223.3674650000003"/>
        <n v="4797.2312670000001"/>
        <n v="12779.379639999999"/>
        <n v="34435.367440000002"/>
        <n v="36126.492700000003"/>
        <n v="29796.048340000001"/>
        <n v="1391.253792"/>
        <n v="33692.605080000001"/>
        <n v="1441.2848730000001"/>
        <n v="3822.137084"/>
        <n v="7446.2988029999997"/>
        <n v="12569.851769999999"/>
        <n v="9065.8008250000003"/>
        <n v="10680.792820000001"/>
        <n v="1217.0329939999999"/>
        <n v="430.07069159999998"/>
        <n v="1713.7786860000001"/>
        <n v="2042.0952400000001"/>
        <n v="36319.235009999997"/>
        <n v="706.01653699999997"/>
        <n v="1704.0637240000001"/>
        <n v="13171.638849999999"/>
        <n v="4959.1148540000004"/>
        <n v="7006.5804189999999"/>
        <n v="986.14787920000003"/>
        <n v="277.55185870000003"/>
        <n v="3632.5577979999998"/>
        <n v="9645.06142"/>
        <n v="1544.7501119999999"/>
        <n v="14619.22272"/>
        <n v="8948.1029230000004"/>
        <n v="22833.308509999999"/>
        <n v="35278.418740000001"/>
        <n v="2082.4815669999998"/>
        <n v="6025.3747519999997"/>
        <n v="6873.262326"/>
        <n v="5581.1809979999998"/>
        <n v="5728.3535140000004"/>
        <n v="12154.089749999999"/>
        <n v="641.36952359999998"/>
        <n v="690.80557590000001"/>
        <n v="33207.0844"/>
        <n v="30470.0167"/>
        <n v="13206.48452"/>
        <n v="752.74972649999995"/>
        <n v="32170.37442"/>
        <n v="1327.6089099999999"/>
        <n v="27538.41188"/>
        <n v="5186.0500030000003"/>
        <n v="942.6542111"/>
        <n v="579.23174300000005"/>
        <n v="1201.637154"/>
        <n v="3548.3308459999998"/>
        <n v="39724.978669999997"/>
        <n v="18008.944439999999"/>
        <n v="36180.789190000003"/>
        <n v="2452.210407"/>
        <n v="3540.6515639999998"/>
        <n v="11605.71449"/>
        <n v="4471.0619059999999"/>
        <n v="40675.996350000001"/>
        <n v="25523.277099999999"/>
        <n v="28569.719700000001"/>
        <n v="7320.8802619999997"/>
        <n v="31656.068060000001"/>
        <n v="4519.4611709999999"/>
        <n v="1463.249282"/>
        <n v="1593.06548"/>
        <n v="23348.139729999999"/>
        <n v="47306.989780000004"/>
        <n v="10461.05868"/>
        <n v="1569.3314419999999"/>
        <n v="414.5073415"/>
        <n v="12057.49928"/>
        <n v="1044.7701259999999"/>
        <n v="759.34991009999999"/>
        <n v="12451.6558"/>
        <n v="1042.581557"/>
        <n v="1803.151496"/>
        <n v="10956.991120000001"/>
        <n v="11977.57496"/>
        <n v="3095.7722709999998"/>
        <n v="9253.896111"/>
        <n v="3820.1752299999998"/>
        <n v="823.68562050000003"/>
        <n v="944"/>
        <n v="4811.0604290000001"/>
        <n v="1091.359778"/>
        <n v="36797.933319999996"/>
        <n v="25185.009109999999"/>
        <n v="2749.3209649999999"/>
        <n v="619.67689240000004"/>
        <n v="2013.9773049999999"/>
        <n v="49357.190170000002"/>
        <n v="22316.192869999999"/>
        <n v="2605.94758"/>
        <n v="9809.1856360000002"/>
        <n v="4172.8384640000004"/>
        <n v="7408.9055609999996"/>
        <n v="3190.4810160000002"/>
        <n v="15389.92468"/>
        <n v="20509.64777"/>
        <n v="19328.709009999999"/>
        <n v="7670.122558"/>
        <n v="10808.47561"/>
        <n v="863.08846389999997"/>
        <n v="1598.4350890000001"/>
        <n v="21654.83194"/>
        <n v="1712.4721360000001"/>
        <n v="9786.5347139999994"/>
        <n v="862.54075609999995"/>
        <n v="47143.179640000002"/>
        <n v="18678.314350000001"/>
        <n v="25768.257590000001"/>
        <n v="926.14106830000003"/>
        <n v="9269.6578079999999"/>
        <n v="28821.063699999999"/>
        <n v="3970.0954069999998"/>
        <n v="2602.3949950000001"/>
        <n v="4513.4806429999999"/>
        <n v="33859.748350000002"/>
        <n v="37506.419070000004"/>
        <n v="4184.5480889999999"/>
        <n v="28718.276839999999"/>
        <n v="1107.482182"/>
        <n v="7458.3963270000004"/>
        <n v="882.96994380000001"/>
        <n v="18008.509239999999"/>
        <n v="7092.9230250000001"/>
        <n v="8458.2763840000007"/>
        <n v="1056.3801209999999"/>
        <n v="33203.261279999999"/>
        <n v="42951.65309"/>
        <n v="10611.46299"/>
        <n v="11415.805689999999"/>
        <n v="2441.5764039999999"/>
        <n v="3025.3497980000002"/>
        <n v="2280.769906"/>
        <n v="1271.211593"/>
        <n v="469.7092981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s v="Afghanistan"/>
    <x v="0"/>
    <x v="0"/>
    <x v="0"/>
    <x v="0"/>
  </r>
  <r>
    <s v="Albania"/>
    <x v="1"/>
    <x v="1"/>
    <x v="1"/>
    <x v="1"/>
  </r>
  <r>
    <s v="Algeria"/>
    <x v="2"/>
    <x v="2"/>
    <x v="2"/>
    <x v="2"/>
  </r>
  <r>
    <s v="Angola"/>
    <x v="2"/>
    <x v="3"/>
    <x v="3"/>
    <x v="3"/>
  </r>
  <r>
    <s v="Argentina"/>
    <x v="3"/>
    <x v="4"/>
    <x v="4"/>
    <x v="4"/>
  </r>
  <r>
    <s v="Australia"/>
    <x v="4"/>
    <x v="5"/>
    <x v="5"/>
    <x v="5"/>
  </r>
  <r>
    <s v="Austria"/>
    <x v="1"/>
    <x v="6"/>
    <x v="6"/>
    <x v="6"/>
  </r>
  <r>
    <s v="Bahrain"/>
    <x v="0"/>
    <x v="7"/>
    <x v="7"/>
    <x v="7"/>
  </r>
  <r>
    <s v="Bangladesh"/>
    <x v="0"/>
    <x v="8"/>
    <x v="8"/>
    <x v="8"/>
  </r>
  <r>
    <s v="Belgium"/>
    <x v="1"/>
    <x v="9"/>
    <x v="9"/>
    <x v="9"/>
  </r>
  <r>
    <s v="Benin"/>
    <x v="2"/>
    <x v="10"/>
    <x v="10"/>
    <x v="10"/>
  </r>
  <r>
    <s v="Bolivia"/>
    <x v="3"/>
    <x v="11"/>
    <x v="11"/>
    <x v="11"/>
  </r>
  <r>
    <s v="Bosnia and Herzegovina"/>
    <x v="1"/>
    <x v="12"/>
    <x v="12"/>
    <x v="12"/>
  </r>
  <r>
    <s v="Botswana"/>
    <x v="2"/>
    <x v="13"/>
    <x v="13"/>
    <x v="13"/>
  </r>
  <r>
    <s v="Brazil"/>
    <x v="3"/>
    <x v="14"/>
    <x v="14"/>
    <x v="14"/>
  </r>
  <r>
    <s v="Bulgaria"/>
    <x v="1"/>
    <x v="15"/>
    <x v="15"/>
    <x v="15"/>
  </r>
  <r>
    <s v="Burkina Faso"/>
    <x v="2"/>
    <x v="16"/>
    <x v="16"/>
    <x v="16"/>
  </r>
  <r>
    <s v="Burundi"/>
    <x v="2"/>
    <x v="17"/>
    <x v="17"/>
    <x v="17"/>
  </r>
  <r>
    <s v="Cambodia"/>
    <x v="0"/>
    <x v="18"/>
    <x v="18"/>
    <x v="18"/>
  </r>
  <r>
    <s v="Cameroon"/>
    <x v="2"/>
    <x v="19"/>
    <x v="19"/>
    <x v="19"/>
  </r>
  <r>
    <s v="Canada"/>
    <x v="3"/>
    <x v="20"/>
    <x v="20"/>
    <x v="20"/>
  </r>
  <r>
    <s v="Central African Republic"/>
    <x v="2"/>
    <x v="21"/>
    <x v="21"/>
    <x v="21"/>
  </r>
  <r>
    <s v="Chad"/>
    <x v="2"/>
    <x v="22"/>
    <x v="22"/>
    <x v="22"/>
  </r>
  <r>
    <s v="Chile"/>
    <x v="3"/>
    <x v="23"/>
    <x v="23"/>
    <x v="23"/>
  </r>
  <r>
    <s v="China"/>
    <x v="0"/>
    <x v="24"/>
    <x v="24"/>
    <x v="24"/>
  </r>
  <r>
    <s v="Colombia"/>
    <x v="3"/>
    <x v="25"/>
    <x v="25"/>
    <x v="25"/>
  </r>
  <r>
    <s v="Comoros"/>
    <x v="2"/>
    <x v="26"/>
    <x v="26"/>
    <x v="26"/>
  </r>
  <r>
    <s v="Congo, Dem. Rep."/>
    <x v="2"/>
    <x v="27"/>
    <x v="27"/>
    <x v="27"/>
  </r>
  <r>
    <s v="Congo, Rep."/>
    <x v="2"/>
    <x v="28"/>
    <x v="28"/>
    <x v="28"/>
  </r>
  <r>
    <s v="Costa Rica"/>
    <x v="3"/>
    <x v="29"/>
    <x v="29"/>
    <x v="29"/>
  </r>
  <r>
    <s v="Cote d'Ivoire"/>
    <x v="2"/>
    <x v="30"/>
    <x v="30"/>
    <x v="30"/>
  </r>
  <r>
    <s v="Croatia"/>
    <x v="1"/>
    <x v="31"/>
    <x v="31"/>
    <x v="31"/>
  </r>
  <r>
    <s v="Cuba"/>
    <x v="3"/>
    <x v="32"/>
    <x v="32"/>
    <x v="32"/>
  </r>
  <r>
    <s v="Czech Republic"/>
    <x v="1"/>
    <x v="33"/>
    <x v="33"/>
    <x v="33"/>
  </r>
  <r>
    <s v="Denmark"/>
    <x v="1"/>
    <x v="34"/>
    <x v="34"/>
    <x v="34"/>
  </r>
  <r>
    <s v="Djibouti"/>
    <x v="2"/>
    <x v="35"/>
    <x v="35"/>
    <x v="35"/>
  </r>
  <r>
    <s v="Dominican Republic"/>
    <x v="3"/>
    <x v="36"/>
    <x v="36"/>
    <x v="36"/>
  </r>
  <r>
    <s v="Ecuador"/>
    <x v="3"/>
    <x v="37"/>
    <x v="37"/>
    <x v="37"/>
  </r>
  <r>
    <s v="Egypt"/>
    <x v="2"/>
    <x v="38"/>
    <x v="38"/>
    <x v="38"/>
  </r>
  <r>
    <s v="El Salvador"/>
    <x v="3"/>
    <x v="39"/>
    <x v="39"/>
    <x v="39"/>
  </r>
  <r>
    <s v="Equatorial Guinea"/>
    <x v="2"/>
    <x v="40"/>
    <x v="40"/>
    <x v="40"/>
  </r>
  <r>
    <s v="Eritrea"/>
    <x v="2"/>
    <x v="41"/>
    <x v="41"/>
    <x v="41"/>
  </r>
  <r>
    <s v="Ethiopia"/>
    <x v="2"/>
    <x v="42"/>
    <x v="42"/>
    <x v="42"/>
  </r>
  <r>
    <s v="Finland"/>
    <x v="1"/>
    <x v="43"/>
    <x v="43"/>
    <x v="43"/>
  </r>
  <r>
    <s v="France"/>
    <x v="1"/>
    <x v="44"/>
    <x v="44"/>
    <x v="44"/>
  </r>
  <r>
    <s v="Gabon"/>
    <x v="2"/>
    <x v="45"/>
    <x v="45"/>
    <x v="45"/>
  </r>
  <r>
    <s v="Gambia"/>
    <x v="2"/>
    <x v="46"/>
    <x v="46"/>
    <x v="46"/>
  </r>
  <r>
    <s v="Germany"/>
    <x v="1"/>
    <x v="47"/>
    <x v="47"/>
    <x v="47"/>
  </r>
  <r>
    <s v="Ghana"/>
    <x v="2"/>
    <x v="48"/>
    <x v="48"/>
    <x v="48"/>
  </r>
  <r>
    <s v="Greece"/>
    <x v="1"/>
    <x v="49"/>
    <x v="49"/>
    <x v="49"/>
  </r>
  <r>
    <s v="Guatemala"/>
    <x v="3"/>
    <x v="50"/>
    <x v="50"/>
    <x v="50"/>
  </r>
  <r>
    <s v="Guinea"/>
    <x v="2"/>
    <x v="51"/>
    <x v="51"/>
    <x v="51"/>
  </r>
  <r>
    <s v="Guinea-Bissau"/>
    <x v="2"/>
    <x v="52"/>
    <x v="52"/>
    <x v="52"/>
  </r>
  <r>
    <s v="Haiti"/>
    <x v="3"/>
    <x v="53"/>
    <x v="53"/>
    <x v="53"/>
  </r>
  <r>
    <s v="Honduras"/>
    <x v="3"/>
    <x v="54"/>
    <x v="54"/>
    <x v="54"/>
  </r>
  <r>
    <s v="Hong Kong, China"/>
    <x v="0"/>
    <x v="55"/>
    <x v="55"/>
    <x v="55"/>
  </r>
  <r>
    <s v="Hungary"/>
    <x v="1"/>
    <x v="56"/>
    <x v="56"/>
    <x v="56"/>
  </r>
  <r>
    <s v="Iceland"/>
    <x v="1"/>
    <x v="57"/>
    <x v="57"/>
    <x v="57"/>
  </r>
  <r>
    <s v="India"/>
    <x v="0"/>
    <x v="58"/>
    <x v="58"/>
    <x v="58"/>
  </r>
  <r>
    <s v="Indonesia"/>
    <x v="0"/>
    <x v="59"/>
    <x v="59"/>
    <x v="59"/>
  </r>
  <r>
    <s v="Iran"/>
    <x v="0"/>
    <x v="60"/>
    <x v="60"/>
    <x v="60"/>
  </r>
  <r>
    <s v="Iraq"/>
    <x v="0"/>
    <x v="61"/>
    <x v="61"/>
    <x v="61"/>
  </r>
  <r>
    <s v="Ireland"/>
    <x v="1"/>
    <x v="62"/>
    <x v="62"/>
    <x v="62"/>
  </r>
  <r>
    <s v="Israel"/>
    <x v="0"/>
    <x v="63"/>
    <x v="63"/>
    <x v="63"/>
  </r>
  <r>
    <s v="Italy"/>
    <x v="1"/>
    <x v="64"/>
    <x v="64"/>
    <x v="64"/>
  </r>
  <r>
    <s v="Jamaica"/>
    <x v="3"/>
    <x v="65"/>
    <x v="65"/>
    <x v="65"/>
  </r>
  <r>
    <s v="Japan"/>
    <x v="0"/>
    <x v="66"/>
    <x v="66"/>
    <x v="66"/>
  </r>
  <r>
    <s v="Jordan"/>
    <x v="0"/>
    <x v="67"/>
    <x v="67"/>
    <x v="67"/>
  </r>
  <r>
    <s v="Kenya"/>
    <x v="2"/>
    <x v="68"/>
    <x v="68"/>
    <x v="68"/>
  </r>
  <r>
    <s v="Korea, Dem. Rep."/>
    <x v="0"/>
    <x v="69"/>
    <x v="69"/>
    <x v="69"/>
  </r>
  <r>
    <s v="Korea, Rep."/>
    <x v="0"/>
    <x v="70"/>
    <x v="70"/>
    <x v="70"/>
  </r>
  <r>
    <s v="Kuwait"/>
    <x v="0"/>
    <x v="71"/>
    <x v="71"/>
    <x v="71"/>
  </r>
  <r>
    <s v="Lebanon"/>
    <x v="0"/>
    <x v="72"/>
    <x v="72"/>
    <x v="72"/>
  </r>
  <r>
    <s v="Lesotho"/>
    <x v="2"/>
    <x v="73"/>
    <x v="73"/>
    <x v="73"/>
  </r>
  <r>
    <s v="Liberia"/>
    <x v="2"/>
    <x v="74"/>
    <x v="74"/>
    <x v="74"/>
  </r>
  <r>
    <s v="Libya"/>
    <x v="2"/>
    <x v="75"/>
    <x v="75"/>
    <x v="75"/>
  </r>
  <r>
    <s v="Madagascar"/>
    <x v="2"/>
    <x v="76"/>
    <x v="76"/>
    <x v="76"/>
  </r>
  <r>
    <s v="Malawi"/>
    <x v="2"/>
    <x v="77"/>
    <x v="77"/>
    <x v="77"/>
  </r>
  <r>
    <s v="Malaysia"/>
    <x v="0"/>
    <x v="78"/>
    <x v="78"/>
    <x v="78"/>
  </r>
  <r>
    <s v="Mali"/>
    <x v="2"/>
    <x v="79"/>
    <x v="79"/>
    <x v="79"/>
  </r>
  <r>
    <s v="Mauritania"/>
    <x v="2"/>
    <x v="80"/>
    <x v="80"/>
    <x v="80"/>
  </r>
  <r>
    <s v="Mauritius"/>
    <x v="2"/>
    <x v="81"/>
    <x v="81"/>
    <x v="81"/>
  </r>
  <r>
    <s v="Mexico"/>
    <x v="3"/>
    <x v="82"/>
    <x v="82"/>
    <x v="82"/>
  </r>
  <r>
    <s v="Mongolia"/>
    <x v="0"/>
    <x v="83"/>
    <x v="83"/>
    <x v="83"/>
  </r>
  <r>
    <s v="Montenegro"/>
    <x v="1"/>
    <x v="84"/>
    <x v="84"/>
    <x v="84"/>
  </r>
  <r>
    <s v="Morocco"/>
    <x v="2"/>
    <x v="85"/>
    <x v="85"/>
    <x v="85"/>
  </r>
  <r>
    <s v="Mozambique"/>
    <x v="2"/>
    <x v="86"/>
    <x v="86"/>
    <x v="86"/>
  </r>
  <r>
    <s v="Myanmar"/>
    <x v="0"/>
    <x v="87"/>
    <x v="87"/>
    <x v="87"/>
  </r>
  <r>
    <s v="Namibia"/>
    <x v="2"/>
    <x v="88"/>
    <x v="88"/>
    <x v="88"/>
  </r>
  <r>
    <s v="Nepal"/>
    <x v="0"/>
    <x v="89"/>
    <x v="89"/>
    <x v="89"/>
  </r>
  <r>
    <s v="Netherlands"/>
    <x v="1"/>
    <x v="90"/>
    <x v="90"/>
    <x v="90"/>
  </r>
  <r>
    <s v="New Zealand"/>
    <x v="4"/>
    <x v="91"/>
    <x v="91"/>
    <x v="91"/>
  </r>
  <r>
    <s v="Nicaragua"/>
    <x v="3"/>
    <x v="92"/>
    <x v="92"/>
    <x v="92"/>
  </r>
  <r>
    <s v="Niger"/>
    <x v="2"/>
    <x v="93"/>
    <x v="93"/>
    <x v="93"/>
  </r>
  <r>
    <s v="Nigeria"/>
    <x v="2"/>
    <x v="94"/>
    <x v="94"/>
    <x v="94"/>
  </r>
  <r>
    <s v="Norway"/>
    <x v="1"/>
    <x v="95"/>
    <x v="95"/>
    <x v="95"/>
  </r>
  <r>
    <s v="Oman"/>
    <x v="0"/>
    <x v="96"/>
    <x v="96"/>
    <x v="96"/>
  </r>
  <r>
    <s v="Pakistan"/>
    <x v="0"/>
    <x v="97"/>
    <x v="97"/>
    <x v="97"/>
  </r>
  <r>
    <s v="Panama"/>
    <x v="3"/>
    <x v="98"/>
    <x v="98"/>
    <x v="98"/>
  </r>
  <r>
    <s v="Paraguay"/>
    <x v="3"/>
    <x v="99"/>
    <x v="99"/>
    <x v="99"/>
  </r>
  <r>
    <s v="Peru"/>
    <x v="3"/>
    <x v="100"/>
    <x v="100"/>
    <x v="100"/>
  </r>
  <r>
    <s v="Philippines"/>
    <x v="0"/>
    <x v="101"/>
    <x v="101"/>
    <x v="101"/>
  </r>
  <r>
    <s v="Poland"/>
    <x v="1"/>
    <x v="102"/>
    <x v="102"/>
    <x v="102"/>
  </r>
  <r>
    <s v="Portugal"/>
    <x v="1"/>
    <x v="103"/>
    <x v="103"/>
    <x v="103"/>
  </r>
  <r>
    <s v="Puerto Rico"/>
    <x v="3"/>
    <x v="104"/>
    <x v="104"/>
    <x v="104"/>
  </r>
  <r>
    <s v="Reunion"/>
    <x v="2"/>
    <x v="105"/>
    <x v="105"/>
    <x v="105"/>
  </r>
  <r>
    <s v="Romania"/>
    <x v="1"/>
    <x v="106"/>
    <x v="106"/>
    <x v="106"/>
  </r>
  <r>
    <s v="Rwanda"/>
    <x v="2"/>
    <x v="107"/>
    <x v="107"/>
    <x v="107"/>
  </r>
  <r>
    <s v="Sao Tome and Principe"/>
    <x v="2"/>
    <x v="108"/>
    <x v="108"/>
    <x v="108"/>
  </r>
  <r>
    <s v="Saudi Arabia"/>
    <x v="0"/>
    <x v="109"/>
    <x v="109"/>
    <x v="109"/>
  </r>
  <r>
    <s v="Senegal"/>
    <x v="2"/>
    <x v="110"/>
    <x v="110"/>
    <x v="110"/>
  </r>
  <r>
    <s v="Serbia"/>
    <x v="1"/>
    <x v="111"/>
    <x v="111"/>
    <x v="111"/>
  </r>
  <r>
    <s v="Sierra Leone"/>
    <x v="2"/>
    <x v="112"/>
    <x v="112"/>
    <x v="112"/>
  </r>
  <r>
    <s v="Singapore"/>
    <x v="0"/>
    <x v="113"/>
    <x v="113"/>
    <x v="113"/>
  </r>
  <r>
    <s v="Slovak Republic"/>
    <x v="1"/>
    <x v="114"/>
    <x v="114"/>
    <x v="114"/>
  </r>
  <r>
    <s v="Slovenia"/>
    <x v="1"/>
    <x v="115"/>
    <x v="115"/>
    <x v="115"/>
  </r>
  <r>
    <s v="Somalia"/>
    <x v="2"/>
    <x v="116"/>
    <x v="116"/>
    <x v="116"/>
  </r>
  <r>
    <s v="South Africa"/>
    <x v="2"/>
    <x v="117"/>
    <x v="117"/>
    <x v="117"/>
  </r>
  <r>
    <s v="Spain"/>
    <x v="1"/>
    <x v="118"/>
    <x v="118"/>
    <x v="118"/>
  </r>
  <r>
    <s v="Sri Lanka"/>
    <x v="0"/>
    <x v="119"/>
    <x v="119"/>
    <x v="119"/>
  </r>
  <r>
    <s v="Sudan"/>
    <x v="2"/>
    <x v="120"/>
    <x v="120"/>
    <x v="120"/>
  </r>
  <r>
    <s v="Swaziland"/>
    <x v="2"/>
    <x v="121"/>
    <x v="121"/>
    <x v="121"/>
  </r>
  <r>
    <s v="Sweden"/>
    <x v="1"/>
    <x v="122"/>
    <x v="122"/>
    <x v="122"/>
  </r>
  <r>
    <s v="Switzerland"/>
    <x v="1"/>
    <x v="123"/>
    <x v="123"/>
    <x v="123"/>
  </r>
  <r>
    <s v="Syria"/>
    <x v="0"/>
    <x v="124"/>
    <x v="124"/>
    <x v="124"/>
  </r>
  <r>
    <s v="Taiwan"/>
    <x v="0"/>
    <x v="125"/>
    <x v="125"/>
    <x v="125"/>
  </r>
  <r>
    <s v="Tanzania"/>
    <x v="2"/>
    <x v="126"/>
    <x v="126"/>
    <x v="126"/>
  </r>
  <r>
    <s v="Thailand"/>
    <x v="0"/>
    <x v="127"/>
    <x v="127"/>
    <x v="127"/>
  </r>
  <r>
    <s v="Togo"/>
    <x v="2"/>
    <x v="128"/>
    <x v="128"/>
    <x v="128"/>
  </r>
  <r>
    <s v="Trinidad and Tobago"/>
    <x v="3"/>
    <x v="129"/>
    <x v="129"/>
    <x v="129"/>
  </r>
  <r>
    <s v="Tunisia"/>
    <x v="2"/>
    <x v="130"/>
    <x v="130"/>
    <x v="130"/>
  </r>
  <r>
    <s v="Turkey"/>
    <x v="1"/>
    <x v="131"/>
    <x v="131"/>
    <x v="131"/>
  </r>
  <r>
    <s v="Uganda"/>
    <x v="2"/>
    <x v="132"/>
    <x v="132"/>
    <x v="132"/>
  </r>
  <r>
    <s v="United Kingdom"/>
    <x v="1"/>
    <x v="133"/>
    <x v="133"/>
    <x v="133"/>
  </r>
  <r>
    <s v="United States"/>
    <x v="3"/>
    <x v="134"/>
    <x v="134"/>
    <x v="134"/>
  </r>
  <r>
    <s v="Uruguay"/>
    <x v="3"/>
    <x v="135"/>
    <x v="135"/>
    <x v="135"/>
  </r>
  <r>
    <s v="Venezuela"/>
    <x v="3"/>
    <x v="136"/>
    <x v="136"/>
    <x v="136"/>
  </r>
  <r>
    <s v="Vietnam"/>
    <x v="0"/>
    <x v="137"/>
    <x v="137"/>
    <x v="137"/>
  </r>
  <r>
    <s v="West Bank and Gaza"/>
    <x v="0"/>
    <x v="138"/>
    <x v="138"/>
    <x v="138"/>
  </r>
  <r>
    <s v="Yemen, Rep."/>
    <x v="0"/>
    <x v="139"/>
    <x v="139"/>
    <x v="139"/>
  </r>
  <r>
    <s v="Zambia"/>
    <x v="2"/>
    <x v="140"/>
    <x v="140"/>
    <x v="140"/>
  </r>
  <r>
    <s v="Zimbabwe"/>
    <x v="2"/>
    <x v="141"/>
    <x v="141"/>
    <x v="1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19C1B-66A5-49FA-B13C-2932EE426362}" name="TablaDinámica2" cacheId="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9">
  <location ref="S5:T11" firstHeaderRow="1" firstDataRow="1" firstDataCol="1"/>
  <pivotFields count="5">
    <pivotField showAll="0"/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143">
        <item x="108"/>
        <item x="57"/>
        <item x="35"/>
        <item x="40"/>
        <item x="84"/>
        <item x="7"/>
        <item x="26"/>
        <item x="105"/>
        <item x="129"/>
        <item x="121"/>
        <item x="81"/>
        <item x="45"/>
        <item x="52"/>
        <item x="13"/>
        <item x="46"/>
        <item x="115"/>
        <item x="73"/>
        <item x="88"/>
        <item x="71"/>
        <item x="65"/>
        <item x="83"/>
        <item x="74"/>
        <item x="96"/>
        <item x="98"/>
        <item x="80"/>
        <item x="135"/>
        <item x="1"/>
        <item x="28"/>
        <item x="72"/>
        <item x="104"/>
        <item x="138"/>
        <item x="62"/>
        <item x="91"/>
        <item x="29"/>
        <item x="21"/>
        <item x="31"/>
        <item x="12"/>
        <item x="113"/>
        <item x="95"/>
        <item x="41"/>
        <item x="43"/>
        <item x="114"/>
        <item x="34"/>
        <item x="92"/>
        <item x="128"/>
        <item x="75"/>
        <item x="67"/>
        <item x="112"/>
        <item x="63"/>
        <item x="99"/>
        <item x="39"/>
        <item x="55"/>
        <item x="15"/>
        <item x="54"/>
        <item x="123"/>
        <item x="10"/>
        <item x="6"/>
        <item x="17"/>
        <item x="53"/>
        <item x="107"/>
        <item x="122"/>
        <item x="116"/>
        <item x="11"/>
        <item x="36"/>
        <item x="51"/>
        <item x="56"/>
        <item x="111"/>
        <item x="33"/>
        <item x="22"/>
        <item x="130"/>
        <item x="9"/>
        <item x="103"/>
        <item x="49"/>
        <item x="32"/>
        <item x="140"/>
        <item x="79"/>
        <item x="110"/>
        <item x="141"/>
        <item x="3"/>
        <item x="50"/>
        <item x="93"/>
        <item x="77"/>
        <item x="37"/>
        <item x="18"/>
        <item x="16"/>
        <item x="23"/>
        <item x="90"/>
        <item x="19"/>
        <item x="30"/>
        <item x="76"/>
        <item x="124"/>
        <item x="86"/>
        <item x="119"/>
        <item x="5"/>
        <item x="139"/>
        <item x="106"/>
        <item x="48"/>
        <item x="125"/>
        <item x="69"/>
        <item x="78"/>
        <item x="136"/>
        <item x="61"/>
        <item x="109"/>
        <item x="100"/>
        <item x="89"/>
        <item x="132"/>
        <item x="0"/>
        <item x="2"/>
        <item x="20"/>
        <item x="85"/>
        <item x="68"/>
        <item x="126"/>
        <item x="102"/>
        <item x="4"/>
        <item x="118"/>
        <item x="120"/>
        <item x="117"/>
        <item x="25"/>
        <item x="87"/>
        <item x="70"/>
        <item x="64"/>
        <item x="133"/>
        <item x="44"/>
        <item x="27"/>
        <item x="127"/>
        <item x="60"/>
        <item x="131"/>
        <item x="42"/>
        <item x="38"/>
        <item x="47"/>
        <item x="137"/>
        <item x="101"/>
        <item x="82"/>
        <item x="66"/>
        <item x="94"/>
        <item x="8"/>
        <item x="97"/>
        <item x="14"/>
        <item x="59"/>
        <item x="134"/>
        <item x="58"/>
        <item x="24"/>
        <item t="default"/>
      </items>
    </pivotField>
    <pivotField showAll="0"/>
  </pivotFields>
  <rowFields count="1">
    <field x="1"/>
  </rowFields>
  <rowItems count="6">
    <i>
      <x v="2"/>
    </i>
    <i>
      <x/>
    </i>
    <i>
      <x v="1"/>
    </i>
    <i>
      <x v="3"/>
    </i>
    <i>
      <x v="4"/>
    </i>
    <i t="grand">
      <x/>
    </i>
  </rowItems>
  <colItems count="1">
    <i/>
  </colItems>
  <dataFields count="1">
    <dataField name="Suma de pob" fld="3" baseField="1" baseItem="4"/>
  </dataFields>
  <chartFormats count="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1560D-5557-4530-A9DE-D66279F11049}" name="TablaDinámica2" cacheId="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1">
  <location ref="R5:S11" firstHeaderRow="1" firstDataRow="1" firstDataCol="1"/>
  <pivotFields count="5">
    <pivotField showAll="0"/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143">
        <item x="108"/>
        <item x="57"/>
        <item x="35"/>
        <item x="40"/>
        <item x="84"/>
        <item x="7"/>
        <item x="26"/>
        <item x="105"/>
        <item x="129"/>
        <item x="121"/>
        <item x="81"/>
        <item x="45"/>
        <item x="52"/>
        <item x="13"/>
        <item x="46"/>
        <item x="115"/>
        <item x="73"/>
        <item x="88"/>
        <item x="71"/>
        <item x="65"/>
        <item x="83"/>
        <item x="74"/>
        <item x="96"/>
        <item x="98"/>
        <item x="80"/>
        <item x="135"/>
        <item x="1"/>
        <item x="28"/>
        <item x="72"/>
        <item x="104"/>
        <item x="138"/>
        <item x="62"/>
        <item x="91"/>
        <item x="29"/>
        <item x="21"/>
        <item x="31"/>
        <item x="12"/>
        <item x="113"/>
        <item x="95"/>
        <item x="41"/>
        <item x="43"/>
        <item x="114"/>
        <item x="34"/>
        <item x="92"/>
        <item x="128"/>
        <item x="75"/>
        <item x="67"/>
        <item x="112"/>
        <item x="63"/>
        <item x="99"/>
        <item x="39"/>
        <item x="55"/>
        <item x="15"/>
        <item x="54"/>
        <item x="123"/>
        <item x="10"/>
        <item x="6"/>
        <item x="17"/>
        <item x="53"/>
        <item x="107"/>
        <item x="122"/>
        <item x="116"/>
        <item x="11"/>
        <item x="36"/>
        <item x="51"/>
        <item x="56"/>
        <item x="111"/>
        <item x="33"/>
        <item x="22"/>
        <item x="130"/>
        <item x="9"/>
        <item x="103"/>
        <item x="49"/>
        <item x="32"/>
        <item x="140"/>
        <item x="79"/>
        <item x="110"/>
        <item x="141"/>
        <item x="3"/>
        <item x="50"/>
        <item x="93"/>
        <item x="77"/>
        <item x="37"/>
        <item x="18"/>
        <item x="16"/>
        <item x="23"/>
        <item x="90"/>
        <item x="19"/>
        <item x="30"/>
        <item x="76"/>
        <item x="124"/>
        <item x="86"/>
        <item x="119"/>
        <item x="5"/>
        <item x="139"/>
        <item x="106"/>
        <item x="48"/>
        <item x="125"/>
        <item x="69"/>
        <item x="78"/>
        <item x="136"/>
        <item x="61"/>
        <item x="109"/>
        <item x="100"/>
        <item x="89"/>
        <item x="132"/>
        <item x="0"/>
        <item x="2"/>
        <item x="20"/>
        <item x="85"/>
        <item x="68"/>
        <item x="126"/>
        <item x="102"/>
        <item x="4"/>
        <item x="118"/>
        <item x="120"/>
        <item x="117"/>
        <item x="25"/>
        <item x="87"/>
        <item x="70"/>
        <item x="64"/>
        <item x="133"/>
        <item x="44"/>
        <item x="27"/>
        <item x="127"/>
        <item x="60"/>
        <item x="131"/>
        <item x="42"/>
        <item x="38"/>
        <item x="47"/>
        <item x="137"/>
        <item x="101"/>
        <item x="82"/>
        <item x="66"/>
        <item x="94"/>
        <item x="8"/>
        <item x="97"/>
        <item x="14"/>
        <item x="59"/>
        <item x="134"/>
        <item x="58"/>
        <item x="24"/>
        <item t="default"/>
      </items>
    </pivotField>
    <pivotField showAll="0"/>
  </pivotFields>
  <rowFields count="1">
    <field x="1"/>
  </rowFields>
  <rowItems count="6">
    <i>
      <x v="2"/>
    </i>
    <i>
      <x/>
    </i>
    <i>
      <x v="1"/>
    </i>
    <i>
      <x v="3"/>
    </i>
    <i>
      <x v="4"/>
    </i>
    <i t="grand">
      <x/>
    </i>
  </rowItems>
  <colItems count="1">
    <i/>
  </colItems>
  <dataFields count="1">
    <dataField name="Suma de pob" fld="3" baseField="1" baseItem="4"/>
  </dataFields>
  <chartFormats count="10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2AA768-A1CE-42A9-8FA9-8F32984548FE}" name="Tabla3" displayName="Tabla3" ref="A1:E143" totalsRowShown="0">
  <autoFilter ref="A1:E143" xr:uid="{AE2AA768-A1CE-42A9-8FA9-8F32984548FE}"/>
  <tableColumns count="5">
    <tableColumn id="1" xr3:uid="{303A9C76-757C-43F9-9275-BAF14A627622}" name="pais"/>
    <tableColumn id="2" xr3:uid="{86AB6F3E-A41B-48EE-91D9-686B231CCD72}" name="continente"/>
    <tableColumn id="3" xr3:uid="{B4195891-76F5-4A48-9585-A710B40FD4BF}" name="expVida"/>
    <tableColumn id="4" xr3:uid="{AFD80BBA-B28C-458A-AA61-016D83745B21}" name="pob"/>
    <tableColumn id="5" xr3:uid="{2D9C526F-75A2-4EA3-8166-029A9A4FA939}" name="pibPerca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5BBBAD-EAD4-4CCF-A38F-E3751D55604B}" name="Tabla2" displayName="Tabla2" ref="A1:E143" totalsRowShown="0" headerRowDxfId="13" dataDxfId="14" tableBorderDxfId="20">
  <autoFilter ref="A1:E143" xr:uid="{C75BBBAD-EAD4-4CCF-A38F-E3751D55604B}"/>
  <tableColumns count="5">
    <tableColumn id="1" xr3:uid="{A872FDAE-02C8-44EE-9EA5-50351EB8C2F1}" name="pais" dataDxfId="19"/>
    <tableColumn id="2" xr3:uid="{F0EC8960-3936-4976-8EAB-449FDAA25AEE}" name="continente" dataDxfId="18"/>
    <tableColumn id="3" xr3:uid="{AA86721D-3EFC-459A-8E71-3E1255853D6D}" name="expVida" dataDxfId="17"/>
    <tableColumn id="4" xr3:uid="{4FC59181-CBB2-47A3-B234-CB71580EA59F}" name="pob" dataDxfId="16"/>
    <tableColumn id="5" xr3:uid="{642246F3-3F53-43DF-8352-0C3868F32082}" name="pibPercap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D9462F-E800-49B2-BFAB-575CF5323059}" name="Tabla25" displayName="Tabla25" ref="A1:J143" totalsRowShown="0" headerRowDxfId="12" dataDxfId="11" tableBorderDxfId="10">
  <autoFilter ref="A1:J143" xr:uid="{C75BBBAD-EAD4-4CCF-A38F-E3751D55604B}"/>
  <tableColumns count="10">
    <tableColumn id="1" xr3:uid="{F69CE21F-30FC-4973-A83B-C62EDBCB043F}" name="pais" dataDxfId="9"/>
    <tableColumn id="2" xr3:uid="{B8DCA1FF-5D90-4843-9A1A-FD5436429BE6}" name="continente" dataDxfId="8"/>
    <tableColumn id="3" xr3:uid="{72586A9C-C43F-43D3-AA3C-32076DFE2CC2}" name="expVida" dataDxfId="7"/>
    <tableColumn id="4" xr3:uid="{49AD1179-EE34-45F6-A4F7-55166D996DD9}" name="pob" dataDxfId="6"/>
    <tableColumn id="5" xr3:uid="{445420A8-A5BA-4F03-ADFA-1443DC92731F}" name="pibPercap" dataDxfId="5"/>
    <tableColumn id="6" xr3:uid="{1B00B6D7-3D8E-4912-B8BD-429C0FBE4BEF}" name="asia" dataDxfId="3">
      <calculatedColumnFormula>IF(B2 = "asia", C2, NA())</calculatedColumnFormula>
    </tableColumn>
    <tableColumn id="7" xr3:uid="{BD1F5BF1-28CD-4260-8076-4781FA04A160}" name="europa" dataDxfId="4">
      <calculatedColumnFormula>IF(B2 = "Europe", C2, NA())</calculatedColumnFormula>
    </tableColumn>
    <tableColumn id="8" xr3:uid="{10118588-6DEA-4AF3-88B0-A48F8AB34227}" name="africa" dataDxfId="2">
      <calculatedColumnFormula>IF(B2 = "Africa", C2, NA())</calculatedColumnFormula>
    </tableColumn>
    <tableColumn id="9" xr3:uid="{A2F48043-75ED-48A2-ADBF-604FC0474FFA}" name="americas" dataDxfId="1">
      <calculatedColumnFormula>IF(B2 = "Americas", C2, NA())</calculatedColumnFormula>
    </tableColumn>
    <tableColumn id="10" xr3:uid="{AD934F06-5250-40C4-B04B-74A7F630E5E4}" name="oceania" dataDxfId="0">
      <calculatedColumnFormula>IF(B2 = "Oceania", C2, NA())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EC17-E360-4742-BC10-9C99D43D9FD5}">
  <dimension ref="A1:E143"/>
  <sheetViews>
    <sheetView workbookViewId="0">
      <selection activeCell="B29" sqref="B29"/>
    </sheetView>
  </sheetViews>
  <sheetFormatPr baseColWidth="10" defaultRowHeight="15" x14ac:dyDescent="0.25"/>
  <cols>
    <col min="2" max="2" width="12.85546875" customWidth="1"/>
    <col min="5" max="5" width="12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9</v>
      </c>
      <c r="B2" t="s">
        <v>10</v>
      </c>
      <c r="C2">
        <v>72.301000000000002</v>
      </c>
      <c r="D2">
        <v>33333216</v>
      </c>
      <c r="E2">
        <v>6223.3674650000003</v>
      </c>
    </row>
    <row r="3" spans="1:5" x14ac:dyDescent="0.25">
      <c r="A3" t="s">
        <v>11</v>
      </c>
      <c r="B3" t="s">
        <v>10</v>
      </c>
      <c r="C3">
        <v>42.731000000000002</v>
      </c>
      <c r="D3">
        <v>12420476</v>
      </c>
      <c r="E3">
        <v>4797.2312670000001</v>
      </c>
    </row>
    <row r="4" spans="1:5" x14ac:dyDescent="0.25">
      <c r="A4" t="s">
        <v>20</v>
      </c>
      <c r="B4" t="s">
        <v>10</v>
      </c>
      <c r="C4">
        <v>56.728000000000002</v>
      </c>
      <c r="D4">
        <v>8078314</v>
      </c>
      <c r="E4">
        <v>1441.2848730000001</v>
      </c>
    </row>
    <row r="5" spans="1:5" x14ac:dyDescent="0.25">
      <c r="A5" t="s">
        <v>23</v>
      </c>
      <c r="B5" t="s">
        <v>10</v>
      </c>
      <c r="C5">
        <v>50.728000000000002</v>
      </c>
      <c r="D5">
        <v>1639131</v>
      </c>
      <c r="E5">
        <v>12569.851769999999</v>
      </c>
    </row>
    <row r="6" spans="1:5" x14ac:dyDescent="0.25">
      <c r="A6" t="s">
        <v>26</v>
      </c>
      <c r="B6" t="s">
        <v>10</v>
      </c>
      <c r="C6">
        <v>52.295000000000002</v>
      </c>
      <c r="D6">
        <v>14326203</v>
      </c>
      <c r="E6">
        <v>1217.0329939999999</v>
      </c>
    </row>
    <row r="7" spans="1:5" x14ac:dyDescent="0.25">
      <c r="A7" t="s">
        <v>27</v>
      </c>
      <c r="B7" t="s">
        <v>10</v>
      </c>
      <c r="C7">
        <v>49.58</v>
      </c>
      <c r="D7">
        <v>8390505</v>
      </c>
      <c r="E7">
        <v>430.07069159999998</v>
      </c>
    </row>
    <row r="8" spans="1:5" x14ac:dyDescent="0.25">
      <c r="A8" t="s">
        <v>29</v>
      </c>
      <c r="B8" t="s">
        <v>10</v>
      </c>
      <c r="C8">
        <v>50.43</v>
      </c>
      <c r="D8">
        <v>17696293</v>
      </c>
      <c r="E8">
        <v>2042.0952400000001</v>
      </c>
    </row>
    <row r="9" spans="1:5" x14ac:dyDescent="0.25">
      <c r="A9" t="s">
        <v>31</v>
      </c>
      <c r="B9" t="s">
        <v>10</v>
      </c>
      <c r="C9">
        <v>44.741</v>
      </c>
      <c r="D9">
        <v>4369038</v>
      </c>
      <c r="E9">
        <v>706.01653699999997</v>
      </c>
    </row>
    <row r="10" spans="1:5" x14ac:dyDescent="0.25">
      <c r="A10" t="s">
        <v>32</v>
      </c>
      <c r="B10" t="s">
        <v>10</v>
      </c>
      <c r="C10">
        <v>50.651000000000003</v>
      </c>
      <c r="D10">
        <v>10238807</v>
      </c>
      <c r="E10">
        <v>1704.0637240000001</v>
      </c>
    </row>
    <row r="11" spans="1:5" x14ac:dyDescent="0.25">
      <c r="A11" t="s">
        <v>36</v>
      </c>
      <c r="B11" t="s">
        <v>10</v>
      </c>
      <c r="C11">
        <v>65.152000000000001</v>
      </c>
      <c r="D11">
        <v>710960</v>
      </c>
      <c r="E11">
        <v>986.14787920000003</v>
      </c>
    </row>
    <row r="12" spans="1:5" x14ac:dyDescent="0.25">
      <c r="A12" t="s">
        <v>37</v>
      </c>
      <c r="B12" t="s">
        <v>10</v>
      </c>
      <c r="C12">
        <v>46.462000000000003</v>
      </c>
      <c r="D12">
        <v>64606759</v>
      </c>
      <c r="E12">
        <v>277.55185870000003</v>
      </c>
    </row>
    <row r="13" spans="1:5" x14ac:dyDescent="0.25">
      <c r="A13" t="s">
        <v>38</v>
      </c>
      <c r="B13" t="s">
        <v>10</v>
      </c>
      <c r="C13">
        <v>55.322000000000003</v>
      </c>
      <c r="D13">
        <v>3800610</v>
      </c>
      <c r="E13">
        <v>3632.5577979999998</v>
      </c>
    </row>
    <row r="14" spans="1:5" x14ac:dyDescent="0.25">
      <c r="A14" t="s">
        <v>40</v>
      </c>
      <c r="B14" t="s">
        <v>10</v>
      </c>
      <c r="C14">
        <v>48.328000000000003</v>
      </c>
      <c r="D14">
        <v>18013409</v>
      </c>
      <c r="E14">
        <v>1544.7501119999999</v>
      </c>
    </row>
    <row r="15" spans="1:5" x14ac:dyDescent="0.25">
      <c r="A15" t="s">
        <v>45</v>
      </c>
      <c r="B15" t="s">
        <v>10</v>
      </c>
      <c r="C15">
        <v>54.790999999999997</v>
      </c>
      <c r="D15">
        <v>496374</v>
      </c>
      <c r="E15">
        <v>2082.4815669999998</v>
      </c>
    </row>
    <row r="16" spans="1:5" x14ac:dyDescent="0.25">
      <c r="A16" t="s">
        <v>48</v>
      </c>
      <c r="B16" t="s">
        <v>10</v>
      </c>
      <c r="C16">
        <v>71.337999999999994</v>
      </c>
      <c r="D16">
        <v>80264543</v>
      </c>
      <c r="E16">
        <v>5581.1809979999998</v>
      </c>
    </row>
    <row r="17" spans="1:5" x14ac:dyDescent="0.25">
      <c r="A17" t="s">
        <v>50</v>
      </c>
      <c r="B17" t="s">
        <v>10</v>
      </c>
      <c r="C17">
        <v>51.579000000000001</v>
      </c>
      <c r="D17">
        <v>551201</v>
      </c>
      <c r="E17">
        <v>12154.089749999999</v>
      </c>
    </row>
    <row r="18" spans="1:5" x14ac:dyDescent="0.25">
      <c r="A18" t="s">
        <v>51</v>
      </c>
      <c r="B18" t="s">
        <v>10</v>
      </c>
      <c r="C18">
        <v>58.04</v>
      </c>
      <c r="D18">
        <v>4906585</v>
      </c>
      <c r="E18">
        <v>641.36952359999998</v>
      </c>
    </row>
    <row r="19" spans="1:5" x14ac:dyDescent="0.25">
      <c r="A19" t="s">
        <v>52</v>
      </c>
      <c r="B19" t="s">
        <v>10</v>
      </c>
      <c r="C19">
        <v>52.947000000000003</v>
      </c>
      <c r="D19">
        <v>76511887</v>
      </c>
      <c r="E19">
        <v>690.80557590000001</v>
      </c>
    </row>
    <row r="20" spans="1:5" x14ac:dyDescent="0.25">
      <c r="A20" t="s">
        <v>55</v>
      </c>
      <c r="B20" t="s">
        <v>10</v>
      </c>
      <c r="C20">
        <v>56.734999999999999</v>
      </c>
      <c r="D20">
        <v>1454867</v>
      </c>
      <c r="E20">
        <v>13206.48452</v>
      </c>
    </row>
    <row r="21" spans="1:5" x14ac:dyDescent="0.25">
      <c r="A21" t="s">
        <v>56</v>
      </c>
      <c r="B21" t="s">
        <v>10</v>
      </c>
      <c r="C21">
        <v>59.448</v>
      </c>
      <c r="D21">
        <v>1688359</v>
      </c>
      <c r="E21">
        <v>752.74972649999995</v>
      </c>
    </row>
    <row r="22" spans="1:5" x14ac:dyDescent="0.25">
      <c r="A22" t="s">
        <v>58</v>
      </c>
      <c r="B22" t="s">
        <v>10</v>
      </c>
      <c r="C22">
        <v>60.021999999999998</v>
      </c>
      <c r="D22">
        <v>22873338</v>
      </c>
      <c r="E22">
        <v>1327.6089099999999</v>
      </c>
    </row>
    <row r="23" spans="1:5" x14ac:dyDescent="0.25">
      <c r="A23" t="s">
        <v>61</v>
      </c>
      <c r="B23" t="s">
        <v>10</v>
      </c>
      <c r="C23">
        <v>56.006999999999998</v>
      </c>
      <c r="D23">
        <v>9947814</v>
      </c>
      <c r="E23">
        <v>942.6542111</v>
      </c>
    </row>
    <row r="24" spans="1:5" x14ac:dyDescent="0.25">
      <c r="A24" t="s">
        <v>62</v>
      </c>
      <c r="B24" t="s">
        <v>10</v>
      </c>
      <c r="C24">
        <v>46.387999999999998</v>
      </c>
      <c r="D24">
        <v>1472041</v>
      </c>
      <c r="E24">
        <v>579.23174300000005</v>
      </c>
    </row>
    <row r="25" spans="1:5" x14ac:dyDescent="0.25">
      <c r="A25" t="s">
        <v>78</v>
      </c>
      <c r="B25" t="s">
        <v>10</v>
      </c>
      <c r="C25">
        <v>54.11</v>
      </c>
      <c r="D25">
        <v>35610177</v>
      </c>
      <c r="E25">
        <v>1463.249282</v>
      </c>
    </row>
    <row r="26" spans="1:5" x14ac:dyDescent="0.25">
      <c r="A26" t="s">
        <v>83</v>
      </c>
      <c r="B26" t="s">
        <v>10</v>
      </c>
      <c r="C26">
        <v>42.591999999999999</v>
      </c>
      <c r="D26">
        <v>2012649</v>
      </c>
      <c r="E26">
        <v>1569.3314419999999</v>
      </c>
    </row>
    <row r="27" spans="1:5" x14ac:dyDescent="0.25">
      <c r="A27" t="s">
        <v>84</v>
      </c>
      <c r="B27" t="s">
        <v>10</v>
      </c>
      <c r="C27">
        <v>45.677999999999997</v>
      </c>
      <c r="D27">
        <v>3193942</v>
      </c>
      <c r="E27">
        <v>414.5073415</v>
      </c>
    </row>
    <row r="28" spans="1:5" x14ac:dyDescent="0.25">
      <c r="A28" t="s">
        <v>85</v>
      </c>
      <c r="B28" t="s">
        <v>10</v>
      </c>
      <c r="C28">
        <v>73.951999999999998</v>
      </c>
      <c r="D28">
        <v>6036914</v>
      </c>
      <c r="E28">
        <v>12057.49928</v>
      </c>
    </row>
    <row r="29" spans="1:5" x14ac:dyDescent="0.25">
      <c r="A29" t="s">
        <v>86</v>
      </c>
      <c r="B29" t="s">
        <v>10</v>
      </c>
      <c r="C29">
        <v>59.442999999999998</v>
      </c>
      <c r="D29">
        <v>19167654</v>
      </c>
      <c r="E29">
        <v>1044.7701259999999</v>
      </c>
    </row>
    <row r="30" spans="1:5" x14ac:dyDescent="0.25">
      <c r="A30" t="s">
        <v>87</v>
      </c>
      <c r="B30" t="s">
        <v>10</v>
      </c>
      <c r="C30">
        <v>48.302999999999997</v>
      </c>
      <c r="D30">
        <v>13327079</v>
      </c>
      <c r="E30">
        <v>759.34991009999999</v>
      </c>
    </row>
    <row r="31" spans="1:5" x14ac:dyDescent="0.25">
      <c r="A31" t="s">
        <v>89</v>
      </c>
      <c r="B31" t="s">
        <v>10</v>
      </c>
      <c r="C31">
        <v>54.466999999999999</v>
      </c>
      <c r="D31">
        <v>12031795</v>
      </c>
      <c r="E31">
        <v>1042.581557</v>
      </c>
    </row>
    <row r="32" spans="1:5" x14ac:dyDescent="0.25">
      <c r="A32" t="s">
        <v>90</v>
      </c>
      <c r="B32" t="s">
        <v>10</v>
      </c>
      <c r="C32">
        <v>64.164000000000001</v>
      </c>
      <c r="D32">
        <v>3270065</v>
      </c>
      <c r="E32">
        <v>1803.151496</v>
      </c>
    </row>
    <row r="33" spans="1:5" x14ac:dyDescent="0.25">
      <c r="A33" t="s">
        <v>91</v>
      </c>
      <c r="B33" t="s">
        <v>10</v>
      </c>
      <c r="C33">
        <v>72.801000000000002</v>
      </c>
      <c r="D33">
        <v>1250882</v>
      </c>
      <c r="E33">
        <v>10956.991120000001</v>
      </c>
    </row>
    <row r="34" spans="1:5" x14ac:dyDescent="0.25">
      <c r="A34" t="s">
        <v>95</v>
      </c>
      <c r="B34" t="s">
        <v>10</v>
      </c>
      <c r="C34">
        <v>71.164000000000001</v>
      </c>
      <c r="D34">
        <v>33757175</v>
      </c>
      <c r="E34">
        <v>3820.1752299999998</v>
      </c>
    </row>
    <row r="35" spans="1:5" x14ac:dyDescent="0.25">
      <c r="A35" t="s">
        <v>96</v>
      </c>
      <c r="B35" t="s">
        <v>10</v>
      </c>
      <c r="C35">
        <v>42.082000000000001</v>
      </c>
      <c r="D35">
        <v>19951656</v>
      </c>
      <c r="E35">
        <v>823.68562050000003</v>
      </c>
    </row>
    <row r="36" spans="1:5" x14ac:dyDescent="0.25">
      <c r="A36" t="s">
        <v>98</v>
      </c>
      <c r="B36" t="s">
        <v>10</v>
      </c>
      <c r="C36">
        <v>52.905999999999999</v>
      </c>
      <c r="D36">
        <v>2055080</v>
      </c>
      <c r="E36">
        <v>4811.0604290000001</v>
      </c>
    </row>
    <row r="37" spans="1:5" x14ac:dyDescent="0.25">
      <c r="A37" t="s">
        <v>103</v>
      </c>
      <c r="B37" t="s">
        <v>10</v>
      </c>
      <c r="C37">
        <v>56.866999999999997</v>
      </c>
      <c r="D37">
        <v>12894865</v>
      </c>
      <c r="E37">
        <v>619.67689240000004</v>
      </c>
    </row>
    <row r="38" spans="1:5" x14ac:dyDescent="0.25">
      <c r="A38" t="s">
        <v>104</v>
      </c>
      <c r="B38" t="s">
        <v>10</v>
      </c>
      <c r="C38">
        <v>46.859000000000002</v>
      </c>
      <c r="D38">
        <v>135031164</v>
      </c>
      <c r="E38">
        <v>2013.9773049999999</v>
      </c>
    </row>
    <row r="39" spans="1:5" x14ac:dyDescent="0.25">
      <c r="A39" t="s">
        <v>115</v>
      </c>
      <c r="B39" t="s">
        <v>10</v>
      </c>
      <c r="C39">
        <v>76.441999999999993</v>
      </c>
      <c r="D39">
        <v>798094</v>
      </c>
      <c r="E39">
        <v>7670.122558</v>
      </c>
    </row>
    <row r="40" spans="1:5" x14ac:dyDescent="0.25">
      <c r="A40" t="s">
        <v>117</v>
      </c>
      <c r="B40" t="s">
        <v>10</v>
      </c>
      <c r="C40">
        <v>46.241999999999997</v>
      </c>
      <c r="D40">
        <v>8860588</v>
      </c>
      <c r="E40">
        <v>863.08846389999997</v>
      </c>
    </row>
    <row r="41" spans="1:5" x14ac:dyDescent="0.25">
      <c r="A41" t="s">
        <v>118</v>
      </c>
      <c r="B41" t="s">
        <v>10</v>
      </c>
      <c r="C41">
        <v>65.528000000000006</v>
      </c>
      <c r="D41">
        <v>199579</v>
      </c>
      <c r="E41">
        <v>1598.4350890000001</v>
      </c>
    </row>
    <row r="42" spans="1:5" x14ac:dyDescent="0.25">
      <c r="A42" t="s">
        <v>120</v>
      </c>
      <c r="B42" t="s">
        <v>10</v>
      </c>
      <c r="C42">
        <v>63.061999999999998</v>
      </c>
      <c r="D42">
        <v>12267493</v>
      </c>
      <c r="E42">
        <v>1712.4721360000001</v>
      </c>
    </row>
    <row r="43" spans="1:5" x14ac:dyDescent="0.25">
      <c r="A43" t="s">
        <v>122</v>
      </c>
      <c r="B43" t="s">
        <v>10</v>
      </c>
      <c r="C43">
        <v>42.567999999999998</v>
      </c>
      <c r="D43">
        <v>6144562</v>
      </c>
      <c r="E43">
        <v>862.54075609999995</v>
      </c>
    </row>
    <row r="44" spans="1:5" x14ac:dyDescent="0.25">
      <c r="A44" t="s">
        <v>126</v>
      </c>
      <c r="B44" t="s">
        <v>10</v>
      </c>
      <c r="C44">
        <v>48.158999999999999</v>
      </c>
      <c r="D44">
        <v>9118773</v>
      </c>
      <c r="E44">
        <v>926.14106830000003</v>
      </c>
    </row>
    <row r="45" spans="1:5" x14ac:dyDescent="0.25">
      <c r="A45" t="s">
        <v>127</v>
      </c>
      <c r="B45" t="s">
        <v>10</v>
      </c>
      <c r="C45">
        <v>49.338999999999999</v>
      </c>
      <c r="D45">
        <v>43997828</v>
      </c>
      <c r="E45">
        <v>9269.6578079999999</v>
      </c>
    </row>
    <row r="46" spans="1:5" x14ac:dyDescent="0.25">
      <c r="A46" t="s">
        <v>130</v>
      </c>
      <c r="B46" t="s">
        <v>10</v>
      </c>
      <c r="C46">
        <v>58.555999999999997</v>
      </c>
      <c r="D46">
        <v>42292929</v>
      </c>
      <c r="E46">
        <v>2602.3949950000001</v>
      </c>
    </row>
    <row r="47" spans="1:5" x14ac:dyDescent="0.25">
      <c r="A47" t="s">
        <v>131</v>
      </c>
      <c r="B47" t="s">
        <v>10</v>
      </c>
      <c r="C47">
        <v>39.613</v>
      </c>
      <c r="D47">
        <v>1133066</v>
      </c>
      <c r="E47">
        <v>4513.4806429999999</v>
      </c>
    </row>
    <row r="48" spans="1:5" x14ac:dyDescent="0.25">
      <c r="A48" t="s">
        <v>136</v>
      </c>
      <c r="B48" t="s">
        <v>10</v>
      </c>
      <c r="C48">
        <v>52.517000000000003</v>
      </c>
      <c r="D48">
        <v>38139640</v>
      </c>
      <c r="E48">
        <v>1107.482182</v>
      </c>
    </row>
    <row r="49" spans="1:5" x14ac:dyDescent="0.25">
      <c r="A49" t="s">
        <v>138</v>
      </c>
      <c r="B49" t="s">
        <v>10</v>
      </c>
      <c r="C49">
        <v>58.42</v>
      </c>
      <c r="D49">
        <v>5701579</v>
      </c>
      <c r="E49">
        <v>882.96994380000001</v>
      </c>
    </row>
    <row r="50" spans="1:5" x14ac:dyDescent="0.25">
      <c r="A50" t="s">
        <v>140</v>
      </c>
      <c r="B50" t="s">
        <v>10</v>
      </c>
      <c r="C50">
        <v>73.923000000000002</v>
      </c>
      <c r="D50">
        <v>10276158</v>
      </c>
      <c r="E50">
        <v>7092.9230250000001</v>
      </c>
    </row>
    <row r="51" spans="1:5" x14ac:dyDescent="0.25">
      <c r="A51" t="s">
        <v>142</v>
      </c>
      <c r="B51" t="s">
        <v>10</v>
      </c>
      <c r="C51">
        <v>51.542000000000002</v>
      </c>
      <c r="D51">
        <v>29170398</v>
      </c>
      <c r="E51">
        <v>1056.3801209999999</v>
      </c>
    </row>
    <row r="52" spans="1:5" x14ac:dyDescent="0.25">
      <c r="A52" t="s">
        <v>150</v>
      </c>
      <c r="B52" t="s">
        <v>10</v>
      </c>
      <c r="C52">
        <v>42.384</v>
      </c>
      <c r="D52">
        <v>11746035</v>
      </c>
      <c r="E52">
        <v>1271.211593</v>
      </c>
    </row>
    <row r="53" spans="1:5" x14ac:dyDescent="0.25">
      <c r="A53" t="s">
        <v>151</v>
      </c>
      <c r="B53" t="s">
        <v>10</v>
      </c>
      <c r="C53">
        <v>43.487000000000002</v>
      </c>
      <c r="D53">
        <v>12311143</v>
      </c>
      <c r="E53">
        <v>469.70929810000001</v>
      </c>
    </row>
    <row r="54" spans="1:5" x14ac:dyDescent="0.25">
      <c r="A54" t="s">
        <v>12</v>
      </c>
      <c r="B54" t="s">
        <v>13</v>
      </c>
      <c r="C54">
        <v>75.319999999999993</v>
      </c>
      <c r="D54">
        <v>40301927</v>
      </c>
      <c r="E54">
        <v>12779.379639999999</v>
      </c>
    </row>
    <row r="55" spans="1:5" x14ac:dyDescent="0.25">
      <c r="A55" t="s">
        <v>21</v>
      </c>
      <c r="B55" t="s">
        <v>13</v>
      </c>
      <c r="C55">
        <v>65.554000000000002</v>
      </c>
      <c r="D55">
        <v>9119152</v>
      </c>
      <c r="E55">
        <v>3822.137084</v>
      </c>
    </row>
    <row r="56" spans="1:5" x14ac:dyDescent="0.25">
      <c r="A56" t="s">
        <v>24</v>
      </c>
      <c r="B56" t="s">
        <v>13</v>
      </c>
      <c r="C56">
        <v>72.39</v>
      </c>
      <c r="D56">
        <v>190010647</v>
      </c>
      <c r="E56">
        <v>9065.8008250000003</v>
      </c>
    </row>
    <row r="57" spans="1:5" x14ac:dyDescent="0.25">
      <c r="A57" t="s">
        <v>30</v>
      </c>
      <c r="B57" t="s">
        <v>13</v>
      </c>
      <c r="C57">
        <v>80.653000000000006</v>
      </c>
      <c r="D57">
        <v>33390141</v>
      </c>
      <c r="E57">
        <v>36319.235009999997</v>
      </c>
    </row>
    <row r="58" spans="1:5" x14ac:dyDescent="0.25">
      <c r="A58" t="s">
        <v>33</v>
      </c>
      <c r="B58" t="s">
        <v>13</v>
      </c>
      <c r="C58">
        <v>78.552999999999997</v>
      </c>
      <c r="D58">
        <v>16284741</v>
      </c>
      <c r="E58">
        <v>13171.638849999999</v>
      </c>
    </row>
    <row r="59" spans="1:5" x14ac:dyDescent="0.25">
      <c r="A59" t="s">
        <v>35</v>
      </c>
      <c r="B59" t="s">
        <v>13</v>
      </c>
      <c r="C59">
        <v>72.888999999999996</v>
      </c>
      <c r="D59">
        <v>44227550</v>
      </c>
      <c r="E59">
        <v>7006.5804189999999</v>
      </c>
    </row>
    <row r="60" spans="1:5" x14ac:dyDescent="0.25">
      <c r="A60" t="s">
        <v>39</v>
      </c>
      <c r="B60" t="s">
        <v>13</v>
      </c>
      <c r="C60">
        <v>78.781999999999996</v>
      </c>
      <c r="D60">
        <v>4133884</v>
      </c>
      <c r="E60">
        <v>9645.06142</v>
      </c>
    </row>
    <row r="61" spans="1:5" x14ac:dyDescent="0.25">
      <c r="A61" t="s">
        <v>42</v>
      </c>
      <c r="B61" t="s">
        <v>13</v>
      </c>
      <c r="C61">
        <v>78.272999999999996</v>
      </c>
      <c r="D61">
        <v>11416987</v>
      </c>
      <c r="E61">
        <v>8948.1029230000004</v>
      </c>
    </row>
    <row r="62" spans="1:5" x14ac:dyDescent="0.25">
      <c r="A62" t="s">
        <v>46</v>
      </c>
      <c r="B62" t="s">
        <v>13</v>
      </c>
      <c r="C62">
        <v>72.234999999999999</v>
      </c>
      <c r="D62">
        <v>9319622</v>
      </c>
      <c r="E62">
        <v>6025.3747519999997</v>
      </c>
    </row>
    <row r="63" spans="1:5" x14ac:dyDescent="0.25">
      <c r="A63" t="s">
        <v>47</v>
      </c>
      <c r="B63" t="s">
        <v>13</v>
      </c>
      <c r="C63">
        <v>74.994</v>
      </c>
      <c r="D63">
        <v>13755680</v>
      </c>
      <c r="E63">
        <v>6873.262326</v>
      </c>
    </row>
    <row r="64" spans="1:5" x14ac:dyDescent="0.25">
      <c r="A64" t="s">
        <v>49</v>
      </c>
      <c r="B64" t="s">
        <v>13</v>
      </c>
      <c r="C64">
        <v>71.878</v>
      </c>
      <c r="D64">
        <v>6939688</v>
      </c>
      <c r="E64">
        <v>5728.3535140000004</v>
      </c>
    </row>
    <row r="65" spans="1:5" x14ac:dyDescent="0.25">
      <c r="A65" t="s">
        <v>60</v>
      </c>
      <c r="B65" t="s">
        <v>13</v>
      </c>
      <c r="C65">
        <v>70.259</v>
      </c>
      <c r="D65">
        <v>12572928</v>
      </c>
      <c r="E65">
        <v>5186.0500030000003</v>
      </c>
    </row>
    <row r="66" spans="1:5" x14ac:dyDescent="0.25">
      <c r="A66" t="s">
        <v>63</v>
      </c>
      <c r="B66" t="s">
        <v>13</v>
      </c>
      <c r="C66">
        <v>60.915999999999997</v>
      </c>
      <c r="D66">
        <v>8502814</v>
      </c>
      <c r="E66">
        <v>1201.637154</v>
      </c>
    </row>
    <row r="67" spans="1:5" x14ac:dyDescent="0.25">
      <c r="A67" t="s">
        <v>64</v>
      </c>
      <c r="B67" t="s">
        <v>13</v>
      </c>
      <c r="C67">
        <v>70.197999999999993</v>
      </c>
      <c r="D67">
        <v>7483763</v>
      </c>
      <c r="E67">
        <v>3548.3308459999998</v>
      </c>
    </row>
    <row r="68" spans="1:5" x14ac:dyDescent="0.25">
      <c r="A68" t="s">
        <v>75</v>
      </c>
      <c r="B68" t="s">
        <v>13</v>
      </c>
      <c r="C68">
        <v>72.566999999999993</v>
      </c>
      <c r="D68">
        <v>2780132</v>
      </c>
      <c r="E68">
        <v>7320.8802619999997</v>
      </c>
    </row>
    <row r="69" spans="1:5" x14ac:dyDescent="0.25">
      <c r="A69" t="s">
        <v>92</v>
      </c>
      <c r="B69" t="s">
        <v>13</v>
      </c>
      <c r="C69">
        <v>76.194999999999993</v>
      </c>
      <c r="D69">
        <v>108700891</v>
      </c>
      <c r="E69">
        <v>11977.57496</v>
      </c>
    </row>
    <row r="70" spans="1:5" x14ac:dyDescent="0.25">
      <c r="A70" t="s">
        <v>102</v>
      </c>
      <c r="B70" t="s">
        <v>13</v>
      </c>
      <c r="C70">
        <v>72.899000000000001</v>
      </c>
      <c r="D70">
        <v>5675356</v>
      </c>
      <c r="E70">
        <v>2749.3209649999999</v>
      </c>
    </row>
    <row r="71" spans="1:5" x14ac:dyDescent="0.25">
      <c r="A71" t="s">
        <v>108</v>
      </c>
      <c r="B71" t="s">
        <v>13</v>
      </c>
      <c r="C71">
        <v>75.537000000000006</v>
      </c>
      <c r="D71">
        <v>3242173</v>
      </c>
      <c r="E71">
        <v>9809.1856360000002</v>
      </c>
    </row>
    <row r="72" spans="1:5" x14ac:dyDescent="0.25">
      <c r="A72" t="s">
        <v>109</v>
      </c>
      <c r="B72" t="s">
        <v>13</v>
      </c>
      <c r="C72">
        <v>71.751999999999995</v>
      </c>
      <c r="D72">
        <v>6667147</v>
      </c>
      <c r="E72">
        <v>4172.8384640000004</v>
      </c>
    </row>
    <row r="73" spans="1:5" x14ac:dyDescent="0.25">
      <c r="A73" t="s">
        <v>110</v>
      </c>
      <c r="B73" t="s">
        <v>13</v>
      </c>
      <c r="C73">
        <v>71.421000000000006</v>
      </c>
      <c r="D73">
        <v>28674757</v>
      </c>
      <c r="E73">
        <v>7408.9055609999996</v>
      </c>
    </row>
    <row r="74" spans="1:5" x14ac:dyDescent="0.25">
      <c r="A74" t="s">
        <v>114</v>
      </c>
      <c r="B74" t="s">
        <v>13</v>
      </c>
      <c r="C74">
        <v>78.745999999999995</v>
      </c>
      <c r="D74">
        <v>3942491</v>
      </c>
      <c r="E74">
        <v>19328.709009999999</v>
      </c>
    </row>
    <row r="75" spans="1:5" x14ac:dyDescent="0.25">
      <c r="A75" t="s">
        <v>139</v>
      </c>
      <c r="B75" t="s">
        <v>13</v>
      </c>
      <c r="C75">
        <v>69.819000000000003</v>
      </c>
      <c r="D75">
        <v>1056608</v>
      </c>
      <c r="E75">
        <v>18008.509239999999</v>
      </c>
    </row>
    <row r="76" spans="1:5" x14ac:dyDescent="0.25">
      <c r="A76" t="s">
        <v>144</v>
      </c>
      <c r="B76" t="s">
        <v>13</v>
      </c>
      <c r="C76">
        <v>78.242000000000004</v>
      </c>
      <c r="D76">
        <v>301139947</v>
      </c>
      <c r="E76">
        <v>42951.65309</v>
      </c>
    </row>
    <row r="77" spans="1:5" x14ac:dyDescent="0.25">
      <c r="A77" t="s">
        <v>145</v>
      </c>
      <c r="B77" t="s">
        <v>13</v>
      </c>
      <c r="C77">
        <v>76.384</v>
      </c>
      <c r="D77">
        <v>3447496</v>
      </c>
      <c r="E77">
        <v>10611.46299</v>
      </c>
    </row>
    <row r="78" spans="1:5" x14ac:dyDescent="0.25">
      <c r="A78" t="s">
        <v>146</v>
      </c>
      <c r="B78" t="s">
        <v>13</v>
      </c>
      <c r="C78">
        <v>73.747</v>
      </c>
      <c r="D78">
        <v>26084662</v>
      </c>
      <c r="E78">
        <v>11415.805689999999</v>
      </c>
    </row>
    <row r="79" spans="1:5" x14ac:dyDescent="0.25">
      <c r="A79" t="s">
        <v>5</v>
      </c>
      <c r="B79" t="s">
        <v>6</v>
      </c>
      <c r="C79">
        <v>43.828000000000003</v>
      </c>
      <c r="D79">
        <v>31889923</v>
      </c>
      <c r="E79">
        <v>974.58033839999996</v>
      </c>
    </row>
    <row r="80" spans="1:5" x14ac:dyDescent="0.25">
      <c r="A80" t="s">
        <v>17</v>
      </c>
      <c r="B80" t="s">
        <v>6</v>
      </c>
      <c r="C80">
        <v>75.635000000000005</v>
      </c>
      <c r="D80">
        <v>708573</v>
      </c>
      <c r="E80">
        <v>29796.048340000001</v>
      </c>
    </row>
    <row r="81" spans="1:5" x14ac:dyDescent="0.25">
      <c r="A81" t="s">
        <v>18</v>
      </c>
      <c r="B81" t="s">
        <v>6</v>
      </c>
      <c r="C81">
        <v>64.061999999999998</v>
      </c>
      <c r="D81">
        <v>150448339</v>
      </c>
      <c r="E81">
        <v>1391.253792</v>
      </c>
    </row>
    <row r="82" spans="1:5" x14ac:dyDescent="0.25">
      <c r="A82" t="s">
        <v>28</v>
      </c>
      <c r="B82" t="s">
        <v>6</v>
      </c>
      <c r="C82">
        <v>59.722999999999999</v>
      </c>
      <c r="D82">
        <v>14131858</v>
      </c>
      <c r="E82">
        <v>1713.7786860000001</v>
      </c>
    </row>
    <row r="83" spans="1:5" x14ac:dyDescent="0.25">
      <c r="A83" t="s">
        <v>34</v>
      </c>
      <c r="B83" t="s">
        <v>6</v>
      </c>
      <c r="C83">
        <v>72.960999999999999</v>
      </c>
      <c r="D83">
        <v>1318683096</v>
      </c>
      <c r="E83">
        <v>4959.1148540000004</v>
      </c>
    </row>
    <row r="84" spans="1:5" x14ac:dyDescent="0.25">
      <c r="A84" t="s">
        <v>65</v>
      </c>
      <c r="B84" t="s">
        <v>6</v>
      </c>
      <c r="C84">
        <v>82.207999999999998</v>
      </c>
      <c r="D84">
        <v>6980412</v>
      </c>
      <c r="E84">
        <v>39724.978669999997</v>
      </c>
    </row>
    <row r="85" spans="1:5" x14ac:dyDescent="0.25">
      <c r="A85" t="s">
        <v>68</v>
      </c>
      <c r="B85" t="s">
        <v>6</v>
      </c>
      <c r="C85">
        <v>64.697999999999993</v>
      </c>
      <c r="D85">
        <v>1110396331</v>
      </c>
      <c r="E85">
        <v>2452.210407</v>
      </c>
    </row>
    <row r="86" spans="1:5" x14ac:dyDescent="0.25">
      <c r="A86" t="s">
        <v>69</v>
      </c>
      <c r="B86" t="s">
        <v>6</v>
      </c>
      <c r="C86">
        <v>70.650000000000006</v>
      </c>
      <c r="D86">
        <v>223547000</v>
      </c>
      <c r="E86">
        <v>3540.6515639999998</v>
      </c>
    </row>
    <row r="87" spans="1:5" x14ac:dyDescent="0.25">
      <c r="A87" t="s">
        <v>70</v>
      </c>
      <c r="B87" t="s">
        <v>6</v>
      </c>
      <c r="C87">
        <v>70.963999999999999</v>
      </c>
      <c r="D87">
        <v>69453570</v>
      </c>
      <c r="E87">
        <v>11605.71449</v>
      </c>
    </row>
    <row r="88" spans="1:5" x14ac:dyDescent="0.25">
      <c r="A88" t="s">
        <v>71</v>
      </c>
      <c r="B88" t="s">
        <v>6</v>
      </c>
      <c r="C88">
        <v>59.545000000000002</v>
      </c>
      <c r="D88">
        <v>27499638</v>
      </c>
      <c r="E88">
        <v>4471.0619059999999</v>
      </c>
    </row>
    <row r="89" spans="1:5" x14ac:dyDescent="0.25">
      <c r="A89" t="s">
        <v>73</v>
      </c>
      <c r="B89" t="s">
        <v>6</v>
      </c>
      <c r="C89">
        <v>80.745000000000005</v>
      </c>
      <c r="D89">
        <v>6426679</v>
      </c>
      <c r="E89">
        <v>25523.277099999999</v>
      </c>
    </row>
    <row r="90" spans="1:5" x14ac:dyDescent="0.25">
      <c r="A90" t="s">
        <v>76</v>
      </c>
      <c r="B90" t="s">
        <v>6</v>
      </c>
      <c r="C90">
        <v>82.602999999999994</v>
      </c>
      <c r="D90">
        <v>127467972</v>
      </c>
      <c r="E90">
        <v>31656.068060000001</v>
      </c>
    </row>
    <row r="91" spans="1:5" x14ac:dyDescent="0.25">
      <c r="A91" t="s">
        <v>77</v>
      </c>
      <c r="B91" t="s">
        <v>6</v>
      </c>
      <c r="C91">
        <v>72.534999999999997</v>
      </c>
      <c r="D91">
        <v>6053193</v>
      </c>
      <c r="E91">
        <v>4519.4611709999999</v>
      </c>
    </row>
    <row r="92" spans="1:5" x14ac:dyDescent="0.25">
      <c r="A92" t="s">
        <v>79</v>
      </c>
      <c r="B92" t="s">
        <v>6</v>
      </c>
      <c r="C92">
        <v>67.296999999999997</v>
      </c>
      <c r="D92">
        <v>23301725</v>
      </c>
      <c r="E92">
        <v>1593.06548</v>
      </c>
    </row>
    <row r="93" spans="1:5" x14ac:dyDescent="0.25">
      <c r="A93" t="s">
        <v>80</v>
      </c>
      <c r="B93" t="s">
        <v>6</v>
      </c>
      <c r="C93">
        <v>78.623000000000005</v>
      </c>
      <c r="D93">
        <v>49044790</v>
      </c>
      <c r="E93">
        <v>23348.139729999999</v>
      </c>
    </row>
    <row r="94" spans="1:5" x14ac:dyDescent="0.25">
      <c r="A94" t="s">
        <v>81</v>
      </c>
      <c r="B94" t="s">
        <v>6</v>
      </c>
      <c r="C94">
        <v>77.587999999999994</v>
      </c>
      <c r="D94">
        <v>2505559</v>
      </c>
      <c r="E94">
        <v>47306.989780000004</v>
      </c>
    </row>
    <row r="95" spans="1:5" x14ac:dyDescent="0.25">
      <c r="A95" t="s">
        <v>82</v>
      </c>
      <c r="B95" t="s">
        <v>6</v>
      </c>
      <c r="C95">
        <v>71.992999999999995</v>
      </c>
      <c r="D95">
        <v>3921278</v>
      </c>
      <c r="E95">
        <v>10461.05868</v>
      </c>
    </row>
    <row r="96" spans="1:5" x14ac:dyDescent="0.25">
      <c r="A96" t="s">
        <v>88</v>
      </c>
      <c r="B96" t="s">
        <v>6</v>
      </c>
      <c r="C96">
        <v>74.241</v>
      </c>
      <c r="D96">
        <v>24821286</v>
      </c>
      <c r="E96">
        <v>12451.6558</v>
      </c>
    </row>
    <row r="97" spans="1:5" x14ac:dyDescent="0.25">
      <c r="A97" t="s">
        <v>93</v>
      </c>
      <c r="B97" t="s">
        <v>6</v>
      </c>
      <c r="C97">
        <v>66.802999999999997</v>
      </c>
      <c r="D97">
        <v>2874127</v>
      </c>
      <c r="E97">
        <v>3095.7722709999998</v>
      </c>
    </row>
    <row r="98" spans="1:5" x14ac:dyDescent="0.25">
      <c r="A98" t="s">
        <v>97</v>
      </c>
      <c r="B98" t="s">
        <v>6</v>
      </c>
      <c r="C98">
        <v>62.069000000000003</v>
      </c>
      <c r="D98">
        <v>47761980</v>
      </c>
      <c r="E98">
        <v>944</v>
      </c>
    </row>
    <row r="99" spans="1:5" x14ac:dyDescent="0.25">
      <c r="A99" t="s">
        <v>99</v>
      </c>
      <c r="B99" t="s">
        <v>6</v>
      </c>
      <c r="C99">
        <v>63.784999999999997</v>
      </c>
      <c r="D99">
        <v>28901790</v>
      </c>
      <c r="E99">
        <v>1091.359778</v>
      </c>
    </row>
    <row r="100" spans="1:5" x14ac:dyDescent="0.25">
      <c r="A100" t="s">
        <v>106</v>
      </c>
      <c r="B100" t="s">
        <v>6</v>
      </c>
      <c r="C100">
        <v>75.64</v>
      </c>
      <c r="D100">
        <v>3204897</v>
      </c>
      <c r="E100">
        <v>22316.192869999999</v>
      </c>
    </row>
    <row r="101" spans="1:5" x14ac:dyDescent="0.25">
      <c r="A101" t="s">
        <v>107</v>
      </c>
      <c r="B101" t="s">
        <v>6</v>
      </c>
      <c r="C101">
        <v>65.483000000000004</v>
      </c>
      <c r="D101">
        <v>169270617</v>
      </c>
      <c r="E101">
        <v>2605.94758</v>
      </c>
    </row>
    <row r="102" spans="1:5" x14ac:dyDescent="0.25">
      <c r="A102" t="s">
        <v>111</v>
      </c>
      <c r="B102" t="s">
        <v>6</v>
      </c>
      <c r="C102">
        <v>71.688000000000002</v>
      </c>
      <c r="D102">
        <v>91077287</v>
      </c>
      <c r="E102">
        <v>3190.4810160000002</v>
      </c>
    </row>
    <row r="103" spans="1:5" x14ac:dyDescent="0.25">
      <c r="A103" t="s">
        <v>119</v>
      </c>
      <c r="B103" t="s">
        <v>6</v>
      </c>
      <c r="C103">
        <v>72.777000000000001</v>
      </c>
      <c r="D103">
        <v>27601038</v>
      </c>
      <c r="E103">
        <v>21654.83194</v>
      </c>
    </row>
    <row r="104" spans="1:5" x14ac:dyDescent="0.25">
      <c r="A104" t="s">
        <v>123</v>
      </c>
      <c r="B104" t="s">
        <v>6</v>
      </c>
      <c r="C104">
        <v>79.971999999999994</v>
      </c>
      <c r="D104">
        <v>4553009</v>
      </c>
      <c r="E104">
        <v>47143.179640000002</v>
      </c>
    </row>
    <row r="105" spans="1:5" x14ac:dyDescent="0.25">
      <c r="A105" t="s">
        <v>129</v>
      </c>
      <c r="B105" t="s">
        <v>6</v>
      </c>
      <c r="C105">
        <v>72.396000000000001</v>
      </c>
      <c r="D105">
        <v>20378239</v>
      </c>
      <c r="E105">
        <v>3970.0954069999998</v>
      </c>
    </row>
    <row r="106" spans="1:5" x14ac:dyDescent="0.25">
      <c r="A106" t="s">
        <v>134</v>
      </c>
      <c r="B106" t="s">
        <v>6</v>
      </c>
      <c r="C106">
        <v>74.143000000000001</v>
      </c>
      <c r="D106">
        <v>19314747</v>
      </c>
      <c r="E106">
        <v>4184.5480889999999</v>
      </c>
    </row>
    <row r="107" spans="1:5" x14ac:dyDescent="0.25">
      <c r="A107" t="s">
        <v>135</v>
      </c>
      <c r="B107" t="s">
        <v>6</v>
      </c>
      <c r="C107">
        <v>78.400000000000006</v>
      </c>
      <c r="D107">
        <v>23174294</v>
      </c>
      <c r="E107">
        <v>28718.276839999999</v>
      </c>
    </row>
    <row r="108" spans="1:5" x14ac:dyDescent="0.25">
      <c r="A108" t="s">
        <v>137</v>
      </c>
      <c r="B108" t="s">
        <v>6</v>
      </c>
      <c r="C108">
        <v>70.616</v>
      </c>
      <c r="D108">
        <v>65068149</v>
      </c>
      <c r="E108">
        <v>7458.3963270000004</v>
      </c>
    </row>
    <row r="109" spans="1:5" x14ac:dyDescent="0.25">
      <c r="A109" t="s">
        <v>147</v>
      </c>
      <c r="B109" t="s">
        <v>6</v>
      </c>
      <c r="C109">
        <v>74.248999999999995</v>
      </c>
      <c r="D109">
        <v>85262356</v>
      </c>
      <c r="E109">
        <v>2441.5764039999999</v>
      </c>
    </row>
    <row r="110" spans="1:5" x14ac:dyDescent="0.25">
      <c r="A110" t="s">
        <v>148</v>
      </c>
      <c r="B110" t="s">
        <v>6</v>
      </c>
      <c r="C110">
        <v>73.421999999999997</v>
      </c>
      <c r="D110">
        <v>4018332</v>
      </c>
      <c r="E110">
        <v>3025.3497980000002</v>
      </c>
    </row>
    <row r="111" spans="1:5" x14ac:dyDescent="0.25">
      <c r="A111" t="s">
        <v>149</v>
      </c>
      <c r="B111" t="s">
        <v>6</v>
      </c>
      <c r="C111">
        <v>62.698</v>
      </c>
      <c r="D111">
        <v>22211743</v>
      </c>
      <c r="E111">
        <v>2280.769906</v>
      </c>
    </row>
    <row r="112" spans="1:5" x14ac:dyDescent="0.25">
      <c r="A112" t="s">
        <v>7</v>
      </c>
      <c r="B112" t="s">
        <v>8</v>
      </c>
      <c r="C112">
        <v>76.423000000000002</v>
      </c>
      <c r="D112">
        <v>3600523</v>
      </c>
      <c r="E112">
        <v>5937.0295260000003</v>
      </c>
    </row>
    <row r="113" spans="1:5" x14ac:dyDescent="0.25">
      <c r="A113" t="s">
        <v>16</v>
      </c>
      <c r="B113" t="s">
        <v>8</v>
      </c>
      <c r="C113">
        <v>79.828999999999994</v>
      </c>
      <c r="D113">
        <v>8199783</v>
      </c>
      <c r="E113">
        <v>36126.492700000003</v>
      </c>
    </row>
    <row r="114" spans="1:5" x14ac:dyDescent="0.25">
      <c r="A114" t="s">
        <v>19</v>
      </c>
      <c r="B114" t="s">
        <v>8</v>
      </c>
      <c r="C114">
        <v>79.441000000000003</v>
      </c>
      <c r="D114">
        <v>10392226</v>
      </c>
      <c r="E114">
        <v>33692.605080000001</v>
      </c>
    </row>
    <row r="115" spans="1:5" x14ac:dyDescent="0.25">
      <c r="A115" t="s">
        <v>22</v>
      </c>
      <c r="B115" t="s">
        <v>8</v>
      </c>
      <c r="C115">
        <v>74.852000000000004</v>
      </c>
      <c r="D115">
        <v>4552198</v>
      </c>
      <c r="E115">
        <v>7446.2988029999997</v>
      </c>
    </row>
    <row r="116" spans="1:5" x14ac:dyDescent="0.25">
      <c r="A116" t="s">
        <v>25</v>
      </c>
      <c r="B116" t="s">
        <v>8</v>
      </c>
      <c r="C116">
        <v>73.004999999999995</v>
      </c>
      <c r="D116">
        <v>7322858</v>
      </c>
      <c r="E116">
        <v>10680.792820000001</v>
      </c>
    </row>
    <row r="117" spans="1:5" x14ac:dyDescent="0.25">
      <c r="A117" t="s">
        <v>41</v>
      </c>
      <c r="B117" t="s">
        <v>8</v>
      </c>
      <c r="C117">
        <v>75.748000000000005</v>
      </c>
      <c r="D117">
        <v>4493312</v>
      </c>
      <c r="E117">
        <v>14619.22272</v>
      </c>
    </row>
    <row r="118" spans="1:5" x14ac:dyDescent="0.25">
      <c r="A118" t="s">
        <v>43</v>
      </c>
      <c r="B118" t="s">
        <v>8</v>
      </c>
      <c r="C118">
        <v>76.486000000000004</v>
      </c>
      <c r="D118">
        <v>10228744</v>
      </c>
      <c r="E118">
        <v>22833.308509999999</v>
      </c>
    </row>
    <row r="119" spans="1:5" x14ac:dyDescent="0.25">
      <c r="A119" t="s">
        <v>44</v>
      </c>
      <c r="B119" t="s">
        <v>8</v>
      </c>
      <c r="C119">
        <v>78.331999999999994</v>
      </c>
      <c r="D119">
        <v>5468120</v>
      </c>
      <c r="E119">
        <v>35278.418740000001</v>
      </c>
    </row>
    <row r="120" spans="1:5" x14ac:dyDescent="0.25">
      <c r="A120" t="s">
        <v>53</v>
      </c>
      <c r="B120" t="s">
        <v>8</v>
      </c>
      <c r="C120">
        <v>79.313000000000002</v>
      </c>
      <c r="D120">
        <v>5238460</v>
      </c>
      <c r="E120">
        <v>33207.0844</v>
      </c>
    </row>
    <row r="121" spans="1:5" x14ac:dyDescent="0.25">
      <c r="A121" t="s">
        <v>54</v>
      </c>
      <c r="B121" t="s">
        <v>8</v>
      </c>
      <c r="C121">
        <v>80.656999999999996</v>
      </c>
      <c r="D121">
        <v>61083916</v>
      </c>
      <c r="E121">
        <v>30470.0167</v>
      </c>
    </row>
    <row r="122" spans="1:5" x14ac:dyDescent="0.25">
      <c r="A122" t="s">
        <v>57</v>
      </c>
      <c r="B122" t="s">
        <v>8</v>
      </c>
      <c r="C122">
        <v>79.406000000000006</v>
      </c>
      <c r="D122">
        <v>82400996</v>
      </c>
      <c r="E122">
        <v>32170.37442</v>
      </c>
    </row>
    <row r="123" spans="1:5" x14ac:dyDescent="0.25">
      <c r="A123" t="s">
        <v>59</v>
      </c>
      <c r="B123" t="s">
        <v>8</v>
      </c>
      <c r="C123">
        <v>79.483000000000004</v>
      </c>
      <c r="D123">
        <v>10706290</v>
      </c>
      <c r="E123">
        <v>27538.41188</v>
      </c>
    </row>
    <row r="124" spans="1:5" x14ac:dyDescent="0.25">
      <c r="A124" t="s">
        <v>66</v>
      </c>
      <c r="B124" t="s">
        <v>8</v>
      </c>
      <c r="C124">
        <v>73.337999999999994</v>
      </c>
      <c r="D124">
        <v>9956108</v>
      </c>
      <c r="E124">
        <v>18008.944439999999</v>
      </c>
    </row>
    <row r="125" spans="1:5" x14ac:dyDescent="0.25">
      <c r="A125" t="s">
        <v>67</v>
      </c>
      <c r="B125" t="s">
        <v>8</v>
      </c>
      <c r="C125">
        <v>81.757000000000005</v>
      </c>
      <c r="D125">
        <v>301931</v>
      </c>
      <c r="E125">
        <v>36180.789190000003</v>
      </c>
    </row>
    <row r="126" spans="1:5" x14ac:dyDescent="0.25">
      <c r="A126" t="s">
        <v>72</v>
      </c>
      <c r="B126" t="s">
        <v>8</v>
      </c>
      <c r="C126">
        <v>78.885000000000005</v>
      </c>
      <c r="D126">
        <v>4109086</v>
      </c>
      <c r="E126">
        <v>40675.996350000001</v>
      </c>
    </row>
    <row r="127" spans="1:5" x14ac:dyDescent="0.25">
      <c r="A127" t="s">
        <v>74</v>
      </c>
      <c r="B127" t="s">
        <v>8</v>
      </c>
      <c r="C127">
        <v>80.546000000000006</v>
      </c>
      <c r="D127">
        <v>58147733</v>
      </c>
      <c r="E127">
        <v>28569.719700000001</v>
      </c>
    </row>
    <row r="128" spans="1:5" x14ac:dyDescent="0.25">
      <c r="A128" t="s">
        <v>94</v>
      </c>
      <c r="B128" t="s">
        <v>8</v>
      </c>
      <c r="C128">
        <v>74.543000000000006</v>
      </c>
      <c r="D128">
        <v>684736</v>
      </c>
      <c r="E128">
        <v>9253.896111</v>
      </c>
    </row>
    <row r="129" spans="1:5" x14ac:dyDescent="0.25">
      <c r="A129" t="s">
        <v>100</v>
      </c>
      <c r="B129" t="s">
        <v>8</v>
      </c>
      <c r="C129">
        <v>79.762</v>
      </c>
      <c r="D129">
        <v>16570613</v>
      </c>
      <c r="E129">
        <v>36797.933319999996</v>
      </c>
    </row>
    <row r="130" spans="1:5" x14ac:dyDescent="0.25">
      <c r="A130" t="s">
        <v>105</v>
      </c>
      <c r="B130" t="s">
        <v>8</v>
      </c>
      <c r="C130">
        <v>80.195999999999998</v>
      </c>
      <c r="D130">
        <v>4627926</v>
      </c>
      <c r="E130">
        <v>49357.190170000002</v>
      </c>
    </row>
    <row r="131" spans="1:5" x14ac:dyDescent="0.25">
      <c r="A131" t="s">
        <v>112</v>
      </c>
      <c r="B131" t="s">
        <v>8</v>
      </c>
      <c r="C131">
        <v>75.563000000000002</v>
      </c>
      <c r="D131">
        <v>38518241</v>
      </c>
      <c r="E131">
        <v>15389.92468</v>
      </c>
    </row>
    <row r="132" spans="1:5" x14ac:dyDescent="0.25">
      <c r="A132" t="s">
        <v>113</v>
      </c>
      <c r="B132" t="s">
        <v>8</v>
      </c>
      <c r="C132">
        <v>78.097999999999999</v>
      </c>
      <c r="D132">
        <v>10642836</v>
      </c>
      <c r="E132">
        <v>20509.64777</v>
      </c>
    </row>
    <row r="133" spans="1:5" x14ac:dyDescent="0.25">
      <c r="A133" t="s">
        <v>116</v>
      </c>
      <c r="B133" t="s">
        <v>8</v>
      </c>
      <c r="C133">
        <v>72.475999999999999</v>
      </c>
      <c r="D133">
        <v>22276056</v>
      </c>
      <c r="E133">
        <v>10808.47561</v>
      </c>
    </row>
    <row r="134" spans="1:5" x14ac:dyDescent="0.25">
      <c r="A134" t="s">
        <v>121</v>
      </c>
      <c r="B134" t="s">
        <v>8</v>
      </c>
      <c r="C134">
        <v>74.001999999999995</v>
      </c>
      <c r="D134">
        <v>10150265</v>
      </c>
      <c r="E134">
        <v>9786.5347139999994</v>
      </c>
    </row>
    <row r="135" spans="1:5" x14ac:dyDescent="0.25">
      <c r="A135" t="s">
        <v>124</v>
      </c>
      <c r="B135" t="s">
        <v>8</v>
      </c>
      <c r="C135">
        <v>74.662999999999997</v>
      </c>
      <c r="D135">
        <v>5447502</v>
      </c>
      <c r="E135">
        <v>18678.314350000001</v>
      </c>
    </row>
    <row r="136" spans="1:5" x14ac:dyDescent="0.25">
      <c r="A136" t="s">
        <v>125</v>
      </c>
      <c r="B136" t="s">
        <v>8</v>
      </c>
      <c r="C136">
        <v>77.926000000000002</v>
      </c>
      <c r="D136">
        <v>2009245</v>
      </c>
      <c r="E136">
        <v>25768.257590000001</v>
      </c>
    </row>
    <row r="137" spans="1:5" x14ac:dyDescent="0.25">
      <c r="A137" t="s">
        <v>128</v>
      </c>
      <c r="B137" t="s">
        <v>8</v>
      </c>
      <c r="C137">
        <v>80.941000000000003</v>
      </c>
      <c r="D137">
        <v>40448191</v>
      </c>
      <c r="E137">
        <v>28821.063699999999</v>
      </c>
    </row>
    <row r="138" spans="1:5" x14ac:dyDescent="0.25">
      <c r="A138" t="s">
        <v>132</v>
      </c>
      <c r="B138" t="s">
        <v>8</v>
      </c>
      <c r="C138">
        <v>80.884</v>
      </c>
      <c r="D138">
        <v>9031088</v>
      </c>
      <c r="E138">
        <v>33859.748350000002</v>
      </c>
    </row>
    <row r="139" spans="1:5" x14ac:dyDescent="0.25">
      <c r="A139" t="s">
        <v>133</v>
      </c>
      <c r="B139" t="s">
        <v>8</v>
      </c>
      <c r="C139">
        <v>81.700999999999993</v>
      </c>
      <c r="D139">
        <v>7554661</v>
      </c>
      <c r="E139">
        <v>37506.419070000004</v>
      </c>
    </row>
    <row r="140" spans="1:5" x14ac:dyDescent="0.25">
      <c r="A140" t="s">
        <v>141</v>
      </c>
      <c r="B140" t="s">
        <v>8</v>
      </c>
      <c r="C140">
        <v>71.777000000000001</v>
      </c>
      <c r="D140">
        <v>71158647</v>
      </c>
      <c r="E140">
        <v>8458.2763840000007</v>
      </c>
    </row>
    <row r="141" spans="1:5" x14ac:dyDescent="0.25">
      <c r="A141" t="s">
        <v>143</v>
      </c>
      <c r="B141" t="s">
        <v>8</v>
      </c>
      <c r="C141">
        <v>79.424999999999997</v>
      </c>
      <c r="D141">
        <v>60776238</v>
      </c>
      <c r="E141">
        <v>33203.261279999999</v>
      </c>
    </row>
    <row r="142" spans="1:5" x14ac:dyDescent="0.25">
      <c r="A142" t="s">
        <v>14</v>
      </c>
      <c r="B142" t="s">
        <v>15</v>
      </c>
      <c r="C142">
        <v>81.234999999999999</v>
      </c>
      <c r="D142">
        <v>20434176</v>
      </c>
      <c r="E142">
        <v>34435.367440000002</v>
      </c>
    </row>
    <row r="143" spans="1:5" x14ac:dyDescent="0.25">
      <c r="A143" t="s">
        <v>101</v>
      </c>
      <c r="B143" t="s">
        <v>15</v>
      </c>
      <c r="C143">
        <v>80.203999999999994</v>
      </c>
      <c r="D143">
        <v>4115771</v>
      </c>
      <c r="E143">
        <v>25185.009109999999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zoomScaleNormal="100" workbookViewId="0">
      <selection activeCell="L20" sqref="L20"/>
    </sheetView>
  </sheetViews>
  <sheetFormatPr baseColWidth="10" defaultColWidth="14.42578125" defaultRowHeight="15" customHeight="1" x14ac:dyDescent="0.25"/>
  <cols>
    <col min="1" max="1" width="8.7109375" customWidth="1"/>
    <col min="2" max="2" width="12.85546875" customWidth="1"/>
    <col min="3" max="3" width="10.42578125" customWidth="1"/>
    <col min="4" max="4" width="8.7109375" customWidth="1"/>
    <col min="5" max="5" width="12" customWidth="1"/>
    <col min="6" max="12" width="10.42578125" customWidth="1"/>
    <col min="13" max="15" width="12" customWidth="1"/>
    <col min="16" max="18" width="8.7109375" customWidth="1"/>
    <col min="19" max="19" width="17.5703125" bestFit="1" customWidth="1"/>
    <col min="20" max="21" width="12.42578125" bestFit="1" customWidth="1"/>
    <col min="22" max="22" width="20.28515625" bestFit="1" customWidth="1"/>
    <col min="23" max="23" width="17.5703125" bestFit="1" customWidth="1"/>
    <col min="24" max="24" width="16.42578125" bestFit="1" customWidth="1"/>
    <col min="25" max="25" width="18" bestFit="1" customWidth="1"/>
    <col min="26" max="27" width="12" bestFit="1" customWidth="1"/>
    <col min="28" max="28" width="11" bestFit="1" customWidth="1"/>
    <col min="29" max="31" width="12" bestFit="1" customWidth="1"/>
    <col min="32" max="32" width="11" bestFit="1" customWidth="1"/>
    <col min="33" max="40" width="12" bestFit="1" customWidth="1"/>
    <col min="41" max="41" width="7" bestFit="1" customWidth="1"/>
    <col min="42" max="51" width="12" bestFit="1" customWidth="1"/>
    <col min="52" max="52" width="11" bestFit="1" customWidth="1"/>
    <col min="53" max="57" width="12" bestFit="1" customWidth="1"/>
    <col min="58" max="58" width="11" bestFit="1" customWidth="1"/>
    <col min="59" max="64" width="12" bestFit="1" customWidth="1"/>
    <col min="65" max="65" width="11" bestFit="1" customWidth="1"/>
    <col min="66" max="70" width="12" bestFit="1" customWidth="1"/>
    <col min="71" max="71" width="11" bestFit="1" customWidth="1"/>
    <col min="72" max="78" width="12" bestFit="1" customWidth="1"/>
    <col min="79" max="79" width="11" bestFit="1" customWidth="1"/>
    <col min="80" max="108" width="12" bestFit="1" customWidth="1"/>
    <col min="109" max="109" width="11" bestFit="1" customWidth="1"/>
    <col min="110" max="121" width="12" bestFit="1" customWidth="1"/>
    <col min="122" max="122" width="11" bestFit="1" customWidth="1"/>
    <col min="123" max="138" width="12" bestFit="1" customWidth="1"/>
    <col min="139" max="139" width="11" bestFit="1" customWidth="1"/>
    <col min="140" max="141" width="12" bestFit="1" customWidth="1"/>
    <col min="142" max="142" width="11" bestFit="1" customWidth="1"/>
    <col min="143" max="143" width="12" bestFit="1" customWidth="1"/>
    <col min="144" max="144" width="11" bestFit="1" customWidth="1"/>
    <col min="145" max="145" width="12" bestFit="1" customWidth="1"/>
    <col min="146" max="146" width="11" bestFit="1" customWidth="1"/>
    <col min="147" max="149" width="12" bestFit="1" customWidth="1"/>
    <col min="150" max="150" width="11" bestFit="1" customWidth="1"/>
    <col min="151" max="154" width="12" bestFit="1" customWidth="1"/>
    <col min="155" max="155" width="11" bestFit="1" customWidth="1"/>
    <col min="156" max="165" width="12" bestFit="1" customWidth="1"/>
    <col min="166" max="166" width="12.5703125" bestFit="1" customWidth="1"/>
    <col min="167" max="167" width="12.140625" bestFit="1" customWidth="1"/>
    <col min="168" max="169" width="12" bestFit="1" customWidth="1"/>
    <col min="170" max="170" width="13" bestFit="1" customWidth="1"/>
    <col min="171" max="171" width="12.5703125" bestFit="1" customWidth="1"/>
  </cols>
  <sheetData>
    <row r="1" spans="1:20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2</v>
      </c>
      <c r="G1" s="3"/>
      <c r="H1" s="3"/>
      <c r="I1" s="3"/>
      <c r="J1" s="3"/>
      <c r="K1" s="3"/>
      <c r="L1" s="3"/>
      <c r="M1" s="3"/>
      <c r="N1" s="3"/>
      <c r="O1" s="3"/>
    </row>
    <row r="2" spans="1:20" x14ac:dyDescent="0.25">
      <c r="A2" s="1" t="s">
        <v>5</v>
      </c>
      <c r="B2" s="1" t="s">
        <v>6</v>
      </c>
      <c r="C2" s="1">
        <v>43.828000000000003</v>
      </c>
      <c r="D2" s="1">
        <v>31889923</v>
      </c>
      <c r="E2" s="1">
        <v>974.58033839999996</v>
      </c>
      <c r="F2" s="1">
        <v>43.828000000000003</v>
      </c>
      <c r="G2" s="1"/>
      <c r="H2" s="1"/>
      <c r="I2" s="1"/>
      <c r="J2" s="1"/>
      <c r="K2" s="1"/>
      <c r="L2" s="1"/>
      <c r="M2" s="1"/>
      <c r="N2" s="1"/>
      <c r="O2" s="1"/>
    </row>
    <row r="3" spans="1:20" x14ac:dyDescent="0.25">
      <c r="A3" s="1" t="s">
        <v>7</v>
      </c>
      <c r="B3" s="1" t="s">
        <v>8</v>
      </c>
      <c r="C3" s="1">
        <v>76.423000000000002</v>
      </c>
      <c r="D3" s="1">
        <v>3600523</v>
      </c>
      <c r="E3" s="1">
        <v>5937.0295260000003</v>
      </c>
      <c r="F3" s="1">
        <v>76.423000000000002</v>
      </c>
      <c r="G3" s="1"/>
      <c r="H3" s="1"/>
      <c r="I3" s="1"/>
      <c r="J3" s="1"/>
      <c r="K3" s="1"/>
      <c r="L3" s="1"/>
      <c r="M3" s="1"/>
      <c r="N3" s="1"/>
      <c r="O3" s="1"/>
    </row>
    <row r="4" spans="1:20" x14ac:dyDescent="0.25">
      <c r="A4" s="1" t="s">
        <v>9</v>
      </c>
      <c r="B4" s="1" t="s">
        <v>10</v>
      </c>
      <c r="C4" s="1">
        <v>72.301000000000002</v>
      </c>
      <c r="D4" s="1">
        <v>33333216</v>
      </c>
      <c r="E4" s="1">
        <v>6223.3674650000003</v>
      </c>
      <c r="F4" s="1">
        <v>72.301000000000002</v>
      </c>
      <c r="G4" s="1"/>
      <c r="H4" s="1"/>
      <c r="I4" s="1"/>
      <c r="J4" s="1"/>
      <c r="K4" s="1"/>
      <c r="L4" s="1"/>
      <c r="M4" s="1"/>
      <c r="N4" s="1"/>
      <c r="O4" s="1"/>
    </row>
    <row r="5" spans="1:20" x14ac:dyDescent="0.25">
      <c r="A5" s="1" t="s">
        <v>11</v>
      </c>
      <c r="B5" s="1" t="s">
        <v>10</v>
      </c>
      <c r="C5" s="1">
        <v>42.731000000000002</v>
      </c>
      <c r="D5" s="1">
        <v>12420476</v>
      </c>
      <c r="E5" s="1">
        <v>4797.2312670000001</v>
      </c>
      <c r="F5" s="1">
        <v>42.731000000000002</v>
      </c>
      <c r="G5" s="1"/>
      <c r="H5" s="1"/>
      <c r="I5" s="1"/>
      <c r="J5" s="1"/>
      <c r="K5" s="1"/>
      <c r="L5" s="1"/>
      <c r="M5" s="1"/>
      <c r="N5" s="1"/>
      <c r="O5" s="1"/>
      <c r="S5" s="5" t="s">
        <v>152</v>
      </c>
      <c r="T5" t="s">
        <v>154</v>
      </c>
    </row>
    <row r="6" spans="1:20" x14ac:dyDescent="0.25">
      <c r="A6" s="1" t="s">
        <v>12</v>
      </c>
      <c r="B6" s="1" t="s">
        <v>13</v>
      </c>
      <c r="C6" s="1">
        <v>75.319999999999993</v>
      </c>
      <c r="D6" s="1">
        <v>40301927</v>
      </c>
      <c r="E6" s="1">
        <v>12779.379639999999</v>
      </c>
      <c r="F6" s="1">
        <v>75.319999999999993</v>
      </c>
      <c r="G6" s="1"/>
      <c r="H6" s="1"/>
      <c r="I6" s="1"/>
      <c r="J6" s="1"/>
      <c r="K6" s="1"/>
      <c r="L6" s="1"/>
      <c r="M6" s="1"/>
      <c r="N6" s="1"/>
      <c r="O6" s="1"/>
      <c r="S6" s="6" t="s">
        <v>6</v>
      </c>
      <c r="T6" s="7">
        <v>3811953827</v>
      </c>
    </row>
    <row r="7" spans="1:20" x14ac:dyDescent="0.25">
      <c r="A7" s="1" t="s">
        <v>14</v>
      </c>
      <c r="B7" s="1" t="s">
        <v>15</v>
      </c>
      <c r="C7" s="1">
        <v>81.234999999999999</v>
      </c>
      <c r="D7" s="1">
        <v>20434176</v>
      </c>
      <c r="E7" s="1">
        <v>34435.367440000002</v>
      </c>
      <c r="F7" s="1">
        <v>81.234999999999999</v>
      </c>
      <c r="G7" s="1"/>
      <c r="H7" s="1"/>
      <c r="I7" s="1"/>
      <c r="J7" s="1"/>
      <c r="K7" s="1"/>
      <c r="L7" s="1"/>
      <c r="M7" s="1"/>
      <c r="N7" s="1"/>
      <c r="O7" s="1"/>
      <c r="S7" s="6" t="s">
        <v>10</v>
      </c>
      <c r="T7" s="7">
        <v>929539692</v>
      </c>
    </row>
    <row r="8" spans="1:20" x14ac:dyDescent="0.25">
      <c r="A8" s="1" t="s">
        <v>16</v>
      </c>
      <c r="B8" s="1" t="s">
        <v>8</v>
      </c>
      <c r="C8" s="1">
        <v>79.828999999999994</v>
      </c>
      <c r="D8" s="1">
        <v>8199783</v>
      </c>
      <c r="E8" s="1">
        <v>36126.492700000003</v>
      </c>
      <c r="F8" s="1">
        <v>79.828999999999994</v>
      </c>
      <c r="G8" s="1"/>
      <c r="H8" s="1"/>
      <c r="I8" s="1"/>
      <c r="J8" s="1"/>
      <c r="K8" s="1"/>
      <c r="L8" s="1"/>
      <c r="M8" s="1"/>
      <c r="N8" s="1"/>
      <c r="O8" s="1"/>
      <c r="S8" s="6" t="s">
        <v>13</v>
      </c>
      <c r="T8" s="7">
        <v>898871184</v>
      </c>
    </row>
    <row r="9" spans="1:20" x14ac:dyDescent="0.25">
      <c r="A9" s="1" t="s">
        <v>17</v>
      </c>
      <c r="B9" s="1" t="s">
        <v>6</v>
      </c>
      <c r="C9" s="1">
        <v>75.635000000000005</v>
      </c>
      <c r="D9" s="1">
        <v>708573</v>
      </c>
      <c r="E9" s="1">
        <v>29796.048340000001</v>
      </c>
      <c r="F9" s="1">
        <v>75.635000000000005</v>
      </c>
      <c r="G9" s="1"/>
      <c r="H9" s="1"/>
      <c r="I9" s="1"/>
      <c r="J9" s="1"/>
      <c r="K9" s="1"/>
      <c r="L9" s="1"/>
      <c r="M9" s="1"/>
      <c r="N9" s="1"/>
      <c r="O9" s="1"/>
      <c r="S9" s="6" t="s">
        <v>8</v>
      </c>
      <c r="T9" s="7">
        <v>586098529</v>
      </c>
    </row>
    <row r="10" spans="1:20" x14ac:dyDescent="0.25">
      <c r="A10" s="1" t="s">
        <v>18</v>
      </c>
      <c r="B10" s="1" t="s">
        <v>6</v>
      </c>
      <c r="C10" s="1">
        <v>64.061999999999998</v>
      </c>
      <c r="D10" s="1">
        <v>150448339</v>
      </c>
      <c r="E10" s="1">
        <v>1391.253792</v>
      </c>
      <c r="F10" s="1">
        <v>64.061999999999998</v>
      </c>
      <c r="G10" s="1"/>
      <c r="H10" s="1"/>
      <c r="I10" s="1"/>
      <c r="J10" s="1"/>
      <c r="K10" s="1"/>
      <c r="L10" s="1"/>
      <c r="M10" s="1"/>
      <c r="N10" s="1"/>
      <c r="O10" s="1"/>
      <c r="S10" s="6" t="s">
        <v>15</v>
      </c>
      <c r="T10" s="7">
        <v>24549947</v>
      </c>
    </row>
    <row r="11" spans="1:20" x14ac:dyDescent="0.25">
      <c r="A11" s="1" t="s">
        <v>19</v>
      </c>
      <c r="B11" s="1" t="s">
        <v>8</v>
      </c>
      <c r="C11" s="1">
        <v>79.441000000000003</v>
      </c>
      <c r="D11" s="1">
        <v>10392226</v>
      </c>
      <c r="E11" s="1">
        <v>33692.605080000001</v>
      </c>
      <c r="F11" s="1">
        <v>79.441000000000003</v>
      </c>
      <c r="G11" s="1"/>
      <c r="H11" s="1"/>
      <c r="I11" s="1"/>
      <c r="J11" s="1"/>
      <c r="K11" s="1"/>
      <c r="L11" s="1"/>
      <c r="M11" s="1"/>
      <c r="N11" s="1"/>
      <c r="O11" s="1"/>
      <c r="S11" s="6" t="s">
        <v>153</v>
      </c>
      <c r="T11" s="7">
        <v>6251013179</v>
      </c>
    </row>
    <row r="12" spans="1:20" x14ac:dyDescent="0.25">
      <c r="A12" s="1" t="s">
        <v>20</v>
      </c>
      <c r="B12" s="1" t="s">
        <v>10</v>
      </c>
      <c r="C12" s="1">
        <v>56.728000000000002</v>
      </c>
      <c r="D12" s="1">
        <v>8078314</v>
      </c>
      <c r="E12" s="1">
        <v>1441.2848730000001</v>
      </c>
      <c r="F12" s="1">
        <v>56.728000000000002</v>
      </c>
      <c r="G12" s="1"/>
      <c r="H12" s="1"/>
      <c r="I12" s="1"/>
      <c r="J12" s="1"/>
      <c r="K12" s="1"/>
      <c r="L12" s="1"/>
      <c r="M12" s="1"/>
      <c r="N12" s="1"/>
      <c r="O12" s="1"/>
    </row>
    <row r="13" spans="1:20" x14ac:dyDescent="0.25">
      <c r="A13" s="1" t="s">
        <v>21</v>
      </c>
      <c r="B13" s="1" t="s">
        <v>13</v>
      </c>
      <c r="C13" s="1">
        <v>65.554000000000002</v>
      </c>
      <c r="D13" s="1">
        <v>9119152</v>
      </c>
      <c r="E13" s="1">
        <v>3822.137084</v>
      </c>
      <c r="F13" s="1">
        <v>65.554000000000002</v>
      </c>
      <c r="G13" s="1"/>
      <c r="H13" s="1"/>
      <c r="I13" s="1"/>
      <c r="J13" s="1"/>
      <c r="K13" s="1"/>
      <c r="L13" s="1"/>
      <c r="M13" s="1"/>
      <c r="N13" s="1"/>
      <c r="O13" s="1"/>
    </row>
    <row r="14" spans="1:20" x14ac:dyDescent="0.25">
      <c r="A14" s="1" t="s">
        <v>22</v>
      </c>
      <c r="B14" s="1" t="s">
        <v>8</v>
      </c>
      <c r="C14" s="1">
        <v>74.852000000000004</v>
      </c>
      <c r="D14" s="1">
        <v>4552198</v>
      </c>
      <c r="E14" s="1">
        <v>7446.2988029999997</v>
      </c>
      <c r="F14" s="1">
        <v>74.852000000000004</v>
      </c>
      <c r="G14" s="1"/>
      <c r="H14" s="1"/>
      <c r="I14" s="1"/>
      <c r="J14" s="1"/>
      <c r="K14" s="1"/>
      <c r="L14" s="1"/>
      <c r="M14" s="1"/>
      <c r="N14" s="1"/>
      <c r="O14" s="1"/>
    </row>
    <row r="15" spans="1:20" x14ac:dyDescent="0.25">
      <c r="A15" s="1" t="s">
        <v>23</v>
      </c>
      <c r="B15" s="1" t="s">
        <v>10</v>
      </c>
      <c r="C15" s="1">
        <v>50.728000000000002</v>
      </c>
      <c r="D15" s="1">
        <v>1639131</v>
      </c>
      <c r="E15" s="1">
        <v>12569.851769999999</v>
      </c>
      <c r="F15" s="1">
        <v>50.728000000000002</v>
      </c>
      <c r="G15" s="1"/>
      <c r="H15" s="1"/>
      <c r="I15" s="1"/>
      <c r="J15" s="1"/>
      <c r="K15" s="1"/>
      <c r="L15" s="1"/>
      <c r="M15" s="1"/>
      <c r="N15" s="1"/>
      <c r="O15" s="1"/>
    </row>
    <row r="16" spans="1:20" x14ac:dyDescent="0.25">
      <c r="A16" s="1" t="s">
        <v>24</v>
      </c>
      <c r="B16" s="1" t="s">
        <v>13</v>
      </c>
      <c r="C16" s="1">
        <v>72.39</v>
      </c>
      <c r="D16" s="1">
        <v>190010647</v>
      </c>
      <c r="E16" s="1">
        <v>9065.8008250000003</v>
      </c>
      <c r="F16" s="1">
        <v>72.39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 t="s">
        <v>25</v>
      </c>
      <c r="B17" s="1" t="s">
        <v>8</v>
      </c>
      <c r="C17" s="1">
        <v>73.004999999999995</v>
      </c>
      <c r="D17" s="1">
        <v>7322858</v>
      </c>
      <c r="E17" s="1">
        <v>10680.792820000001</v>
      </c>
      <c r="F17" s="1">
        <v>73.004999999999995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 t="s">
        <v>26</v>
      </c>
      <c r="B18" s="1" t="s">
        <v>10</v>
      </c>
      <c r="C18" s="1">
        <v>52.295000000000002</v>
      </c>
      <c r="D18" s="1">
        <v>14326203</v>
      </c>
      <c r="E18" s="1">
        <v>1217.0329939999999</v>
      </c>
      <c r="F18" s="1">
        <v>52.295000000000002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 t="s">
        <v>27</v>
      </c>
      <c r="B19" s="1" t="s">
        <v>10</v>
      </c>
      <c r="C19" s="1">
        <v>49.58</v>
      </c>
      <c r="D19" s="1">
        <v>8390505</v>
      </c>
      <c r="E19" s="1">
        <v>430.07069159999998</v>
      </c>
      <c r="F19" s="1">
        <v>49.58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 t="s">
        <v>28</v>
      </c>
      <c r="B20" s="1" t="s">
        <v>6</v>
      </c>
      <c r="C20" s="1">
        <v>59.722999999999999</v>
      </c>
      <c r="D20" s="1">
        <v>14131858</v>
      </c>
      <c r="E20" s="1">
        <v>1713.7786860000001</v>
      </c>
      <c r="F20" s="1">
        <v>59.722999999999999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25">
      <c r="A21" s="1" t="s">
        <v>29</v>
      </c>
      <c r="B21" s="1" t="s">
        <v>10</v>
      </c>
      <c r="C21" s="1">
        <v>50.43</v>
      </c>
      <c r="D21" s="1">
        <v>17696293</v>
      </c>
      <c r="E21" s="1">
        <v>2042.0952400000001</v>
      </c>
      <c r="F21" s="1">
        <v>50.43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25">
      <c r="A22" s="1" t="s">
        <v>30</v>
      </c>
      <c r="B22" s="1" t="s">
        <v>13</v>
      </c>
      <c r="C22" s="1">
        <v>80.653000000000006</v>
      </c>
      <c r="D22" s="1">
        <v>33390141</v>
      </c>
      <c r="E22" s="1">
        <v>36319.235009999997</v>
      </c>
      <c r="F22" s="1">
        <v>80.653000000000006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25">
      <c r="A23" s="1" t="s">
        <v>31</v>
      </c>
      <c r="B23" s="1" t="s">
        <v>10</v>
      </c>
      <c r="C23" s="1">
        <v>44.741</v>
      </c>
      <c r="D23" s="1">
        <v>4369038</v>
      </c>
      <c r="E23" s="1">
        <v>706.01653699999997</v>
      </c>
      <c r="F23" s="1">
        <v>44.741</v>
      </c>
      <c r="G23" s="1"/>
      <c r="H23" s="1"/>
      <c r="I23" s="1"/>
      <c r="J23" s="1"/>
      <c r="K23" s="1"/>
      <c r="L23" s="1"/>
      <c r="M23" s="1" t="s">
        <v>156</v>
      </c>
      <c r="N23" s="1"/>
      <c r="O23" s="1"/>
    </row>
    <row r="24" spans="1:15" ht="15.75" customHeight="1" x14ac:dyDescent="0.25">
      <c r="A24" s="1" t="s">
        <v>32</v>
      </c>
      <c r="B24" s="1" t="s">
        <v>10</v>
      </c>
      <c r="C24" s="1">
        <v>50.651000000000003</v>
      </c>
      <c r="D24" s="1">
        <v>10238807</v>
      </c>
      <c r="E24" s="1">
        <v>1704.0637240000001</v>
      </c>
      <c r="F24" s="1">
        <v>50.651000000000003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 x14ac:dyDescent="0.25">
      <c r="A25" s="1" t="s">
        <v>33</v>
      </c>
      <c r="B25" s="1" t="s">
        <v>13</v>
      </c>
      <c r="C25" s="1">
        <v>78.552999999999997</v>
      </c>
      <c r="D25" s="1">
        <v>16284741</v>
      </c>
      <c r="E25" s="1">
        <v>13171.638849999999</v>
      </c>
      <c r="F25" s="1">
        <v>78.552999999999997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 x14ac:dyDescent="0.25">
      <c r="A26" s="1" t="s">
        <v>34</v>
      </c>
      <c r="B26" s="1" t="s">
        <v>6</v>
      </c>
      <c r="C26" s="1">
        <v>72.960999999999999</v>
      </c>
      <c r="D26" s="1">
        <v>1318683096</v>
      </c>
      <c r="E26" s="1">
        <v>4959.1148540000004</v>
      </c>
      <c r="F26" s="1">
        <v>72.960999999999999</v>
      </c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25">
      <c r="A27" s="1" t="s">
        <v>35</v>
      </c>
      <c r="B27" s="1" t="s">
        <v>13</v>
      </c>
      <c r="C27" s="1">
        <v>72.888999999999996</v>
      </c>
      <c r="D27" s="1">
        <v>44227550</v>
      </c>
      <c r="E27" s="1">
        <v>7006.5804189999999</v>
      </c>
      <c r="F27" s="1">
        <v>72.888999999999996</v>
      </c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25">
      <c r="A28" s="1" t="s">
        <v>36</v>
      </c>
      <c r="B28" s="1" t="s">
        <v>10</v>
      </c>
      <c r="C28" s="1">
        <v>65.152000000000001</v>
      </c>
      <c r="D28" s="1">
        <v>710960</v>
      </c>
      <c r="E28" s="1">
        <v>986.14787920000003</v>
      </c>
      <c r="F28" s="1">
        <v>65.152000000000001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 x14ac:dyDescent="0.25">
      <c r="A29" s="1" t="s">
        <v>37</v>
      </c>
      <c r="B29" s="1" t="s">
        <v>10</v>
      </c>
      <c r="C29" s="1">
        <v>46.462000000000003</v>
      </c>
      <c r="D29" s="1">
        <v>64606759</v>
      </c>
      <c r="E29" s="1">
        <v>277.55185870000003</v>
      </c>
      <c r="F29" s="1">
        <v>46.462000000000003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 x14ac:dyDescent="0.25">
      <c r="A30" s="1" t="s">
        <v>38</v>
      </c>
      <c r="B30" s="1" t="s">
        <v>10</v>
      </c>
      <c r="C30" s="1">
        <v>55.322000000000003</v>
      </c>
      <c r="D30" s="1">
        <v>3800610</v>
      </c>
      <c r="E30" s="1">
        <v>3632.5577979999998</v>
      </c>
      <c r="F30" s="1">
        <v>55.322000000000003</v>
      </c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 x14ac:dyDescent="0.25">
      <c r="A31" s="1" t="s">
        <v>39</v>
      </c>
      <c r="B31" s="1" t="s">
        <v>13</v>
      </c>
      <c r="C31" s="1">
        <v>78.781999999999996</v>
      </c>
      <c r="D31" s="1">
        <v>4133884</v>
      </c>
      <c r="E31" s="1">
        <v>9645.06142</v>
      </c>
      <c r="F31" s="1">
        <v>78.781999999999996</v>
      </c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 x14ac:dyDescent="0.25">
      <c r="A32" s="1" t="s">
        <v>40</v>
      </c>
      <c r="B32" s="1" t="s">
        <v>10</v>
      </c>
      <c r="C32" s="1">
        <v>48.328000000000003</v>
      </c>
      <c r="D32" s="1">
        <v>18013409</v>
      </c>
      <c r="E32" s="1">
        <v>1544.7501119999999</v>
      </c>
      <c r="F32" s="1">
        <v>48.328000000000003</v>
      </c>
      <c r="G32" s="1"/>
      <c r="H32" s="1"/>
      <c r="I32" s="1"/>
      <c r="J32" s="1"/>
      <c r="K32" s="1"/>
      <c r="L32" s="1"/>
      <c r="M32" s="1"/>
      <c r="N32" s="1"/>
      <c r="O32" s="1"/>
    </row>
    <row r="33" spans="1:18" ht="15.75" customHeight="1" x14ac:dyDescent="0.25">
      <c r="A33" s="1" t="s">
        <v>41</v>
      </c>
      <c r="B33" s="1" t="s">
        <v>8</v>
      </c>
      <c r="C33" s="1">
        <v>75.748000000000005</v>
      </c>
      <c r="D33" s="1">
        <v>4493312</v>
      </c>
      <c r="E33" s="1">
        <v>14619.22272</v>
      </c>
      <c r="F33" s="1">
        <v>75.748000000000005</v>
      </c>
      <c r="G33" s="1"/>
      <c r="H33" s="1"/>
      <c r="I33" s="1"/>
      <c r="J33" s="1"/>
      <c r="K33" s="1"/>
      <c r="L33" s="1"/>
      <c r="M33" s="1"/>
      <c r="N33" s="1"/>
      <c r="O33" s="1"/>
    </row>
    <row r="34" spans="1:18" ht="15.75" customHeight="1" x14ac:dyDescent="0.25">
      <c r="A34" s="1" t="s">
        <v>42</v>
      </c>
      <c r="B34" s="1" t="s">
        <v>13</v>
      </c>
      <c r="C34" s="1">
        <v>78.272999999999996</v>
      </c>
      <c r="D34" s="1">
        <v>11416987</v>
      </c>
      <c r="E34" s="1">
        <v>8948.1029230000004</v>
      </c>
      <c r="F34" s="1">
        <v>78.272999999999996</v>
      </c>
      <c r="G34" s="1"/>
      <c r="H34" s="1"/>
      <c r="I34" s="1"/>
      <c r="J34" s="1"/>
      <c r="K34" s="1"/>
      <c r="L34" s="1"/>
      <c r="M34" s="1"/>
      <c r="N34" s="1"/>
      <c r="O34" s="1"/>
    </row>
    <row r="35" spans="1:18" ht="15.75" customHeight="1" x14ac:dyDescent="0.25">
      <c r="A35" s="1" t="s">
        <v>43</v>
      </c>
      <c r="B35" s="1" t="s">
        <v>8</v>
      </c>
      <c r="C35" s="1">
        <v>76.486000000000004</v>
      </c>
      <c r="D35" s="1">
        <v>10228744</v>
      </c>
      <c r="E35" s="1">
        <v>22833.308509999999</v>
      </c>
      <c r="F35" s="1">
        <v>76.486000000000004</v>
      </c>
      <c r="G35" s="1"/>
      <c r="H35" s="1"/>
      <c r="I35" s="1"/>
      <c r="J35" s="1"/>
      <c r="K35" s="1"/>
      <c r="L35" s="1"/>
      <c r="M35" s="1"/>
      <c r="N35" s="1"/>
      <c r="O35" s="1"/>
    </row>
    <row r="36" spans="1:18" ht="15.75" customHeight="1" x14ac:dyDescent="0.25">
      <c r="A36" s="1" t="s">
        <v>44</v>
      </c>
      <c r="B36" s="1" t="s">
        <v>8</v>
      </c>
      <c r="C36" s="1">
        <v>78.331999999999994</v>
      </c>
      <c r="D36" s="1">
        <v>5468120</v>
      </c>
      <c r="E36" s="1">
        <v>35278.418740000001</v>
      </c>
      <c r="F36" s="1">
        <v>78.331999999999994</v>
      </c>
      <c r="G36" s="1"/>
      <c r="H36" s="1"/>
      <c r="I36" s="1"/>
      <c r="J36" s="1"/>
      <c r="K36" s="1"/>
      <c r="L36" s="1"/>
      <c r="M36" s="1"/>
      <c r="N36" s="1"/>
      <c r="O36" s="1"/>
    </row>
    <row r="37" spans="1:18" ht="15.75" customHeight="1" x14ac:dyDescent="0.25">
      <c r="A37" s="1" t="s">
        <v>45</v>
      </c>
      <c r="B37" s="1" t="s">
        <v>10</v>
      </c>
      <c r="C37" s="1">
        <v>54.790999999999997</v>
      </c>
      <c r="D37" s="1">
        <v>496374</v>
      </c>
      <c r="E37" s="1">
        <v>2082.4815669999998</v>
      </c>
      <c r="F37" s="1">
        <v>54.790999999999997</v>
      </c>
      <c r="G37" s="1"/>
      <c r="H37" s="1"/>
      <c r="I37" s="1"/>
      <c r="J37" s="1"/>
      <c r="K37" s="1"/>
      <c r="L37" s="1"/>
      <c r="M37" s="1"/>
      <c r="N37" s="1"/>
      <c r="O37" s="1"/>
      <c r="R37" t="s">
        <v>155</v>
      </c>
    </row>
    <row r="38" spans="1:18" ht="15.75" customHeight="1" x14ac:dyDescent="0.25">
      <c r="A38" s="1" t="s">
        <v>46</v>
      </c>
      <c r="B38" s="1" t="s">
        <v>13</v>
      </c>
      <c r="C38" s="1">
        <v>72.234999999999999</v>
      </c>
      <c r="D38" s="1">
        <v>9319622</v>
      </c>
      <c r="E38" s="1">
        <v>6025.3747519999997</v>
      </c>
      <c r="F38" s="1">
        <v>72.234999999999999</v>
      </c>
      <c r="G38" s="1"/>
      <c r="H38" s="1"/>
      <c r="I38" s="1"/>
      <c r="J38" s="1"/>
      <c r="K38" s="1"/>
      <c r="L38" s="1"/>
      <c r="M38" s="1"/>
      <c r="N38" s="1"/>
      <c r="O38" s="1"/>
    </row>
    <row r="39" spans="1:18" ht="15.75" customHeight="1" x14ac:dyDescent="0.25">
      <c r="A39" s="1" t="s">
        <v>47</v>
      </c>
      <c r="B39" s="1" t="s">
        <v>13</v>
      </c>
      <c r="C39" s="1">
        <v>74.994</v>
      </c>
      <c r="D39" s="1">
        <v>13755680</v>
      </c>
      <c r="E39" s="1">
        <v>6873.262326</v>
      </c>
      <c r="F39" s="1">
        <v>74.994</v>
      </c>
      <c r="G39" s="1"/>
      <c r="H39" s="1"/>
      <c r="I39" s="1"/>
      <c r="J39" s="1"/>
      <c r="K39" s="1"/>
      <c r="L39" s="1"/>
      <c r="M39" s="1"/>
      <c r="N39" s="1"/>
      <c r="O39" s="1"/>
    </row>
    <row r="40" spans="1:18" ht="15.75" customHeight="1" x14ac:dyDescent="0.25">
      <c r="A40" s="1" t="s">
        <v>48</v>
      </c>
      <c r="B40" s="1" t="s">
        <v>10</v>
      </c>
      <c r="C40" s="1">
        <v>71.337999999999994</v>
      </c>
      <c r="D40" s="1">
        <v>80264543</v>
      </c>
      <c r="E40" s="1">
        <v>5581.1809979999998</v>
      </c>
      <c r="F40" s="1">
        <v>71.337999999999994</v>
      </c>
      <c r="G40" s="1"/>
      <c r="H40" s="1"/>
      <c r="I40" s="1"/>
      <c r="J40" s="1"/>
      <c r="K40" s="1"/>
      <c r="L40" s="1"/>
      <c r="M40" s="1"/>
      <c r="N40" s="1"/>
      <c r="O40" s="1"/>
    </row>
    <row r="41" spans="1:18" ht="15.75" customHeight="1" x14ac:dyDescent="0.25">
      <c r="A41" s="1" t="s">
        <v>49</v>
      </c>
      <c r="B41" s="1" t="s">
        <v>13</v>
      </c>
      <c r="C41" s="1">
        <v>71.878</v>
      </c>
      <c r="D41" s="1">
        <v>6939688</v>
      </c>
      <c r="E41" s="1">
        <v>5728.3535140000004</v>
      </c>
      <c r="F41" s="1">
        <v>71.878</v>
      </c>
      <c r="G41" s="1"/>
      <c r="H41" s="1"/>
      <c r="I41" s="1"/>
      <c r="J41" s="1"/>
      <c r="K41" s="1"/>
      <c r="L41" s="1"/>
      <c r="M41" s="1"/>
      <c r="N41" s="1"/>
      <c r="O41" s="1"/>
    </row>
    <row r="42" spans="1:18" ht="15.75" customHeight="1" x14ac:dyDescent="0.25">
      <c r="A42" s="1" t="s">
        <v>50</v>
      </c>
      <c r="B42" s="1" t="s">
        <v>10</v>
      </c>
      <c r="C42" s="1">
        <v>51.579000000000001</v>
      </c>
      <c r="D42" s="1">
        <v>551201</v>
      </c>
      <c r="E42" s="1">
        <v>12154.089749999999</v>
      </c>
      <c r="F42" s="1">
        <v>51.579000000000001</v>
      </c>
      <c r="G42" s="1"/>
      <c r="H42" s="1"/>
      <c r="I42" s="1"/>
      <c r="J42" s="1"/>
      <c r="K42" s="1"/>
      <c r="L42" s="1"/>
      <c r="M42" s="1"/>
      <c r="N42" s="1"/>
      <c r="O42" s="1"/>
    </row>
    <row r="43" spans="1:18" ht="15.75" customHeight="1" x14ac:dyDescent="0.25">
      <c r="A43" s="1" t="s">
        <v>51</v>
      </c>
      <c r="B43" s="1" t="s">
        <v>10</v>
      </c>
      <c r="C43" s="1">
        <v>58.04</v>
      </c>
      <c r="D43" s="1">
        <v>4906585</v>
      </c>
      <c r="E43" s="1">
        <v>641.36952359999998</v>
      </c>
      <c r="F43" s="1">
        <v>58.04</v>
      </c>
      <c r="G43" s="1"/>
      <c r="H43" s="1"/>
      <c r="I43" s="1"/>
      <c r="J43" s="1"/>
      <c r="K43" s="1"/>
      <c r="L43" s="1"/>
      <c r="M43" s="1"/>
      <c r="N43" s="1"/>
      <c r="O43" s="1"/>
    </row>
    <row r="44" spans="1:18" ht="15.75" customHeight="1" x14ac:dyDescent="0.25">
      <c r="A44" s="1" t="s">
        <v>52</v>
      </c>
      <c r="B44" s="1" t="s">
        <v>10</v>
      </c>
      <c r="C44" s="1">
        <v>52.947000000000003</v>
      </c>
      <c r="D44" s="1">
        <v>76511887</v>
      </c>
      <c r="E44" s="1">
        <v>690.80557590000001</v>
      </c>
      <c r="F44" s="1">
        <v>52.947000000000003</v>
      </c>
      <c r="G44" s="1"/>
      <c r="H44" s="1"/>
      <c r="I44" s="1"/>
      <c r="J44" s="1"/>
      <c r="K44" s="1"/>
      <c r="L44" s="1"/>
      <c r="M44" s="1"/>
      <c r="N44" s="1"/>
      <c r="O44" s="1"/>
    </row>
    <row r="45" spans="1:18" ht="15.75" customHeight="1" x14ac:dyDescent="0.25">
      <c r="A45" s="1" t="s">
        <v>53</v>
      </c>
      <c r="B45" s="1" t="s">
        <v>8</v>
      </c>
      <c r="C45" s="1">
        <v>79.313000000000002</v>
      </c>
      <c r="D45" s="1">
        <v>5238460</v>
      </c>
      <c r="E45" s="1">
        <v>33207.0844</v>
      </c>
      <c r="F45" s="1">
        <v>79.313000000000002</v>
      </c>
      <c r="G45" s="1"/>
      <c r="H45" s="1"/>
      <c r="I45" s="1"/>
      <c r="J45" s="1"/>
      <c r="K45" s="1"/>
      <c r="L45" s="1"/>
      <c r="M45" s="1"/>
      <c r="N45" s="1"/>
      <c r="O45" s="1"/>
    </row>
    <row r="46" spans="1:18" ht="15.75" customHeight="1" x14ac:dyDescent="0.25">
      <c r="A46" s="1" t="s">
        <v>54</v>
      </c>
      <c r="B46" s="1" t="s">
        <v>8</v>
      </c>
      <c r="C46" s="1">
        <v>80.656999999999996</v>
      </c>
      <c r="D46" s="1">
        <v>61083916</v>
      </c>
      <c r="E46" s="1">
        <v>30470.0167</v>
      </c>
      <c r="F46" s="1">
        <v>80.656999999999996</v>
      </c>
      <c r="G46" s="1"/>
      <c r="H46" s="1"/>
      <c r="I46" s="1"/>
      <c r="J46" s="1"/>
      <c r="K46" s="1"/>
      <c r="L46" s="1"/>
      <c r="M46" s="1"/>
      <c r="N46" s="1"/>
      <c r="O46" s="1"/>
    </row>
    <row r="47" spans="1:18" ht="15.75" customHeight="1" x14ac:dyDescent="0.25">
      <c r="A47" s="1" t="s">
        <v>55</v>
      </c>
      <c r="B47" s="1" t="s">
        <v>10</v>
      </c>
      <c r="C47" s="1">
        <v>56.734999999999999</v>
      </c>
      <c r="D47" s="1">
        <v>1454867</v>
      </c>
      <c r="E47" s="1">
        <v>13206.48452</v>
      </c>
      <c r="F47" s="1">
        <v>56.734999999999999</v>
      </c>
      <c r="G47" s="1"/>
      <c r="H47" s="1"/>
      <c r="I47" s="1"/>
      <c r="J47" s="1"/>
      <c r="K47" s="1"/>
      <c r="L47" s="1"/>
      <c r="M47" s="1"/>
      <c r="N47" s="1"/>
      <c r="O47" s="1"/>
    </row>
    <row r="48" spans="1:18" ht="15.75" customHeight="1" x14ac:dyDescent="0.25">
      <c r="A48" s="1" t="s">
        <v>56</v>
      </c>
      <c r="B48" s="1" t="s">
        <v>10</v>
      </c>
      <c r="C48" s="1">
        <v>59.448</v>
      </c>
      <c r="D48" s="1">
        <v>1688359</v>
      </c>
      <c r="E48" s="1">
        <v>752.74972649999995</v>
      </c>
      <c r="F48" s="1">
        <v>59.448</v>
      </c>
      <c r="G48" s="1"/>
      <c r="H48" s="1"/>
      <c r="I48" s="1"/>
      <c r="J48" s="1"/>
      <c r="K48" s="1"/>
      <c r="L48" s="1"/>
      <c r="M48" s="1"/>
      <c r="N48" s="1"/>
      <c r="O48" s="1"/>
    </row>
    <row r="49" spans="1:15" ht="15.75" customHeight="1" x14ac:dyDescent="0.25">
      <c r="A49" s="1" t="s">
        <v>57</v>
      </c>
      <c r="B49" s="1" t="s">
        <v>8</v>
      </c>
      <c r="C49" s="1">
        <v>79.406000000000006</v>
      </c>
      <c r="D49" s="1">
        <v>82400996</v>
      </c>
      <c r="E49" s="1">
        <v>32170.37442</v>
      </c>
      <c r="F49" s="1">
        <v>79.406000000000006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ht="15.75" customHeight="1" x14ac:dyDescent="0.25">
      <c r="A50" s="1" t="s">
        <v>58</v>
      </c>
      <c r="B50" s="1" t="s">
        <v>10</v>
      </c>
      <c r="C50" s="1">
        <v>60.021999999999998</v>
      </c>
      <c r="D50" s="1">
        <v>22873338</v>
      </c>
      <c r="E50" s="1">
        <v>1327.6089099999999</v>
      </c>
      <c r="F50" s="1">
        <v>60.021999999999998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15.75" customHeight="1" x14ac:dyDescent="0.25">
      <c r="A51" s="1" t="s">
        <v>59</v>
      </c>
      <c r="B51" s="1" t="s">
        <v>8</v>
      </c>
      <c r="C51" s="1">
        <v>79.483000000000004</v>
      </c>
      <c r="D51" s="1">
        <v>10706290</v>
      </c>
      <c r="E51" s="1">
        <v>27538.41188</v>
      </c>
      <c r="F51" s="1">
        <v>79.483000000000004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15.75" customHeight="1" x14ac:dyDescent="0.25">
      <c r="A52" s="1" t="s">
        <v>60</v>
      </c>
      <c r="B52" s="1" t="s">
        <v>13</v>
      </c>
      <c r="C52" s="1">
        <v>70.259</v>
      </c>
      <c r="D52" s="1">
        <v>12572928</v>
      </c>
      <c r="E52" s="1">
        <v>5186.0500030000003</v>
      </c>
      <c r="F52" s="1">
        <v>70.259</v>
      </c>
      <c r="G52" s="1"/>
      <c r="H52" s="1"/>
      <c r="I52" s="1"/>
      <c r="J52" s="1"/>
      <c r="K52" s="1"/>
      <c r="L52" s="1"/>
      <c r="M52" s="1"/>
      <c r="N52" s="1"/>
      <c r="O52" s="1"/>
    </row>
    <row r="53" spans="1:15" ht="15.75" customHeight="1" x14ac:dyDescent="0.25">
      <c r="A53" s="1" t="s">
        <v>61</v>
      </c>
      <c r="B53" s="1" t="s">
        <v>10</v>
      </c>
      <c r="C53" s="1">
        <v>56.006999999999998</v>
      </c>
      <c r="D53" s="1">
        <v>9947814</v>
      </c>
      <c r="E53" s="1">
        <v>942.6542111</v>
      </c>
      <c r="F53" s="1">
        <v>56.006999999999998</v>
      </c>
      <c r="G53" s="1"/>
      <c r="H53" s="1"/>
      <c r="I53" s="1"/>
      <c r="J53" s="1"/>
      <c r="K53" s="1"/>
      <c r="L53" s="1"/>
      <c r="M53" s="1"/>
      <c r="N53" s="1"/>
      <c r="O53" s="1"/>
    </row>
    <row r="54" spans="1:15" ht="15.75" customHeight="1" x14ac:dyDescent="0.25">
      <c r="A54" s="1" t="s">
        <v>62</v>
      </c>
      <c r="B54" s="1" t="s">
        <v>10</v>
      </c>
      <c r="C54" s="1">
        <v>46.387999999999998</v>
      </c>
      <c r="D54" s="1">
        <v>1472041</v>
      </c>
      <c r="E54" s="1">
        <v>579.23174300000005</v>
      </c>
      <c r="F54" s="1">
        <v>46.387999999999998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15.75" customHeight="1" x14ac:dyDescent="0.25">
      <c r="A55" s="1" t="s">
        <v>63</v>
      </c>
      <c r="B55" s="1" t="s">
        <v>13</v>
      </c>
      <c r="C55" s="1">
        <v>60.915999999999997</v>
      </c>
      <c r="D55" s="1">
        <v>8502814</v>
      </c>
      <c r="E55" s="1">
        <v>1201.637154</v>
      </c>
      <c r="F55" s="1">
        <v>60.915999999999997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15.75" customHeight="1" x14ac:dyDescent="0.25">
      <c r="A56" s="1" t="s">
        <v>64</v>
      </c>
      <c r="B56" s="1" t="s">
        <v>13</v>
      </c>
      <c r="C56" s="1">
        <v>70.197999999999993</v>
      </c>
      <c r="D56" s="1">
        <v>7483763</v>
      </c>
      <c r="E56" s="1">
        <v>3548.3308459999998</v>
      </c>
      <c r="F56" s="1">
        <v>70.197999999999993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ht="15.75" customHeight="1" x14ac:dyDescent="0.25">
      <c r="A57" s="1" t="s">
        <v>65</v>
      </c>
      <c r="B57" s="1" t="s">
        <v>6</v>
      </c>
      <c r="C57" s="1">
        <v>82.207999999999998</v>
      </c>
      <c r="D57" s="1">
        <v>6980412</v>
      </c>
      <c r="E57" s="1">
        <v>39724.978669999997</v>
      </c>
      <c r="F57" s="1">
        <v>82.207999999999998</v>
      </c>
      <c r="G57" s="1"/>
      <c r="H57" s="1"/>
      <c r="I57" s="1"/>
      <c r="J57" s="1"/>
      <c r="K57" s="1"/>
      <c r="L57" s="1"/>
      <c r="M57" s="1"/>
      <c r="N57" s="1"/>
      <c r="O57" s="1"/>
    </row>
    <row r="58" spans="1:15" ht="15.75" customHeight="1" x14ac:dyDescent="0.25">
      <c r="A58" s="1" t="s">
        <v>66</v>
      </c>
      <c r="B58" s="1" t="s">
        <v>8</v>
      </c>
      <c r="C58" s="1">
        <v>73.337999999999994</v>
      </c>
      <c r="D58" s="1">
        <v>9956108</v>
      </c>
      <c r="E58" s="1">
        <v>18008.944439999999</v>
      </c>
      <c r="F58" s="1">
        <v>73.337999999999994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ht="15.75" customHeight="1" x14ac:dyDescent="0.25">
      <c r="A59" s="1" t="s">
        <v>67</v>
      </c>
      <c r="B59" s="1" t="s">
        <v>8</v>
      </c>
      <c r="C59" s="1">
        <v>81.757000000000005</v>
      </c>
      <c r="D59" s="1">
        <v>301931</v>
      </c>
      <c r="E59" s="1">
        <v>36180.789190000003</v>
      </c>
      <c r="F59" s="1">
        <v>81.757000000000005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ht="15.75" customHeight="1" x14ac:dyDescent="0.25">
      <c r="A60" s="1" t="s">
        <v>68</v>
      </c>
      <c r="B60" s="1" t="s">
        <v>6</v>
      </c>
      <c r="C60" s="1">
        <v>64.697999999999993</v>
      </c>
      <c r="D60" s="1">
        <v>1110396331</v>
      </c>
      <c r="E60" s="1">
        <v>2452.210407</v>
      </c>
      <c r="F60" s="1">
        <v>64.697999999999993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 ht="15.75" customHeight="1" x14ac:dyDescent="0.25">
      <c r="A61" s="1" t="s">
        <v>69</v>
      </c>
      <c r="B61" s="1" t="s">
        <v>6</v>
      </c>
      <c r="C61" s="1">
        <v>70.650000000000006</v>
      </c>
      <c r="D61" s="1">
        <v>223547000</v>
      </c>
      <c r="E61" s="1">
        <v>3540.6515639999998</v>
      </c>
      <c r="F61" s="1">
        <v>70.650000000000006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 ht="15.75" customHeight="1" x14ac:dyDescent="0.25">
      <c r="A62" s="1" t="s">
        <v>70</v>
      </c>
      <c r="B62" s="1" t="s">
        <v>6</v>
      </c>
      <c r="C62" s="1">
        <v>70.963999999999999</v>
      </c>
      <c r="D62" s="1">
        <v>69453570</v>
      </c>
      <c r="E62" s="1">
        <v>11605.71449</v>
      </c>
      <c r="F62" s="1">
        <v>70.963999999999999</v>
      </c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25">
      <c r="A63" s="1" t="s">
        <v>71</v>
      </c>
      <c r="B63" s="1" t="s">
        <v>6</v>
      </c>
      <c r="C63" s="1">
        <v>59.545000000000002</v>
      </c>
      <c r="D63" s="1">
        <v>27499638</v>
      </c>
      <c r="E63" s="1">
        <v>4471.0619059999999</v>
      </c>
      <c r="F63" s="1">
        <v>59.545000000000002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25">
      <c r="A64" s="1" t="s">
        <v>72</v>
      </c>
      <c r="B64" s="1" t="s">
        <v>8</v>
      </c>
      <c r="C64" s="1">
        <v>78.885000000000005</v>
      </c>
      <c r="D64" s="1">
        <v>4109086</v>
      </c>
      <c r="E64" s="1">
        <v>40675.996350000001</v>
      </c>
      <c r="F64" s="1">
        <v>78.885000000000005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 ht="15.75" customHeight="1" x14ac:dyDescent="0.25">
      <c r="A65" s="1" t="s">
        <v>73</v>
      </c>
      <c r="B65" s="1" t="s">
        <v>6</v>
      </c>
      <c r="C65" s="1">
        <v>80.745000000000005</v>
      </c>
      <c r="D65" s="1">
        <v>6426679</v>
      </c>
      <c r="E65" s="1">
        <v>25523.277099999999</v>
      </c>
      <c r="F65" s="1">
        <v>80.745000000000005</v>
      </c>
      <c r="G65" s="1"/>
      <c r="H65" s="1"/>
      <c r="I65" s="1"/>
      <c r="J65" s="1"/>
      <c r="K65" s="1"/>
      <c r="L65" s="1"/>
      <c r="M65" s="1"/>
      <c r="N65" s="1"/>
      <c r="O65" s="1"/>
    </row>
    <row r="66" spans="1:15" ht="15.75" customHeight="1" x14ac:dyDescent="0.25">
      <c r="A66" s="1" t="s">
        <v>74</v>
      </c>
      <c r="B66" s="1" t="s">
        <v>8</v>
      </c>
      <c r="C66" s="1">
        <v>80.546000000000006</v>
      </c>
      <c r="D66" s="1">
        <v>58147733</v>
      </c>
      <c r="E66" s="1">
        <v>28569.719700000001</v>
      </c>
      <c r="F66" s="1">
        <v>80.546000000000006</v>
      </c>
      <c r="G66" s="1"/>
      <c r="H66" s="1"/>
      <c r="I66" s="1"/>
      <c r="J66" s="1"/>
      <c r="K66" s="1"/>
      <c r="L66" s="1"/>
      <c r="M66" s="1"/>
      <c r="N66" s="1"/>
      <c r="O66" s="1"/>
    </row>
    <row r="67" spans="1:15" ht="15.75" customHeight="1" x14ac:dyDescent="0.25">
      <c r="A67" s="1" t="s">
        <v>75</v>
      </c>
      <c r="B67" s="1" t="s">
        <v>13</v>
      </c>
      <c r="C67" s="1">
        <v>72.566999999999993</v>
      </c>
      <c r="D67" s="1">
        <v>2780132</v>
      </c>
      <c r="E67" s="1">
        <v>7320.8802619999997</v>
      </c>
      <c r="F67" s="1">
        <v>72.566999999999993</v>
      </c>
      <c r="G67" s="1"/>
      <c r="H67" s="1"/>
      <c r="I67" s="1"/>
      <c r="J67" s="1"/>
      <c r="K67" s="1"/>
      <c r="L67" s="1"/>
      <c r="M67" s="1"/>
      <c r="N67" s="1"/>
      <c r="O67" s="1"/>
    </row>
    <row r="68" spans="1:15" ht="15.75" customHeight="1" x14ac:dyDescent="0.25">
      <c r="A68" s="1" t="s">
        <v>76</v>
      </c>
      <c r="B68" s="1" t="s">
        <v>6</v>
      </c>
      <c r="C68" s="1">
        <v>82.602999999999994</v>
      </c>
      <c r="D68" s="1">
        <v>127467972</v>
      </c>
      <c r="E68" s="1">
        <v>31656.068060000001</v>
      </c>
      <c r="F68" s="1">
        <v>82.602999999999994</v>
      </c>
      <c r="G68" s="1"/>
      <c r="H68" s="1"/>
      <c r="I68" s="1"/>
      <c r="J68" s="1"/>
      <c r="K68" s="1"/>
      <c r="L68" s="1"/>
      <c r="M68" s="1"/>
      <c r="N68" s="1"/>
      <c r="O68" s="1"/>
    </row>
    <row r="69" spans="1:15" ht="15.75" customHeight="1" x14ac:dyDescent="0.25">
      <c r="A69" s="1" t="s">
        <v>77</v>
      </c>
      <c r="B69" s="1" t="s">
        <v>6</v>
      </c>
      <c r="C69" s="1">
        <v>72.534999999999997</v>
      </c>
      <c r="D69" s="1">
        <v>6053193</v>
      </c>
      <c r="E69" s="1">
        <v>4519.4611709999999</v>
      </c>
      <c r="F69" s="1">
        <v>72.534999999999997</v>
      </c>
      <c r="G69" s="1"/>
      <c r="H69" s="1"/>
      <c r="I69" s="1"/>
      <c r="J69" s="1"/>
      <c r="K69" s="1"/>
      <c r="L69" s="1"/>
      <c r="M69" s="1"/>
      <c r="N69" s="1"/>
      <c r="O69" s="1"/>
    </row>
    <row r="70" spans="1:15" ht="15.75" customHeight="1" x14ac:dyDescent="0.25">
      <c r="A70" s="1" t="s">
        <v>78</v>
      </c>
      <c r="B70" s="1" t="s">
        <v>10</v>
      </c>
      <c r="C70" s="1">
        <v>54.11</v>
      </c>
      <c r="D70" s="1">
        <v>35610177</v>
      </c>
      <c r="E70" s="1">
        <v>1463.249282</v>
      </c>
      <c r="F70" s="1">
        <v>54.11</v>
      </c>
      <c r="G70" s="1"/>
      <c r="H70" s="1"/>
      <c r="I70" s="1"/>
      <c r="J70" s="1"/>
      <c r="K70" s="1"/>
      <c r="L70" s="1"/>
      <c r="M70" s="1"/>
      <c r="N70" s="1"/>
      <c r="O70" s="1"/>
    </row>
    <row r="71" spans="1:15" ht="15.75" customHeight="1" x14ac:dyDescent="0.25">
      <c r="A71" s="1" t="s">
        <v>79</v>
      </c>
      <c r="B71" s="1" t="s">
        <v>6</v>
      </c>
      <c r="C71" s="1">
        <v>67.296999999999997</v>
      </c>
      <c r="D71" s="1">
        <v>23301725</v>
      </c>
      <c r="E71" s="1">
        <v>1593.06548</v>
      </c>
      <c r="F71" s="1">
        <v>67.296999999999997</v>
      </c>
      <c r="G71" s="1"/>
      <c r="H71" s="1"/>
      <c r="I71" s="1"/>
      <c r="J71" s="1"/>
      <c r="K71" s="1"/>
      <c r="L71" s="1"/>
      <c r="M71" s="1"/>
      <c r="N71" s="1"/>
      <c r="O71" s="1"/>
    </row>
    <row r="72" spans="1:15" ht="15.75" customHeight="1" x14ac:dyDescent="0.25">
      <c r="A72" s="1" t="s">
        <v>80</v>
      </c>
      <c r="B72" s="1" t="s">
        <v>6</v>
      </c>
      <c r="C72" s="1">
        <v>78.623000000000005</v>
      </c>
      <c r="D72" s="1">
        <v>49044790</v>
      </c>
      <c r="E72" s="1">
        <v>23348.139729999999</v>
      </c>
      <c r="F72" s="1">
        <v>78.623000000000005</v>
      </c>
      <c r="G72" s="1"/>
      <c r="H72" s="1"/>
      <c r="I72" s="1"/>
      <c r="J72" s="1"/>
      <c r="K72" s="1"/>
      <c r="L72" s="1"/>
      <c r="M72" s="1"/>
      <c r="N72" s="1"/>
      <c r="O72" s="1"/>
    </row>
    <row r="73" spans="1:15" ht="15.75" customHeight="1" x14ac:dyDescent="0.25">
      <c r="A73" s="1" t="s">
        <v>81</v>
      </c>
      <c r="B73" s="1" t="s">
        <v>6</v>
      </c>
      <c r="C73" s="1">
        <v>77.587999999999994</v>
      </c>
      <c r="D73" s="1">
        <v>2505559</v>
      </c>
      <c r="E73" s="1">
        <v>47306.989780000004</v>
      </c>
      <c r="F73" s="1">
        <v>77.587999999999994</v>
      </c>
      <c r="G73" s="1"/>
      <c r="H73" s="1"/>
      <c r="I73" s="1"/>
      <c r="J73" s="1"/>
      <c r="K73" s="1"/>
      <c r="L73" s="1"/>
      <c r="M73" s="1"/>
      <c r="N73" s="1"/>
      <c r="O73" s="1"/>
    </row>
    <row r="74" spans="1:15" ht="15.75" customHeight="1" x14ac:dyDescent="0.25">
      <c r="A74" s="1" t="s">
        <v>82</v>
      </c>
      <c r="B74" s="1" t="s">
        <v>6</v>
      </c>
      <c r="C74" s="1">
        <v>71.992999999999995</v>
      </c>
      <c r="D74" s="1">
        <v>3921278</v>
      </c>
      <c r="E74" s="1">
        <v>10461.05868</v>
      </c>
      <c r="F74" s="1">
        <v>71.992999999999995</v>
      </c>
      <c r="G74" s="1"/>
      <c r="H74" s="1"/>
      <c r="I74" s="1"/>
      <c r="J74" s="1"/>
      <c r="K74" s="1"/>
      <c r="L74" s="1"/>
      <c r="M74" s="1"/>
      <c r="N74" s="1"/>
      <c r="O74" s="1"/>
    </row>
    <row r="75" spans="1:15" ht="15.75" customHeight="1" x14ac:dyDescent="0.25">
      <c r="A75" s="1" t="s">
        <v>83</v>
      </c>
      <c r="B75" s="1" t="s">
        <v>10</v>
      </c>
      <c r="C75" s="1">
        <v>42.591999999999999</v>
      </c>
      <c r="D75" s="1">
        <v>2012649</v>
      </c>
      <c r="E75" s="1">
        <v>1569.3314419999999</v>
      </c>
      <c r="F75" s="1">
        <v>42.591999999999999</v>
      </c>
      <c r="G75" s="1"/>
      <c r="H75" s="1"/>
      <c r="I75" s="1"/>
      <c r="J75" s="1"/>
      <c r="K75" s="1"/>
      <c r="L75" s="1"/>
      <c r="M75" s="1"/>
      <c r="N75" s="1"/>
      <c r="O75" s="1"/>
    </row>
    <row r="76" spans="1:15" ht="15.75" customHeight="1" x14ac:dyDescent="0.25">
      <c r="A76" s="1" t="s">
        <v>84</v>
      </c>
      <c r="B76" s="1" t="s">
        <v>10</v>
      </c>
      <c r="C76" s="1">
        <v>45.677999999999997</v>
      </c>
      <c r="D76" s="1">
        <v>3193942</v>
      </c>
      <c r="E76" s="1">
        <v>414.5073415</v>
      </c>
      <c r="F76" s="1">
        <v>45.677999999999997</v>
      </c>
      <c r="G76" s="1"/>
      <c r="H76" s="1"/>
      <c r="I76" s="1"/>
      <c r="J76" s="1"/>
      <c r="K76" s="1"/>
      <c r="L76" s="1"/>
      <c r="M76" s="1"/>
      <c r="N76" s="1"/>
      <c r="O76" s="1"/>
    </row>
    <row r="77" spans="1:15" ht="15.75" customHeight="1" x14ac:dyDescent="0.25">
      <c r="A77" s="1" t="s">
        <v>85</v>
      </c>
      <c r="B77" s="1" t="s">
        <v>10</v>
      </c>
      <c r="C77" s="1">
        <v>73.951999999999998</v>
      </c>
      <c r="D77" s="1">
        <v>6036914</v>
      </c>
      <c r="E77" s="1">
        <v>12057.49928</v>
      </c>
      <c r="F77" s="1">
        <v>73.951999999999998</v>
      </c>
      <c r="G77" s="1"/>
      <c r="H77" s="1"/>
      <c r="I77" s="1"/>
      <c r="J77" s="1"/>
      <c r="K77" s="1"/>
      <c r="L77" s="1"/>
      <c r="M77" s="1"/>
      <c r="N77" s="1"/>
      <c r="O77" s="1"/>
    </row>
    <row r="78" spans="1:15" ht="15.75" customHeight="1" x14ac:dyDescent="0.25">
      <c r="A78" s="1" t="s">
        <v>86</v>
      </c>
      <c r="B78" s="1" t="s">
        <v>10</v>
      </c>
      <c r="C78" s="1">
        <v>59.442999999999998</v>
      </c>
      <c r="D78" s="1">
        <v>19167654</v>
      </c>
      <c r="E78" s="1">
        <v>1044.7701259999999</v>
      </c>
      <c r="F78" s="1">
        <v>59.442999999999998</v>
      </c>
      <c r="G78" s="1"/>
      <c r="H78" s="1"/>
      <c r="I78" s="1"/>
      <c r="J78" s="1"/>
      <c r="K78" s="1"/>
      <c r="L78" s="1"/>
      <c r="M78" s="1"/>
      <c r="N78" s="1"/>
      <c r="O78" s="1"/>
    </row>
    <row r="79" spans="1:15" ht="15.75" customHeight="1" x14ac:dyDescent="0.25">
      <c r="A79" s="1" t="s">
        <v>87</v>
      </c>
      <c r="B79" s="1" t="s">
        <v>10</v>
      </c>
      <c r="C79" s="1">
        <v>48.302999999999997</v>
      </c>
      <c r="D79" s="1">
        <v>13327079</v>
      </c>
      <c r="E79" s="1">
        <v>759.34991009999999</v>
      </c>
      <c r="F79" s="1">
        <v>48.302999999999997</v>
      </c>
      <c r="G79" s="1"/>
      <c r="H79" s="1"/>
      <c r="I79" s="1"/>
      <c r="J79" s="1"/>
      <c r="K79" s="1"/>
      <c r="L79" s="1"/>
      <c r="M79" s="1"/>
      <c r="N79" s="1"/>
      <c r="O79" s="1"/>
    </row>
    <row r="80" spans="1:15" ht="15.75" customHeight="1" x14ac:dyDescent="0.25">
      <c r="A80" s="1" t="s">
        <v>88</v>
      </c>
      <c r="B80" s="1" t="s">
        <v>6</v>
      </c>
      <c r="C80" s="1">
        <v>74.241</v>
      </c>
      <c r="D80" s="1">
        <v>24821286</v>
      </c>
      <c r="E80" s="1">
        <v>12451.6558</v>
      </c>
      <c r="F80" s="1">
        <v>74.241</v>
      </c>
      <c r="G80" s="1"/>
      <c r="H80" s="1"/>
      <c r="I80" s="1"/>
      <c r="J80" s="1"/>
      <c r="K80" s="1"/>
      <c r="L80" s="1"/>
      <c r="M80" s="1"/>
      <c r="N80" s="1"/>
      <c r="O80" s="1"/>
    </row>
    <row r="81" spans="1:15" ht="15.75" customHeight="1" x14ac:dyDescent="0.25">
      <c r="A81" s="1" t="s">
        <v>89</v>
      </c>
      <c r="B81" s="1" t="s">
        <v>10</v>
      </c>
      <c r="C81" s="1">
        <v>54.466999999999999</v>
      </c>
      <c r="D81" s="1">
        <v>12031795</v>
      </c>
      <c r="E81" s="1">
        <v>1042.581557</v>
      </c>
      <c r="F81" s="1">
        <v>54.466999999999999</v>
      </c>
      <c r="G81" s="1"/>
      <c r="H81" s="1"/>
      <c r="I81" s="1"/>
      <c r="J81" s="1"/>
      <c r="K81" s="1"/>
      <c r="L81" s="1"/>
      <c r="M81" s="1"/>
      <c r="N81" s="1"/>
      <c r="O81" s="1"/>
    </row>
    <row r="82" spans="1:15" ht="15.75" customHeight="1" x14ac:dyDescent="0.25">
      <c r="A82" s="1" t="s">
        <v>90</v>
      </c>
      <c r="B82" s="1" t="s">
        <v>10</v>
      </c>
      <c r="C82" s="1">
        <v>64.164000000000001</v>
      </c>
      <c r="D82" s="1">
        <v>3270065</v>
      </c>
      <c r="E82" s="1">
        <v>1803.151496</v>
      </c>
      <c r="F82" s="1">
        <v>64.164000000000001</v>
      </c>
      <c r="G82" s="1"/>
      <c r="H82" s="1"/>
      <c r="I82" s="1"/>
      <c r="J82" s="1"/>
      <c r="K82" s="1"/>
      <c r="L82" s="1"/>
      <c r="M82" s="1"/>
      <c r="N82" s="1"/>
      <c r="O82" s="1"/>
    </row>
    <row r="83" spans="1:15" ht="15.75" customHeight="1" x14ac:dyDescent="0.25">
      <c r="A83" s="1" t="s">
        <v>91</v>
      </c>
      <c r="B83" s="1" t="s">
        <v>10</v>
      </c>
      <c r="C83" s="1">
        <v>72.801000000000002</v>
      </c>
      <c r="D83" s="1">
        <v>1250882</v>
      </c>
      <c r="E83" s="1">
        <v>10956.991120000001</v>
      </c>
      <c r="F83" s="1">
        <v>72.801000000000002</v>
      </c>
      <c r="G83" s="1"/>
      <c r="H83" s="1"/>
      <c r="I83" s="1"/>
      <c r="J83" s="1"/>
      <c r="K83" s="1"/>
      <c r="L83" s="1"/>
      <c r="M83" s="1"/>
      <c r="N83" s="1"/>
      <c r="O83" s="1"/>
    </row>
    <row r="84" spans="1:15" ht="15.75" customHeight="1" x14ac:dyDescent="0.25">
      <c r="A84" s="1" t="s">
        <v>92</v>
      </c>
      <c r="B84" s="1" t="s">
        <v>13</v>
      </c>
      <c r="C84" s="1">
        <v>76.194999999999993</v>
      </c>
      <c r="D84" s="1">
        <v>108700891</v>
      </c>
      <c r="E84" s="1">
        <v>11977.57496</v>
      </c>
      <c r="F84" s="1">
        <v>76.194999999999993</v>
      </c>
      <c r="G84" s="1"/>
      <c r="H84" s="1"/>
      <c r="I84" s="1"/>
      <c r="J84" s="1"/>
      <c r="K84" s="1"/>
      <c r="L84" s="1"/>
      <c r="M84" s="1"/>
      <c r="N84" s="1"/>
      <c r="O84" s="1"/>
    </row>
    <row r="85" spans="1:15" ht="15.75" customHeight="1" x14ac:dyDescent="0.25">
      <c r="A85" s="1" t="s">
        <v>93</v>
      </c>
      <c r="B85" s="1" t="s">
        <v>6</v>
      </c>
      <c r="C85" s="1">
        <v>66.802999999999997</v>
      </c>
      <c r="D85" s="1">
        <v>2874127</v>
      </c>
      <c r="E85" s="1">
        <v>3095.7722709999998</v>
      </c>
      <c r="F85" s="1">
        <v>66.802999999999997</v>
      </c>
      <c r="G85" s="1"/>
      <c r="H85" s="1"/>
      <c r="I85" s="1"/>
      <c r="J85" s="1"/>
      <c r="K85" s="1"/>
      <c r="L85" s="1"/>
      <c r="M85" s="1"/>
      <c r="N85" s="1"/>
      <c r="O85" s="1"/>
    </row>
    <row r="86" spans="1:15" ht="15.75" customHeight="1" x14ac:dyDescent="0.25">
      <c r="A86" s="1" t="s">
        <v>94</v>
      </c>
      <c r="B86" s="1" t="s">
        <v>8</v>
      </c>
      <c r="C86" s="1">
        <v>74.543000000000006</v>
      </c>
      <c r="D86" s="1">
        <v>684736</v>
      </c>
      <c r="E86" s="1">
        <v>9253.896111</v>
      </c>
      <c r="F86" s="1">
        <v>74.543000000000006</v>
      </c>
      <c r="G86" s="1"/>
      <c r="H86" s="1"/>
      <c r="I86" s="1"/>
      <c r="J86" s="1"/>
      <c r="K86" s="1"/>
      <c r="L86" s="1"/>
      <c r="M86" s="1"/>
      <c r="N86" s="1"/>
      <c r="O86" s="1"/>
    </row>
    <row r="87" spans="1:15" ht="15.75" customHeight="1" x14ac:dyDescent="0.25">
      <c r="A87" s="1" t="s">
        <v>95</v>
      </c>
      <c r="B87" s="1" t="s">
        <v>10</v>
      </c>
      <c r="C87" s="1">
        <v>71.164000000000001</v>
      </c>
      <c r="D87" s="1">
        <v>33757175</v>
      </c>
      <c r="E87" s="1">
        <v>3820.1752299999998</v>
      </c>
      <c r="F87" s="1">
        <v>71.164000000000001</v>
      </c>
      <c r="G87" s="1"/>
      <c r="H87" s="1"/>
      <c r="I87" s="1"/>
      <c r="J87" s="1"/>
      <c r="K87" s="1"/>
      <c r="L87" s="1"/>
      <c r="M87" s="1"/>
      <c r="N87" s="1"/>
      <c r="O87" s="1"/>
    </row>
    <row r="88" spans="1:15" ht="15.75" customHeight="1" x14ac:dyDescent="0.25">
      <c r="A88" s="1" t="s">
        <v>96</v>
      </c>
      <c r="B88" s="1" t="s">
        <v>10</v>
      </c>
      <c r="C88" s="1">
        <v>42.082000000000001</v>
      </c>
      <c r="D88" s="1">
        <v>19951656</v>
      </c>
      <c r="E88" s="1">
        <v>823.68562050000003</v>
      </c>
      <c r="F88" s="1">
        <v>42.082000000000001</v>
      </c>
      <c r="G88" s="1"/>
      <c r="H88" s="1"/>
      <c r="I88" s="1"/>
      <c r="J88" s="1"/>
      <c r="K88" s="1"/>
      <c r="L88" s="1"/>
      <c r="M88" s="1"/>
      <c r="N88" s="1"/>
      <c r="O88" s="1"/>
    </row>
    <row r="89" spans="1:15" ht="15.75" customHeight="1" x14ac:dyDescent="0.25">
      <c r="A89" s="1" t="s">
        <v>97</v>
      </c>
      <c r="B89" s="1" t="s">
        <v>6</v>
      </c>
      <c r="C89" s="1">
        <v>62.069000000000003</v>
      </c>
      <c r="D89" s="1">
        <v>47761980</v>
      </c>
      <c r="E89" s="1">
        <v>944</v>
      </c>
      <c r="F89" s="1">
        <v>62.069000000000003</v>
      </c>
      <c r="G89" s="1"/>
      <c r="H89" s="1"/>
      <c r="I89" s="1"/>
      <c r="J89" s="1"/>
      <c r="K89" s="1"/>
      <c r="L89" s="1"/>
      <c r="M89" s="1"/>
      <c r="N89" s="1"/>
      <c r="O89" s="1"/>
    </row>
    <row r="90" spans="1:15" ht="15.75" customHeight="1" x14ac:dyDescent="0.25">
      <c r="A90" s="1" t="s">
        <v>98</v>
      </c>
      <c r="B90" s="1" t="s">
        <v>10</v>
      </c>
      <c r="C90" s="1">
        <v>52.905999999999999</v>
      </c>
      <c r="D90" s="1">
        <v>2055080</v>
      </c>
      <c r="E90" s="1">
        <v>4811.0604290000001</v>
      </c>
      <c r="F90" s="1">
        <v>52.905999999999999</v>
      </c>
      <c r="G90" s="1"/>
      <c r="H90" s="1"/>
      <c r="I90" s="1"/>
      <c r="J90" s="1"/>
      <c r="K90" s="1"/>
      <c r="L90" s="1"/>
      <c r="M90" s="1"/>
      <c r="N90" s="1"/>
      <c r="O90" s="1"/>
    </row>
    <row r="91" spans="1:15" ht="15.75" customHeight="1" x14ac:dyDescent="0.25">
      <c r="A91" s="1" t="s">
        <v>99</v>
      </c>
      <c r="B91" s="1" t="s">
        <v>6</v>
      </c>
      <c r="C91" s="1">
        <v>63.784999999999997</v>
      </c>
      <c r="D91" s="1">
        <v>28901790</v>
      </c>
      <c r="E91" s="1">
        <v>1091.359778</v>
      </c>
      <c r="F91" s="1">
        <v>63.784999999999997</v>
      </c>
      <c r="G91" s="1"/>
      <c r="H91" s="1"/>
      <c r="I91" s="1"/>
      <c r="J91" s="1"/>
      <c r="K91" s="1"/>
      <c r="L91" s="1"/>
      <c r="M91" s="1"/>
      <c r="N91" s="1"/>
      <c r="O91" s="1"/>
    </row>
    <row r="92" spans="1:15" ht="15.75" customHeight="1" x14ac:dyDescent="0.25">
      <c r="A92" s="1" t="s">
        <v>100</v>
      </c>
      <c r="B92" s="1" t="s">
        <v>8</v>
      </c>
      <c r="C92" s="1">
        <v>79.762</v>
      </c>
      <c r="D92" s="1">
        <v>16570613</v>
      </c>
      <c r="E92" s="1">
        <v>36797.933319999996</v>
      </c>
      <c r="F92" s="1">
        <v>79.762</v>
      </c>
      <c r="G92" s="1"/>
      <c r="H92" s="1"/>
      <c r="I92" s="1"/>
      <c r="J92" s="1"/>
      <c r="K92" s="1"/>
      <c r="L92" s="1"/>
      <c r="M92" s="1"/>
      <c r="N92" s="1"/>
      <c r="O92" s="1"/>
    </row>
    <row r="93" spans="1:15" ht="15.75" customHeight="1" x14ac:dyDescent="0.25">
      <c r="A93" s="1" t="s">
        <v>101</v>
      </c>
      <c r="B93" s="1" t="s">
        <v>15</v>
      </c>
      <c r="C93" s="1">
        <v>80.203999999999994</v>
      </c>
      <c r="D93" s="1">
        <v>4115771</v>
      </c>
      <c r="E93" s="1">
        <v>25185.009109999999</v>
      </c>
      <c r="F93" s="1">
        <v>80.203999999999994</v>
      </c>
      <c r="G93" s="1"/>
      <c r="H93" s="1"/>
      <c r="I93" s="1"/>
      <c r="J93" s="1"/>
      <c r="K93" s="1"/>
      <c r="L93" s="1"/>
      <c r="M93" s="1"/>
      <c r="N93" s="1"/>
      <c r="O93" s="1"/>
    </row>
    <row r="94" spans="1:15" ht="15.75" customHeight="1" x14ac:dyDescent="0.25">
      <c r="A94" s="1" t="s">
        <v>102</v>
      </c>
      <c r="B94" s="1" t="s">
        <v>13</v>
      </c>
      <c r="C94" s="1">
        <v>72.899000000000001</v>
      </c>
      <c r="D94" s="1">
        <v>5675356</v>
      </c>
      <c r="E94" s="1">
        <v>2749.3209649999999</v>
      </c>
      <c r="F94" s="1">
        <v>72.899000000000001</v>
      </c>
      <c r="G94" s="1"/>
      <c r="H94" s="1"/>
      <c r="I94" s="1"/>
      <c r="J94" s="1"/>
      <c r="K94" s="1"/>
      <c r="L94" s="1"/>
      <c r="M94" s="1"/>
      <c r="N94" s="1"/>
      <c r="O94" s="1"/>
    </row>
    <row r="95" spans="1:15" ht="15.75" customHeight="1" x14ac:dyDescent="0.25">
      <c r="A95" s="1" t="s">
        <v>103</v>
      </c>
      <c r="B95" s="1" t="s">
        <v>10</v>
      </c>
      <c r="C95" s="1">
        <v>56.866999999999997</v>
      </c>
      <c r="D95" s="1">
        <v>12894865</v>
      </c>
      <c r="E95" s="1">
        <v>619.67689240000004</v>
      </c>
      <c r="F95" s="1">
        <v>56.866999999999997</v>
      </c>
      <c r="G95" s="1"/>
      <c r="H95" s="1"/>
      <c r="I95" s="1"/>
      <c r="J95" s="1"/>
      <c r="K95" s="1"/>
      <c r="L95" s="1"/>
      <c r="M95" s="1"/>
      <c r="N95" s="1"/>
      <c r="O95" s="1"/>
    </row>
    <row r="96" spans="1:15" ht="15.75" customHeight="1" x14ac:dyDescent="0.25">
      <c r="A96" s="1" t="s">
        <v>104</v>
      </c>
      <c r="B96" s="1" t="s">
        <v>10</v>
      </c>
      <c r="C96" s="1">
        <v>46.859000000000002</v>
      </c>
      <c r="D96" s="1">
        <v>135031164</v>
      </c>
      <c r="E96" s="1">
        <v>2013.9773049999999</v>
      </c>
      <c r="F96" s="1">
        <v>46.859000000000002</v>
      </c>
      <c r="G96" s="1"/>
      <c r="H96" s="1"/>
      <c r="I96" s="1"/>
      <c r="J96" s="1"/>
      <c r="K96" s="1"/>
      <c r="L96" s="1"/>
      <c r="M96" s="1"/>
      <c r="N96" s="1"/>
      <c r="O96" s="1"/>
    </row>
    <row r="97" spans="1:15" ht="15.75" customHeight="1" x14ac:dyDescent="0.25">
      <c r="A97" s="1" t="s">
        <v>105</v>
      </c>
      <c r="B97" s="1" t="s">
        <v>8</v>
      </c>
      <c r="C97" s="1">
        <v>80.195999999999998</v>
      </c>
      <c r="D97" s="1">
        <v>4627926</v>
      </c>
      <c r="E97" s="1">
        <v>49357.190170000002</v>
      </c>
      <c r="F97" s="1">
        <v>80.195999999999998</v>
      </c>
      <c r="G97" s="1"/>
      <c r="H97" s="1"/>
      <c r="I97" s="1"/>
      <c r="J97" s="1"/>
      <c r="K97" s="1"/>
      <c r="L97" s="1"/>
      <c r="M97" s="1"/>
      <c r="N97" s="1"/>
      <c r="O97" s="1"/>
    </row>
    <row r="98" spans="1:15" ht="15.75" customHeight="1" x14ac:dyDescent="0.25">
      <c r="A98" s="1" t="s">
        <v>106</v>
      </c>
      <c r="B98" s="1" t="s">
        <v>6</v>
      </c>
      <c r="C98" s="1">
        <v>75.64</v>
      </c>
      <c r="D98" s="1">
        <v>3204897</v>
      </c>
      <c r="E98" s="1">
        <v>22316.192869999999</v>
      </c>
      <c r="F98" s="1">
        <v>75.64</v>
      </c>
      <c r="G98" s="1"/>
      <c r="H98" s="1"/>
      <c r="I98" s="1"/>
      <c r="J98" s="1"/>
      <c r="K98" s="1"/>
      <c r="L98" s="1"/>
      <c r="M98" s="1"/>
      <c r="N98" s="1"/>
      <c r="O98" s="1"/>
    </row>
    <row r="99" spans="1:15" ht="15.75" customHeight="1" x14ac:dyDescent="0.25">
      <c r="A99" s="1" t="s">
        <v>107</v>
      </c>
      <c r="B99" s="1" t="s">
        <v>6</v>
      </c>
      <c r="C99" s="1">
        <v>65.483000000000004</v>
      </c>
      <c r="D99" s="1">
        <v>169270617</v>
      </c>
      <c r="E99" s="1">
        <v>2605.94758</v>
      </c>
      <c r="F99" s="1">
        <v>65.483000000000004</v>
      </c>
      <c r="G99" s="1"/>
      <c r="H99" s="1"/>
      <c r="I99" s="1"/>
      <c r="J99" s="1"/>
      <c r="K99" s="1"/>
      <c r="L99" s="1"/>
      <c r="M99" s="1"/>
      <c r="N99" s="1"/>
      <c r="O99" s="1"/>
    </row>
    <row r="100" spans="1:15" ht="15.75" customHeight="1" x14ac:dyDescent="0.25">
      <c r="A100" s="1" t="s">
        <v>108</v>
      </c>
      <c r="B100" s="1" t="s">
        <v>13</v>
      </c>
      <c r="C100" s="1">
        <v>75.537000000000006</v>
      </c>
      <c r="D100" s="1">
        <v>3242173</v>
      </c>
      <c r="E100" s="1">
        <v>9809.1856360000002</v>
      </c>
      <c r="F100" s="1">
        <v>75.537000000000006</v>
      </c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customHeight="1" x14ac:dyDescent="0.25">
      <c r="A101" s="1" t="s">
        <v>109</v>
      </c>
      <c r="B101" s="1" t="s">
        <v>13</v>
      </c>
      <c r="C101" s="1">
        <v>71.751999999999995</v>
      </c>
      <c r="D101" s="1">
        <v>6667147</v>
      </c>
      <c r="E101" s="1">
        <v>4172.8384640000004</v>
      </c>
      <c r="F101" s="1">
        <v>71.751999999999995</v>
      </c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customHeight="1" x14ac:dyDescent="0.25">
      <c r="A102" s="1" t="s">
        <v>110</v>
      </c>
      <c r="B102" s="1" t="s">
        <v>13</v>
      </c>
      <c r="C102" s="1">
        <v>71.421000000000006</v>
      </c>
      <c r="D102" s="1">
        <v>28674757</v>
      </c>
      <c r="E102" s="1">
        <v>7408.9055609999996</v>
      </c>
      <c r="F102" s="1">
        <v>71.421000000000006</v>
      </c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customHeight="1" x14ac:dyDescent="0.25">
      <c r="A103" s="1" t="s">
        <v>111</v>
      </c>
      <c r="B103" s="1" t="s">
        <v>6</v>
      </c>
      <c r="C103" s="1">
        <v>71.688000000000002</v>
      </c>
      <c r="D103" s="1">
        <v>91077287</v>
      </c>
      <c r="E103" s="1">
        <v>3190.4810160000002</v>
      </c>
      <c r="F103" s="1">
        <v>71.688000000000002</v>
      </c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customHeight="1" x14ac:dyDescent="0.25">
      <c r="A104" s="1" t="s">
        <v>112</v>
      </c>
      <c r="B104" s="1" t="s">
        <v>8</v>
      </c>
      <c r="C104" s="1">
        <v>75.563000000000002</v>
      </c>
      <c r="D104" s="1">
        <v>38518241</v>
      </c>
      <c r="E104" s="1">
        <v>15389.92468</v>
      </c>
      <c r="F104" s="1">
        <v>75.563000000000002</v>
      </c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customHeight="1" x14ac:dyDescent="0.25">
      <c r="A105" s="1" t="s">
        <v>113</v>
      </c>
      <c r="B105" s="1" t="s">
        <v>8</v>
      </c>
      <c r="C105" s="1">
        <v>78.097999999999999</v>
      </c>
      <c r="D105" s="1">
        <v>10642836</v>
      </c>
      <c r="E105" s="1">
        <v>20509.64777</v>
      </c>
      <c r="F105" s="1">
        <v>78.097999999999999</v>
      </c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customHeight="1" x14ac:dyDescent="0.25">
      <c r="A106" s="1" t="s">
        <v>114</v>
      </c>
      <c r="B106" s="1" t="s">
        <v>13</v>
      </c>
      <c r="C106" s="1">
        <v>78.745999999999995</v>
      </c>
      <c r="D106" s="1">
        <v>3942491</v>
      </c>
      <c r="E106" s="1">
        <v>19328.709009999999</v>
      </c>
      <c r="F106" s="1">
        <v>78.745999999999995</v>
      </c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customHeight="1" x14ac:dyDescent="0.25">
      <c r="A107" s="1" t="s">
        <v>115</v>
      </c>
      <c r="B107" s="1" t="s">
        <v>10</v>
      </c>
      <c r="C107" s="1">
        <v>76.441999999999993</v>
      </c>
      <c r="D107" s="1">
        <v>798094</v>
      </c>
      <c r="E107" s="1">
        <v>7670.122558</v>
      </c>
      <c r="F107" s="1">
        <v>76.441999999999993</v>
      </c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customHeight="1" x14ac:dyDescent="0.25">
      <c r="A108" s="1" t="s">
        <v>116</v>
      </c>
      <c r="B108" s="1" t="s">
        <v>8</v>
      </c>
      <c r="C108" s="1">
        <v>72.475999999999999</v>
      </c>
      <c r="D108" s="1">
        <v>22276056</v>
      </c>
      <c r="E108" s="1">
        <v>10808.47561</v>
      </c>
      <c r="F108" s="1">
        <v>72.475999999999999</v>
      </c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customHeight="1" x14ac:dyDescent="0.25">
      <c r="A109" s="1" t="s">
        <v>117</v>
      </c>
      <c r="B109" s="1" t="s">
        <v>10</v>
      </c>
      <c r="C109" s="1">
        <v>46.241999999999997</v>
      </c>
      <c r="D109" s="1">
        <v>8860588</v>
      </c>
      <c r="E109" s="1">
        <v>863.08846389999997</v>
      </c>
      <c r="F109" s="1">
        <v>46.241999999999997</v>
      </c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customHeight="1" x14ac:dyDescent="0.25">
      <c r="A110" s="1" t="s">
        <v>118</v>
      </c>
      <c r="B110" s="1" t="s">
        <v>10</v>
      </c>
      <c r="C110" s="1">
        <v>65.528000000000006</v>
      </c>
      <c r="D110" s="1">
        <v>199579</v>
      </c>
      <c r="E110" s="1">
        <v>1598.4350890000001</v>
      </c>
      <c r="F110" s="1">
        <v>65.528000000000006</v>
      </c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customHeight="1" x14ac:dyDescent="0.25">
      <c r="A111" s="1" t="s">
        <v>119</v>
      </c>
      <c r="B111" s="1" t="s">
        <v>6</v>
      </c>
      <c r="C111" s="1">
        <v>72.777000000000001</v>
      </c>
      <c r="D111" s="1">
        <v>27601038</v>
      </c>
      <c r="E111" s="1">
        <v>21654.83194</v>
      </c>
      <c r="F111" s="1">
        <v>72.777000000000001</v>
      </c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customHeight="1" x14ac:dyDescent="0.25">
      <c r="A112" s="1" t="s">
        <v>120</v>
      </c>
      <c r="B112" s="1" t="s">
        <v>10</v>
      </c>
      <c r="C112" s="1">
        <v>63.061999999999998</v>
      </c>
      <c r="D112" s="1">
        <v>12267493</v>
      </c>
      <c r="E112" s="1">
        <v>1712.4721360000001</v>
      </c>
      <c r="F112" s="1">
        <v>63.061999999999998</v>
      </c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customHeight="1" x14ac:dyDescent="0.25">
      <c r="A113" s="1" t="s">
        <v>121</v>
      </c>
      <c r="B113" s="1" t="s">
        <v>8</v>
      </c>
      <c r="C113" s="1">
        <v>74.001999999999995</v>
      </c>
      <c r="D113" s="1">
        <v>10150265</v>
      </c>
      <c r="E113" s="1">
        <v>9786.5347139999994</v>
      </c>
      <c r="F113" s="1">
        <v>74.001999999999995</v>
      </c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customHeight="1" x14ac:dyDescent="0.25">
      <c r="A114" s="1" t="s">
        <v>122</v>
      </c>
      <c r="B114" s="1" t="s">
        <v>10</v>
      </c>
      <c r="C114" s="1">
        <v>42.567999999999998</v>
      </c>
      <c r="D114" s="1">
        <v>6144562</v>
      </c>
      <c r="E114" s="1">
        <v>862.54075609999995</v>
      </c>
      <c r="F114" s="1">
        <v>42.567999999999998</v>
      </c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customHeight="1" x14ac:dyDescent="0.25">
      <c r="A115" s="1" t="s">
        <v>123</v>
      </c>
      <c r="B115" s="1" t="s">
        <v>6</v>
      </c>
      <c r="C115" s="1">
        <v>79.971999999999994</v>
      </c>
      <c r="D115" s="1">
        <v>4553009</v>
      </c>
      <c r="E115" s="1">
        <v>47143.179640000002</v>
      </c>
      <c r="F115" s="1">
        <v>79.971999999999994</v>
      </c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customHeight="1" x14ac:dyDescent="0.25">
      <c r="A116" s="1" t="s">
        <v>124</v>
      </c>
      <c r="B116" s="1" t="s">
        <v>8</v>
      </c>
      <c r="C116" s="1">
        <v>74.662999999999997</v>
      </c>
      <c r="D116" s="1">
        <v>5447502</v>
      </c>
      <c r="E116" s="1">
        <v>18678.314350000001</v>
      </c>
      <c r="F116" s="1">
        <v>74.662999999999997</v>
      </c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customHeight="1" x14ac:dyDescent="0.25">
      <c r="A117" s="1" t="s">
        <v>125</v>
      </c>
      <c r="B117" s="1" t="s">
        <v>8</v>
      </c>
      <c r="C117" s="1">
        <v>77.926000000000002</v>
      </c>
      <c r="D117" s="1">
        <v>2009245</v>
      </c>
      <c r="E117" s="1">
        <v>25768.257590000001</v>
      </c>
      <c r="F117" s="1">
        <v>77.926000000000002</v>
      </c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customHeight="1" x14ac:dyDescent="0.25">
      <c r="A118" s="1" t="s">
        <v>126</v>
      </c>
      <c r="B118" s="1" t="s">
        <v>10</v>
      </c>
      <c r="C118" s="1">
        <v>48.158999999999999</v>
      </c>
      <c r="D118" s="1">
        <v>9118773</v>
      </c>
      <c r="E118" s="1">
        <v>926.14106830000003</v>
      </c>
      <c r="F118" s="1">
        <v>48.158999999999999</v>
      </c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customHeight="1" x14ac:dyDescent="0.25">
      <c r="A119" s="1" t="s">
        <v>127</v>
      </c>
      <c r="B119" s="1" t="s">
        <v>10</v>
      </c>
      <c r="C119" s="1">
        <v>49.338999999999999</v>
      </c>
      <c r="D119" s="1">
        <v>43997828</v>
      </c>
      <c r="E119" s="1">
        <v>9269.6578079999999</v>
      </c>
      <c r="F119" s="1">
        <v>49.338999999999999</v>
      </c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customHeight="1" x14ac:dyDescent="0.25">
      <c r="A120" s="1" t="s">
        <v>128</v>
      </c>
      <c r="B120" s="1" t="s">
        <v>8</v>
      </c>
      <c r="C120" s="1">
        <v>80.941000000000003</v>
      </c>
      <c r="D120" s="1">
        <v>40448191</v>
      </c>
      <c r="E120" s="1">
        <v>28821.063699999999</v>
      </c>
      <c r="F120" s="1">
        <v>80.941000000000003</v>
      </c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customHeight="1" x14ac:dyDescent="0.25">
      <c r="A121" s="1" t="s">
        <v>129</v>
      </c>
      <c r="B121" s="1" t="s">
        <v>6</v>
      </c>
      <c r="C121" s="1">
        <v>72.396000000000001</v>
      </c>
      <c r="D121" s="1">
        <v>20378239</v>
      </c>
      <c r="E121" s="1">
        <v>3970.0954069999998</v>
      </c>
      <c r="F121" s="1">
        <v>72.396000000000001</v>
      </c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customHeight="1" x14ac:dyDescent="0.25">
      <c r="A122" s="1" t="s">
        <v>130</v>
      </c>
      <c r="B122" s="1" t="s">
        <v>10</v>
      </c>
      <c r="C122" s="1">
        <v>58.555999999999997</v>
      </c>
      <c r="D122" s="1">
        <v>42292929</v>
      </c>
      <c r="E122" s="1">
        <v>2602.3949950000001</v>
      </c>
      <c r="F122" s="1">
        <v>58.555999999999997</v>
      </c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customHeight="1" x14ac:dyDescent="0.25">
      <c r="A123" s="1" t="s">
        <v>131</v>
      </c>
      <c r="B123" s="1" t="s">
        <v>10</v>
      </c>
      <c r="C123" s="1">
        <v>39.613</v>
      </c>
      <c r="D123" s="1">
        <v>1133066</v>
      </c>
      <c r="E123" s="1">
        <v>4513.4806429999999</v>
      </c>
      <c r="F123" s="1">
        <v>39.613</v>
      </c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customHeight="1" x14ac:dyDescent="0.25">
      <c r="A124" s="1" t="s">
        <v>132</v>
      </c>
      <c r="B124" s="1" t="s">
        <v>8</v>
      </c>
      <c r="C124" s="1">
        <v>80.884</v>
      </c>
      <c r="D124" s="1">
        <v>9031088</v>
      </c>
      <c r="E124" s="1">
        <v>33859.748350000002</v>
      </c>
      <c r="F124" s="1">
        <v>80.884</v>
      </c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customHeight="1" x14ac:dyDescent="0.25">
      <c r="A125" s="1" t="s">
        <v>133</v>
      </c>
      <c r="B125" s="1" t="s">
        <v>8</v>
      </c>
      <c r="C125" s="1">
        <v>81.700999999999993</v>
      </c>
      <c r="D125" s="1">
        <v>7554661</v>
      </c>
      <c r="E125" s="1">
        <v>37506.419070000004</v>
      </c>
      <c r="F125" s="1">
        <v>81.700999999999993</v>
      </c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customHeight="1" x14ac:dyDescent="0.25">
      <c r="A126" s="1" t="s">
        <v>134</v>
      </c>
      <c r="B126" s="1" t="s">
        <v>6</v>
      </c>
      <c r="C126" s="1">
        <v>74.143000000000001</v>
      </c>
      <c r="D126" s="1">
        <v>19314747</v>
      </c>
      <c r="E126" s="1">
        <v>4184.5480889999999</v>
      </c>
      <c r="F126" s="1">
        <v>74.143000000000001</v>
      </c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customHeight="1" x14ac:dyDescent="0.25">
      <c r="A127" s="1" t="s">
        <v>135</v>
      </c>
      <c r="B127" s="1" t="s">
        <v>6</v>
      </c>
      <c r="C127" s="1">
        <v>78.400000000000006</v>
      </c>
      <c r="D127" s="1">
        <v>23174294</v>
      </c>
      <c r="E127" s="1">
        <v>28718.276839999999</v>
      </c>
      <c r="F127" s="1">
        <v>78.400000000000006</v>
      </c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customHeight="1" x14ac:dyDescent="0.25">
      <c r="A128" s="1" t="s">
        <v>136</v>
      </c>
      <c r="B128" s="1" t="s">
        <v>10</v>
      </c>
      <c r="C128" s="1">
        <v>52.517000000000003</v>
      </c>
      <c r="D128" s="1">
        <v>38139640</v>
      </c>
      <c r="E128" s="1">
        <v>1107.482182</v>
      </c>
      <c r="F128" s="1">
        <v>52.517000000000003</v>
      </c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customHeight="1" x14ac:dyDescent="0.25">
      <c r="A129" s="1" t="s">
        <v>137</v>
      </c>
      <c r="B129" s="1" t="s">
        <v>6</v>
      </c>
      <c r="C129" s="1">
        <v>70.616</v>
      </c>
      <c r="D129" s="1">
        <v>65068149</v>
      </c>
      <c r="E129" s="1">
        <v>7458.3963270000004</v>
      </c>
      <c r="F129" s="1">
        <v>70.616</v>
      </c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customHeight="1" x14ac:dyDescent="0.25">
      <c r="A130" s="1" t="s">
        <v>138</v>
      </c>
      <c r="B130" s="1" t="s">
        <v>10</v>
      </c>
      <c r="C130" s="1">
        <v>58.42</v>
      </c>
      <c r="D130" s="1">
        <v>5701579</v>
      </c>
      <c r="E130" s="1">
        <v>882.96994380000001</v>
      </c>
      <c r="F130" s="1">
        <v>58.42</v>
      </c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customHeight="1" x14ac:dyDescent="0.25">
      <c r="A131" s="1" t="s">
        <v>139</v>
      </c>
      <c r="B131" s="1" t="s">
        <v>13</v>
      </c>
      <c r="C131" s="1">
        <v>69.819000000000003</v>
      </c>
      <c r="D131" s="1">
        <v>1056608</v>
      </c>
      <c r="E131" s="1">
        <v>18008.509239999999</v>
      </c>
      <c r="F131" s="1">
        <v>69.819000000000003</v>
      </c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customHeight="1" x14ac:dyDescent="0.25">
      <c r="A132" s="1" t="s">
        <v>140</v>
      </c>
      <c r="B132" s="1" t="s">
        <v>10</v>
      </c>
      <c r="C132" s="1">
        <v>73.923000000000002</v>
      </c>
      <c r="D132" s="1">
        <v>10276158</v>
      </c>
      <c r="E132" s="1">
        <v>7092.9230250000001</v>
      </c>
      <c r="F132" s="1">
        <v>73.923000000000002</v>
      </c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customHeight="1" x14ac:dyDescent="0.25">
      <c r="A133" s="1" t="s">
        <v>141</v>
      </c>
      <c r="B133" s="1" t="s">
        <v>8</v>
      </c>
      <c r="C133" s="1">
        <v>71.777000000000001</v>
      </c>
      <c r="D133" s="1">
        <v>71158647</v>
      </c>
      <c r="E133" s="1">
        <v>8458.2763840000007</v>
      </c>
      <c r="F133" s="1">
        <v>71.777000000000001</v>
      </c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customHeight="1" x14ac:dyDescent="0.25">
      <c r="A134" s="1" t="s">
        <v>142</v>
      </c>
      <c r="B134" s="1" t="s">
        <v>10</v>
      </c>
      <c r="C134" s="1">
        <v>51.542000000000002</v>
      </c>
      <c r="D134" s="1">
        <v>29170398</v>
      </c>
      <c r="E134" s="1">
        <v>1056.3801209999999</v>
      </c>
      <c r="F134" s="1">
        <v>51.542000000000002</v>
      </c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customHeight="1" x14ac:dyDescent="0.25">
      <c r="A135" s="1" t="s">
        <v>143</v>
      </c>
      <c r="B135" s="1" t="s">
        <v>8</v>
      </c>
      <c r="C135" s="1">
        <v>79.424999999999997</v>
      </c>
      <c r="D135" s="1">
        <v>60776238</v>
      </c>
      <c r="E135" s="1">
        <v>33203.261279999999</v>
      </c>
      <c r="F135" s="1">
        <v>79.424999999999997</v>
      </c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customHeight="1" x14ac:dyDescent="0.25">
      <c r="A136" s="1" t="s">
        <v>144</v>
      </c>
      <c r="B136" s="1" t="s">
        <v>13</v>
      </c>
      <c r="C136" s="1">
        <v>78.242000000000004</v>
      </c>
      <c r="D136" s="1">
        <v>301139947</v>
      </c>
      <c r="E136" s="1">
        <v>42951.65309</v>
      </c>
      <c r="F136" s="1">
        <v>78.242000000000004</v>
      </c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customHeight="1" x14ac:dyDescent="0.25">
      <c r="A137" s="1" t="s">
        <v>145</v>
      </c>
      <c r="B137" s="1" t="s">
        <v>13</v>
      </c>
      <c r="C137" s="1">
        <v>76.384</v>
      </c>
      <c r="D137" s="1">
        <v>3447496</v>
      </c>
      <c r="E137" s="1">
        <v>10611.46299</v>
      </c>
      <c r="F137" s="1">
        <v>76.384</v>
      </c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customHeight="1" x14ac:dyDescent="0.25">
      <c r="A138" s="1" t="s">
        <v>146</v>
      </c>
      <c r="B138" s="1" t="s">
        <v>13</v>
      </c>
      <c r="C138" s="1">
        <v>73.747</v>
      </c>
      <c r="D138" s="1">
        <v>26084662</v>
      </c>
      <c r="E138" s="1">
        <v>11415.805689999999</v>
      </c>
      <c r="F138" s="1">
        <v>73.747</v>
      </c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customHeight="1" x14ac:dyDescent="0.25">
      <c r="A139" s="1" t="s">
        <v>147</v>
      </c>
      <c r="B139" s="1" t="s">
        <v>6</v>
      </c>
      <c r="C139" s="1">
        <v>74.248999999999995</v>
      </c>
      <c r="D139" s="1">
        <v>85262356</v>
      </c>
      <c r="E139" s="1">
        <v>2441.5764039999999</v>
      </c>
      <c r="F139" s="1">
        <v>74.248999999999995</v>
      </c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customHeight="1" x14ac:dyDescent="0.25">
      <c r="A140" s="1" t="s">
        <v>148</v>
      </c>
      <c r="B140" s="1" t="s">
        <v>6</v>
      </c>
      <c r="C140" s="1">
        <v>73.421999999999997</v>
      </c>
      <c r="D140" s="1">
        <v>4018332</v>
      </c>
      <c r="E140" s="1">
        <v>3025.3497980000002</v>
      </c>
      <c r="F140" s="1">
        <v>73.421999999999997</v>
      </c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customHeight="1" x14ac:dyDescent="0.25">
      <c r="A141" s="1" t="s">
        <v>149</v>
      </c>
      <c r="B141" s="1" t="s">
        <v>6</v>
      </c>
      <c r="C141" s="1">
        <v>62.698</v>
      </c>
      <c r="D141" s="1">
        <v>22211743</v>
      </c>
      <c r="E141" s="1">
        <v>2280.769906</v>
      </c>
      <c r="F141" s="1">
        <v>62.698</v>
      </c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customHeight="1" x14ac:dyDescent="0.25">
      <c r="A142" s="1" t="s">
        <v>150</v>
      </c>
      <c r="B142" s="1" t="s">
        <v>10</v>
      </c>
      <c r="C142" s="1">
        <v>42.384</v>
      </c>
      <c r="D142" s="1">
        <v>11746035</v>
      </c>
      <c r="E142" s="1">
        <v>1271.211593</v>
      </c>
      <c r="F142" s="1">
        <v>42.384</v>
      </c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customHeight="1" x14ac:dyDescent="0.25">
      <c r="A143" s="1" t="s">
        <v>151</v>
      </c>
      <c r="B143" s="1" t="s">
        <v>10</v>
      </c>
      <c r="C143" s="1">
        <v>43.487000000000002</v>
      </c>
      <c r="D143" s="1">
        <v>12311143</v>
      </c>
      <c r="E143" s="1">
        <v>469.70929810000001</v>
      </c>
      <c r="F143" s="1">
        <v>43.487000000000002</v>
      </c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0434-D02B-488C-BE9E-51ED531FD2E2}">
  <dimension ref="A1:S1000"/>
  <sheetViews>
    <sheetView tabSelected="1" zoomScale="85" zoomScaleNormal="85" workbookViewId="0">
      <selection activeCell="M23" sqref="M23"/>
    </sheetView>
  </sheetViews>
  <sheetFormatPr baseColWidth="10" defaultColWidth="14.42578125" defaultRowHeight="15" customHeight="1" x14ac:dyDescent="0.25"/>
  <cols>
    <col min="1" max="1" width="8.7109375" customWidth="1"/>
    <col min="2" max="2" width="12.85546875" customWidth="1"/>
    <col min="3" max="3" width="10.42578125" customWidth="1"/>
    <col min="4" max="4" width="8.7109375" customWidth="1"/>
    <col min="5" max="5" width="12" customWidth="1"/>
    <col min="6" max="11" width="10.42578125" customWidth="1"/>
    <col min="12" max="14" width="12" customWidth="1"/>
    <col min="15" max="16" width="8.7109375" customWidth="1"/>
    <col min="17" max="17" width="24.85546875" customWidth="1"/>
    <col min="18" max="18" width="17.5703125" bestFit="1" customWidth="1"/>
    <col min="19" max="20" width="12.42578125" bestFit="1" customWidth="1"/>
    <col min="21" max="21" width="20.28515625" bestFit="1" customWidth="1"/>
    <col min="22" max="22" width="17.5703125" bestFit="1" customWidth="1"/>
    <col min="23" max="23" width="16.42578125" bestFit="1" customWidth="1"/>
    <col min="24" max="24" width="18" bestFit="1" customWidth="1"/>
    <col min="25" max="26" width="12" bestFit="1" customWidth="1"/>
    <col min="27" max="27" width="11" bestFit="1" customWidth="1"/>
    <col min="28" max="30" width="12" bestFit="1" customWidth="1"/>
    <col min="31" max="31" width="11" bestFit="1" customWidth="1"/>
    <col min="32" max="39" width="12" bestFit="1" customWidth="1"/>
    <col min="40" max="40" width="7" bestFit="1" customWidth="1"/>
    <col min="41" max="50" width="12" bestFit="1" customWidth="1"/>
    <col min="51" max="51" width="11" bestFit="1" customWidth="1"/>
    <col min="52" max="56" width="12" bestFit="1" customWidth="1"/>
    <col min="57" max="57" width="11" bestFit="1" customWidth="1"/>
    <col min="58" max="63" width="12" bestFit="1" customWidth="1"/>
    <col min="64" max="64" width="11" bestFit="1" customWidth="1"/>
    <col min="65" max="69" width="12" bestFit="1" customWidth="1"/>
    <col min="70" max="70" width="11" bestFit="1" customWidth="1"/>
    <col min="71" max="77" width="12" bestFit="1" customWidth="1"/>
    <col min="78" max="78" width="11" bestFit="1" customWidth="1"/>
    <col min="79" max="107" width="12" bestFit="1" customWidth="1"/>
    <col min="108" max="108" width="11" bestFit="1" customWidth="1"/>
    <col min="109" max="120" width="12" bestFit="1" customWidth="1"/>
    <col min="121" max="121" width="11" bestFit="1" customWidth="1"/>
    <col min="122" max="137" width="12" bestFit="1" customWidth="1"/>
    <col min="138" max="138" width="11" bestFit="1" customWidth="1"/>
    <col min="139" max="140" width="12" bestFit="1" customWidth="1"/>
    <col min="141" max="141" width="11" bestFit="1" customWidth="1"/>
    <col min="142" max="142" width="12" bestFit="1" customWidth="1"/>
    <col min="143" max="143" width="11" bestFit="1" customWidth="1"/>
    <col min="144" max="144" width="12" bestFit="1" customWidth="1"/>
    <col min="145" max="145" width="11" bestFit="1" customWidth="1"/>
    <col min="146" max="148" width="12" bestFit="1" customWidth="1"/>
    <col min="149" max="149" width="11" bestFit="1" customWidth="1"/>
    <col min="150" max="153" width="12" bestFit="1" customWidth="1"/>
    <col min="154" max="154" width="11" bestFit="1" customWidth="1"/>
    <col min="155" max="164" width="12" bestFit="1" customWidth="1"/>
    <col min="165" max="165" width="12.5703125" bestFit="1" customWidth="1"/>
    <col min="166" max="166" width="12.140625" bestFit="1" customWidth="1"/>
    <col min="167" max="168" width="12" bestFit="1" customWidth="1"/>
    <col min="169" max="169" width="13" bestFit="1" customWidth="1"/>
    <col min="170" max="170" width="12.5703125" bestFit="1" customWidth="1"/>
  </cols>
  <sheetData>
    <row r="1" spans="1:19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157</v>
      </c>
      <c r="G1" s="3" t="s">
        <v>158</v>
      </c>
      <c r="H1" s="3" t="s">
        <v>159</v>
      </c>
      <c r="I1" s="3" t="s">
        <v>160</v>
      </c>
      <c r="J1" s="3" t="s">
        <v>161</v>
      </c>
      <c r="K1" s="3"/>
      <c r="L1" s="3"/>
      <c r="M1" s="3"/>
      <c r="N1" s="3"/>
    </row>
    <row r="2" spans="1:19" x14ac:dyDescent="0.25">
      <c r="A2" s="1" t="s">
        <v>5</v>
      </c>
      <c r="B2" s="1" t="s">
        <v>6</v>
      </c>
      <c r="C2" s="1">
        <v>43.828000000000003</v>
      </c>
      <c r="D2" s="1">
        <v>31889923</v>
      </c>
      <c r="E2" s="1">
        <v>974.58033839999996</v>
      </c>
      <c r="F2" s="8">
        <f t="shared" ref="F2:F65" si="0">IF(B2 = "asia", C2, NA())</f>
        <v>43.828000000000003</v>
      </c>
      <c r="G2" s="8" t="e">
        <f>IF($B$2 = "Europe", $C$2, NA())</f>
        <v>#N/A</v>
      </c>
      <c r="H2" s="8" t="e">
        <f t="shared" ref="H2:H33" si="1">IF(B2 = "Africa", C2, NA())</f>
        <v>#N/A</v>
      </c>
      <c r="I2" s="8" t="e">
        <f t="shared" ref="I2:I33" si="2">IF(B2 = "Americas", C2, NA())</f>
        <v>#N/A</v>
      </c>
      <c r="J2" s="8" t="e">
        <f t="shared" ref="J2:J33" si="3">IF(B2 = "Oceania", C2, NA())</f>
        <v>#N/A</v>
      </c>
      <c r="K2" s="1"/>
      <c r="L2" s="1"/>
      <c r="M2" s="1"/>
      <c r="N2" s="1"/>
    </row>
    <row r="3" spans="1:19" x14ac:dyDescent="0.25">
      <c r="A3" s="1" t="s">
        <v>7</v>
      </c>
      <c r="B3" s="1" t="s">
        <v>8</v>
      </c>
      <c r="C3" s="1">
        <v>76.423000000000002</v>
      </c>
      <c r="D3" s="1">
        <v>3600523</v>
      </c>
      <c r="E3" s="1">
        <v>5937.0295260000003</v>
      </c>
      <c r="F3" s="8" t="e">
        <f t="shared" si="0"/>
        <v>#N/A</v>
      </c>
      <c r="G3" s="8">
        <f t="shared" ref="G3:G33" si="4">IF(B3 = "Europe", C3, NA())</f>
        <v>76.423000000000002</v>
      </c>
      <c r="H3" s="8" t="e">
        <f t="shared" si="1"/>
        <v>#N/A</v>
      </c>
      <c r="I3" s="8" t="e">
        <f t="shared" si="2"/>
        <v>#N/A</v>
      </c>
      <c r="J3" s="8" t="e">
        <f t="shared" si="3"/>
        <v>#N/A</v>
      </c>
      <c r="K3" s="1"/>
      <c r="L3" s="1"/>
      <c r="M3" s="1"/>
      <c r="N3" s="1"/>
    </row>
    <row r="4" spans="1:19" x14ac:dyDescent="0.25">
      <c r="A4" s="1" t="s">
        <v>9</v>
      </c>
      <c r="B4" s="1" t="s">
        <v>10</v>
      </c>
      <c r="C4" s="1">
        <v>72.301000000000002</v>
      </c>
      <c r="D4" s="1">
        <v>33333216</v>
      </c>
      <c r="E4" s="1">
        <v>6223.3674650000003</v>
      </c>
      <c r="F4" s="8" t="e">
        <f t="shared" si="0"/>
        <v>#N/A</v>
      </c>
      <c r="G4" s="8" t="e">
        <f t="shared" si="4"/>
        <v>#N/A</v>
      </c>
      <c r="H4" s="8">
        <f t="shared" si="1"/>
        <v>72.301000000000002</v>
      </c>
      <c r="I4" s="8" t="e">
        <f t="shared" si="2"/>
        <v>#N/A</v>
      </c>
      <c r="J4" s="8" t="e">
        <f t="shared" si="3"/>
        <v>#N/A</v>
      </c>
      <c r="K4" s="1"/>
      <c r="L4" s="1"/>
      <c r="M4" s="1"/>
      <c r="N4" s="1"/>
    </row>
    <row r="5" spans="1:19" x14ac:dyDescent="0.25">
      <c r="A5" s="1" t="s">
        <v>11</v>
      </c>
      <c r="B5" s="1" t="s">
        <v>10</v>
      </c>
      <c r="C5" s="1">
        <v>42.731000000000002</v>
      </c>
      <c r="D5" s="1">
        <v>12420476</v>
      </c>
      <c r="E5" s="1">
        <v>4797.2312670000001</v>
      </c>
      <c r="F5" s="8" t="e">
        <f t="shared" si="0"/>
        <v>#N/A</v>
      </c>
      <c r="G5" s="8" t="e">
        <f t="shared" si="4"/>
        <v>#N/A</v>
      </c>
      <c r="H5" s="8">
        <f t="shared" si="1"/>
        <v>42.731000000000002</v>
      </c>
      <c r="I5" s="8" t="e">
        <f t="shared" si="2"/>
        <v>#N/A</v>
      </c>
      <c r="J5" s="8" t="e">
        <f t="shared" si="3"/>
        <v>#N/A</v>
      </c>
      <c r="K5" s="1"/>
      <c r="L5" s="1"/>
      <c r="M5" s="1"/>
      <c r="N5" s="1"/>
      <c r="R5" t="s">
        <v>152</v>
      </c>
      <c r="S5" t="s">
        <v>154</v>
      </c>
    </row>
    <row r="6" spans="1:19" x14ac:dyDescent="0.25">
      <c r="A6" s="1" t="s">
        <v>12</v>
      </c>
      <c r="B6" s="1" t="s">
        <v>13</v>
      </c>
      <c r="C6" s="1">
        <v>75.319999999999993</v>
      </c>
      <c r="D6" s="1">
        <v>40301927</v>
      </c>
      <c r="E6" s="1">
        <v>12779.379639999999</v>
      </c>
      <c r="F6" s="8" t="e">
        <f t="shared" si="0"/>
        <v>#N/A</v>
      </c>
      <c r="G6" s="8" t="e">
        <f t="shared" si="4"/>
        <v>#N/A</v>
      </c>
      <c r="H6" s="8" t="e">
        <f t="shared" si="1"/>
        <v>#N/A</v>
      </c>
      <c r="I6" s="8">
        <f t="shared" si="2"/>
        <v>75.319999999999993</v>
      </c>
      <c r="J6" s="8" t="e">
        <f t="shared" si="3"/>
        <v>#N/A</v>
      </c>
      <c r="K6" s="1"/>
      <c r="L6" s="1"/>
      <c r="M6" s="1"/>
      <c r="N6" s="1"/>
      <c r="R6" s="6" t="s">
        <v>6</v>
      </c>
      <c r="S6" s="7">
        <v>3811953827</v>
      </c>
    </row>
    <row r="7" spans="1:19" x14ac:dyDescent="0.25">
      <c r="A7" s="1" t="s">
        <v>14</v>
      </c>
      <c r="B7" s="1" t="s">
        <v>15</v>
      </c>
      <c r="C7" s="1">
        <v>81.234999999999999</v>
      </c>
      <c r="D7" s="1">
        <v>20434176</v>
      </c>
      <c r="E7" s="1">
        <v>34435.367440000002</v>
      </c>
      <c r="F7" s="8" t="e">
        <f t="shared" si="0"/>
        <v>#N/A</v>
      </c>
      <c r="G7" s="8" t="e">
        <f t="shared" si="4"/>
        <v>#N/A</v>
      </c>
      <c r="H7" s="8" t="e">
        <f t="shared" si="1"/>
        <v>#N/A</v>
      </c>
      <c r="I7" s="8" t="e">
        <f t="shared" si="2"/>
        <v>#N/A</v>
      </c>
      <c r="J7" s="8">
        <f t="shared" si="3"/>
        <v>81.234999999999999</v>
      </c>
      <c r="K7" s="1"/>
      <c r="L7" s="1"/>
      <c r="M7" s="1"/>
      <c r="N7" s="1"/>
      <c r="R7" s="6" t="s">
        <v>10</v>
      </c>
      <c r="S7" s="7">
        <v>929539692</v>
      </c>
    </row>
    <row r="8" spans="1:19" x14ac:dyDescent="0.25">
      <c r="A8" s="1" t="s">
        <v>16</v>
      </c>
      <c r="B8" s="1" t="s">
        <v>8</v>
      </c>
      <c r="C8" s="1">
        <v>79.828999999999994</v>
      </c>
      <c r="D8" s="1">
        <v>8199783</v>
      </c>
      <c r="E8" s="1">
        <v>36126.492700000003</v>
      </c>
      <c r="F8" s="8" t="e">
        <f t="shared" si="0"/>
        <v>#N/A</v>
      </c>
      <c r="G8" s="8">
        <f t="shared" si="4"/>
        <v>79.828999999999994</v>
      </c>
      <c r="H8" s="8" t="e">
        <f t="shared" si="1"/>
        <v>#N/A</v>
      </c>
      <c r="I8" s="8" t="e">
        <f t="shared" si="2"/>
        <v>#N/A</v>
      </c>
      <c r="J8" s="8" t="e">
        <f t="shared" si="3"/>
        <v>#N/A</v>
      </c>
      <c r="K8" s="1"/>
      <c r="L8" s="1"/>
      <c r="M8" s="1"/>
      <c r="N8" s="1"/>
      <c r="R8" s="6" t="s">
        <v>13</v>
      </c>
      <c r="S8" s="7">
        <v>898871184</v>
      </c>
    </row>
    <row r="9" spans="1:19" x14ac:dyDescent="0.25">
      <c r="A9" s="1" t="s">
        <v>17</v>
      </c>
      <c r="B9" s="1" t="s">
        <v>6</v>
      </c>
      <c r="C9" s="1">
        <v>75.635000000000005</v>
      </c>
      <c r="D9" s="1">
        <v>708573</v>
      </c>
      <c r="E9" s="1">
        <v>29796.048340000001</v>
      </c>
      <c r="F9" s="8">
        <f t="shared" si="0"/>
        <v>75.635000000000005</v>
      </c>
      <c r="G9" s="8" t="e">
        <f t="shared" si="4"/>
        <v>#N/A</v>
      </c>
      <c r="H9" s="8" t="e">
        <f t="shared" si="1"/>
        <v>#N/A</v>
      </c>
      <c r="I9" s="8" t="e">
        <f t="shared" si="2"/>
        <v>#N/A</v>
      </c>
      <c r="J9" s="8" t="e">
        <f t="shared" si="3"/>
        <v>#N/A</v>
      </c>
      <c r="K9" s="1"/>
      <c r="L9" s="1"/>
      <c r="M9" s="1"/>
      <c r="N9" s="1"/>
      <c r="R9" s="6" t="s">
        <v>8</v>
      </c>
      <c r="S9" s="7">
        <v>586098529</v>
      </c>
    </row>
    <row r="10" spans="1:19" x14ac:dyDescent="0.25">
      <c r="A10" s="1" t="s">
        <v>18</v>
      </c>
      <c r="B10" s="1" t="s">
        <v>6</v>
      </c>
      <c r="C10" s="1">
        <v>64.061999999999998</v>
      </c>
      <c r="D10" s="1">
        <v>150448339</v>
      </c>
      <c r="E10" s="1">
        <v>1391.253792</v>
      </c>
      <c r="F10" s="8">
        <f t="shared" si="0"/>
        <v>64.061999999999998</v>
      </c>
      <c r="G10" s="8" t="e">
        <f t="shared" si="4"/>
        <v>#N/A</v>
      </c>
      <c r="H10" s="8" t="e">
        <f t="shared" si="1"/>
        <v>#N/A</v>
      </c>
      <c r="I10" s="8" t="e">
        <f t="shared" si="2"/>
        <v>#N/A</v>
      </c>
      <c r="J10" s="8" t="e">
        <f t="shared" si="3"/>
        <v>#N/A</v>
      </c>
      <c r="K10" s="1"/>
      <c r="L10" s="1"/>
      <c r="M10" s="1"/>
      <c r="N10" s="1"/>
      <c r="R10" s="6" t="s">
        <v>15</v>
      </c>
      <c r="S10" s="7">
        <v>24549947</v>
      </c>
    </row>
    <row r="11" spans="1:19" x14ac:dyDescent="0.25">
      <c r="A11" s="1" t="s">
        <v>19</v>
      </c>
      <c r="B11" s="1" t="s">
        <v>8</v>
      </c>
      <c r="C11" s="1">
        <v>79.441000000000003</v>
      </c>
      <c r="D11" s="1">
        <v>10392226</v>
      </c>
      <c r="E11" s="1">
        <v>33692.605080000001</v>
      </c>
      <c r="F11" s="8" t="e">
        <f t="shared" si="0"/>
        <v>#N/A</v>
      </c>
      <c r="G11" s="8">
        <f t="shared" si="4"/>
        <v>79.441000000000003</v>
      </c>
      <c r="H11" s="8" t="e">
        <f t="shared" si="1"/>
        <v>#N/A</v>
      </c>
      <c r="I11" s="8" t="e">
        <f t="shared" si="2"/>
        <v>#N/A</v>
      </c>
      <c r="J11" s="8" t="e">
        <f t="shared" si="3"/>
        <v>#N/A</v>
      </c>
      <c r="K11" s="1"/>
      <c r="L11" s="1"/>
      <c r="M11" s="1"/>
      <c r="N11" s="1"/>
      <c r="R11" s="6" t="s">
        <v>153</v>
      </c>
      <c r="S11" s="7">
        <v>6251013179</v>
      </c>
    </row>
    <row r="12" spans="1:19" x14ac:dyDescent="0.25">
      <c r="A12" s="1" t="s">
        <v>20</v>
      </c>
      <c r="B12" s="1" t="s">
        <v>10</v>
      </c>
      <c r="C12" s="1">
        <v>56.728000000000002</v>
      </c>
      <c r="D12" s="1">
        <v>8078314</v>
      </c>
      <c r="E12" s="1">
        <v>1441.2848730000001</v>
      </c>
      <c r="F12" s="8" t="e">
        <f t="shared" si="0"/>
        <v>#N/A</v>
      </c>
      <c r="G12" s="8" t="e">
        <f t="shared" si="4"/>
        <v>#N/A</v>
      </c>
      <c r="H12" s="8">
        <f t="shared" si="1"/>
        <v>56.728000000000002</v>
      </c>
      <c r="I12" s="8" t="e">
        <f t="shared" si="2"/>
        <v>#N/A</v>
      </c>
      <c r="J12" s="8" t="e">
        <f t="shared" si="3"/>
        <v>#N/A</v>
      </c>
      <c r="K12" s="1"/>
      <c r="L12" s="1"/>
      <c r="M12" s="1"/>
      <c r="N12" s="1"/>
    </row>
    <row r="13" spans="1:19" x14ac:dyDescent="0.25">
      <c r="A13" s="1" t="s">
        <v>21</v>
      </c>
      <c r="B13" s="1" t="s">
        <v>13</v>
      </c>
      <c r="C13" s="1">
        <v>65.554000000000002</v>
      </c>
      <c r="D13" s="1">
        <v>9119152</v>
      </c>
      <c r="E13" s="1">
        <v>3822.137084</v>
      </c>
      <c r="F13" s="8" t="e">
        <f t="shared" si="0"/>
        <v>#N/A</v>
      </c>
      <c r="G13" s="8" t="e">
        <f t="shared" si="4"/>
        <v>#N/A</v>
      </c>
      <c r="H13" s="8" t="e">
        <f t="shared" si="1"/>
        <v>#N/A</v>
      </c>
      <c r="I13" s="8">
        <f t="shared" si="2"/>
        <v>65.554000000000002</v>
      </c>
      <c r="J13" s="8" t="e">
        <f t="shared" si="3"/>
        <v>#N/A</v>
      </c>
      <c r="K13" s="1"/>
      <c r="L13" s="1"/>
      <c r="M13" s="1"/>
      <c r="N13" s="1"/>
    </row>
    <row r="14" spans="1:19" x14ac:dyDescent="0.25">
      <c r="A14" s="1" t="s">
        <v>22</v>
      </c>
      <c r="B14" s="1" t="s">
        <v>8</v>
      </c>
      <c r="C14" s="1">
        <v>74.852000000000004</v>
      </c>
      <c r="D14" s="1">
        <v>4552198</v>
      </c>
      <c r="E14" s="1">
        <v>7446.2988029999997</v>
      </c>
      <c r="F14" s="8" t="e">
        <f t="shared" si="0"/>
        <v>#N/A</v>
      </c>
      <c r="G14" s="8">
        <f t="shared" si="4"/>
        <v>74.852000000000004</v>
      </c>
      <c r="H14" s="8" t="e">
        <f t="shared" si="1"/>
        <v>#N/A</v>
      </c>
      <c r="I14" s="8" t="e">
        <f t="shared" si="2"/>
        <v>#N/A</v>
      </c>
      <c r="J14" s="8" t="e">
        <f t="shared" si="3"/>
        <v>#N/A</v>
      </c>
      <c r="K14" s="1"/>
      <c r="L14" s="1"/>
      <c r="M14" s="1"/>
      <c r="N14" s="1"/>
    </row>
    <row r="15" spans="1:19" x14ac:dyDescent="0.25">
      <c r="A15" s="1" t="s">
        <v>23</v>
      </c>
      <c r="B15" s="1" t="s">
        <v>10</v>
      </c>
      <c r="C15" s="1">
        <v>50.728000000000002</v>
      </c>
      <c r="D15" s="1">
        <v>1639131</v>
      </c>
      <c r="E15" s="1">
        <v>12569.851769999999</v>
      </c>
      <c r="F15" s="8" t="e">
        <f t="shared" si="0"/>
        <v>#N/A</v>
      </c>
      <c r="G15" s="8" t="e">
        <f t="shared" si="4"/>
        <v>#N/A</v>
      </c>
      <c r="H15" s="8">
        <f t="shared" si="1"/>
        <v>50.728000000000002</v>
      </c>
      <c r="I15" s="8" t="e">
        <f t="shared" si="2"/>
        <v>#N/A</v>
      </c>
      <c r="J15" s="8" t="e">
        <f t="shared" si="3"/>
        <v>#N/A</v>
      </c>
      <c r="K15" s="1"/>
      <c r="L15" s="1"/>
      <c r="M15" s="1"/>
      <c r="N15" s="1"/>
    </row>
    <row r="16" spans="1:19" x14ac:dyDescent="0.25">
      <c r="A16" s="1" t="s">
        <v>24</v>
      </c>
      <c r="B16" s="1" t="s">
        <v>13</v>
      </c>
      <c r="C16" s="1">
        <v>72.39</v>
      </c>
      <c r="D16" s="1">
        <v>190010647</v>
      </c>
      <c r="E16" s="1">
        <v>9065.8008250000003</v>
      </c>
      <c r="F16" s="8" t="e">
        <f t="shared" si="0"/>
        <v>#N/A</v>
      </c>
      <c r="G16" s="8" t="e">
        <f t="shared" si="4"/>
        <v>#N/A</v>
      </c>
      <c r="H16" s="8" t="e">
        <f t="shared" si="1"/>
        <v>#N/A</v>
      </c>
      <c r="I16" s="8">
        <f t="shared" si="2"/>
        <v>72.39</v>
      </c>
      <c r="J16" s="8" t="e">
        <f t="shared" si="3"/>
        <v>#N/A</v>
      </c>
      <c r="K16" s="1"/>
      <c r="L16" s="1"/>
      <c r="M16" s="1"/>
      <c r="N16" s="1"/>
    </row>
    <row r="17" spans="1:14" x14ac:dyDescent="0.25">
      <c r="A17" s="1" t="s">
        <v>25</v>
      </c>
      <c r="B17" s="1" t="s">
        <v>8</v>
      </c>
      <c r="C17" s="1">
        <v>73.004999999999995</v>
      </c>
      <c r="D17" s="1">
        <v>7322858</v>
      </c>
      <c r="E17" s="1">
        <v>10680.792820000001</v>
      </c>
      <c r="F17" s="8" t="e">
        <f t="shared" si="0"/>
        <v>#N/A</v>
      </c>
      <c r="G17" s="8">
        <f t="shared" si="4"/>
        <v>73.004999999999995</v>
      </c>
      <c r="H17" s="8" t="e">
        <f t="shared" si="1"/>
        <v>#N/A</v>
      </c>
      <c r="I17" s="8" t="e">
        <f t="shared" si="2"/>
        <v>#N/A</v>
      </c>
      <c r="J17" s="8" t="e">
        <f t="shared" si="3"/>
        <v>#N/A</v>
      </c>
      <c r="K17" s="1"/>
      <c r="L17" s="1"/>
      <c r="M17" s="1"/>
      <c r="N17" s="1"/>
    </row>
    <row r="18" spans="1:14" x14ac:dyDescent="0.25">
      <c r="A18" s="1" t="s">
        <v>26</v>
      </c>
      <c r="B18" s="1" t="s">
        <v>10</v>
      </c>
      <c r="C18" s="1">
        <v>52.295000000000002</v>
      </c>
      <c r="D18" s="1">
        <v>14326203</v>
      </c>
      <c r="E18" s="1">
        <v>1217.0329939999999</v>
      </c>
      <c r="F18" s="8" t="e">
        <f t="shared" si="0"/>
        <v>#N/A</v>
      </c>
      <c r="G18" s="8" t="e">
        <f t="shared" si="4"/>
        <v>#N/A</v>
      </c>
      <c r="H18" s="8">
        <f t="shared" si="1"/>
        <v>52.295000000000002</v>
      </c>
      <c r="I18" s="8" t="e">
        <f t="shared" si="2"/>
        <v>#N/A</v>
      </c>
      <c r="J18" s="8" t="e">
        <f t="shared" si="3"/>
        <v>#N/A</v>
      </c>
      <c r="K18" s="1"/>
      <c r="L18" s="1"/>
      <c r="M18" s="1"/>
      <c r="N18" s="1"/>
    </row>
    <row r="19" spans="1:14" x14ac:dyDescent="0.25">
      <c r="A19" s="1" t="s">
        <v>27</v>
      </c>
      <c r="B19" s="1" t="s">
        <v>10</v>
      </c>
      <c r="C19" s="1">
        <v>49.58</v>
      </c>
      <c r="D19" s="1">
        <v>8390505</v>
      </c>
      <c r="E19" s="1">
        <v>430.07069159999998</v>
      </c>
      <c r="F19" s="8" t="e">
        <f t="shared" si="0"/>
        <v>#N/A</v>
      </c>
      <c r="G19" s="8" t="e">
        <f t="shared" si="4"/>
        <v>#N/A</v>
      </c>
      <c r="H19" s="8">
        <f t="shared" si="1"/>
        <v>49.58</v>
      </c>
      <c r="I19" s="8" t="e">
        <f t="shared" si="2"/>
        <v>#N/A</v>
      </c>
      <c r="J19" s="8" t="e">
        <f t="shared" si="3"/>
        <v>#N/A</v>
      </c>
      <c r="K19" s="1"/>
      <c r="L19" s="1"/>
      <c r="M19" s="1"/>
      <c r="N19" s="1"/>
    </row>
    <row r="20" spans="1:14" x14ac:dyDescent="0.25">
      <c r="A20" s="1" t="s">
        <v>28</v>
      </c>
      <c r="B20" s="1" t="s">
        <v>6</v>
      </c>
      <c r="C20" s="1">
        <v>59.722999999999999</v>
      </c>
      <c r="D20" s="1">
        <v>14131858</v>
      </c>
      <c r="E20" s="1">
        <v>1713.7786860000001</v>
      </c>
      <c r="F20" s="8">
        <f t="shared" si="0"/>
        <v>59.722999999999999</v>
      </c>
      <c r="G20" s="8" t="e">
        <f t="shared" si="4"/>
        <v>#N/A</v>
      </c>
      <c r="H20" s="8" t="e">
        <f t="shared" si="1"/>
        <v>#N/A</v>
      </c>
      <c r="I20" s="8" t="e">
        <f t="shared" si="2"/>
        <v>#N/A</v>
      </c>
      <c r="J20" s="8" t="e">
        <f t="shared" si="3"/>
        <v>#N/A</v>
      </c>
      <c r="K20" s="1"/>
      <c r="L20" s="1"/>
      <c r="M20" s="1"/>
      <c r="N20" s="1"/>
    </row>
    <row r="21" spans="1:14" ht="15.75" customHeight="1" x14ac:dyDescent="0.25">
      <c r="A21" s="1" t="s">
        <v>29</v>
      </c>
      <c r="B21" s="1" t="s">
        <v>10</v>
      </c>
      <c r="C21" s="1">
        <v>50.43</v>
      </c>
      <c r="D21" s="1">
        <v>17696293</v>
      </c>
      <c r="E21" s="1">
        <v>2042.0952400000001</v>
      </c>
      <c r="F21" s="8" t="e">
        <f t="shared" si="0"/>
        <v>#N/A</v>
      </c>
      <c r="G21" s="8" t="e">
        <f t="shared" si="4"/>
        <v>#N/A</v>
      </c>
      <c r="H21" s="8">
        <f t="shared" si="1"/>
        <v>50.43</v>
      </c>
      <c r="I21" s="8" t="e">
        <f t="shared" si="2"/>
        <v>#N/A</v>
      </c>
      <c r="J21" s="8" t="e">
        <f t="shared" si="3"/>
        <v>#N/A</v>
      </c>
      <c r="K21" s="1"/>
      <c r="L21" s="1"/>
      <c r="M21" s="1"/>
      <c r="N21" s="1"/>
    </row>
    <row r="22" spans="1:14" ht="15.75" customHeight="1" x14ac:dyDescent="0.25">
      <c r="A22" s="1" t="s">
        <v>30</v>
      </c>
      <c r="B22" s="1" t="s">
        <v>13</v>
      </c>
      <c r="C22" s="1">
        <v>80.653000000000006</v>
      </c>
      <c r="D22" s="1">
        <v>33390141</v>
      </c>
      <c r="E22" s="1">
        <v>36319.235009999997</v>
      </c>
      <c r="F22" s="8" t="e">
        <f t="shared" si="0"/>
        <v>#N/A</v>
      </c>
      <c r="G22" s="8" t="e">
        <f t="shared" si="4"/>
        <v>#N/A</v>
      </c>
      <c r="H22" s="8" t="e">
        <f t="shared" si="1"/>
        <v>#N/A</v>
      </c>
      <c r="I22" s="8">
        <f t="shared" si="2"/>
        <v>80.653000000000006</v>
      </c>
      <c r="J22" s="8" t="e">
        <f t="shared" si="3"/>
        <v>#N/A</v>
      </c>
      <c r="K22" s="1"/>
      <c r="L22" s="1"/>
      <c r="M22" s="1"/>
      <c r="N22" s="1"/>
    </row>
    <row r="23" spans="1:14" ht="15.75" customHeight="1" x14ac:dyDescent="0.25">
      <c r="A23" s="1" t="s">
        <v>31</v>
      </c>
      <c r="B23" s="1" t="s">
        <v>10</v>
      </c>
      <c r="C23" s="1">
        <v>44.741</v>
      </c>
      <c r="D23" s="1">
        <v>4369038</v>
      </c>
      <c r="E23" s="1">
        <v>706.01653699999997</v>
      </c>
      <c r="F23" s="8" t="e">
        <f t="shared" si="0"/>
        <v>#N/A</v>
      </c>
      <c r="G23" s="8" t="e">
        <f t="shared" si="4"/>
        <v>#N/A</v>
      </c>
      <c r="H23" s="8">
        <f t="shared" si="1"/>
        <v>44.741</v>
      </c>
      <c r="I23" s="8" t="e">
        <f t="shared" si="2"/>
        <v>#N/A</v>
      </c>
      <c r="J23" s="8" t="e">
        <f t="shared" si="3"/>
        <v>#N/A</v>
      </c>
      <c r="K23" s="1"/>
      <c r="L23" s="1" t="s">
        <v>156</v>
      </c>
      <c r="M23" s="1"/>
      <c r="N23" s="1"/>
    </row>
    <row r="24" spans="1:14" ht="15.75" customHeight="1" x14ac:dyDescent="0.25">
      <c r="A24" s="1" t="s">
        <v>32</v>
      </c>
      <c r="B24" s="1" t="s">
        <v>10</v>
      </c>
      <c r="C24" s="1">
        <v>50.651000000000003</v>
      </c>
      <c r="D24" s="1">
        <v>10238807</v>
      </c>
      <c r="E24" s="1">
        <v>1704.0637240000001</v>
      </c>
      <c r="F24" s="8" t="e">
        <f t="shared" si="0"/>
        <v>#N/A</v>
      </c>
      <c r="G24" s="8" t="e">
        <f t="shared" si="4"/>
        <v>#N/A</v>
      </c>
      <c r="H24" s="8">
        <f t="shared" si="1"/>
        <v>50.651000000000003</v>
      </c>
      <c r="I24" s="8" t="e">
        <f t="shared" si="2"/>
        <v>#N/A</v>
      </c>
      <c r="J24" s="8" t="e">
        <f t="shared" si="3"/>
        <v>#N/A</v>
      </c>
      <c r="K24" s="1"/>
      <c r="L24" s="1"/>
      <c r="M24" s="1"/>
      <c r="N24" s="1"/>
    </row>
    <row r="25" spans="1:14" ht="15.75" customHeight="1" x14ac:dyDescent="0.25">
      <c r="A25" s="1" t="s">
        <v>33</v>
      </c>
      <c r="B25" s="1" t="s">
        <v>13</v>
      </c>
      <c r="C25" s="1">
        <v>78.552999999999997</v>
      </c>
      <c r="D25" s="1">
        <v>16284741</v>
      </c>
      <c r="E25" s="1">
        <v>13171.638849999999</v>
      </c>
      <c r="F25" s="8" t="e">
        <f t="shared" si="0"/>
        <v>#N/A</v>
      </c>
      <c r="G25" s="8" t="e">
        <f t="shared" si="4"/>
        <v>#N/A</v>
      </c>
      <c r="H25" s="8" t="e">
        <f t="shared" si="1"/>
        <v>#N/A</v>
      </c>
      <c r="I25" s="8">
        <f t="shared" si="2"/>
        <v>78.552999999999997</v>
      </c>
      <c r="J25" s="8" t="e">
        <f t="shared" si="3"/>
        <v>#N/A</v>
      </c>
      <c r="K25" s="1"/>
      <c r="L25" s="1"/>
      <c r="M25" s="1"/>
      <c r="N25" s="1"/>
    </row>
    <row r="26" spans="1:14" ht="15.75" customHeight="1" x14ac:dyDescent="0.25">
      <c r="A26" s="1" t="s">
        <v>34</v>
      </c>
      <c r="B26" s="1" t="s">
        <v>6</v>
      </c>
      <c r="C26" s="1">
        <v>72.960999999999999</v>
      </c>
      <c r="D26" s="1">
        <v>1318683096</v>
      </c>
      <c r="E26" s="1">
        <v>4959.1148540000004</v>
      </c>
      <c r="F26" s="8">
        <f t="shared" si="0"/>
        <v>72.960999999999999</v>
      </c>
      <c r="G26" s="8" t="e">
        <f t="shared" si="4"/>
        <v>#N/A</v>
      </c>
      <c r="H26" s="8" t="e">
        <f t="shared" si="1"/>
        <v>#N/A</v>
      </c>
      <c r="I26" s="8" t="e">
        <f t="shared" si="2"/>
        <v>#N/A</v>
      </c>
      <c r="J26" s="8" t="e">
        <f t="shared" si="3"/>
        <v>#N/A</v>
      </c>
      <c r="K26" s="1"/>
      <c r="L26" s="1"/>
      <c r="M26" s="1"/>
      <c r="N26" s="1"/>
    </row>
    <row r="27" spans="1:14" ht="15.75" customHeight="1" x14ac:dyDescent="0.25">
      <c r="A27" s="1" t="s">
        <v>35</v>
      </c>
      <c r="B27" s="1" t="s">
        <v>13</v>
      </c>
      <c r="C27" s="1">
        <v>72.888999999999996</v>
      </c>
      <c r="D27" s="1">
        <v>44227550</v>
      </c>
      <c r="E27" s="1">
        <v>7006.5804189999999</v>
      </c>
      <c r="F27" s="8" t="e">
        <f t="shared" si="0"/>
        <v>#N/A</v>
      </c>
      <c r="G27" s="8" t="e">
        <f t="shared" si="4"/>
        <v>#N/A</v>
      </c>
      <c r="H27" s="8" t="e">
        <f t="shared" si="1"/>
        <v>#N/A</v>
      </c>
      <c r="I27" s="8">
        <f t="shared" si="2"/>
        <v>72.888999999999996</v>
      </c>
      <c r="J27" s="8" t="e">
        <f t="shared" si="3"/>
        <v>#N/A</v>
      </c>
      <c r="K27" s="1"/>
      <c r="L27" s="1"/>
      <c r="M27" s="1"/>
      <c r="N27" s="1"/>
    </row>
    <row r="28" spans="1:14" ht="15.75" customHeight="1" x14ac:dyDescent="0.25">
      <c r="A28" s="1" t="s">
        <v>36</v>
      </c>
      <c r="B28" s="1" t="s">
        <v>10</v>
      </c>
      <c r="C28" s="1">
        <v>65.152000000000001</v>
      </c>
      <c r="D28" s="1">
        <v>710960</v>
      </c>
      <c r="E28" s="1">
        <v>986.14787920000003</v>
      </c>
      <c r="F28" s="8" t="e">
        <f t="shared" si="0"/>
        <v>#N/A</v>
      </c>
      <c r="G28" s="8" t="e">
        <f t="shared" si="4"/>
        <v>#N/A</v>
      </c>
      <c r="H28" s="8">
        <f t="shared" si="1"/>
        <v>65.152000000000001</v>
      </c>
      <c r="I28" s="8" t="e">
        <f t="shared" si="2"/>
        <v>#N/A</v>
      </c>
      <c r="J28" s="8" t="e">
        <f t="shared" si="3"/>
        <v>#N/A</v>
      </c>
      <c r="K28" s="1"/>
      <c r="L28" s="1"/>
      <c r="M28" s="1"/>
      <c r="N28" s="1"/>
    </row>
    <row r="29" spans="1:14" ht="15.75" customHeight="1" x14ac:dyDescent="0.25">
      <c r="A29" s="1" t="s">
        <v>37</v>
      </c>
      <c r="B29" s="1" t="s">
        <v>10</v>
      </c>
      <c r="C29" s="1">
        <v>46.462000000000003</v>
      </c>
      <c r="D29" s="1">
        <v>64606759</v>
      </c>
      <c r="E29" s="1">
        <v>277.55185870000003</v>
      </c>
      <c r="F29" s="8" t="e">
        <f t="shared" si="0"/>
        <v>#N/A</v>
      </c>
      <c r="G29" s="8" t="e">
        <f t="shared" si="4"/>
        <v>#N/A</v>
      </c>
      <c r="H29" s="8">
        <f t="shared" si="1"/>
        <v>46.462000000000003</v>
      </c>
      <c r="I29" s="8" t="e">
        <f t="shared" si="2"/>
        <v>#N/A</v>
      </c>
      <c r="J29" s="8" t="e">
        <f t="shared" si="3"/>
        <v>#N/A</v>
      </c>
      <c r="K29" s="1"/>
      <c r="L29" s="1"/>
      <c r="M29" s="1"/>
      <c r="N29" s="1"/>
    </row>
    <row r="30" spans="1:14" ht="15.75" customHeight="1" x14ac:dyDescent="0.25">
      <c r="A30" s="1" t="s">
        <v>38</v>
      </c>
      <c r="B30" s="1" t="s">
        <v>10</v>
      </c>
      <c r="C30" s="1">
        <v>55.322000000000003</v>
      </c>
      <c r="D30" s="1">
        <v>3800610</v>
      </c>
      <c r="E30" s="1">
        <v>3632.5577979999998</v>
      </c>
      <c r="F30" s="8" t="e">
        <f t="shared" si="0"/>
        <v>#N/A</v>
      </c>
      <c r="G30" s="8" t="e">
        <f t="shared" si="4"/>
        <v>#N/A</v>
      </c>
      <c r="H30" s="8">
        <f t="shared" si="1"/>
        <v>55.322000000000003</v>
      </c>
      <c r="I30" s="8" t="e">
        <f t="shared" si="2"/>
        <v>#N/A</v>
      </c>
      <c r="J30" s="8" t="e">
        <f t="shared" si="3"/>
        <v>#N/A</v>
      </c>
      <c r="K30" s="1"/>
      <c r="L30" s="1"/>
      <c r="M30" s="1"/>
      <c r="N30" s="1"/>
    </row>
    <row r="31" spans="1:14" ht="15.75" customHeight="1" x14ac:dyDescent="0.25">
      <c r="A31" s="1" t="s">
        <v>39</v>
      </c>
      <c r="B31" s="1" t="s">
        <v>13</v>
      </c>
      <c r="C31" s="1">
        <v>78.781999999999996</v>
      </c>
      <c r="D31" s="1">
        <v>4133884</v>
      </c>
      <c r="E31" s="1">
        <v>9645.06142</v>
      </c>
      <c r="F31" s="8" t="e">
        <f t="shared" si="0"/>
        <v>#N/A</v>
      </c>
      <c r="G31" s="8" t="e">
        <f t="shared" si="4"/>
        <v>#N/A</v>
      </c>
      <c r="H31" s="8" t="e">
        <f t="shared" si="1"/>
        <v>#N/A</v>
      </c>
      <c r="I31" s="8">
        <f t="shared" si="2"/>
        <v>78.781999999999996</v>
      </c>
      <c r="J31" s="8" t="e">
        <f t="shared" si="3"/>
        <v>#N/A</v>
      </c>
      <c r="K31" s="1"/>
      <c r="L31" s="1"/>
      <c r="M31" s="1"/>
      <c r="N31" s="1"/>
    </row>
    <row r="32" spans="1:14" ht="15.75" customHeight="1" x14ac:dyDescent="0.25">
      <c r="A32" s="1" t="s">
        <v>40</v>
      </c>
      <c r="B32" s="1" t="s">
        <v>10</v>
      </c>
      <c r="C32" s="1">
        <v>48.328000000000003</v>
      </c>
      <c r="D32" s="1">
        <v>18013409</v>
      </c>
      <c r="E32" s="1">
        <v>1544.7501119999999</v>
      </c>
      <c r="F32" s="8" t="e">
        <f t="shared" si="0"/>
        <v>#N/A</v>
      </c>
      <c r="G32" s="8" t="e">
        <f t="shared" si="4"/>
        <v>#N/A</v>
      </c>
      <c r="H32" s="8">
        <f t="shared" si="1"/>
        <v>48.328000000000003</v>
      </c>
      <c r="I32" s="8" t="e">
        <f t="shared" si="2"/>
        <v>#N/A</v>
      </c>
      <c r="J32" s="8" t="e">
        <f t="shared" si="3"/>
        <v>#N/A</v>
      </c>
      <c r="K32" s="1"/>
      <c r="L32" s="1"/>
      <c r="M32" s="1"/>
      <c r="N32" s="1"/>
    </row>
    <row r="33" spans="1:17" ht="15.75" customHeight="1" x14ac:dyDescent="0.25">
      <c r="A33" s="1" t="s">
        <v>41</v>
      </c>
      <c r="B33" s="1" t="s">
        <v>8</v>
      </c>
      <c r="C33" s="1">
        <v>75.748000000000005</v>
      </c>
      <c r="D33" s="1">
        <v>4493312</v>
      </c>
      <c r="E33" s="1">
        <v>14619.22272</v>
      </c>
      <c r="F33" s="8" t="e">
        <f t="shared" si="0"/>
        <v>#N/A</v>
      </c>
      <c r="G33" s="8">
        <f t="shared" si="4"/>
        <v>75.748000000000005</v>
      </c>
      <c r="H33" s="8" t="e">
        <f t="shared" si="1"/>
        <v>#N/A</v>
      </c>
      <c r="I33" s="8" t="e">
        <f t="shared" si="2"/>
        <v>#N/A</v>
      </c>
      <c r="J33" s="8" t="e">
        <f t="shared" si="3"/>
        <v>#N/A</v>
      </c>
      <c r="K33" s="1"/>
      <c r="L33" s="1"/>
      <c r="M33" s="1"/>
      <c r="N33" s="1"/>
    </row>
    <row r="34" spans="1:17" ht="15.75" customHeight="1" x14ac:dyDescent="0.25">
      <c r="A34" s="1" t="s">
        <v>42</v>
      </c>
      <c r="B34" s="1" t="s">
        <v>13</v>
      </c>
      <c r="C34" s="1">
        <v>78.272999999999996</v>
      </c>
      <c r="D34" s="1">
        <v>11416987</v>
      </c>
      <c r="E34" s="1">
        <v>8948.1029230000004</v>
      </c>
      <c r="F34" s="8" t="e">
        <f t="shared" si="0"/>
        <v>#N/A</v>
      </c>
      <c r="G34" s="8" t="e">
        <f t="shared" ref="G34:G65" si="5">IF(B34 = "Europe", C34, NA())</f>
        <v>#N/A</v>
      </c>
      <c r="H34" s="8" t="e">
        <f t="shared" ref="H34:H65" si="6">IF(B34 = "Africa", C34, NA())</f>
        <v>#N/A</v>
      </c>
      <c r="I34" s="8">
        <f t="shared" ref="I34:I65" si="7">IF(B34 = "Americas", C34, NA())</f>
        <v>78.272999999999996</v>
      </c>
      <c r="J34" s="8" t="e">
        <f t="shared" ref="J34:J65" si="8">IF(B34 = "Oceania", C34, NA())</f>
        <v>#N/A</v>
      </c>
      <c r="K34" s="1"/>
      <c r="L34" s="1"/>
      <c r="M34" s="1"/>
      <c r="N34" s="1"/>
    </row>
    <row r="35" spans="1:17" ht="15.75" customHeight="1" x14ac:dyDescent="0.25">
      <c r="A35" s="1" t="s">
        <v>43</v>
      </c>
      <c r="B35" s="1" t="s">
        <v>8</v>
      </c>
      <c r="C35" s="1">
        <v>76.486000000000004</v>
      </c>
      <c r="D35" s="1">
        <v>10228744</v>
      </c>
      <c r="E35" s="1">
        <v>22833.308509999999</v>
      </c>
      <c r="F35" s="8" t="e">
        <f t="shared" si="0"/>
        <v>#N/A</v>
      </c>
      <c r="G35" s="8">
        <f t="shared" si="5"/>
        <v>76.486000000000004</v>
      </c>
      <c r="H35" s="8" t="e">
        <f t="shared" si="6"/>
        <v>#N/A</v>
      </c>
      <c r="I35" s="8" t="e">
        <f t="shared" si="7"/>
        <v>#N/A</v>
      </c>
      <c r="J35" s="8" t="e">
        <f t="shared" si="8"/>
        <v>#N/A</v>
      </c>
      <c r="K35" s="1"/>
      <c r="L35" s="1"/>
      <c r="M35" s="1"/>
      <c r="N35" s="1"/>
    </row>
    <row r="36" spans="1:17" ht="15.75" customHeight="1" x14ac:dyDescent="0.25">
      <c r="A36" s="1" t="s">
        <v>44</v>
      </c>
      <c r="B36" s="1" t="s">
        <v>8</v>
      </c>
      <c r="C36" s="1">
        <v>78.331999999999994</v>
      </c>
      <c r="D36" s="1">
        <v>5468120</v>
      </c>
      <c r="E36" s="1">
        <v>35278.418740000001</v>
      </c>
      <c r="F36" s="8" t="e">
        <f t="shared" si="0"/>
        <v>#N/A</v>
      </c>
      <c r="G36" s="8">
        <f t="shared" si="5"/>
        <v>78.331999999999994</v>
      </c>
      <c r="H36" s="8" t="e">
        <f t="shared" si="6"/>
        <v>#N/A</v>
      </c>
      <c r="I36" s="8" t="e">
        <f t="shared" si="7"/>
        <v>#N/A</v>
      </c>
      <c r="J36" s="8" t="e">
        <f t="shared" si="8"/>
        <v>#N/A</v>
      </c>
      <c r="K36" s="1"/>
      <c r="L36" s="1"/>
      <c r="M36" s="1"/>
      <c r="N36" s="1"/>
    </row>
    <row r="37" spans="1:17" ht="15.75" customHeight="1" x14ac:dyDescent="0.25">
      <c r="A37" s="1" t="s">
        <v>45</v>
      </c>
      <c r="B37" s="1" t="s">
        <v>10</v>
      </c>
      <c r="C37" s="1">
        <v>54.790999999999997</v>
      </c>
      <c r="D37" s="1">
        <v>496374</v>
      </c>
      <c r="E37" s="1">
        <v>2082.4815669999998</v>
      </c>
      <c r="F37" s="8" t="e">
        <f t="shared" si="0"/>
        <v>#N/A</v>
      </c>
      <c r="G37" s="8" t="e">
        <f t="shared" si="5"/>
        <v>#N/A</v>
      </c>
      <c r="H37" s="8">
        <f t="shared" si="6"/>
        <v>54.790999999999997</v>
      </c>
      <c r="I37" s="8" t="e">
        <f t="shared" si="7"/>
        <v>#N/A</v>
      </c>
      <c r="J37" s="8" t="e">
        <f t="shared" si="8"/>
        <v>#N/A</v>
      </c>
      <c r="K37" s="1"/>
      <c r="L37" s="1"/>
      <c r="M37" s="1"/>
      <c r="N37" s="1"/>
      <c r="Q37" t="s">
        <v>155</v>
      </c>
    </row>
    <row r="38" spans="1:17" ht="15.75" customHeight="1" x14ac:dyDescent="0.25">
      <c r="A38" s="1" t="s">
        <v>46</v>
      </c>
      <c r="B38" s="1" t="s">
        <v>13</v>
      </c>
      <c r="C38" s="1">
        <v>72.234999999999999</v>
      </c>
      <c r="D38" s="1">
        <v>9319622</v>
      </c>
      <c r="E38" s="1">
        <v>6025.3747519999997</v>
      </c>
      <c r="F38" s="8" t="e">
        <f t="shared" si="0"/>
        <v>#N/A</v>
      </c>
      <c r="G38" s="8" t="e">
        <f t="shared" si="5"/>
        <v>#N/A</v>
      </c>
      <c r="H38" s="8" t="e">
        <f t="shared" si="6"/>
        <v>#N/A</v>
      </c>
      <c r="I38" s="8">
        <f t="shared" si="7"/>
        <v>72.234999999999999</v>
      </c>
      <c r="J38" s="8" t="e">
        <f t="shared" si="8"/>
        <v>#N/A</v>
      </c>
      <c r="K38" s="1"/>
      <c r="L38" s="1"/>
      <c r="M38" s="1"/>
      <c r="N38" s="1"/>
    </row>
    <row r="39" spans="1:17" ht="15.75" customHeight="1" x14ac:dyDescent="0.25">
      <c r="A39" s="1" t="s">
        <v>47</v>
      </c>
      <c r="B39" s="1" t="s">
        <v>13</v>
      </c>
      <c r="C39" s="1">
        <v>74.994</v>
      </c>
      <c r="D39" s="1">
        <v>13755680</v>
      </c>
      <c r="E39" s="1">
        <v>6873.262326</v>
      </c>
      <c r="F39" s="8" t="e">
        <f t="shared" si="0"/>
        <v>#N/A</v>
      </c>
      <c r="G39" s="8" t="e">
        <f t="shared" si="5"/>
        <v>#N/A</v>
      </c>
      <c r="H39" s="8" t="e">
        <f t="shared" si="6"/>
        <v>#N/A</v>
      </c>
      <c r="I39" s="8">
        <f t="shared" si="7"/>
        <v>74.994</v>
      </c>
      <c r="J39" s="8" t="e">
        <f t="shared" si="8"/>
        <v>#N/A</v>
      </c>
      <c r="K39" s="1"/>
      <c r="L39" s="1"/>
      <c r="M39" s="1"/>
      <c r="N39" s="1"/>
    </row>
    <row r="40" spans="1:17" ht="15.75" customHeight="1" x14ac:dyDescent="0.25">
      <c r="A40" s="1" t="s">
        <v>48</v>
      </c>
      <c r="B40" s="1" t="s">
        <v>10</v>
      </c>
      <c r="C40" s="1">
        <v>71.337999999999994</v>
      </c>
      <c r="D40" s="1">
        <v>80264543</v>
      </c>
      <c r="E40" s="1">
        <v>5581.1809979999998</v>
      </c>
      <c r="F40" s="8" t="e">
        <f t="shared" si="0"/>
        <v>#N/A</v>
      </c>
      <c r="G40" s="8" t="e">
        <f t="shared" si="5"/>
        <v>#N/A</v>
      </c>
      <c r="H40" s="8">
        <f t="shared" si="6"/>
        <v>71.337999999999994</v>
      </c>
      <c r="I40" s="8" t="e">
        <f t="shared" si="7"/>
        <v>#N/A</v>
      </c>
      <c r="J40" s="8" t="e">
        <f t="shared" si="8"/>
        <v>#N/A</v>
      </c>
      <c r="K40" s="1"/>
      <c r="L40" s="1"/>
      <c r="M40" s="1"/>
      <c r="N40" s="1"/>
    </row>
    <row r="41" spans="1:17" ht="15.75" customHeight="1" x14ac:dyDescent="0.25">
      <c r="A41" s="1" t="s">
        <v>49</v>
      </c>
      <c r="B41" s="1" t="s">
        <v>13</v>
      </c>
      <c r="C41" s="1">
        <v>71.878</v>
      </c>
      <c r="D41" s="1">
        <v>6939688</v>
      </c>
      <c r="E41" s="1">
        <v>5728.3535140000004</v>
      </c>
      <c r="F41" s="8" t="e">
        <f t="shared" si="0"/>
        <v>#N/A</v>
      </c>
      <c r="G41" s="8" t="e">
        <f t="shared" si="5"/>
        <v>#N/A</v>
      </c>
      <c r="H41" s="8" t="e">
        <f t="shared" si="6"/>
        <v>#N/A</v>
      </c>
      <c r="I41" s="8">
        <f t="shared" si="7"/>
        <v>71.878</v>
      </c>
      <c r="J41" s="8" t="e">
        <f t="shared" si="8"/>
        <v>#N/A</v>
      </c>
      <c r="K41" s="1"/>
      <c r="L41" s="1"/>
      <c r="M41" s="1"/>
      <c r="N41" s="1"/>
    </row>
    <row r="42" spans="1:17" ht="15.75" customHeight="1" x14ac:dyDescent="0.25">
      <c r="A42" s="1" t="s">
        <v>50</v>
      </c>
      <c r="B42" s="1" t="s">
        <v>10</v>
      </c>
      <c r="C42" s="1">
        <v>51.579000000000001</v>
      </c>
      <c r="D42" s="1">
        <v>551201</v>
      </c>
      <c r="E42" s="1">
        <v>12154.089749999999</v>
      </c>
      <c r="F42" s="8" t="e">
        <f t="shared" si="0"/>
        <v>#N/A</v>
      </c>
      <c r="G42" s="8" t="e">
        <f t="shared" si="5"/>
        <v>#N/A</v>
      </c>
      <c r="H42" s="8">
        <f t="shared" si="6"/>
        <v>51.579000000000001</v>
      </c>
      <c r="I42" s="8" t="e">
        <f t="shared" si="7"/>
        <v>#N/A</v>
      </c>
      <c r="J42" s="8" t="e">
        <f t="shared" si="8"/>
        <v>#N/A</v>
      </c>
      <c r="K42" s="1"/>
      <c r="L42" s="1"/>
      <c r="M42" s="1"/>
      <c r="N42" s="1"/>
    </row>
    <row r="43" spans="1:17" ht="15.75" customHeight="1" x14ac:dyDescent="0.25">
      <c r="A43" s="1" t="s">
        <v>51</v>
      </c>
      <c r="B43" s="1" t="s">
        <v>10</v>
      </c>
      <c r="C43" s="1">
        <v>58.04</v>
      </c>
      <c r="D43" s="1">
        <v>4906585</v>
      </c>
      <c r="E43" s="1">
        <v>641.36952359999998</v>
      </c>
      <c r="F43" s="8" t="e">
        <f t="shared" si="0"/>
        <v>#N/A</v>
      </c>
      <c r="G43" s="8" t="e">
        <f t="shared" si="5"/>
        <v>#N/A</v>
      </c>
      <c r="H43" s="8">
        <f t="shared" si="6"/>
        <v>58.04</v>
      </c>
      <c r="I43" s="8" t="e">
        <f t="shared" si="7"/>
        <v>#N/A</v>
      </c>
      <c r="J43" s="8" t="e">
        <f t="shared" si="8"/>
        <v>#N/A</v>
      </c>
      <c r="K43" s="1"/>
      <c r="L43" s="1"/>
      <c r="M43" s="1"/>
      <c r="N43" s="1"/>
    </row>
    <row r="44" spans="1:17" ht="15.75" customHeight="1" x14ac:dyDescent="0.25">
      <c r="A44" s="1" t="s">
        <v>52</v>
      </c>
      <c r="B44" s="1" t="s">
        <v>10</v>
      </c>
      <c r="C44" s="1">
        <v>52.947000000000003</v>
      </c>
      <c r="D44" s="1">
        <v>76511887</v>
      </c>
      <c r="E44" s="1">
        <v>690.80557590000001</v>
      </c>
      <c r="F44" s="8" t="e">
        <f t="shared" si="0"/>
        <v>#N/A</v>
      </c>
      <c r="G44" s="8" t="e">
        <f t="shared" si="5"/>
        <v>#N/A</v>
      </c>
      <c r="H44" s="8">
        <f t="shared" si="6"/>
        <v>52.947000000000003</v>
      </c>
      <c r="I44" s="8" t="e">
        <f t="shared" si="7"/>
        <v>#N/A</v>
      </c>
      <c r="J44" s="8" t="e">
        <f t="shared" si="8"/>
        <v>#N/A</v>
      </c>
      <c r="K44" s="1"/>
      <c r="L44" s="1"/>
      <c r="M44" s="1"/>
      <c r="N44" s="1"/>
    </row>
    <row r="45" spans="1:17" ht="15.75" customHeight="1" x14ac:dyDescent="0.25">
      <c r="A45" s="1" t="s">
        <v>53</v>
      </c>
      <c r="B45" s="1" t="s">
        <v>8</v>
      </c>
      <c r="C45" s="1">
        <v>79.313000000000002</v>
      </c>
      <c r="D45" s="1">
        <v>5238460</v>
      </c>
      <c r="E45" s="1">
        <v>33207.0844</v>
      </c>
      <c r="F45" s="8" t="e">
        <f t="shared" si="0"/>
        <v>#N/A</v>
      </c>
      <c r="G45" s="8">
        <f t="shared" si="5"/>
        <v>79.313000000000002</v>
      </c>
      <c r="H45" s="8" t="e">
        <f t="shared" si="6"/>
        <v>#N/A</v>
      </c>
      <c r="I45" s="8" t="e">
        <f t="shared" si="7"/>
        <v>#N/A</v>
      </c>
      <c r="J45" s="8" t="e">
        <f t="shared" si="8"/>
        <v>#N/A</v>
      </c>
      <c r="K45" s="1"/>
      <c r="L45" s="1"/>
      <c r="M45" s="1"/>
      <c r="N45" s="1"/>
    </row>
    <row r="46" spans="1:17" ht="15.75" customHeight="1" x14ac:dyDescent="0.25">
      <c r="A46" s="1" t="s">
        <v>54</v>
      </c>
      <c r="B46" s="1" t="s">
        <v>8</v>
      </c>
      <c r="C46" s="1">
        <v>80.656999999999996</v>
      </c>
      <c r="D46" s="1">
        <v>61083916</v>
      </c>
      <c r="E46" s="1">
        <v>30470.0167</v>
      </c>
      <c r="F46" s="8" t="e">
        <f t="shared" si="0"/>
        <v>#N/A</v>
      </c>
      <c r="G46" s="8">
        <f t="shared" si="5"/>
        <v>80.656999999999996</v>
      </c>
      <c r="H46" s="8" t="e">
        <f t="shared" si="6"/>
        <v>#N/A</v>
      </c>
      <c r="I46" s="8" t="e">
        <f t="shared" si="7"/>
        <v>#N/A</v>
      </c>
      <c r="J46" s="8" t="e">
        <f t="shared" si="8"/>
        <v>#N/A</v>
      </c>
      <c r="K46" s="1"/>
      <c r="L46" s="1"/>
      <c r="M46" s="1"/>
      <c r="N46" s="1"/>
    </row>
    <row r="47" spans="1:17" ht="15.75" customHeight="1" x14ac:dyDescent="0.25">
      <c r="A47" s="1" t="s">
        <v>55</v>
      </c>
      <c r="B47" s="1" t="s">
        <v>10</v>
      </c>
      <c r="C47" s="1">
        <v>56.734999999999999</v>
      </c>
      <c r="D47" s="1">
        <v>1454867</v>
      </c>
      <c r="E47" s="1">
        <v>13206.48452</v>
      </c>
      <c r="F47" s="8" t="e">
        <f t="shared" si="0"/>
        <v>#N/A</v>
      </c>
      <c r="G47" s="8" t="e">
        <f t="shared" si="5"/>
        <v>#N/A</v>
      </c>
      <c r="H47" s="8">
        <f t="shared" si="6"/>
        <v>56.734999999999999</v>
      </c>
      <c r="I47" s="8" t="e">
        <f t="shared" si="7"/>
        <v>#N/A</v>
      </c>
      <c r="J47" s="8" t="e">
        <f t="shared" si="8"/>
        <v>#N/A</v>
      </c>
      <c r="K47" s="1"/>
      <c r="L47" s="1"/>
      <c r="M47" s="1"/>
      <c r="N47" s="1"/>
    </row>
    <row r="48" spans="1:17" ht="15.75" customHeight="1" x14ac:dyDescent="0.25">
      <c r="A48" s="1" t="s">
        <v>56</v>
      </c>
      <c r="B48" s="1" t="s">
        <v>10</v>
      </c>
      <c r="C48" s="1">
        <v>59.448</v>
      </c>
      <c r="D48" s="1">
        <v>1688359</v>
      </c>
      <c r="E48" s="1">
        <v>752.74972649999995</v>
      </c>
      <c r="F48" s="8" t="e">
        <f t="shared" si="0"/>
        <v>#N/A</v>
      </c>
      <c r="G48" s="8" t="e">
        <f t="shared" si="5"/>
        <v>#N/A</v>
      </c>
      <c r="H48" s="8">
        <f t="shared" si="6"/>
        <v>59.448</v>
      </c>
      <c r="I48" s="8" t="e">
        <f t="shared" si="7"/>
        <v>#N/A</v>
      </c>
      <c r="J48" s="8" t="e">
        <f t="shared" si="8"/>
        <v>#N/A</v>
      </c>
      <c r="K48" s="1"/>
      <c r="L48" s="1"/>
      <c r="M48" s="1"/>
      <c r="N48" s="1"/>
    </row>
    <row r="49" spans="1:14" ht="15.75" customHeight="1" x14ac:dyDescent="0.25">
      <c r="A49" s="1" t="s">
        <v>57</v>
      </c>
      <c r="B49" s="1" t="s">
        <v>8</v>
      </c>
      <c r="C49" s="1">
        <v>79.406000000000006</v>
      </c>
      <c r="D49" s="1">
        <v>82400996</v>
      </c>
      <c r="E49" s="1">
        <v>32170.37442</v>
      </c>
      <c r="F49" s="8" t="e">
        <f t="shared" si="0"/>
        <v>#N/A</v>
      </c>
      <c r="G49" s="8">
        <f t="shared" si="5"/>
        <v>79.406000000000006</v>
      </c>
      <c r="H49" s="8" t="e">
        <f t="shared" si="6"/>
        <v>#N/A</v>
      </c>
      <c r="I49" s="8" t="e">
        <f t="shared" si="7"/>
        <v>#N/A</v>
      </c>
      <c r="J49" s="8" t="e">
        <f t="shared" si="8"/>
        <v>#N/A</v>
      </c>
      <c r="K49" s="1"/>
      <c r="L49" s="1"/>
      <c r="M49" s="1"/>
      <c r="N49" s="1"/>
    </row>
    <row r="50" spans="1:14" ht="15.75" customHeight="1" x14ac:dyDescent="0.25">
      <c r="A50" s="1" t="s">
        <v>58</v>
      </c>
      <c r="B50" s="1" t="s">
        <v>10</v>
      </c>
      <c r="C50" s="1">
        <v>60.021999999999998</v>
      </c>
      <c r="D50" s="1">
        <v>22873338</v>
      </c>
      <c r="E50" s="1">
        <v>1327.6089099999999</v>
      </c>
      <c r="F50" s="8" t="e">
        <f t="shared" si="0"/>
        <v>#N/A</v>
      </c>
      <c r="G50" s="8" t="e">
        <f t="shared" si="5"/>
        <v>#N/A</v>
      </c>
      <c r="H50" s="8">
        <f t="shared" si="6"/>
        <v>60.021999999999998</v>
      </c>
      <c r="I50" s="8" t="e">
        <f t="shared" si="7"/>
        <v>#N/A</v>
      </c>
      <c r="J50" s="8" t="e">
        <f t="shared" si="8"/>
        <v>#N/A</v>
      </c>
      <c r="K50" s="1"/>
      <c r="L50" s="1"/>
      <c r="M50" s="1"/>
      <c r="N50" s="1"/>
    </row>
    <row r="51" spans="1:14" ht="15.75" customHeight="1" x14ac:dyDescent="0.25">
      <c r="A51" s="1" t="s">
        <v>59</v>
      </c>
      <c r="B51" s="1" t="s">
        <v>8</v>
      </c>
      <c r="C51" s="1">
        <v>79.483000000000004</v>
      </c>
      <c r="D51" s="1">
        <v>10706290</v>
      </c>
      <c r="E51" s="1">
        <v>27538.41188</v>
      </c>
      <c r="F51" s="8" t="e">
        <f t="shared" si="0"/>
        <v>#N/A</v>
      </c>
      <c r="G51" s="8">
        <f t="shared" si="5"/>
        <v>79.483000000000004</v>
      </c>
      <c r="H51" s="8" t="e">
        <f t="shared" si="6"/>
        <v>#N/A</v>
      </c>
      <c r="I51" s="8" t="e">
        <f t="shared" si="7"/>
        <v>#N/A</v>
      </c>
      <c r="J51" s="8" t="e">
        <f t="shared" si="8"/>
        <v>#N/A</v>
      </c>
      <c r="K51" s="1"/>
      <c r="L51" s="1"/>
      <c r="M51" s="1"/>
      <c r="N51" s="1"/>
    </row>
    <row r="52" spans="1:14" ht="15.75" customHeight="1" x14ac:dyDescent="0.25">
      <c r="A52" s="1" t="s">
        <v>60</v>
      </c>
      <c r="B52" s="1" t="s">
        <v>13</v>
      </c>
      <c r="C52" s="1">
        <v>70.259</v>
      </c>
      <c r="D52" s="1">
        <v>12572928</v>
      </c>
      <c r="E52" s="1">
        <v>5186.0500030000003</v>
      </c>
      <c r="F52" s="8" t="e">
        <f t="shared" si="0"/>
        <v>#N/A</v>
      </c>
      <c r="G52" s="8" t="e">
        <f t="shared" si="5"/>
        <v>#N/A</v>
      </c>
      <c r="H52" s="8" t="e">
        <f t="shared" si="6"/>
        <v>#N/A</v>
      </c>
      <c r="I52" s="8">
        <f t="shared" si="7"/>
        <v>70.259</v>
      </c>
      <c r="J52" s="8" t="e">
        <f t="shared" si="8"/>
        <v>#N/A</v>
      </c>
      <c r="K52" s="1"/>
      <c r="L52" s="1"/>
      <c r="M52" s="1"/>
      <c r="N52" s="1"/>
    </row>
    <row r="53" spans="1:14" ht="15.75" customHeight="1" x14ac:dyDescent="0.25">
      <c r="A53" s="1" t="s">
        <v>61</v>
      </c>
      <c r="B53" s="1" t="s">
        <v>10</v>
      </c>
      <c r="C53" s="1">
        <v>56.006999999999998</v>
      </c>
      <c r="D53" s="1">
        <v>9947814</v>
      </c>
      <c r="E53" s="1">
        <v>942.6542111</v>
      </c>
      <c r="F53" s="8" t="e">
        <f t="shared" si="0"/>
        <v>#N/A</v>
      </c>
      <c r="G53" s="8" t="e">
        <f t="shared" si="5"/>
        <v>#N/A</v>
      </c>
      <c r="H53" s="8">
        <f t="shared" si="6"/>
        <v>56.006999999999998</v>
      </c>
      <c r="I53" s="8" t="e">
        <f t="shared" si="7"/>
        <v>#N/A</v>
      </c>
      <c r="J53" s="8" t="e">
        <f t="shared" si="8"/>
        <v>#N/A</v>
      </c>
      <c r="K53" s="1"/>
      <c r="L53" s="1"/>
      <c r="M53" s="1"/>
      <c r="N53" s="1"/>
    </row>
    <row r="54" spans="1:14" ht="15.75" customHeight="1" x14ac:dyDescent="0.25">
      <c r="A54" s="1" t="s">
        <v>62</v>
      </c>
      <c r="B54" s="1" t="s">
        <v>10</v>
      </c>
      <c r="C54" s="1">
        <v>46.387999999999998</v>
      </c>
      <c r="D54" s="1">
        <v>1472041</v>
      </c>
      <c r="E54" s="1">
        <v>579.23174300000005</v>
      </c>
      <c r="F54" s="8" t="e">
        <f t="shared" si="0"/>
        <v>#N/A</v>
      </c>
      <c r="G54" s="8" t="e">
        <f t="shared" si="5"/>
        <v>#N/A</v>
      </c>
      <c r="H54" s="8">
        <f t="shared" si="6"/>
        <v>46.387999999999998</v>
      </c>
      <c r="I54" s="8" t="e">
        <f t="shared" si="7"/>
        <v>#N/A</v>
      </c>
      <c r="J54" s="8" t="e">
        <f t="shared" si="8"/>
        <v>#N/A</v>
      </c>
      <c r="K54" s="1"/>
      <c r="L54" s="1"/>
      <c r="M54" s="1"/>
      <c r="N54" s="1"/>
    </row>
    <row r="55" spans="1:14" ht="15.75" customHeight="1" x14ac:dyDescent="0.25">
      <c r="A55" s="1" t="s">
        <v>63</v>
      </c>
      <c r="B55" s="1" t="s">
        <v>13</v>
      </c>
      <c r="C55" s="1">
        <v>60.915999999999997</v>
      </c>
      <c r="D55" s="1">
        <v>8502814</v>
      </c>
      <c r="E55" s="1">
        <v>1201.637154</v>
      </c>
      <c r="F55" s="8" t="e">
        <f t="shared" si="0"/>
        <v>#N/A</v>
      </c>
      <c r="G55" s="8" t="e">
        <f t="shared" si="5"/>
        <v>#N/A</v>
      </c>
      <c r="H55" s="8" t="e">
        <f t="shared" si="6"/>
        <v>#N/A</v>
      </c>
      <c r="I55" s="8">
        <f t="shared" si="7"/>
        <v>60.915999999999997</v>
      </c>
      <c r="J55" s="8" t="e">
        <f t="shared" si="8"/>
        <v>#N/A</v>
      </c>
      <c r="K55" s="1"/>
      <c r="L55" s="1"/>
      <c r="M55" s="1"/>
      <c r="N55" s="1"/>
    </row>
    <row r="56" spans="1:14" ht="15.75" customHeight="1" x14ac:dyDescent="0.25">
      <c r="A56" s="1" t="s">
        <v>64</v>
      </c>
      <c r="B56" s="1" t="s">
        <v>13</v>
      </c>
      <c r="C56" s="1">
        <v>70.197999999999993</v>
      </c>
      <c r="D56" s="1">
        <v>7483763</v>
      </c>
      <c r="E56" s="1">
        <v>3548.3308459999998</v>
      </c>
      <c r="F56" s="8" t="e">
        <f t="shared" si="0"/>
        <v>#N/A</v>
      </c>
      <c r="G56" s="8" t="e">
        <f t="shared" si="5"/>
        <v>#N/A</v>
      </c>
      <c r="H56" s="8" t="e">
        <f t="shared" si="6"/>
        <v>#N/A</v>
      </c>
      <c r="I56" s="8">
        <f t="shared" si="7"/>
        <v>70.197999999999993</v>
      </c>
      <c r="J56" s="8" t="e">
        <f t="shared" si="8"/>
        <v>#N/A</v>
      </c>
      <c r="K56" s="1"/>
      <c r="L56" s="1"/>
      <c r="M56" s="1"/>
      <c r="N56" s="1"/>
    </row>
    <row r="57" spans="1:14" ht="15.75" customHeight="1" x14ac:dyDescent="0.25">
      <c r="A57" s="1" t="s">
        <v>65</v>
      </c>
      <c r="B57" s="1" t="s">
        <v>6</v>
      </c>
      <c r="C57" s="1">
        <v>82.207999999999998</v>
      </c>
      <c r="D57" s="1">
        <v>6980412</v>
      </c>
      <c r="E57" s="1">
        <v>39724.978669999997</v>
      </c>
      <c r="F57" s="8">
        <f t="shared" si="0"/>
        <v>82.207999999999998</v>
      </c>
      <c r="G57" s="8" t="e">
        <f t="shared" si="5"/>
        <v>#N/A</v>
      </c>
      <c r="H57" s="8" t="e">
        <f t="shared" si="6"/>
        <v>#N/A</v>
      </c>
      <c r="I57" s="8" t="e">
        <f t="shared" si="7"/>
        <v>#N/A</v>
      </c>
      <c r="J57" s="8" t="e">
        <f t="shared" si="8"/>
        <v>#N/A</v>
      </c>
      <c r="K57" s="1"/>
      <c r="L57" s="1"/>
      <c r="M57" s="1"/>
      <c r="N57" s="1"/>
    </row>
    <row r="58" spans="1:14" ht="15.75" customHeight="1" x14ac:dyDescent="0.25">
      <c r="A58" s="1" t="s">
        <v>66</v>
      </c>
      <c r="B58" s="1" t="s">
        <v>8</v>
      </c>
      <c r="C58" s="1">
        <v>73.337999999999994</v>
      </c>
      <c r="D58" s="1">
        <v>9956108</v>
      </c>
      <c r="E58" s="1">
        <v>18008.944439999999</v>
      </c>
      <c r="F58" s="8" t="e">
        <f t="shared" si="0"/>
        <v>#N/A</v>
      </c>
      <c r="G58" s="8">
        <f t="shared" si="5"/>
        <v>73.337999999999994</v>
      </c>
      <c r="H58" s="8" t="e">
        <f t="shared" si="6"/>
        <v>#N/A</v>
      </c>
      <c r="I58" s="8" t="e">
        <f t="shared" si="7"/>
        <v>#N/A</v>
      </c>
      <c r="J58" s="8" t="e">
        <f t="shared" si="8"/>
        <v>#N/A</v>
      </c>
      <c r="K58" s="1"/>
      <c r="L58" s="1"/>
      <c r="M58" s="1"/>
      <c r="N58" s="1"/>
    </row>
    <row r="59" spans="1:14" ht="15.75" customHeight="1" x14ac:dyDescent="0.25">
      <c r="A59" s="1" t="s">
        <v>67</v>
      </c>
      <c r="B59" s="1" t="s">
        <v>8</v>
      </c>
      <c r="C59" s="1">
        <v>81.757000000000005</v>
      </c>
      <c r="D59" s="1">
        <v>301931</v>
      </c>
      <c r="E59" s="1">
        <v>36180.789190000003</v>
      </c>
      <c r="F59" s="8" t="e">
        <f t="shared" si="0"/>
        <v>#N/A</v>
      </c>
      <c r="G59" s="8">
        <f t="shared" si="5"/>
        <v>81.757000000000005</v>
      </c>
      <c r="H59" s="8" t="e">
        <f t="shared" si="6"/>
        <v>#N/A</v>
      </c>
      <c r="I59" s="8" t="e">
        <f t="shared" si="7"/>
        <v>#N/A</v>
      </c>
      <c r="J59" s="8" t="e">
        <f t="shared" si="8"/>
        <v>#N/A</v>
      </c>
      <c r="K59" s="1"/>
      <c r="L59" s="1"/>
      <c r="M59" s="1"/>
      <c r="N59" s="1"/>
    </row>
    <row r="60" spans="1:14" ht="15.75" customHeight="1" x14ac:dyDescent="0.25">
      <c r="A60" s="1" t="s">
        <v>68</v>
      </c>
      <c r="B60" s="1" t="s">
        <v>6</v>
      </c>
      <c r="C60" s="1">
        <v>64.697999999999993</v>
      </c>
      <c r="D60" s="1">
        <v>1110396331</v>
      </c>
      <c r="E60" s="1">
        <v>2452.210407</v>
      </c>
      <c r="F60" s="8">
        <f t="shared" si="0"/>
        <v>64.697999999999993</v>
      </c>
      <c r="G60" s="8" t="e">
        <f t="shared" si="5"/>
        <v>#N/A</v>
      </c>
      <c r="H60" s="8" t="e">
        <f t="shared" si="6"/>
        <v>#N/A</v>
      </c>
      <c r="I60" s="8" t="e">
        <f t="shared" si="7"/>
        <v>#N/A</v>
      </c>
      <c r="J60" s="8" t="e">
        <f t="shared" si="8"/>
        <v>#N/A</v>
      </c>
      <c r="K60" s="1"/>
      <c r="L60" s="1"/>
      <c r="M60" s="1"/>
      <c r="N60" s="1"/>
    </row>
    <row r="61" spans="1:14" ht="15.75" customHeight="1" x14ac:dyDescent="0.25">
      <c r="A61" s="1" t="s">
        <v>69</v>
      </c>
      <c r="B61" s="1" t="s">
        <v>6</v>
      </c>
      <c r="C61" s="1">
        <v>70.650000000000006</v>
      </c>
      <c r="D61" s="1">
        <v>223547000</v>
      </c>
      <c r="E61" s="1">
        <v>3540.6515639999998</v>
      </c>
      <c r="F61" s="8">
        <f t="shared" si="0"/>
        <v>70.650000000000006</v>
      </c>
      <c r="G61" s="8" t="e">
        <f t="shared" si="5"/>
        <v>#N/A</v>
      </c>
      <c r="H61" s="8" t="e">
        <f t="shared" si="6"/>
        <v>#N/A</v>
      </c>
      <c r="I61" s="8" t="e">
        <f t="shared" si="7"/>
        <v>#N/A</v>
      </c>
      <c r="J61" s="8" t="e">
        <f t="shared" si="8"/>
        <v>#N/A</v>
      </c>
      <c r="K61" s="1"/>
      <c r="L61" s="1"/>
      <c r="M61" s="1"/>
      <c r="N61" s="1"/>
    </row>
    <row r="62" spans="1:14" ht="15.75" customHeight="1" x14ac:dyDescent="0.25">
      <c r="A62" s="1" t="s">
        <v>70</v>
      </c>
      <c r="B62" s="1" t="s">
        <v>6</v>
      </c>
      <c r="C62" s="1">
        <v>70.963999999999999</v>
      </c>
      <c r="D62" s="1">
        <v>69453570</v>
      </c>
      <c r="E62" s="1">
        <v>11605.71449</v>
      </c>
      <c r="F62" s="8">
        <f t="shared" si="0"/>
        <v>70.963999999999999</v>
      </c>
      <c r="G62" s="8" t="e">
        <f t="shared" si="5"/>
        <v>#N/A</v>
      </c>
      <c r="H62" s="8" t="e">
        <f t="shared" si="6"/>
        <v>#N/A</v>
      </c>
      <c r="I62" s="8" t="e">
        <f t="shared" si="7"/>
        <v>#N/A</v>
      </c>
      <c r="J62" s="8" t="e">
        <f t="shared" si="8"/>
        <v>#N/A</v>
      </c>
      <c r="K62" s="1"/>
      <c r="L62" s="1"/>
      <c r="M62" s="1"/>
      <c r="N62" s="1"/>
    </row>
    <row r="63" spans="1:14" ht="15.75" customHeight="1" x14ac:dyDescent="0.25">
      <c r="A63" s="1" t="s">
        <v>71</v>
      </c>
      <c r="B63" s="1" t="s">
        <v>6</v>
      </c>
      <c r="C63" s="1">
        <v>59.545000000000002</v>
      </c>
      <c r="D63" s="1">
        <v>27499638</v>
      </c>
      <c r="E63" s="1">
        <v>4471.0619059999999</v>
      </c>
      <c r="F63" s="8">
        <f t="shared" si="0"/>
        <v>59.545000000000002</v>
      </c>
      <c r="G63" s="8" t="e">
        <f t="shared" si="5"/>
        <v>#N/A</v>
      </c>
      <c r="H63" s="8" t="e">
        <f t="shared" si="6"/>
        <v>#N/A</v>
      </c>
      <c r="I63" s="8" t="e">
        <f t="shared" si="7"/>
        <v>#N/A</v>
      </c>
      <c r="J63" s="8" t="e">
        <f t="shared" si="8"/>
        <v>#N/A</v>
      </c>
      <c r="K63" s="1"/>
      <c r="L63" s="1"/>
      <c r="M63" s="1"/>
      <c r="N63" s="1"/>
    </row>
    <row r="64" spans="1:14" ht="15.75" customHeight="1" x14ac:dyDescent="0.25">
      <c r="A64" s="1" t="s">
        <v>72</v>
      </c>
      <c r="B64" s="1" t="s">
        <v>8</v>
      </c>
      <c r="C64" s="1">
        <v>78.885000000000005</v>
      </c>
      <c r="D64" s="1">
        <v>4109086</v>
      </c>
      <c r="E64" s="1">
        <v>40675.996350000001</v>
      </c>
      <c r="F64" s="8" t="e">
        <f t="shared" si="0"/>
        <v>#N/A</v>
      </c>
      <c r="G64" s="8">
        <f t="shared" si="5"/>
        <v>78.885000000000005</v>
      </c>
      <c r="H64" s="8" t="e">
        <f t="shared" si="6"/>
        <v>#N/A</v>
      </c>
      <c r="I64" s="8" t="e">
        <f t="shared" si="7"/>
        <v>#N/A</v>
      </c>
      <c r="J64" s="8" t="e">
        <f t="shared" si="8"/>
        <v>#N/A</v>
      </c>
      <c r="K64" s="1"/>
      <c r="L64" s="1"/>
      <c r="M64" s="1"/>
      <c r="N64" s="1"/>
    </row>
    <row r="65" spans="1:14" ht="15.75" customHeight="1" x14ac:dyDescent="0.25">
      <c r="A65" s="1" t="s">
        <v>73</v>
      </c>
      <c r="B65" s="1" t="s">
        <v>6</v>
      </c>
      <c r="C65" s="1">
        <v>80.745000000000005</v>
      </c>
      <c r="D65" s="1">
        <v>6426679</v>
      </c>
      <c r="E65" s="1">
        <v>25523.277099999999</v>
      </c>
      <c r="F65" s="8">
        <f t="shared" si="0"/>
        <v>80.745000000000005</v>
      </c>
      <c r="G65" s="8" t="e">
        <f t="shared" si="5"/>
        <v>#N/A</v>
      </c>
      <c r="H65" s="8" t="e">
        <f t="shared" si="6"/>
        <v>#N/A</v>
      </c>
      <c r="I65" s="8" t="e">
        <f t="shared" si="7"/>
        <v>#N/A</v>
      </c>
      <c r="J65" s="8" t="e">
        <f t="shared" si="8"/>
        <v>#N/A</v>
      </c>
      <c r="K65" s="1"/>
      <c r="L65" s="1"/>
      <c r="M65" s="1"/>
      <c r="N65" s="1"/>
    </row>
    <row r="66" spans="1:14" ht="15.75" customHeight="1" x14ac:dyDescent="0.25">
      <c r="A66" s="1" t="s">
        <v>74</v>
      </c>
      <c r="B66" s="1" t="s">
        <v>8</v>
      </c>
      <c r="C66" s="1">
        <v>80.546000000000006</v>
      </c>
      <c r="D66" s="1">
        <v>58147733</v>
      </c>
      <c r="E66" s="1">
        <v>28569.719700000001</v>
      </c>
      <c r="F66" s="8" t="e">
        <f t="shared" ref="F66:F129" si="9">IF(B66 = "asia", C66, NA())</f>
        <v>#N/A</v>
      </c>
      <c r="G66" s="8">
        <f t="shared" ref="G66:G97" si="10">IF(B66 = "Europe", C66, NA())</f>
        <v>80.546000000000006</v>
      </c>
      <c r="H66" s="8" t="e">
        <f t="shared" ref="H66:H97" si="11">IF(B66 = "Africa", C66, NA())</f>
        <v>#N/A</v>
      </c>
      <c r="I66" s="8" t="e">
        <f t="shared" ref="I66:I97" si="12">IF(B66 = "Americas", C66, NA())</f>
        <v>#N/A</v>
      </c>
      <c r="J66" s="8" t="e">
        <f t="shared" ref="J66:J97" si="13">IF(B66 = "Oceania", C66, NA())</f>
        <v>#N/A</v>
      </c>
      <c r="K66" s="1"/>
      <c r="L66" s="1"/>
      <c r="M66" s="1"/>
      <c r="N66" s="1"/>
    </row>
    <row r="67" spans="1:14" ht="15.75" customHeight="1" x14ac:dyDescent="0.25">
      <c r="A67" s="1" t="s">
        <v>75</v>
      </c>
      <c r="B67" s="1" t="s">
        <v>13</v>
      </c>
      <c r="C67" s="1">
        <v>72.566999999999993</v>
      </c>
      <c r="D67" s="1">
        <v>2780132</v>
      </c>
      <c r="E67" s="1">
        <v>7320.8802619999997</v>
      </c>
      <c r="F67" s="8" t="e">
        <f t="shared" si="9"/>
        <v>#N/A</v>
      </c>
      <c r="G67" s="8" t="e">
        <f t="shared" si="10"/>
        <v>#N/A</v>
      </c>
      <c r="H67" s="8" t="e">
        <f t="shared" si="11"/>
        <v>#N/A</v>
      </c>
      <c r="I67" s="8">
        <f t="shared" si="12"/>
        <v>72.566999999999993</v>
      </c>
      <c r="J67" s="8" t="e">
        <f t="shared" si="13"/>
        <v>#N/A</v>
      </c>
      <c r="K67" s="1"/>
      <c r="L67" s="1"/>
      <c r="M67" s="1"/>
      <c r="N67" s="1"/>
    </row>
    <row r="68" spans="1:14" ht="15.75" customHeight="1" x14ac:dyDescent="0.25">
      <c r="A68" s="1" t="s">
        <v>76</v>
      </c>
      <c r="B68" s="1" t="s">
        <v>6</v>
      </c>
      <c r="C68" s="1">
        <v>82.602999999999994</v>
      </c>
      <c r="D68" s="1">
        <v>127467972</v>
      </c>
      <c r="E68" s="1">
        <v>31656.068060000001</v>
      </c>
      <c r="F68" s="8">
        <f t="shared" si="9"/>
        <v>82.602999999999994</v>
      </c>
      <c r="G68" s="8" t="e">
        <f t="shared" si="10"/>
        <v>#N/A</v>
      </c>
      <c r="H68" s="8" t="e">
        <f t="shared" si="11"/>
        <v>#N/A</v>
      </c>
      <c r="I68" s="8" t="e">
        <f t="shared" si="12"/>
        <v>#N/A</v>
      </c>
      <c r="J68" s="8" t="e">
        <f t="shared" si="13"/>
        <v>#N/A</v>
      </c>
      <c r="K68" s="1"/>
      <c r="L68" s="1"/>
      <c r="M68" s="1"/>
      <c r="N68" s="1"/>
    </row>
    <row r="69" spans="1:14" ht="15.75" customHeight="1" x14ac:dyDescent="0.25">
      <c r="A69" s="1" t="s">
        <v>77</v>
      </c>
      <c r="B69" s="1" t="s">
        <v>6</v>
      </c>
      <c r="C69" s="1">
        <v>72.534999999999997</v>
      </c>
      <c r="D69" s="1">
        <v>6053193</v>
      </c>
      <c r="E69" s="1">
        <v>4519.4611709999999</v>
      </c>
      <c r="F69" s="8">
        <f t="shared" si="9"/>
        <v>72.534999999999997</v>
      </c>
      <c r="G69" s="8" t="e">
        <f t="shared" si="10"/>
        <v>#N/A</v>
      </c>
      <c r="H69" s="8" t="e">
        <f t="shared" si="11"/>
        <v>#N/A</v>
      </c>
      <c r="I69" s="8" t="e">
        <f t="shared" si="12"/>
        <v>#N/A</v>
      </c>
      <c r="J69" s="8" t="e">
        <f t="shared" si="13"/>
        <v>#N/A</v>
      </c>
      <c r="K69" s="1"/>
      <c r="L69" s="1"/>
      <c r="M69" s="1"/>
      <c r="N69" s="1"/>
    </row>
    <row r="70" spans="1:14" ht="15.75" customHeight="1" x14ac:dyDescent="0.25">
      <c r="A70" s="1" t="s">
        <v>78</v>
      </c>
      <c r="B70" s="1" t="s">
        <v>10</v>
      </c>
      <c r="C70" s="1">
        <v>54.11</v>
      </c>
      <c r="D70" s="1">
        <v>35610177</v>
      </c>
      <c r="E70" s="1">
        <v>1463.249282</v>
      </c>
      <c r="F70" s="8" t="e">
        <f t="shared" si="9"/>
        <v>#N/A</v>
      </c>
      <c r="G70" s="8" t="e">
        <f t="shared" si="10"/>
        <v>#N/A</v>
      </c>
      <c r="H70" s="8">
        <f t="shared" si="11"/>
        <v>54.11</v>
      </c>
      <c r="I70" s="8" t="e">
        <f t="shared" si="12"/>
        <v>#N/A</v>
      </c>
      <c r="J70" s="8" t="e">
        <f t="shared" si="13"/>
        <v>#N/A</v>
      </c>
      <c r="K70" s="1"/>
      <c r="L70" s="1"/>
      <c r="M70" s="1"/>
      <c r="N70" s="1"/>
    </row>
    <row r="71" spans="1:14" ht="15.75" customHeight="1" x14ac:dyDescent="0.25">
      <c r="A71" s="1" t="s">
        <v>79</v>
      </c>
      <c r="B71" s="1" t="s">
        <v>6</v>
      </c>
      <c r="C71" s="1">
        <v>67.296999999999997</v>
      </c>
      <c r="D71" s="1">
        <v>23301725</v>
      </c>
      <c r="E71" s="1">
        <v>1593.06548</v>
      </c>
      <c r="F71" s="8">
        <f t="shared" si="9"/>
        <v>67.296999999999997</v>
      </c>
      <c r="G71" s="8" t="e">
        <f t="shared" si="10"/>
        <v>#N/A</v>
      </c>
      <c r="H71" s="8" t="e">
        <f t="shared" si="11"/>
        <v>#N/A</v>
      </c>
      <c r="I71" s="8" t="e">
        <f t="shared" si="12"/>
        <v>#N/A</v>
      </c>
      <c r="J71" s="8" t="e">
        <f t="shared" si="13"/>
        <v>#N/A</v>
      </c>
      <c r="K71" s="1"/>
      <c r="L71" s="1"/>
      <c r="M71" s="1"/>
      <c r="N71" s="1"/>
    </row>
    <row r="72" spans="1:14" ht="15.75" customHeight="1" x14ac:dyDescent="0.25">
      <c r="A72" s="1" t="s">
        <v>80</v>
      </c>
      <c r="B72" s="1" t="s">
        <v>6</v>
      </c>
      <c r="C72" s="1">
        <v>78.623000000000005</v>
      </c>
      <c r="D72" s="1">
        <v>49044790</v>
      </c>
      <c r="E72" s="1">
        <v>23348.139729999999</v>
      </c>
      <c r="F72" s="8">
        <f t="shared" si="9"/>
        <v>78.623000000000005</v>
      </c>
      <c r="G72" s="8" t="e">
        <f t="shared" si="10"/>
        <v>#N/A</v>
      </c>
      <c r="H72" s="8" t="e">
        <f t="shared" si="11"/>
        <v>#N/A</v>
      </c>
      <c r="I72" s="8" t="e">
        <f t="shared" si="12"/>
        <v>#N/A</v>
      </c>
      <c r="J72" s="8" t="e">
        <f t="shared" si="13"/>
        <v>#N/A</v>
      </c>
      <c r="K72" s="1"/>
      <c r="L72" s="1"/>
      <c r="M72" s="1"/>
      <c r="N72" s="1"/>
    </row>
    <row r="73" spans="1:14" ht="15.75" customHeight="1" x14ac:dyDescent="0.25">
      <c r="A73" s="1" t="s">
        <v>81</v>
      </c>
      <c r="B73" s="1" t="s">
        <v>6</v>
      </c>
      <c r="C73" s="1">
        <v>77.587999999999994</v>
      </c>
      <c r="D73" s="1">
        <v>2505559</v>
      </c>
      <c r="E73" s="1">
        <v>47306.989780000004</v>
      </c>
      <c r="F73" s="8">
        <f t="shared" si="9"/>
        <v>77.587999999999994</v>
      </c>
      <c r="G73" s="8" t="e">
        <f t="shared" si="10"/>
        <v>#N/A</v>
      </c>
      <c r="H73" s="8" t="e">
        <f t="shared" si="11"/>
        <v>#N/A</v>
      </c>
      <c r="I73" s="8" t="e">
        <f t="shared" si="12"/>
        <v>#N/A</v>
      </c>
      <c r="J73" s="8" t="e">
        <f t="shared" si="13"/>
        <v>#N/A</v>
      </c>
      <c r="K73" s="1"/>
      <c r="L73" s="1"/>
      <c r="M73" s="1"/>
      <c r="N73" s="1"/>
    </row>
    <row r="74" spans="1:14" ht="15.75" customHeight="1" x14ac:dyDescent="0.25">
      <c r="A74" s="1" t="s">
        <v>82</v>
      </c>
      <c r="B74" s="1" t="s">
        <v>6</v>
      </c>
      <c r="C74" s="1">
        <v>71.992999999999995</v>
      </c>
      <c r="D74" s="1">
        <v>3921278</v>
      </c>
      <c r="E74" s="1">
        <v>10461.05868</v>
      </c>
      <c r="F74" s="8">
        <f t="shared" si="9"/>
        <v>71.992999999999995</v>
      </c>
      <c r="G74" s="8" t="e">
        <f t="shared" si="10"/>
        <v>#N/A</v>
      </c>
      <c r="H74" s="8" t="e">
        <f t="shared" si="11"/>
        <v>#N/A</v>
      </c>
      <c r="I74" s="8" t="e">
        <f t="shared" si="12"/>
        <v>#N/A</v>
      </c>
      <c r="J74" s="8" t="e">
        <f t="shared" si="13"/>
        <v>#N/A</v>
      </c>
      <c r="K74" s="1"/>
      <c r="L74" s="1"/>
      <c r="M74" s="1"/>
      <c r="N74" s="1"/>
    </row>
    <row r="75" spans="1:14" ht="15.75" customHeight="1" x14ac:dyDescent="0.25">
      <c r="A75" s="1" t="s">
        <v>83</v>
      </c>
      <c r="B75" s="1" t="s">
        <v>10</v>
      </c>
      <c r="C75" s="1">
        <v>42.591999999999999</v>
      </c>
      <c r="D75" s="1">
        <v>2012649</v>
      </c>
      <c r="E75" s="1">
        <v>1569.3314419999999</v>
      </c>
      <c r="F75" s="8" t="e">
        <f t="shared" si="9"/>
        <v>#N/A</v>
      </c>
      <c r="G75" s="8" t="e">
        <f t="shared" si="10"/>
        <v>#N/A</v>
      </c>
      <c r="H75" s="8">
        <f t="shared" si="11"/>
        <v>42.591999999999999</v>
      </c>
      <c r="I75" s="8" t="e">
        <f t="shared" si="12"/>
        <v>#N/A</v>
      </c>
      <c r="J75" s="8" t="e">
        <f t="shared" si="13"/>
        <v>#N/A</v>
      </c>
      <c r="K75" s="1"/>
      <c r="L75" s="1"/>
      <c r="M75" s="1"/>
      <c r="N75" s="1"/>
    </row>
    <row r="76" spans="1:14" ht="15.75" customHeight="1" x14ac:dyDescent="0.25">
      <c r="A76" s="1" t="s">
        <v>84</v>
      </c>
      <c r="B76" s="1" t="s">
        <v>10</v>
      </c>
      <c r="C76" s="1">
        <v>45.677999999999997</v>
      </c>
      <c r="D76" s="1">
        <v>3193942</v>
      </c>
      <c r="E76" s="1">
        <v>414.5073415</v>
      </c>
      <c r="F76" s="8" t="e">
        <f t="shared" si="9"/>
        <v>#N/A</v>
      </c>
      <c r="G76" s="8" t="e">
        <f t="shared" si="10"/>
        <v>#N/A</v>
      </c>
      <c r="H76" s="8">
        <f t="shared" si="11"/>
        <v>45.677999999999997</v>
      </c>
      <c r="I76" s="8" t="e">
        <f t="shared" si="12"/>
        <v>#N/A</v>
      </c>
      <c r="J76" s="8" t="e">
        <f t="shared" si="13"/>
        <v>#N/A</v>
      </c>
      <c r="K76" s="1"/>
      <c r="L76" s="1"/>
      <c r="M76" s="1"/>
      <c r="N76" s="1"/>
    </row>
    <row r="77" spans="1:14" ht="15.75" customHeight="1" x14ac:dyDescent="0.25">
      <c r="A77" s="1" t="s">
        <v>85</v>
      </c>
      <c r="B77" s="1" t="s">
        <v>10</v>
      </c>
      <c r="C77" s="1">
        <v>73.951999999999998</v>
      </c>
      <c r="D77" s="1">
        <v>6036914</v>
      </c>
      <c r="E77" s="1">
        <v>12057.49928</v>
      </c>
      <c r="F77" s="8" t="e">
        <f t="shared" si="9"/>
        <v>#N/A</v>
      </c>
      <c r="G77" s="8" t="e">
        <f t="shared" si="10"/>
        <v>#N/A</v>
      </c>
      <c r="H77" s="8">
        <f t="shared" si="11"/>
        <v>73.951999999999998</v>
      </c>
      <c r="I77" s="8" t="e">
        <f t="shared" si="12"/>
        <v>#N/A</v>
      </c>
      <c r="J77" s="8" t="e">
        <f t="shared" si="13"/>
        <v>#N/A</v>
      </c>
      <c r="K77" s="1"/>
      <c r="L77" s="1"/>
      <c r="M77" s="1"/>
      <c r="N77" s="1"/>
    </row>
    <row r="78" spans="1:14" ht="15.75" customHeight="1" x14ac:dyDescent="0.25">
      <c r="A78" s="1" t="s">
        <v>86</v>
      </c>
      <c r="B78" s="1" t="s">
        <v>10</v>
      </c>
      <c r="C78" s="1">
        <v>59.442999999999998</v>
      </c>
      <c r="D78" s="1">
        <v>19167654</v>
      </c>
      <c r="E78" s="1">
        <v>1044.7701259999999</v>
      </c>
      <c r="F78" s="8" t="e">
        <f t="shared" si="9"/>
        <v>#N/A</v>
      </c>
      <c r="G78" s="8" t="e">
        <f t="shared" si="10"/>
        <v>#N/A</v>
      </c>
      <c r="H78" s="8">
        <f t="shared" si="11"/>
        <v>59.442999999999998</v>
      </c>
      <c r="I78" s="8" t="e">
        <f t="shared" si="12"/>
        <v>#N/A</v>
      </c>
      <c r="J78" s="8" t="e">
        <f t="shared" si="13"/>
        <v>#N/A</v>
      </c>
      <c r="K78" s="1"/>
      <c r="L78" s="1"/>
      <c r="M78" s="1"/>
      <c r="N78" s="1"/>
    </row>
    <row r="79" spans="1:14" ht="15.75" customHeight="1" x14ac:dyDescent="0.25">
      <c r="A79" s="1" t="s">
        <v>87</v>
      </c>
      <c r="B79" s="1" t="s">
        <v>10</v>
      </c>
      <c r="C79" s="1">
        <v>48.302999999999997</v>
      </c>
      <c r="D79" s="1">
        <v>13327079</v>
      </c>
      <c r="E79" s="1">
        <v>759.34991009999999</v>
      </c>
      <c r="F79" s="8" t="e">
        <f t="shared" si="9"/>
        <v>#N/A</v>
      </c>
      <c r="G79" s="8" t="e">
        <f t="shared" si="10"/>
        <v>#N/A</v>
      </c>
      <c r="H79" s="8">
        <f t="shared" si="11"/>
        <v>48.302999999999997</v>
      </c>
      <c r="I79" s="8" t="e">
        <f t="shared" si="12"/>
        <v>#N/A</v>
      </c>
      <c r="J79" s="8" t="e">
        <f t="shared" si="13"/>
        <v>#N/A</v>
      </c>
      <c r="K79" s="1"/>
      <c r="L79" s="1"/>
      <c r="M79" s="1"/>
      <c r="N79" s="1"/>
    </row>
    <row r="80" spans="1:14" ht="15.75" customHeight="1" x14ac:dyDescent="0.25">
      <c r="A80" s="1" t="s">
        <v>88</v>
      </c>
      <c r="B80" s="1" t="s">
        <v>6</v>
      </c>
      <c r="C80" s="1">
        <v>74.241</v>
      </c>
      <c r="D80" s="1">
        <v>24821286</v>
      </c>
      <c r="E80" s="1">
        <v>12451.6558</v>
      </c>
      <c r="F80" s="8">
        <f t="shared" si="9"/>
        <v>74.241</v>
      </c>
      <c r="G80" s="8" t="e">
        <f t="shared" si="10"/>
        <v>#N/A</v>
      </c>
      <c r="H80" s="8" t="e">
        <f t="shared" si="11"/>
        <v>#N/A</v>
      </c>
      <c r="I80" s="8" t="e">
        <f t="shared" si="12"/>
        <v>#N/A</v>
      </c>
      <c r="J80" s="8" t="e">
        <f t="shared" si="13"/>
        <v>#N/A</v>
      </c>
      <c r="K80" s="1"/>
      <c r="L80" s="1"/>
      <c r="M80" s="1"/>
      <c r="N80" s="1"/>
    </row>
    <row r="81" spans="1:14" ht="15.75" customHeight="1" x14ac:dyDescent="0.25">
      <c r="A81" s="1" t="s">
        <v>89</v>
      </c>
      <c r="B81" s="1" t="s">
        <v>10</v>
      </c>
      <c r="C81" s="1">
        <v>54.466999999999999</v>
      </c>
      <c r="D81" s="1">
        <v>12031795</v>
      </c>
      <c r="E81" s="1">
        <v>1042.581557</v>
      </c>
      <c r="F81" s="8" t="e">
        <f t="shared" si="9"/>
        <v>#N/A</v>
      </c>
      <c r="G81" s="8" t="e">
        <f t="shared" si="10"/>
        <v>#N/A</v>
      </c>
      <c r="H81" s="8">
        <f t="shared" si="11"/>
        <v>54.466999999999999</v>
      </c>
      <c r="I81" s="8" t="e">
        <f t="shared" si="12"/>
        <v>#N/A</v>
      </c>
      <c r="J81" s="8" t="e">
        <f t="shared" si="13"/>
        <v>#N/A</v>
      </c>
      <c r="K81" s="1"/>
      <c r="L81" s="1"/>
      <c r="M81" s="1"/>
      <c r="N81" s="1"/>
    </row>
    <row r="82" spans="1:14" ht="15.75" customHeight="1" x14ac:dyDescent="0.25">
      <c r="A82" s="1" t="s">
        <v>90</v>
      </c>
      <c r="B82" s="1" t="s">
        <v>10</v>
      </c>
      <c r="C82" s="1">
        <v>64.164000000000001</v>
      </c>
      <c r="D82" s="1">
        <v>3270065</v>
      </c>
      <c r="E82" s="1">
        <v>1803.151496</v>
      </c>
      <c r="F82" s="8" t="e">
        <f t="shared" si="9"/>
        <v>#N/A</v>
      </c>
      <c r="G82" s="8" t="e">
        <f t="shared" si="10"/>
        <v>#N/A</v>
      </c>
      <c r="H82" s="8">
        <f t="shared" si="11"/>
        <v>64.164000000000001</v>
      </c>
      <c r="I82" s="8" t="e">
        <f t="shared" si="12"/>
        <v>#N/A</v>
      </c>
      <c r="J82" s="8" t="e">
        <f t="shared" si="13"/>
        <v>#N/A</v>
      </c>
      <c r="K82" s="1"/>
      <c r="L82" s="1"/>
      <c r="M82" s="1"/>
      <c r="N82" s="1"/>
    </row>
    <row r="83" spans="1:14" ht="15.75" customHeight="1" x14ac:dyDescent="0.25">
      <c r="A83" s="1" t="s">
        <v>91</v>
      </c>
      <c r="B83" s="1" t="s">
        <v>10</v>
      </c>
      <c r="C83" s="1">
        <v>72.801000000000002</v>
      </c>
      <c r="D83" s="1">
        <v>1250882</v>
      </c>
      <c r="E83" s="1">
        <v>10956.991120000001</v>
      </c>
      <c r="F83" s="8" t="e">
        <f t="shared" si="9"/>
        <v>#N/A</v>
      </c>
      <c r="G83" s="8" t="e">
        <f t="shared" si="10"/>
        <v>#N/A</v>
      </c>
      <c r="H83" s="8">
        <f t="shared" si="11"/>
        <v>72.801000000000002</v>
      </c>
      <c r="I83" s="8" t="e">
        <f t="shared" si="12"/>
        <v>#N/A</v>
      </c>
      <c r="J83" s="8" t="e">
        <f t="shared" si="13"/>
        <v>#N/A</v>
      </c>
      <c r="K83" s="1"/>
      <c r="L83" s="1"/>
      <c r="M83" s="1"/>
      <c r="N83" s="1"/>
    </row>
    <row r="84" spans="1:14" ht="15.75" customHeight="1" x14ac:dyDescent="0.25">
      <c r="A84" s="1" t="s">
        <v>92</v>
      </c>
      <c r="B84" s="1" t="s">
        <v>13</v>
      </c>
      <c r="C84" s="1">
        <v>76.194999999999993</v>
      </c>
      <c r="D84" s="1">
        <v>108700891</v>
      </c>
      <c r="E84" s="1">
        <v>11977.57496</v>
      </c>
      <c r="F84" s="8" t="e">
        <f t="shared" si="9"/>
        <v>#N/A</v>
      </c>
      <c r="G84" s="8" t="e">
        <f t="shared" si="10"/>
        <v>#N/A</v>
      </c>
      <c r="H84" s="8" t="e">
        <f t="shared" si="11"/>
        <v>#N/A</v>
      </c>
      <c r="I84" s="8">
        <f t="shared" si="12"/>
        <v>76.194999999999993</v>
      </c>
      <c r="J84" s="8" t="e">
        <f t="shared" si="13"/>
        <v>#N/A</v>
      </c>
      <c r="K84" s="1"/>
      <c r="L84" s="1"/>
      <c r="M84" s="1"/>
      <c r="N84" s="1"/>
    </row>
    <row r="85" spans="1:14" ht="15.75" customHeight="1" x14ac:dyDescent="0.25">
      <c r="A85" s="1" t="s">
        <v>93</v>
      </c>
      <c r="B85" s="1" t="s">
        <v>6</v>
      </c>
      <c r="C85" s="1">
        <v>66.802999999999997</v>
      </c>
      <c r="D85" s="1">
        <v>2874127</v>
      </c>
      <c r="E85" s="1">
        <v>3095.7722709999998</v>
      </c>
      <c r="F85" s="8">
        <f t="shared" si="9"/>
        <v>66.802999999999997</v>
      </c>
      <c r="G85" s="8" t="e">
        <f t="shared" si="10"/>
        <v>#N/A</v>
      </c>
      <c r="H85" s="8" t="e">
        <f t="shared" si="11"/>
        <v>#N/A</v>
      </c>
      <c r="I85" s="8" t="e">
        <f t="shared" si="12"/>
        <v>#N/A</v>
      </c>
      <c r="J85" s="8" t="e">
        <f t="shared" si="13"/>
        <v>#N/A</v>
      </c>
      <c r="K85" s="1"/>
      <c r="L85" s="1"/>
      <c r="M85" s="1"/>
      <c r="N85" s="1"/>
    </row>
    <row r="86" spans="1:14" ht="15.75" customHeight="1" x14ac:dyDescent="0.25">
      <c r="A86" s="1" t="s">
        <v>94</v>
      </c>
      <c r="B86" s="1" t="s">
        <v>8</v>
      </c>
      <c r="C86" s="1">
        <v>74.543000000000006</v>
      </c>
      <c r="D86" s="1">
        <v>684736</v>
      </c>
      <c r="E86" s="1">
        <v>9253.896111</v>
      </c>
      <c r="F86" s="8" t="e">
        <f t="shared" si="9"/>
        <v>#N/A</v>
      </c>
      <c r="G86" s="8">
        <f t="shared" si="10"/>
        <v>74.543000000000006</v>
      </c>
      <c r="H86" s="8" t="e">
        <f t="shared" si="11"/>
        <v>#N/A</v>
      </c>
      <c r="I86" s="8" t="e">
        <f t="shared" si="12"/>
        <v>#N/A</v>
      </c>
      <c r="J86" s="8" t="e">
        <f t="shared" si="13"/>
        <v>#N/A</v>
      </c>
      <c r="K86" s="1"/>
      <c r="L86" s="1"/>
      <c r="M86" s="1"/>
      <c r="N86" s="1"/>
    </row>
    <row r="87" spans="1:14" ht="15.75" customHeight="1" x14ac:dyDescent="0.25">
      <c r="A87" s="1" t="s">
        <v>95</v>
      </c>
      <c r="B87" s="1" t="s">
        <v>10</v>
      </c>
      <c r="C87" s="1">
        <v>71.164000000000001</v>
      </c>
      <c r="D87" s="1">
        <v>33757175</v>
      </c>
      <c r="E87" s="1">
        <v>3820.1752299999998</v>
      </c>
      <c r="F87" s="8" t="e">
        <f t="shared" si="9"/>
        <v>#N/A</v>
      </c>
      <c r="G87" s="8" t="e">
        <f t="shared" si="10"/>
        <v>#N/A</v>
      </c>
      <c r="H87" s="8">
        <f t="shared" si="11"/>
        <v>71.164000000000001</v>
      </c>
      <c r="I87" s="8" t="e">
        <f t="shared" si="12"/>
        <v>#N/A</v>
      </c>
      <c r="J87" s="8" t="e">
        <f t="shared" si="13"/>
        <v>#N/A</v>
      </c>
      <c r="K87" s="1"/>
      <c r="L87" s="1"/>
      <c r="M87" s="1"/>
      <c r="N87" s="1"/>
    </row>
    <row r="88" spans="1:14" ht="15.75" customHeight="1" x14ac:dyDescent="0.25">
      <c r="A88" s="1" t="s">
        <v>96</v>
      </c>
      <c r="B88" s="1" t="s">
        <v>10</v>
      </c>
      <c r="C88" s="1">
        <v>42.082000000000001</v>
      </c>
      <c r="D88" s="1">
        <v>19951656</v>
      </c>
      <c r="E88" s="1">
        <v>823.68562050000003</v>
      </c>
      <c r="F88" s="8" t="e">
        <f t="shared" si="9"/>
        <v>#N/A</v>
      </c>
      <c r="G88" s="8" t="e">
        <f t="shared" si="10"/>
        <v>#N/A</v>
      </c>
      <c r="H88" s="8">
        <f t="shared" si="11"/>
        <v>42.082000000000001</v>
      </c>
      <c r="I88" s="8" t="e">
        <f t="shared" si="12"/>
        <v>#N/A</v>
      </c>
      <c r="J88" s="8" t="e">
        <f t="shared" si="13"/>
        <v>#N/A</v>
      </c>
      <c r="K88" s="1"/>
      <c r="L88" s="1"/>
      <c r="M88" s="1"/>
      <c r="N88" s="1"/>
    </row>
    <row r="89" spans="1:14" ht="15.75" customHeight="1" x14ac:dyDescent="0.25">
      <c r="A89" s="1" t="s">
        <v>97</v>
      </c>
      <c r="B89" s="1" t="s">
        <v>6</v>
      </c>
      <c r="C89" s="1">
        <v>62.069000000000003</v>
      </c>
      <c r="D89" s="1">
        <v>47761980</v>
      </c>
      <c r="E89" s="1">
        <v>944</v>
      </c>
      <c r="F89" s="8">
        <f t="shared" si="9"/>
        <v>62.069000000000003</v>
      </c>
      <c r="G89" s="8" t="e">
        <f t="shared" si="10"/>
        <v>#N/A</v>
      </c>
      <c r="H89" s="8" t="e">
        <f t="shared" si="11"/>
        <v>#N/A</v>
      </c>
      <c r="I89" s="8" t="e">
        <f t="shared" si="12"/>
        <v>#N/A</v>
      </c>
      <c r="J89" s="8" t="e">
        <f t="shared" si="13"/>
        <v>#N/A</v>
      </c>
      <c r="K89" s="1"/>
      <c r="L89" s="1"/>
      <c r="M89" s="1"/>
      <c r="N89" s="1"/>
    </row>
    <row r="90" spans="1:14" ht="15.75" customHeight="1" x14ac:dyDescent="0.25">
      <c r="A90" s="1" t="s">
        <v>98</v>
      </c>
      <c r="B90" s="1" t="s">
        <v>10</v>
      </c>
      <c r="C90" s="1">
        <v>52.905999999999999</v>
      </c>
      <c r="D90" s="1">
        <v>2055080</v>
      </c>
      <c r="E90" s="1">
        <v>4811.0604290000001</v>
      </c>
      <c r="F90" s="8" t="e">
        <f t="shared" si="9"/>
        <v>#N/A</v>
      </c>
      <c r="G90" s="8" t="e">
        <f t="shared" si="10"/>
        <v>#N/A</v>
      </c>
      <c r="H90" s="8">
        <f t="shared" si="11"/>
        <v>52.905999999999999</v>
      </c>
      <c r="I90" s="8" t="e">
        <f t="shared" si="12"/>
        <v>#N/A</v>
      </c>
      <c r="J90" s="8" t="e">
        <f t="shared" si="13"/>
        <v>#N/A</v>
      </c>
      <c r="K90" s="1"/>
      <c r="L90" s="1"/>
      <c r="M90" s="1"/>
      <c r="N90" s="1"/>
    </row>
    <row r="91" spans="1:14" ht="15.75" customHeight="1" x14ac:dyDescent="0.25">
      <c r="A91" s="1" t="s">
        <v>99</v>
      </c>
      <c r="B91" s="1" t="s">
        <v>6</v>
      </c>
      <c r="C91" s="1">
        <v>63.784999999999997</v>
      </c>
      <c r="D91" s="1">
        <v>28901790</v>
      </c>
      <c r="E91" s="1">
        <v>1091.359778</v>
      </c>
      <c r="F91" s="8">
        <f t="shared" si="9"/>
        <v>63.784999999999997</v>
      </c>
      <c r="G91" s="8" t="e">
        <f t="shared" si="10"/>
        <v>#N/A</v>
      </c>
      <c r="H91" s="8" t="e">
        <f t="shared" si="11"/>
        <v>#N/A</v>
      </c>
      <c r="I91" s="8" t="e">
        <f t="shared" si="12"/>
        <v>#N/A</v>
      </c>
      <c r="J91" s="8" t="e">
        <f t="shared" si="13"/>
        <v>#N/A</v>
      </c>
      <c r="K91" s="1"/>
      <c r="L91" s="1"/>
      <c r="M91" s="1"/>
      <c r="N91" s="1"/>
    </row>
    <row r="92" spans="1:14" ht="15.75" customHeight="1" x14ac:dyDescent="0.25">
      <c r="A92" s="1" t="s">
        <v>100</v>
      </c>
      <c r="B92" s="1" t="s">
        <v>8</v>
      </c>
      <c r="C92" s="1">
        <v>79.762</v>
      </c>
      <c r="D92" s="1">
        <v>16570613</v>
      </c>
      <c r="E92" s="1">
        <v>36797.933319999996</v>
      </c>
      <c r="F92" s="8" t="e">
        <f t="shared" si="9"/>
        <v>#N/A</v>
      </c>
      <c r="G92" s="8">
        <f t="shared" si="10"/>
        <v>79.762</v>
      </c>
      <c r="H92" s="8" t="e">
        <f t="shared" si="11"/>
        <v>#N/A</v>
      </c>
      <c r="I92" s="8" t="e">
        <f t="shared" si="12"/>
        <v>#N/A</v>
      </c>
      <c r="J92" s="8" t="e">
        <f t="shared" si="13"/>
        <v>#N/A</v>
      </c>
      <c r="K92" s="1"/>
      <c r="L92" s="1"/>
      <c r="M92" s="1"/>
      <c r="N92" s="1"/>
    </row>
    <row r="93" spans="1:14" ht="15.75" customHeight="1" x14ac:dyDescent="0.25">
      <c r="A93" s="1" t="s">
        <v>101</v>
      </c>
      <c r="B93" s="1" t="s">
        <v>15</v>
      </c>
      <c r="C93" s="1">
        <v>80.203999999999994</v>
      </c>
      <c r="D93" s="1">
        <v>4115771</v>
      </c>
      <c r="E93" s="1">
        <v>25185.009109999999</v>
      </c>
      <c r="F93" s="8" t="e">
        <f t="shared" si="9"/>
        <v>#N/A</v>
      </c>
      <c r="G93" s="8" t="e">
        <f t="shared" si="10"/>
        <v>#N/A</v>
      </c>
      <c r="H93" s="8" t="e">
        <f t="shared" si="11"/>
        <v>#N/A</v>
      </c>
      <c r="I93" s="8" t="e">
        <f t="shared" si="12"/>
        <v>#N/A</v>
      </c>
      <c r="J93" s="8">
        <f t="shared" si="13"/>
        <v>80.203999999999994</v>
      </c>
      <c r="K93" s="1"/>
      <c r="L93" s="1"/>
      <c r="M93" s="1"/>
      <c r="N93" s="1"/>
    </row>
    <row r="94" spans="1:14" ht="15.75" customHeight="1" x14ac:dyDescent="0.25">
      <c r="A94" s="1" t="s">
        <v>102</v>
      </c>
      <c r="B94" s="1" t="s">
        <v>13</v>
      </c>
      <c r="C94" s="1">
        <v>72.899000000000001</v>
      </c>
      <c r="D94" s="1">
        <v>5675356</v>
      </c>
      <c r="E94" s="1">
        <v>2749.3209649999999</v>
      </c>
      <c r="F94" s="8" t="e">
        <f t="shared" si="9"/>
        <v>#N/A</v>
      </c>
      <c r="G94" s="8" t="e">
        <f t="shared" si="10"/>
        <v>#N/A</v>
      </c>
      <c r="H94" s="8" t="e">
        <f t="shared" si="11"/>
        <v>#N/A</v>
      </c>
      <c r="I94" s="8">
        <f t="shared" si="12"/>
        <v>72.899000000000001</v>
      </c>
      <c r="J94" s="8" t="e">
        <f t="shared" si="13"/>
        <v>#N/A</v>
      </c>
      <c r="K94" s="1"/>
      <c r="L94" s="1"/>
      <c r="M94" s="1"/>
      <c r="N94" s="1"/>
    </row>
    <row r="95" spans="1:14" ht="15.75" customHeight="1" x14ac:dyDescent="0.25">
      <c r="A95" s="1" t="s">
        <v>103</v>
      </c>
      <c r="B95" s="1" t="s">
        <v>10</v>
      </c>
      <c r="C95" s="1">
        <v>56.866999999999997</v>
      </c>
      <c r="D95" s="1">
        <v>12894865</v>
      </c>
      <c r="E95" s="1">
        <v>619.67689240000004</v>
      </c>
      <c r="F95" s="8" t="e">
        <f t="shared" si="9"/>
        <v>#N/A</v>
      </c>
      <c r="G95" s="8" t="e">
        <f t="shared" si="10"/>
        <v>#N/A</v>
      </c>
      <c r="H95" s="8">
        <f t="shared" si="11"/>
        <v>56.866999999999997</v>
      </c>
      <c r="I95" s="8" t="e">
        <f t="shared" si="12"/>
        <v>#N/A</v>
      </c>
      <c r="J95" s="8" t="e">
        <f t="shared" si="13"/>
        <v>#N/A</v>
      </c>
      <c r="K95" s="1"/>
      <c r="L95" s="1"/>
      <c r="M95" s="1"/>
      <c r="N95" s="1"/>
    </row>
    <row r="96" spans="1:14" ht="15.75" customHeight="1" x14ac:dyDescent="0.25">
      <c r="A96" s="1" t="s">
        <v>104</v>
      </c>
      <c r="B96" s="1" t="s">
        <v>10</v>
      </c>
      <c r="C96" s="1">
        <v>46.859000000000002</v>
      </c>
      <c r="D96" s="1">
        <v>135031164</v>
      </c>
      <c r="E96" s="1">
        <v>2013.9773049999999</v>
      </c>
      <c r="F96" s="8" t="e">
        <f t="shared" si="9"/>
        <v>#N/A</v>
      </c>
      <c r="G96" s="8" t="e">
        <f t="shared" si="10"/>
        <v>#N/A</v>
      </c>
      <c r="H96" s="8">
        <f t="shared" si="11"/>
        <v>46.859000000000002</v>
      </c>
      <c r="I96" s="8" t="e">
        <f t="shared" si="12"/>
        <v>#N/A</v>
      </c>
      <c r="J96" s="8" t="e">
        <f t="shared" si="13"/>
        <v>#N/A</v>
      </c>
      <c r="K96" s="1"/>
      <c r="L96" s="1"/>
      <c r="M96" s="1"/>
      <c r="N96" s="1"/>
    </row>
    <row r="97" spans="1:14" ht="15.75" customHeight="1" x14ac:dyDescent="0.25">
      <c r="A97" s="1" t="s">
        <v>105</v>
      </c>
      <c r="B97" s="1" t="s">
        <v>8</v>
      </c>
      <c r="C97" s="1">
        <v>80.195999999999998</v>
      </c>
      <c r="D97" s="1">
        <v>4627926</v>
      </c>
      <c r="E97" s="1">
        <v>49357.190170000002</v>
      </c>
      <c r="F97" s="8" t="e">
        <f t="shared" si="9"/>
        <v>#N/A</v>
      </c>
      <c r="G97" s="8">
        <f t="shared" si="10"/>
        <v>80.195999999999998</v>
      </c>
      <c r="H97" s="8" t="e">
        <f t="shared" si="11"/>
        <v>#N/A</v>
      </c>
      <c r="I97" s="8" t="e">
        <f t="shared" si="12"/>
        <v>#N/A</v>
      </c>
      <c r="J97" s="8" t="e">
        <f t="shared" si="13"/>
        <v>#N/A</v>
      </c>
      <c r="K97" s="1"/>
      <c r="L97" s="1"/>
      <c r="M97" s="1"/>
      <c r="N97" s="1"/>
    </row>
    <row r="98" spans="1:14" ht="15.75" customHeight="1" x14ac:dyDescent="0.25">
      <c r="A98" s="1" t="s">
        <v>106</v>
      </c>
      <c r="B98" s="1" t="s">
        <v>6</v>
      </c>
      <c r="C98" s="1">
        <v>75.64</v>
      </c>
      <c r="D98" s="1">
        <v>3204897</v>
      </c>
      <c r="E98" s="1">
        <v>22316.192869999999</v>
      </c>
      <c r="F98" s="8">
        <f t="shared" si="9"/>
        <v>75.64</v>
      </c>
      <c r="G98" s="8" t="e">
        <f t="shared" ref="G98:G129" si="14">IF(B98 = "Europe", C98, NA())</f>
        <v>#N/A</v>
      </c>
      <c r="H98" s="8" t="e">
        <f t="shared" ref="H98:H129" si="15">IF(B98 = "Africa", C98, NA())</f>
        <v>#N/A</v>
      </c>
      <c r="I98" s="8" t="e">
        <f t="shared" ref="I98:I129" si="16">IF(B98 = "Americas", C98, NA())</f>
        <v>#N/A</v>
      </c>
      <c r="J98" s="8" t="e">
        <f t="shared" ref="J98:J129" si="17">IF(B98 = "Oceania", C98, NA())</f>
        <v>#N/A</v>
      </c>
      <c r="K98" s="1"/>
      <c r="L98" s="1"/>
      <c r="M98" s="1"/>
      <c r="N98" s="1"/>
    </row>
    <row r="99" spans="1:14" ht="15.75" customHeight="1" x14ac:dyDescent="0.25">
      <c r="A99" s="1" t="s">
        <v>107</v>
      </c>
      <c r="B99" s="1" t="s">
        <v>6</v>
      </c>
      <c r="C99" s="1">
        <v>65.483000000000004</v>
      </c>
      <c r="D99" s="1">
        <v>169270617</v>
      </c>
      <c r="E99" s="1">
        <v>2605.94758</v>
      </c>
      <c r="F99" s="8">
        <f t="shared" si="9"/>
        <v>65.483000000000004</v>
      </c>
      <c r="G99" s="8" t="e">
        <f t="shared" si="14"/>
        <v>#N/A</v>
      </c>
      <c r="H99" s="8" t="e">
        <f t="shared" si="15"/>
        <v>#N/A</v>
      </c>
      <c r="I99" s="8" t="e">
        <f t="shared" si="16"/>
        <v>#N/A</v>
      </c>
      <c r="J99" s="8" t="e">
        <f t="shared" si="17"/>
        <v>#N/A</v>
      </c>
      <c r="K99" s="1"/>
      <c r="L99" s="1"/>
      <c r="M99" s="1"/>
      <c r="N99" s="1"/>
    </row>
    <row r="100" spans="1:14" ht="15.75" customHeight="1" x14ac:dyDescent="0.25">
      <c r="A100" s="1" t="s">
        <v>108</v>
      </c>
      <c r="B100" s="1" t="s">
        <v>13</v>
      </c>
      <c r="C100" s="1">
        <v>75.537000000000006</v>
      </c>
      <c r="D100" s="1">
        <v>3242173</v>
      </c>
      <c r="E100" s="1">
        <v>9809.1856360000002</v>
      </c>
      <c r="F100" s="8" t="e">
        <f t="shared" si="9"/>
        <v>#N/A</v>
      </c>
      <c r="G100" s="8" t="e">
        <f t="shared" si="14"/>
        <v>#N/A</v>
      </c>
      <c r="H100" s="8" t="e">
        <f t="shared" si="15"/>
        <v>#N/A</v>
      </c>
      <c r="I100" s="8">
        <f t="shared" si="16"/>
        <v>75.537000000000006</v>
      </c>
      <c r="J100" s="8" t="e">
        <f t="shared" si="17"/>
        <v>#N/A</v>
      </c>
      <c r="K100" s="1"/>
      <c r="L100" s="1"/>
      <c r="M100" s="1"/>
      <c r="N100" s="1"/>
    </row>
    <row r="101" spans="1:14" ht="15.75" customHeight="1" x14ac:dyDescent="0.25">
      <c r="A101" s="1" t="s">
        <v>109</v>
      </c>
      <c r="B101" s="1" t="s">
        <v>13</v>
      </c>
      <c r="C101" s="1">
        <v>71.751999999999995</v>
      </c>
      <c r="D101" s="1">
        <v>6667147</v>
      </c>
      <c r="E101" s="1">
        <v>4172.8384640000004</v>
      </c>
      <c r="F101" s="8" t="e">
        <f t="shared" si="9"/>
        <v>#N/A</v>
      </c>
      <c r="G101" s="8" t="e">
        <f t="shared" si="14"/>
        <v>#N/A</v>
      </c>
      <c r="H101" s="8" t="e">
        <f t="shared" si="15"/>
        <v>#N/A</v>
      </c>
      <c r="I101" s="8">
        <f t="shared" si="16"/>
        <v>71.751999999999995</v>
      </c>
      <c r="J101" s="8" t="e">
        <f t="shared" si="17"/>
        <v>#N/A</v>
      </c>
      <c r="K101" s="1"/>
      <c r="L101" s="1"/>
      <c r="M101" s="1"/>
      <c r="N101" s="1"/>
    </row>
    <row r="102" spans="1:14" ht="15.75" customHeight="1" x14ac:dyDescent="0.25">
      <c r="A102" s="1" t="s">
        <v>110</v>
      </c>
      <c r="B102" s="1" t="s">
        <v>13</v>
      </c>
      <c r="C102" s="1">
        <v>71.421000000000006</v>
      </c>
      <c r="D102" s="1">
        <v>28674757</v>
      </c>
      <c r="E102" s="1">
        <v>7408.9055609999996</v>
      </c>
      <c r="F102" s="8" t="e">
        <f t="shared" si="9"/>
        <v>#N/A</v>
      </c>
      <c r="G102" s="8" t="e">
        <f t="shared" si="14"/>
        <v>#N/A</v>
      </c>
      <c r="H102" s="8" t="e">
        <f t="shared" si="15"/>
        <v>#N/A</v>
      </c>
      <c r="I102" s="8">
        <f t="shared" si="16"/>
        <v>71.421000000000006</v>
      </c>
      <c r="J102" s="8" t="e">
        <f t="shared" si="17"/>
        <v>#N/A</v>
      </c>
      <c r="K102" s="1"/>
      <c r="L102" s="1"/>
      <c r="M102" s="1"/>
      <c r="N102" s="1"/>
    </row>
    <row r="103" spans="1:14" ht="15.75" customHeight="1" x14ac:dyDescent="0.25">
      <c r="A103" s="1" t="s">
        <v>111</v>
      </c>
      <c r="B103" s="1" t="s">
        <v>6</v>
      </c>
      <c r="C103" s="1">
        <v>71.688000000000002</v>
      </c>
      <c r="D103" s="1">
        <v>91077287</v>
      </c>
      <c r="E103" s="1">
        <v>3190.4810160000002</v>
      </c>
      <c r="F103" s="8">
        <f t="shared" si="9"/>
        <v>71.688000000000002</v>
      </c>
      <c r="G103" s="8" t="e">
        <f t="shared" si="14"/>
        <v>#N/A</v>
      </c>
      <c r="H103" s="8" t="e">
        <f t="shared" si="15"/>
        <v>#N/A</v>
      </c>
      <c r="I103" s="8" t="e">
        <f t="shared" si="16"/>
        <v>#N/A</v>
      </c>
      <c r="J103" s="8" t="e">
        <f t="shared" si="17"/>
        <v>#N/A</v>
      </c>
      <c r="K103" s="1"/>
      <c r="L103" s="1"/>
      <c r="M103" s="1"/>
      <c r="N103" s="1"/>
    </row>
    <row r="104" spans="1:14" ht="15.75" customHeight="1" x14ac:dyDescent="0.25">
      <c r="A104" s="1" t="s">
        <v>112</v>
      </c>
      <c r="B104" s="1" t="s">
        <v>8</v>
      </c>
      <c r="C104" s="1">
        <v>75.563000000000002</v>
      </c>
      <c r="D104" s="1">
        <v>38518241</v>
      </c>
      <c r="E104" s="1">
        <v>15389.92468</v>
      </c>
      <c r="F104" s="8" t="e">
        <f t="shared" si="9"/>
        <v>#N/A</v>
      </c>
      <c r="G104" s="8">
        <f t="shared" si="14"/>
        <v>75.563000000000002</v>
      </c>
      <c r="H104" s="8" t="e">
        <f t="shared" si="15"/>
        <v>#N/A</v>
      </c>
      <c r="I104" s="8" t="e">
        <f t="shared" si="16"/>
        <v>#N/A</v>
      </c>
      <c r="J104" s="8" t="e">
        <f t="shared" si="17"/>
        <v>#N/A</v>
      </c>
      <c r="K104" s="1"/>
      <c r="L104" s="1"/>
      <c r="M104" s="1"/>
      <c r="N104" s="1"/>
    </row>
    <row r="105" spans="1:14" ht="15.75" customHeight="1" x14ac:dyDescent="0.25">
      <c r="A105" s="1" t="s">
        <v>113</v>
      </c>
      <c r="B105" s="1" t="s">
        <v>8</v>
      </c>
      <c r="C105" s="1">
        <v>78.097999999999999</v>
      </c>
      <c r="D105" s="1">
        <v>10642836</v>
      </c>
      <c r="E105" s="1">
        <v>20509.64777</v>
      </c>
      <c r="F105" s="8" t="e">
        <f t="shared" si="9"/>
        <v>#N/A</v>
      </c>
      <c r="G105" s="8">
        <f t="shared" si="14"/>
        <v>78.097999999999999</v>
      </c>
      <c r="H105" s="8" t="e">
        <f t="shared" si="15"/>
        <v>#N/A</v>
      </c>
      <c r="I105" s="8" t="e">
        <f t="shared" si="16"/>
        <v>#N/A</v>
      </c>
      <c r="J105" s="8" t="e">
        <f t="shared" si="17"/>
        <v>#N/A</v>
      </c>
      <c r="K105" s="1"/>
      <c r="L105" s="1"/>
      <c r="M105" s="1"/>
      <c r="N105" s="1"/>
    </row>
    <row r="106" spans="1:14" ht="15.75" customHeight="1" x14ac:dyDescent="0.25">
      <c r="A106" s="1" t="s">
        <v>114</v>
      </c>
      <c r="B106" s="1" t="s">
        <v>13</v>
      </c>
      <c r="C106" s="1">
        <v>78.745999999999995</v>
      </c>
      <c r="D106" s="1">
        <v>3942491</v>
      </c>
      <c r="E106" s="1">
        <v>19328.709009999999</v>
      </c>
      <c r="F106" s="8" t="e">
        <f t="shared" si="9"/>
        <v>#N/A</v>
      </c>
      <c r="G106" s="8" t="e">
        <f t="shared" si="14"/>
        <v>#N/A</v>
      </c>
      <c r="H106" s="8" t="e">
        <f t="shared" si="15"/>
        <v>#N/A</v>
      </c>
      <c r="I106" s="8">
        <f t="shared" si="16"/>
        <v>78.745999999999995</v>
      </c>
      <c r="J106" s="8" t="e">
        <f t="shared" si="17"/>
        <v>#N/A</v>
      </c>
      <c r="K106" s="1"/>
      <c r="L106" s="1"/>
      <c r="M106" s="1"/>
      <c r="N106" s="1"/>
    </row>
    <row r="107" spans="1:14" ht="15.75" customHeight="1" x14ac:dyDescent="0.25">
      <c r="A107" s="1" t="s">
        <v>115</v>
      </c>
      <c r="B107" s="1" t="s">
        <v>10</v>
      </c>
      <c r="C107" s="1">
        <v>76.441999999999993</v>
      </c>
      <c r="D107" s="1">
        <v>798094</v>
      </c>
      <c r="E107" s="1">
        <v>7670.122558</v>
      </c>
      <c r="F107" s="8" t="e">
        <f t="shared" si="9"/>
        <v>#N/A</v>
      </c>
      <c r="G107" s="8" t="e">
        <f t="shared" si="14"/>
        <v>#N/A</v>
      </c>
      <c r="H107" s="8">
        <f t="shared" si="15"/>
        <v>76.441999999999993</v>
      </c>
      <c r="I107" s="8" t="e">
        <f t="shared" si="16"/>
        <v>#N/A</v>
      </c>
      <c r="J107" s="8" t="e">
        <f t="shared" si="17"/>
        <v>#N/A</v>
      </c>
      <c r="K107" s="1"/>
      <c r="L107" s="1"/>
      <c r="M107" s="1"/>
      <c r="N107" s="1"/>
    </row>
    <row r="108" spans="1:14" ht="15.75" customHeight="1" x14ac:dyDescent="0.25">
      <c r="A108" s="1" t="s">
        <v>116</v>
      </c>
      <c r="B108" s="1" t="s">
        <v>8</v>
      </c>
      <c r="C108" s="1">
        <v>72.475999999999999</v>
      </c>
      <c r="D108" s="1">
        <v>22276056</v>
      </c>
      <c r="E108" s="1">
        <v>10808.47561</v>
      </c>
      <c r="F108" s="8" t="e">
        <f t="shared" si="9"/>
        <v>#N/A</v>
      </c>
      <c r="G108" s="8">
        <f t="shared" si="14"/>
        <v>72.475999999999999</v>
      </c>
      <c r="H108" s="8" t="e">
        <f t="shared" si="15"/>
        <v>#N/A</v>
      </c>
      <c r="I108" s="8" t="e">
        <f t="shared" si="16"/>
        <v>#N/A</v>
      </c>
      <c r="J108" s="8" t="e">
        <f t="shared" si="17"/>
        <v>#N/A</v>
      </c>
      <c r="K108" s="1"/>
      <c r="L108" s="1"/>
      <c r="M108" s="1"/>
      <c r="N108" s="1"/>
    </row>
    <row r="109" spans="1:14" ht="15.75" customHeight="1" x14ac:dyDescent="0.25">
      <c r="A109" s="1" t="s">
        <v>117</v>
      </c>
      <c r="B109" s="1" t="s">
        <v>10</v>
      </c>
      <c r="C109" s="1">
        <v>46.241999999999997</v>
      </c>
      <c r="D109" s="1">
        <v>8860588</v>
      </c>
      <c r="E109" s="1">
        <v>863.08846389999997</v>
      </c>
      <c r="F109" s="8" t="e">
        <f t="shared" si="9"/>
        <v>#N/A</v>
      </c>
      <c r="G109" s="8" t="e">
        <f t="shared" si="14"/>
        <v>#N/A</v>
      </c>
      <c r="H109" s="8">
        <f t="shared" si="15"/>
        <v>46.241999999999997</v>
      </c>
      <c r="I109" s="8" t="e">
        <f t="shared" si="16"/>
        <v>#N/A</v>
      </c>
      <c r="J109" s="8" t="e">
        <f t="shared" si="17"/>
        <v>#N/A</v>
      </c>
      <c r="K109" s="1"/>
      <c r="L109" s="1"/>
      <c r="M109" s="1"/>
      <c r="N109" s="1"/>
    </row>
    <row r="110" spans="1:14" ht="15.75" customHeight="1" x14ac:dyDescent="0.25">
      <c r="A110" s="1" t="s">
        <v>118</v>
      </c>
      <c r="B110" s="1" t="s">
        <v>10</v>
      </c>
      <c r="C110" s="1">
        <v>65.528000000000006</v>
      </c>
      <c r="D110" s="1">
        <v>199579</v>
      </c>
      <c r="E110" s="1">
        <v>1598.4350890000001</v>
      </c>
      <c r="F110" s="8" t="e">
        <f t="shared" si="9"/>
        <v>#N/A</v>
      </c>
      <c r="G110" s="8" t="e">
        <f t="shared" si="14"/>
        <v>#N/A</v>
      </c>
      <c r="H110" s="8">
        <f t="shared" si="15"/>
        <v>65.528000000000006</v>
      </c>
      <c r="I110" s="8" t="e">
        <f t="shared" si="16"/>
        <v>#N/A</v>
      </c>
      <c r="J110" s="8" t="e">
        <f t="shared" si="17"/>
        <v>#N/A</v>
      </c>
      <c r="K110" s="1"/>
      <c r="L110" s="1"/>
      <c r="M110" s="1"/>
      <c r="N110" s="1"/>
    </row>
    <row r="111" spans="1:14" ht="15.75" customHeight="1" x14ac:dyDescent="0.25">
      <c r="A111" s="1" t="s">
        <v>119</v>
      </c>
      <c r="B111" s="1" t="s">
        <v>6</v>
      </c>
      <c r="C111" s="1">
        <v>72.777000000000001</v>
      </c>
      <c r="D111" s="1">
        <v>27601038</v>
      </c>
      <c r="E111" s="1">
        <v>21654.83194</v>
      </c>
      <c r="F111" s="8">
        <f t="shared" si="9"/>
        <v>72.777000000000001</v>
      </c>
      <c r="G111" s="8" t="e">
        <f t="shared" si="14"/>
        <v>#N/A</v>
      </c>
      <c r="H111" s="8" t="e">
        <f t="shared" si="15"/>
        <v>#N/A</v>
      </c>
      <c r="I111" s="8" t="e">
        <f t="shared" si="16"/>
        <v>#N/A</v>
      </c>
      <c r="J111" s="8" t="e">
        <f t="shared" si="17"/>
        <v>#N/A</v>
      </c>
      <c r="K111" s="1"/>
      <c r="L111" s="1"/>
      <c r="M111" s="1"/>
      <c r="N111" s="1"/>
    </row>
    <row r="112" spans="1:14" ht="15.75" customHeight="1" x14ac:dyDescent="0.25">
      <c r="A112" s="1" t="s">
        <v>120</v>
      </c>
      <c r="B112" s="1" t="s">
        <v>10</v>
      </c>
      <c r="C112" s="1">
        <v>63.061999999999998</v>
      </c>
      <c r="D112" s="1">
        <v>12267493</v>
      </c>
      <c r="E112" s="1">
        <v>1712.4721360000001</v>
      </c>
      <c r="F112" s="8" t="e">
        <f t="shared" si="9"/>
        <v>#N/A</v>
      </c>
      <c r="G112" s="8" t="e">
        <f t="shared" si="14"/>
        <v>#N/A</v>
      </c>
      <c r="H112" s="8">
        <f t="shared" si="15"/>
        <v>63.061999999999998</v>
      </c>
      <c r="I112" s="8" t="e">
        <f t="shared" si="16"/>
        <v>#N/A</v>
      </c>
      <c r="J112" s="8" t="e">
        <f t="shared" si="17"/>
        <v>#N/A</v>
      </c>
      <c r="K112" s="1"/>
      <c r="L112" s="1"/>
      <c r="M112" s="1"/>
      <c r="N112" s="1"/>
    </row>
    <row r="113" spans="1:14" ht="15.75" customHeight="1" x14ac:dyDescent="0.25">
      <c r="A113" s="1" t="s">
        <v>121</v>
      </c>
      <c r="B113" s="1" t="s">
        <v>8</v>
      </c>
      <c r="C113" s="1">
        <v>74.001999999999995</v>
      </c>
      <c r="D113" s="1">
        <v>10150265</v>
      </c>
      <c r="E113" s="1">
        <v>9786.5347139999994</v>
      </c>
      <c r="F113" s="8" t="e">
        <f t="shared" si="9"/>
        <v>#N/A</v>
      </c>
      <c r="G113" s="8">
        <f t="shared" si="14"/>
        <v>74.001999999999995</v>
      </c>
      <c r="H113" s="8" t="e">
        <f t="shared" si="15"/>
        <v>#N/A</v>
      </c>
      <c r="I113" s="8" t="e">
        <f t="shared" si="16"/>
        <v>#N/A</v>
      </c>
      <c r="J113" s="8" t="e">
        <f t="shared" si="17"/>
        <v>#N/A</v>
      </c>
      <c r="K113" s="1"/>
      <c r="L113" s="1"/>
      <c r="M113" s="1"/>
      <c r="N113" s="1"/>
    </row>
    <row r="114" spans="1:14" ht="15.75" customHeight="1" x14ac:dyDescent="0.25">
      <c r="A114" s="1" t="s">
        <v>122</v>
      </c>
      <c r="B114" s="1" t="s">
        <v>10</v>
      </c>
      <c r="C114" s="1">
        <v>42.567999999999998</v>
      </c>
      <c r="D114" s="1">
        <v>6144562</v>
      </c>
      <c r="E114" s="1">
        <v>862.54075609999995</v>
      </c>
      <c r="F114" s="8" t="e">
        <f t="shared" si="9"/>
        <v>#N/A</v>
      </c>
      <c r="G114" s="8" t="e">
        <f t="shared" si="14"/>
        <v>#N/A</v>
      </c>
      <c r="H114" s="8">
        <f t="shared" si="15"/>
        <v>42.567999999999998</v>
      </c>
      <c r="I114" s="8" t="e">
        <f t="shared" si="16"/>
        <v>#N/A</v>
      </c>
      <c r="J114" s="8" t="e">
        <f t="shared" si="17"/>
        <v>#N/A</v>
      </c>
      <c r="K114" s="1"/>
      <c r="L114" s="1"/>
      <c r="M114" s="1"/>
      <c r="N114" s="1"/>
    </row>
    <row r="115" spans="1:14" ht="15.75" customHeight="1" x14ac:dyDescent="0.25">
      <c r="A115" s="1" t="s">
        <v>123</v>
      </c>
      <c r="B115" s="1" t="s">
        <v>6</v>
      </c>
      <c r="C115" s="1">
        <v>79.971999999999994</v>
      </c>
      <c r="D115" s="1">
        <v>4553009</v>
      </c>
      <c r="E115" s="1">
        <v>47143.179640000002</v>
      </c>
      <c r="F115" s="8">
        <f t="shared" si="9"/>
        <v>79.971999999999994</v>
      </c>
      <c r="G115" s="8" t="e">
        <f t="shared" si="14"/>
        <v>#N/A</v>
      </c>
      <c r="H115" s="8" t="e">
        <f t="shared" si="15"/>
        <v>#N/A</v>
      </c>
      <c r="I115" s="8" t="e">
        <f t="shared" si="16"/>
        <v>#N/A</v>
      </c>
      <c r="J115" s="8" t="e">
        <f t="shared" si="17"/>
        <v>#N/A</v>
      </c>
      <c r="K115" s="1"/>
      <c r="L115" s="1"/>
      <c r="M115" s="1"/>
      <c r="N115" s="1"/>
    </row>
    <row r="116" spans="1:14" ht="15.75" customHeight="1" x14ac:dyDescent="0.25">
      <c r="A116" s="1" t="s">
        <v>124</v>
      </c>
      <c r="B116" s="1" t="s">
        <v>8</v>
      </c>
      <c r="C116" s="1">
        <v>74.662999999999997</v>
      </c>
      <c r="D116" s="1">
        <v>5447502</v>
      </c>
      <c r="E116" s="1">
        <v>18678.314350000001</v>
      </c>
      <c r="F116" s="8" t="e">
        <f t="shared" si="9"/>
        <v>#N/A</v>
      </c>
      <c r="G116" s="8">
        <f t="shared" si="14"/>
        <v>74.662999999999997</v>
      </c>
      <c r="H116" s="8" t="e">
        <f t="shared" si="15"/>
        <v>#N/A</v>
      </c>
      <c r="I116" s="8" t="e">
        <f t="shared" si="16"/>
        <v>#N/A</v>
      </c>
      <c r="J116" s="8" t="e">
        <f t="shared" si="17"/>
        <v>#N/A</v>
      </c>
      <c r="K116" s="1"/>
      <c r="L116" s="1"/>
      <c r="M116" s="1"/>
      <c r="N116" s="1"/>
    </row>
    <row r="117" spans="1:14" ht="15.75" customHeight="1" x14ac:dyDescent="0.25">
      <c r="A117" s="1" t="s">
        <v>125</v>
      </c>
      <c r="B117" s="1" t="s">
        <v>8</v>
      </c>
      <c r="C117" s="1">
        <v>77.926000000000002</v>
      </c>
      <c r="D117" s="1">
        <v>2009245</v>
      </c>
      <c r="E117" s="1">
        <v>25768.257590000001</v>
      </c>
      <c r="F117" s="8" t="e">
        <f t="shared" si="9"/>
        <v>#N/A</v>
      </c>
      <c r="G117" s="8">
        <f t="shared" si="14"/>
        <v>77.926000000000002</v>
      </c>
      <c r="H117" s="8" t="e">
        <f t="shared" si="15"/>
        <v>#N/A</v>
      </c>
      <c r="I117" s="8" t="e">
        <f t="shared" si="16"/>
        <v>#N/A</v>
      </c>
      <c r="J117" s="8" t="e">
        <f t="shared" si="17"/>
        <v>#N/A</v>
      </c>
      <c r="K117" s="1"/>
      <c r="L117" s="1"/>
      <c r="M117" s="1"/>
      <c r="N117" s="1"/>
    </row>
    <row r="118" spans="1:14" ht="15.75" customHeight="1" x14ac:dyDescent="0.25">
      <c r="A118" s="1" t="s">
        <v>126</v>
      </c>
      <c r="B118" s="1" t="s">
        <v>10</v>
      </c>
      <c r="C118" s="1">
        <v>48.158999999999999</v>
      </c>
      <c r="D118" s="1">
        <v>9118773</v>
      </c>
      <c r="E118" s="1">
        <v>926.14106830000003</v>
      </c>
      <c r="F118" s="8" t="e">
        <f t="shared" si="9"/>
        <v>#N/A</v>
      </c>
      <c r="G118" s="8" t="e">
        <f t="shared" si="14"/>
        <v>#N/A</v>
      </c>
      <c r="H118" s="8">
        <f t="shared" si="15"/>
        <v>48.158999999999999</v>
      </c>
      <c r="I118" s="8" t="e">
        <f t="shared" si="16"/>
        <v>#N/A</v>
      </c>
      <c r="J118" s="8" t="e">
        <f t="shared" si="17"/>
        <v>#N/A</v>
      </c>
      <c r="K118" s="1"/>
      <c r="L118" s="1"/>
      <c r="M118" s="1"/>
      <c r="N118" s="1"/>
    </row>
    <row r="119" spans="1:14" ht="15.75" customHeight="1" x14ac:dyDescent="0.25">
      <c r="A119" s="1" t="s">
        <v>127</v>
      </c>
      <c r="B119" s="1" t="s">
        <v>10</v>
      </c>
      <c r="C119" s="1">
        <v>49.338999999999999</v>
      </c>
      <c r="D119" s="1">
        <v>43997828</v>
      </c>
      <c r="E119" s="1">
        <v>9269.6578079999999</v>
      </c>
      <c r="F119" s="8" t="e">
        <f t="shared" si="9"/>
        <v>#N/A</v>
      </c>
      <c r="G119" s="8" t="e">
        <f t="shared" si="14"/>
        <v>#N/A</v>
      </c>
      <c r="H119" s="8">
        <f t="shared" si="15"/>
        <v>49.338999999999999</v>
      </c>
      <c r="I119" s="8" t="e">
        <f t="shared" si="16"/>
        <v>#N/A</v>
      </c>
      <c r="J119" s="8" t="e">
        <f t="shared" si="17"/>
        <v>#N/A</v>
      </c>
      <c r="K119" s="1"/>
      <c r="L119" s="1"/>
      <c r="M119" s="1"/>
      <c r="N119" s="1"/>
    </row>
    <row r="120" spans="1:14" ht="15.75" customHeight="1" x14ac:dyDescent="0.25">
      <c r="A120" s="1" t="s">
        <v>128</v>
      </c>
      <c r="B120" s="1" t="s">
        <v>8</v>
      </c>
      <c r="C120" s="1">
        <v>80.941000000000003</v>
      </c>
      <c r="D120" s="1">
        <v>40448191</v>
      </c>
      <c r="E120" s="1">
        <v>28821.063699999999</v>
      </c>
      <c r="F120" s="8" t="e">
        <f t="shared" si="9"/>
        <v>#N/A</v>
      </c>
      <c r="G120" s="8">
        <f t="shared" si="14"/>
        <v>80.941000000000003</v>
      </c>
      <c r="H120" s="8" t="e">
        <f t="shared" si="15"/>
        <v>#N/A</v>
      </c>
      <c r="I120" s="8" t="e">
        <f t="shared" si="16"/>
        <v>#N/A</v>
      </c>
      <c r="J120" s="8" t="e">
        <f t="shared" si="17"/>
        <v>#N/A</v>
      </c>
      <c r="K120" s="1"/>
      <c r="L120" s="1"/>
      <c r="M120" s="1"/>
      <c r="N120" s="1"/>
    </row>
    <row r="121" spans="1:14" ht="15.75" customHeight="1" x14ac:dyDescent="0.25">
      <c r="A121" s="1" t="s">
        <v>129</v>
      </c>
      <c r="B121" s="1" t="s">
        <v>6</v>
      </c>
      <c r="C121" s="1">
        <v>72.396000000000001</v>
      </c>
      <c r="D121" s="1">
        <v>20378239</v>
      </c>
      <c r="E121" s="1">
        <v>3970.0954069999998</v>
      </c>
      <c r="F121" s="8">
        <f t="shared" si="9"/>
        <v>72.396000000000001</v>
      </c>
      <c r="G121" s="8" t="e">
        <f t="shared" si="14"/>
        <v>#N/A</v>
      </c>
      <c r="H121" s="8" t="e">
        <f t="shared" si="15"/>
        <v>#N/A</v>
      </c>
      <c r="I121" s="8" t="e">
        <f t="shared" si="16"/>
        <v>#N/A</v>
      </c>
      <c r="J121" s="8" t="e">
        <f t="shared" si="17"/>
        <v>#N/A</v>
      </c>
      <c r="K121" s="1"/>
      <c r="L121" s="1"/>
      <c r="M121" s="1"/>
      <c r="N121" s="1"/>
    </row>
    <row r="122" spans="1:14" ht="15.75" customHeight="1" x14ac:dyDescent="0.25">
      <c r="A122" s="1" t="s">
        <v>130</v>
      </c>
      <c r="B122" s="1" t="s">
        <v>10</v>
      </c>
      <c r="C122" s="1">
        <v>58.555999999999997</v>
      </c>
      <c r="D122" s="1">
        <v>42292929</v>
      </c>
      <c r="E122" s="1">
        <v>2602.3949950000001</v>
      </c>
      <c r="F122" s="8" t="e">
        <f t="shared" si="9"/>
        <v>#N/A</v>
      </c>
      <c r="G122" s="8" t="e">
        <f t="shared" si="14"/>
        <v>#N/A</v>
      </c>
      <c r="H122" s="8">
        <f t="shared" si="15"/>
        <v>58.555999999999997</v>
      </c>
      <c r="I122" s="8" t="e">
        <f t="shared" si="16"/>
        <v>#N/A</v>
      </c>
      <c r="J122" s="8" t="e">
        <f t="shared" si="17"/>
        <v>#N/A</v>
      </c>
      <c r="K122" s="1"/>
      <c r="L122" s="1"/>
      <c r="M122" s="1"/>
      <c r="N122" s="1"/>
    </row>
    <row r="123" spans="1:14" ht="15.75" customHeight="1" x14ac:dyDescent="0.25">
      <c r="A123" s="1" t="s">
        <v>131</v>
      </c>
      <c r="B123" s="1" t="s">
        <v>10</v>
      </c>
      <c r="C123" s="1">
        <v>39.613</v>
      </c>
      <c r="D123" s="1">
        <v>1133066</v>
      </c>
      <c r="E123" s="1">
        <v>4513.4806429999999</v>
      </c>
      <c r="F123" s="8" t="e">
        <f t="shared" si="9"/>
        <v>#N/A</v>
      </c>
      <c r="G123" s="8" t="e">
        <f t="shared" si="14"/>
        <v>#N/A</v>
      </c>
      <c r="H123" s="8">
        <f t="shared" si="15"/>
        <v>39.613</v>
      </c>
      <c r="I123" s="8" t="e">
        <f t="shared" si="16"/>
        <v>#N/A</v>
      </c>
      <c r="J123" s="8" t="e">
        <f t="shared" si="17"/>
        <v>#N/A</v>
      </c>
      <c r="K123" s="1"/>
      <c r="L123" s="1"/>
      <c r="M123" s="1"/>
      <c r="N123" s="1"/>
    </row>
    <row r="124" spans="1:14" ht="15.75" customHeight="1" x14ac:dyDescent="0.25">
      <c r="A124" s="1" t="s">
        <v>132</v>
      </c>
      <c r="B124" s="1" t="s">
        <v>8</v>
      </c>
      <c r="C124" s="1">
        <v>80.884</v>
      </c>
      <c r="D124" s="1">
        <v>9031088</v>
      </c>
      <c r="E124" s="1">
        <v>33859.748350000002</v>
      </c>
      <c r="F124" s="8" t="e">
        <f t="shared" si="9"/>
        <v>#N/A</v>
      </c>
      <c r="G124" s="8">
        <f t="shared" si="14"/>
        <v>80.884</v>
      </c>
      <c r="H124" s="8" t="e">
        <f t="shared" si="15"/>
        <v>#N/A</v>
      </c>
      <c r="I124" s="8" t="e">
        <f t="shared" si="16"/>
        <v>#N/A</v>
      </c>
      <c r="J124" s="8" t="e">
        <f t="shared" si="17"/>
        <v>#N/A</v>
      </c>
      <c r="K124" s="1"/>
      <c r="L124" s="1"/>
      <c r="M124" s="1"/>
      <c r="N124" s="1"/>
    </row>
    <row r="125" spans="1:14" ht="15.75" customHeight="1" x14ac:dyDescent="0.25">
      <c r="A125" s="1" t="s">
        <v>133</v>
      </c>
      <c r="B125" s="1" t="s">
        <v>8</v>
      </c>
      <c r="C125" s="1">
        <v>81.700999999999993</v>
      </c>
      <c r="D125" s="1">
        <v>7554661</v>
      </c>
      <c r="E125" s="1">
        <v>37506.419070000004</v>
      </c>
      <c r="F125" s="8" t="e">
        <f t="shared" si="9"/>
        <v>#N/A</v>
      </c>
      <c r="G125" s="8">
        <f t="shared" si="14"/>
        <v>81.700999999999993</v>
      </c>
      <c r="H125" s="8" t="e">
        <f t="shared" si="15"/>
        <v>#N/A</v>
      </c>
      <c r="I125" s="8" t="e">
        <f t="shared" si="16"/>
        <v>#N/A</v>
      </c>
      <c r="J125" s="8" t="e">
        <f t="shared" si="17"/>
        <v>#N/A</v>
      </c>
      <c r="K125" s="1"/>
      <c r="L125" s="1"/>
      <c r="M125" s="1"/>
      <c r="N125" s="1"/>
    </row>
    <row r="126" spans="1:14" ht="15.75" customHeight="1" x14ac:dyDescent="0.25">
      <c r="A126" s="1" t="s">
        <v>134</v>
      </c>
      <c r="B126" s="1" t="s">
        <v>6</v>
      </c>
      <c r="C126" s="1">
        <v>74.143000000000001</v>
      </c>
      <c r="D126" s="1">
        <v>19314747</v>
      </c>
      <c r="E126" s="1">
        <v>4184.5480889999999</v>
      </c>
      <c r="F126" s="8">
        <f t="shared" si="9"/>
        <v>74.143000000000001</v>
      </c>
      <c r="G126" s="8" t="e">
        <f t="shared" si="14"/>
        <v>#N/A</v>
      </c>
      <c r="H126" s="8" t="e">
        <f t="shared" si="15"/>
        <v>#N/A</v>
      </c>
      <c r="I126" s="8" t="e">
        <f t="shared" si="16"/>
        <v>#N/A</v>
      </c>
      <c r="J126" s="8" t="e">
        <f t="shared" si="17"/>
        <v>#N/A</v>
      </c>
      <c r="K126" s="1"/>
      <c r="L126" s="1"/>
      <c r="M126" s="1"/>
      <c r="N126" s="1"/>
    </row>
    <row r="127" spans="1:14" ht="15.75" customHeight="1" x14ac:dyDescent="0.25">
      <c r="A127" s="1" t="s">
        <v>135</v>
      </c>
      <c r="B127" s="1" t="s">
        <v>6</v>
      </c>
      <c r="C127" s="1">
        <v>78.400000000000006</v>
      </c>
      <c r="D127" s="1">
        <v>23174294</v>
      </c>
      <c r="E127" s="1">
        <v>28718.276839999999</v>
      </c>
      <c r="F127" s="8">
        <f t="shared" si="9"/>
        <v>78.400000000000006</v>
      </c>
      <c r="G127" s="8" t="e">
        <f t="shared" si="14"/>
        <v>#N/A</v>
      </c>
      <c r="H127" s="8" t="e">
        <f t="shared" si="15"/>
        <v>#N/A</v>
      </c>
      <c r="I127" s="8" t="e">
        <f t="shared" si="16"/>
        <v>#N/A</v>
      </c>
      <c r="J127" s="8" t="e">
        <f t="shared" si="17"/>
        <v>#N/A</v>
      </c>
      <c r="K127" s="1"/>
      <c r="L127" s="1"/>
      <c r="M127" s="1"/>
      <c r="N127" s="1"/>
    </row>
    <row r="128" spans="1:14" ht="15.75" customHeight="1" x14ac:dyDescent="0.25">
      <c r="A128" s="1" t="s">
        <v>136</v>
      </c>
      <c r="B128" s="1" t="s">
        <v>10</v>
      </c>
      <c r="C128" s="1">
        <v>52.517000000000003</v>
      </c>
      <c r="D128" s="1">
        <v>38139640</v>
      </c>
      <c r="E128" s="1">
        <v>1107.482182</v>
      </c>
      <c r="F128" s="8" t="e">
        <f t="shared" si="9"/>
        <v>#N/A</v>
      </c>
      <c r="G128" s="8" t="e">
        <f t="shared" si="14"/>
        <v>#N/A</v>
      </c>
      <c r="H128" s="8">
        <f t="shared" si="15"/>
        <v>52.517000000000003</v>
      </c>
      <c r="I128" s="8" t="e">
        <f t="shared" si="16"/>
        <v>#N/A</v>
      </c>
      <c r="J128" s="8" t="e">
        <f t="shared" si="17"/>
        <v>#N/A</v>
      </c>
      <c r="K128" s="1"/>
      <c r="L128" s="1"/>
      <c r="M128" s="1"/>
      <c r="N128" s="1"/>
    </row>
    <row r="129" spans="1:14" ht="15.75" customHeight="1" x14ac:dyDescent="0.25">
      <c r="A129" s="1" t="s">
        <v>137</v>
      </c>
      <c r="B129" s="1" t="s">
        <v>6</v>
      </c>
      <c r="C129" s="1">
        <v>70.616</v>
      </c>
      <c r="D129" s="1">
        <v>65068149</v>
      </c>
      <c r="E129" s="1">
        <v>7458.3963270000004</v>
      </c>
      <c r="F129" s="8">
        <f t="shared" si="9"/>
        <v>70.616</v>
      </c>
      <c r="G129" s="8" t="e">
        <f t="shared" si="14"/>
        <v>#N/A</v>
      </c>
      <c r="H129" s="8" t="e">
        <f t="shared" si="15"/>
        <v>#N/A</v>
      </c>
      <c r="I129" s="8" t="e">
        <f t="shared" si="16"/>
        <v>#N/A</v>
      </c>
      <c r="J129" s="8" t="e">
        <f t="shared" si="17"/>
        <v>#N/A</v>
      </c>
      <c r="K129" s="1"/>
      <c r="L129" s="1"/>
      <c r="M129" s="1"/>
      <c r="N129" s="1"/>
    </row>
    <row r="130" spans="1:14" ht="15.75" customHeight="1" x14ac:dyDescent="0.25">
      <c r="A130" s="1" t="s">
        <v>138</v>
      </c>
      <c r="B130" s="1" t="s">
        <v>10</v>
      </c>
      <c r="C130" s="1">
        <v>58.42</v>
      </c>
      <c r="D130" s="1">
        <v>5701579</v>
      </c>
      <c r="E130" s="1">
        <v>882.96994380000001</v>
      </c>
      <c r="F130" s="8" t="e">
        <f t="shared" ref="F130:F143" si="18">IF(B130 = "asia", C130, NA())</f>
        <v>#N/A</v>
      </c>
      <c r="G130" s="8" t="e">
        <f t="shared" ref="G130:G143" si="19">IF(B130 = "Europe", C130, NA())</f>
        <v>#N/A</v>
      </c>
      <c r="H130" s="8">
        <f t="shared" ref="H130:H143" si="20">IF(B130 = "Africa", C130, NA())</f>
        <v>58.42</v>
      </c>
      <c r="I130" s="8" t="e">
        <f t="shared" ref="I130:I143" si="21">IF(B130 = "Americas", C130, NA())</f>
        <v>#N/A</v>
      </c>
      <c r="J130" s="8" t="e">
        <f t="shared" ref="J130:J143" si="22">IF(B130 = "Oceania", C130, NA())</f>
        <v>#N/A</v>
      </c>
      <c r="K130" s="1"/>
      <c r="L130" s="1"/>
      <c r="M130" s="1"/>
      <c r="N130" s="1"/>
    </row>
    <row r="131" spans="1:14" ht="15.75" customHeight="1" x14ac:dyDescent="0.25">
      <c r="A131" s="1" t="s">
        <v>139</v>
      </c>
      <c r="B131" s="1" t="s">
        <v>13</v>
      </c>
      <c r="C131" s="1">
        <v>69.819000000000003</v>
      </c>
      <c r="D131" s="1">
        <v>1056608</v>
      </c>
      <c r="E131" s="1">
        <v>18008.509239999999</v>
      </c>
      <c r="F131" s="8" t="e">
        <f t="shared" si="18"/>
        <v>#N/A</v>
      </c>
      <c r="G131" s="8" t="e">
        <f t="shared" si="19"/>
        <v>#N/A</v>
      </c>
      <c r="H131" s="8" t="e">
        <f t="shared" si="20"/>
        <v>#N/A</v>
      </c>
      <c r="I131" s="8">
        <f t="shared" si="21"/>
        <v>69.819000000000003</v>
      </c>
      <c r="J131" s="8" t="e">
        <f t="shared" si="22"/>
        <v>#N/A</v>
      </c>
      <c r="K131" s="1"/>
      <c r="L131" s="1"/>
      <c r="M131" s="1"/>
      <c r="N131" s="1"/>
    </row>
    <row r="132" spans="1:14" ht="15.75" customHeight="1" x14ac:dyDescent="0.25">
      <c r="A132" s="1" t="s">
        <v>140</v>
      </c>
      <c r="B132" s="1" t="s">
        <v>10</v>
      </c>
      <c r="C132" s="1">
        <v>73.923000000000002</v>
      </c>
      <c r="D132" s="1">
        <v>10276158</v>
      </c>
      <c r="E132" s="1">
        <v>7092.9230250000001</v>
      </c>
      <c r="F132" s="8" t="e">
        <f t="shared" si="18"/>
        <v>#N/A</v>
      </c>
      <c r="G132" s="8" t="e">
        <f t="shared" si="19"/>
        <v>#N/A</v>
      </c>
      <c r="H132" s="8">
        <f t="shared" si="20"/>
        <v>73.923000000000002</v>
      </c>
      <c r="I132" s="8" t="e">
        <f t="shared" si="21"/>
        <v>#N/A</v>
      </c>
      <c r="J132" s="8" t="e">
        <f t="shared" si="22"/>
        <v>#N/A</v>
      </c>
      <c r="K132" s="1"/>
      <c r="L132" s="1"/>
      <c r="M132" s="1"/>
      <c r="N132" s="1"/>
    </row>
    <row r="133" spans="1:14" ht="15.75" customHeight="1" x14ac:dyDescent="0.25">
      <c r="A133" s="1" t="s">
        <v>141</v>
      </c>
      <c r="B133" s="1" t="s">
        <v>8</v>
      </c>
      <c r="C133" s="1">
        <v>71.777000000000001</v>
      </c>
      <c r="D133" s="1">
        <v>71158647</v>
      </c>
      <c r="E133" s="1">
        <v>8458.2763840000007</v>
      </c>
      <c r="F133" s="8" t="e">
        <f t="shared" si="18"/>
        <v>#N/A</v>
      </c>
      <c r="G133" s="8">
        <f t="shared" si="19"/>
        <v>71.777000000000001</v>
      </c>
      <c r="H133" s="8" t="e">
        <f t="shared" si="20"/>
        <v>#N/A</v>
      </c>
      <c r="I133" s="8" t="e">
        <f t="shared" si="21"/>
        <v>#N/A</v>
      </c>
      <c r="J133" s="8" t="e">
        <f t="shared" si="22"/>
        <v>#N/A</v>
      </c>
      <c r="K133" s="1"/>
      <c r="L133" s="1"/>
      <c r="M133" s="1"/>
      <c r="N133" s="1"/>
    </row>
    <row r="134" spans="1:14" ht="15.75" customHeight="1" x14ac:dyDescent="0.25">
      <c r="A134" s="1" t="s">
        <v>142</v>
      </c>
      <c r="B134" s="1" t="s">
        <v>10</v>
      </c>
      <c r="C134" s="1">
        <v>51.542000000000002</v>
      </c>
      <c r="D134" s="1">
        <v>29170398</v>
      </c>
      <c r="E134" s="1">
        <v>1056.3801209999999</v>
      </c>
      <c r="F134" s="8" t="e">
        <f t="shared" si="18"/>
        <v>#N/A</v>
      </c>
      <c r="G134" s="8" t="e">
        <f t="shared" si="19"/>
        <v>#N/A</v>
      </c>
      <c r="H134" s="8">
        <f t="shared" si="20"/>
        <v>51.542000000000002</v>
      </c>
      <c r="I134" s="8" t="e">
        <f t="shared" si="21"/>
        <v>#N/A</v>
      </c>
      <c r="J134" s="8" t="e">
        <f t="shared" si="22"/>
        <v>#N/A</v>
      </c>
      <c r="K134" s="1"/>
      <c r="L134" s="1"/>
      <c r="M134" s="1"/>
      <c r="N134" s="1"/>
    </row>
    <row r="135" spans="1:14" ht="15.75" customHeight="1" x14ac:dyDescent="0.25">
      <c r="A135" s="1" t="s">
        <v>143</v>
      </c>
      <c r="B135" s="1" t="s">
        <v>8</v>
      </c>
      <c r="C135" s="1">
        <v>79.424999999999997</v>
      </c>
      <c r="D135" s="1">
        <v>60776238</v>
      </c>
      <c r="E135" s="1">
        <v>33203.261279999999</v>
      </c>
      <c r="F135" s="8" t="e">
        <f t="shared" si="18"/>
        <v>#N/A</v>
      </c>
      <c r="G135" s="8">
        <f t="shared" si="19"/>
        <v>79.424999999999997</v>
      </c>
      <c r="H135" s="8" t="e">
        <f t="shared" si="20"/>
        <v>#N/A</v>
      </c>
      <c r="I135" s="8" t="e">
        <f t="shared" si="21"/>
        <v>#N/A</v>
      </c>
      <c r="J135" s="8" t="e">
        <f t="shared" si="22"/>
        <v>#N/A</v>
      </c>
      <c r="K135" s="1"/>
      <c r="L135" s="1"/>
      <c r="M135" s="1"/>
      <c r="N135" s="1"/>
    </row>
    <row r="136" spans="1:14" ht="15.75" customHeight="1" x14ac:dyDescent="0.25">
      <c r="A136" s="1" t="s">
        <v>144</v>
      </c>
      <c r="B136" s="1" t="s">
        <v>13</v>
      </c>
      <c r="C136" s="1">
        <v>78.242000000000004</v>
      </c>
      <c r="D136" s="1">
        <v>301139947</v>
      </c>
      <c r="E136" s="1">
        <v>42951.65309</v>
      </c>
      <c r="F136" s="8" t="e">
        <f t="shared" si="18"/>
        <v>#N/A</v>
      </c>
      <c r="G136" s="8" t="e">
        <f t="shared" si="19"/>
        <v>#N/A</v>
      </c>
      <c r="H136" s="8" t="e">
        <f t="shared" si="20"/>
        <v>#N/A</v>
      </c>
      <c r="I136" s="8">
        <f t="shared" si="21"/>
        <v>78.242000000000004</v>
      </c>
      <c r="J136" s="8" t="e">
        <f t="shared" si="22"/>
        <v>#N/A</v>
      </c>
      <c r="K136" s="1"/>
      <c r="L136" s="1"/>
      <c r="M136" s="1"/>
      <c r="N136" s="1"/>
    </row>
    <row r="137" spans="1:14" ht="15.75" customHeight="1" x14ac:dyDescent="0.25">
      <c r="A137" s="1" t="s">
        <v>145</v>
      </c>
      <c r="B137" s="1" t="s">
        <v>13</v>
      </c>
      <c r="C137" s="1">
        <v>76.384</v>
      </c>
      <c r="D137" s="1">
        <v>3447496</v>
      </c>
      <c r="E137" s="1">
        <v>10611.46299</v>
      </c>
      <c r="F137" s="8" t="e">
        <f t="shared" si="18"/>
        <v>#N/A</v>
      </c>
      <c r="G137" s="8" t="e">
        <f t="shared" si="19"/>
        <v>#N/A</v>
      </c>
      <c r="H137" s="8" t="e">
        <f t="shared" si="20"/>
        <v>#N/A</v>
      </c>
      <c r="I137" s="8">
        <f t="shared" si="21"/>
        <v>76.384</v>
      </c>
      <c r="J137" s="8" t="e">
        <f t="shared" si="22"/>
        <v>#N/A</v>
      </c>
      <c r="K137" s="1"/>
      <c r="L137" s="1"/>
      <c r="M137" s="1"/>
      <c r="N137" s="1"/>
    </row>
    <row r="138" spans="1:14" ht="15.75" customHeight="1" x14ac:dyDescent="0.25">
      <c r="A138" s="1" t="s">
        <v>146</v>
      </c>
      <c r="B138" s="1" t="s">
        <v>13</v>
      </c>
      <c r="C138" s="1">
        <v>73.747</v>
      </c>
      <c r="D138" s="1">
        <v>26084662</v>
      </c>
      <c r="E138" s="1">
        <v>11415.805689999999</v>
      </c>
      <c r="F138" s="8" t="e">
        <f t="shared" si="18"/>
        <v>#N/A</v>
      </c>
      <c r="G138" s="8" t="e">
        <f t="shared" si="19"/>
        <v>#N/A</v>
      </c>
      <c r="H138" s="8" t="e">
        <f t="shared" si="20"/>
        <v>#N/A</v>
      </c>
      <c r="I138" s="8">
        <f t="shared" si="21"/>
        <v>73.747</v>
      </c>
      <c r="J138" s="8" t="e">
        <f t="shared" si="22"/>
        <v>#N/A</v>
      </c>
      <c r="K138" s="1"/>
      <c r="L138" s="1"/>
      <c r="M138" s="1"/>
      <c r="N138" s="1"/>
    </row>
    <row r="139" spans="1:14" ht="15.75" customHeight="1" x14ac:dyDescent="0.25">
      <c r="A139" s="1" t="s">
        <v>147</v>
      </c>
      <c r="B139" s="1" t="s">
        <v>6</v>
      </c>
      <c r="C139" s="1">
        <v>74.248999999999995</v>
      </c>
      <c r="D139" s="1">
        <v>85262356</v>
      </c>
      <c r="E139" s="1">
        <v>2441.5764039999999</v>
      </c>
      <c r="F139" s="8">
        <f t="shared" si="18"/>
        <v>74.248999999999995</v>
      </c>
      <c r="G139" s="8" t="e">
        <f t="shared" si="19"/>
        <v>#N/A</v>
      </c>
      <c r="H139" s="8" t="e">
        <f t="shared" si="20"/>
        <v>#N/A</v>
      </c>
      <c r="I139" s="8" t="e">
        <f t="shared" si="21"/>
        <v>#N/A</v>
      </c>
      <c r="J139" s="8" t="e">
        <f t="shared" si="22"/>
        <v>#N/A</v>
      </c>
      <c r="K139" s="1"/>
      <c r="L139" s="1"/>
      <c r="M139" s="1"/>
      <c r="N139" s="1"/>
    </row>
    <row r="140" spans="1:14" ht="15.75" customHeight="1" x14ac:dyDescent="0.25">
      <c r="A140" s="1" t="s">
        <v>148</v>
      </c>
      <c r="B140" s="1" t="s">
        <v>6</v>
      </c>
      <c r="C140" s="1">
        <v>73.421999999999997</v>
      </c>
      <c r="D140" s="1">
        <v>4018332</v>
      </c>
      <c r="E140" s="1">
        <v>3025.3497980000002</v>
      </c>
      <c r="F140" s="8">
        <f t="shared" si="18"/>
        <v>73.421999999999997</v>
      </c>
      <c r="G140" s="8" t="e">
        <f t="shared" si="19"/>
        <v>#N/A</v>
      </c>
      <c r="H140" s="8" t="e">
        <f t="shared" si="20"/>
        <v>#N/A</v>
      </c>
      <c r="I140" s="8" t="e">
        <f t="shared" si="21"/>
        <v>#N/A</v>
      </c>
      <c r="J140" s="8" t="e">
        <f t="shared" si="22"/>
        <v>#N/A</v>
      </c>
      <c r="K140" s="1"/>
      <c r="L140" s="1"/>
      <c r="M140" s="1"/>
      <c r="N140" s="1"/>
    </row>
    <row r="141" spans="1:14" ht="15.75" customHeight="1" x14ac:dyDescent="0.25">
      <c r="A141" s="1" t="s">
        <v>149</v>
      </c>
      <c r="B141" s="1" t="s">
        <v>6</v>
      </c>
      <c r="C141" s="1">
        <v>62.698</v>
      </c>
      <c r="D141" s="1">
        <v>22211743</v>
      </c>
      <c r="E141" s="1">
        <v>2280.769906</v>
      </c>
      <c r="F141" s="8">
        <f t="shared" si="18"/>
        <v>62.698</v>
      </c>
      <c r="G141" s="8" t="e">
        <f t="shared" si="19"/>
        <v>#N/A</v>
      </c>
      <c r="H141" s="8" t="e">
        <f t="shared" si="20"/>
        <v>#N/A</v>
      </c>
      <c r="I141" s="8" t="e">
        <f t="shared" si="21"/>
        <v>#N/A</v>
      </c>
      <c r="J141" s="8" t="e">
        <f t="shared" si="22"/>
        <v>#N/A</v>
      </c>
      <c r="K141" s="1"/>
      <c r="L141" s="1"/>
      <c r="M141" s="1"/>
      <c r="N141" s="1"/>
    </row>
    <row r="142" spans="1:14" ht="15.75" customHeight="1" x14ac:dyDescent="0.25">
      <c r="A142" s="1" t="s">
        <v>150</v>
      </c>
      <c r="B142" s="1" t="s">
        <v>10</v>
      </c>
      <c r="C142" s="1">
        <v>42.384</v>
      </c>
      <c r="D142" s="1">
        <v>11746035</v>
      </c>
      <c r="E142" s="1">
        <v>1271.211593</v>
      </c>
      <c r="F142" s="8" t="e">
        <f t="shared" si="18"/>
        <v>#N/A</v>
      </c>
      <c r="G142" s="8" t="e">
        <f t="shared" si="19"/>
        <v>#N/A</v>
      </c>
      <c r="H142" s="8">
        <f t="shared" si="20"/>
        <v>42.384</v>
      </c>
      <c r="I142" s="8" t="e">
        <f t="shared" si="21"/>
        <v>#N/A</v>
      </c>
      <c r="J142" s="8" t="e">
        <f t="shared" si="22"/>
        <v>#N/A</v>
      </c>
      <c r="K142" s="1"/>
      <c r="L142" s="1"/>
      <c r="M142" s="1"/>
      <c r="N142" s="1"/>
    </row>
    <row r="143" spans="1:14" ht="15.75" customHeight="1" x14ac:dyDescent="0.25">
      <c r="A143" s="1" t="s">
        <v>151</v>
      </c>
      <c r="B143" s="1" t="s">
        <v>10</v>
      </c>
      <c r="C143" s="1">
        <v>43.487000000000002</v>
      </c>
      <c r="D143" s="1">
        <v>12311143</v>
      </c>
      <c r="E143" s="1">
        <v>469.70929810000001</v>
      </c>
      <c r="F143" s="8" t="e">
        <f t="shared" si="18"/>
        <v>#N/A</v>
      </c>
      <c r="G143" s="8" t="e">
        <f t="shared" si="19"/>
        <v>#N/A</v>
      </c>
      <c r="H143" s="8">
        <f t="shared" si="20"/>
        <v>43.487000000000002</v>
      </c>
      <c r="I143" s="8" t="e">
        <f t="shared" si="21"/>
        <v>#N/A</v>
      </c>
      <c r="J143" s="8" t="e">
        <f t="shared" si="22"/>
        <v>#N/A</v>
      </c>
      <c r="K143" s="1"/>
      <c r="L143" s="1"/>
      <c r="M143" s="1"/>
      <c r="N143" s="1"/>
    </row>
    <row r="144" spans="1:1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gdp_data</vt:lpstr>
      <vt:lpstr>gdp_data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Vargas</cp:lastModifiedBy>
  <dcterms:created xsi:type="dcterms:W3CDTF">2022-08-02T15:07:36Z</dcterms:created>
  <dcterms:modified xsi:type="dcterms:W3CDTF">2022-11-25T03:07:00Z</dcterms:modified>
</cp:coreProperties>
</file>