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tabRatio="927" firstSheet="71" activeTab="82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IMPRIMIR" sheetId="78" r:id="rId82"/>
    <sheet name="SEM 55,2" sheetId="85" r:id="rId83"/>
    <sheet name="Copia Jose1" sheetId="80" state="hidden" r:id="rId84"/>
    <sheet name="Copia Jose1 (2)" sheetId="81" state="hidden" r:id="rId85"/>
  </sheets>
  <definedNames>
    <definedName name="_xlnm.Print_Area" localSheetId="83">'Copia Jose1'!$A$1:$X$55</definedName>
    <definedName name="_xlnm.Print_Area" localSheetId="84">'Copia Jose1 (2)'!$A$1:$X$55</definedName>
    <definedName name="_xlnm.Print_Area" localSheetId="81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2">'SEM 55,2'!$A$1:$W$63</definedName>
    <definedName name="Z_A982066E_1B99_4AE0_B540_2DC8BAEEB432_.wvu.PrintArea" localSheetId="83" hidden="1">'Copia Jose1'!$A$1:$X$55</definedName>
    <definedName name="Z_A982066E_1B99_4AE0_B540_2DC8BAEEB432_.wvu.PrintArea" localSheetId="84" hidden="1">'Copia Jose1 (2)'!$A$1:$X$55</definedName>
    <definedName name="Z_A982066E_1B99_4AE0_B540_2DC8BAEEB432_.wvu.PrintArea" localSheetId="81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2" hidden="1">'SEM 55,2'!$A$1:$W$63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49" i="85" l="1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C52" i="85" l="1"/>
  <c r="I36" i="85"/>
  <c r="X16" i="85"/>
  <c r="AA56" i="85"/>
  <c r="Y55" i="78"/>
  <c r="T30" i="78"/>
  <c r="R28" i="78"/>
  <c r="P30" i="78"/>
  <c r="Q28" i="78"/>
  <c r="H55" i="78"/>
  <c r="O55" i="78"/>
  <c r="P55" i="78"/>
  <c r="O32" i="78"/>
  <c r="T31" i="78"/>
  <c r="R27" i="78"/>
  <c r="R35" i="78"/>
  <c r="R32" i="78"/>
  <c r="J55" i="78"/>
  <c r="K55" i="78"/>
  <c r="T35" i="78"/>
  <c r="Q33" i="78"/>
  <c r="Q35" i="78"/>
  <c r="Q31" i="78"/>
  <c r="O27" i="78"/>
  <c r="D55" i="78"/>
  <c r="O30" i="78"/>
  <c r="R33" i="78"/>
  <c r="R55" i="78"/>
  <c r="P28" i="78"/>
  <c r="Q27" i="78"/>
  <c r="Z55" i="78"/>
  <c r="Q29" i="78"/>
  <c r="R30" i="78"/>
  <c r="S31" i="78"/>
  <c r="I55" i="78"/>
  <c r="S30" i="78"/>
  <c r="P31" i="78"/>
  <c r="G55" i="78"/>
  <c r="S55" i="78"/>
  <c r="S35" i="78"/>
  <c r="Q55" i="78"/>
  <c r="W55" i="78"/>
  <c r="S27" i="78"/>
  <c r="O29" i="78"/>
  <c r="T55" i="78"/>
  <c r="P27" i="78"/>
  <c r="S28" i="78"/>
  <c r="M55" i="78"/>
  <c r="T33" i="78"/>
  <c r="E55" i="78"/>
  <c r="R29" i="78"/>
  <c r="P33" i="78"/>
  <c r="U55" i="78"/>
  <c r="R31" i="78"/>
  <c r="T27" i="78"/>
  <c r="S33" i="78"/>
  <c r="P29" i="78"/>
  <c r="P35" i="78"/>
  <c r="O28" i="78"/>
  <c r="Q32" i="78"/>
  <c r="O33" i="78"/>
  <c r="O35" i="78"/>
  <c r="Q30" i="78"/>
  <c r="T28" i="78"/>
  <c r="T32" i="78"/>
  <c r="X55" i="78"/>
  <c r="T29" i="78"/>
  <c r="F55" i="78"/>
  <c r="S32" i="78"/>
  <c r="P32" i="78"/>
  <c r="S29" i="78"/>
  <c r="V55" i="78"/>
  <c r="N55" i="78"/>
  <c r="L55" i="78"/>
  <c r="O31" i="78"/>
  <c r="Z57" i="85" l="1"/>
  <c r="W36" i="85"/>
  <c r="V37" i="85"/>
  <c r="U35" i="78"/>
  <c r="AA55" i="78"/>
  <c r="R35" i="85" l="1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G61" i="85" s="1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O41" i="85" s="1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I29" i="85" s="1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X8" i="85" s="1"/>
  <c r="U2" i="85"/>
  <c r="A2" i="85"/>
  <c r="J60" i="84"/>
  <c r="I60" i="84"/>
  <c r="X59" i="84"/>
  <c r="W59" i="84"/>
  <c r="V59" i="84"/>
  <c r="U59" i="84"/>
  <c r="T59" i="84"/>
  <c r="S59" i="84"/>
  <c r="S61" i="84" s="1"/>
  <c r="S62" i="84" s="1"/>
  <c r="S63" i="84" s="1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C61" i="84" s="1"/>
  <c r="C62" i="84" s="1"/>
  <c r="C63" i="84" s="1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K61" i="84" s="1"/>
  <c r="J55" i="84"/>
  <c r="I55" i="84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Z54" i="84" s="1"/>
  <c r="Y52" i="84"/>
  <c r="Z53" i="84" s="1"/>
  <c r="Y51" i="84"/>
  <c r="Y50" i="84"/>
  <c r="Z51" i="84" s="1"/>
  <c r="Y49" i="84"/>
  <c r="Z50" i="84" s="1"/>
  <c r="Y48" i="84"/>
  <c r="Z49" i="84" s="1"/>
  <c r="Y47" i="84"/>
  <c r="Z48" i="84" s="1"/>
  <c r="Q41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R41" i="84" s="1"/>
  <c r="Q35" i="84"/>
  <c r="Q40" i="84" s="1"/>
  <c r="P35" i="84"/>
  <c r="P41" i="84" s="1"/>
  <c r="O35" i="84"/>
  <c r="O41" i="84" s="1"/>
  <c r="O42" i="84" s="1"/>
  <c r="O43" i="84" s="1"/>
  <c r="U34" i="84"/>
  <c r="V34" i="84" s="1"/>
  <c r="U33" i="84"/>
  <c r="U32" i="84"/>
  <c r="B32" i="84"/>
  <c r="B33" i="84" s="1"/>
  <c r="U31" i="84"/>
  <c r="V31" i="84" s="1"/>
  <c r="G31" i="84"/>
  <c r="F31" i="84"/>
  <c r="E31" i="84"/>
  <c r="D31" i="84"/>
  <c r="D32" i="84" s="1"/>
  <c r="D33" i="84" s="1"/>
  <c r="C31" i="84"/>
  <c r="C32" i="84" s="1"/>
  <c r="C33" i="84" s="1"/>
  <c r="B31" i="84"/>
  <c r="U30" i="84"/>
  <c r="H30" i="84"/>
  <c r="U29" i="84"/>
  <c r="V30" i="84" s="1"/>
  <c r="H29" i="84"/>
  <c r="I30" i="84" s="1"/>
  <c r="U28" i="84"/>
  <c r="V29" i="84" s="1"/>
  <c r="H28" i="84"/>
  <c r="U27" i="84"/>
  <c r="V28" i="84" s="1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F18" i="84"/>
  <c r="E18" i="84"/>
  <c r="D18" i="84"/>
  <c r="C18" i="84"/>
  <c r="B18" i="84"/>
  <c r="Q12" i="84"/>
  <c r="P12" i="84"/>
  <c r="O12" i="84"/>
  <c r="N12" i="84"/>
  <c r="D12" i="84"/>
  <c r="D13" i="84" s="1"/>
  <c r="D14" i="84" s="1"/>
  <c r="C12" i="84"/>
  <c r="C13" i="84" s="1"/>
  <c r="C14" i="84" s="1"/>
  <c r="B12" i="84"/>
  <c r="B13" i="84" s="1"/>
  <c r="B14" i="84" s="1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P11" i="84"/>
  <c r="O11" i="84"/>
  <c r="N11" i="84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C11" i="84"/>
  <c r="B11" i="84"/>
  <c r="W10" i="84"/>
  <c r="F9" i="84"/>
  <c r="W8" i="84"/>
  <c r="W7" i="84"/>
  <c r="X8" i="84" s="1"/>
  <c r="U2" i="84"/>
  <c r="A2" i="84"/>
  <c r="K62" i="84" s="1"/>
  <c r="K63" i="84" s="1"/>
  <c r="U61" i="83"/>
  <c r="U62" i="83" s="1"/>
  <c r="U63" i="83" s="1"/>
  <c r="U60" i="83"/>
  <c r="D60" i="83"/>
  <c r="C60" i="83"/>
  <c r="V59" i="83"/>
  <c r="U59" i="83"/>
  <c r="T59" i="83"/>
  <c r="S59" i="83"/>
  <c r="S61" i="83" s="1"/>
  <c r="S62" i="83" s="1"/>
  <c r="S63" i="83" s="1"/>
  <c r="R59" i="83"/>
  <c r="R61" i="83" s="1"/>
  <c r="R62" i="83" s="1"/>
  <c r="R63" i="83" s="1"/>
  <c r="Q59" i="83"/>
  <c r="Q61" i="83" s="1"/>
  <c r="Q62" i="83" s="1"/>
  <c r="Q63" i="83" s="1"/>
  <c r="P59" i="83"/>
  <c r="O59" i="83"/>
  <c r="O61" i="83" s="1"/>
  <c r="O62" i="83" s="1"/>
  <c r="O63" i="83" s="1"/>
  <c r="N59" i="83"/>
  <c r="N61" i="83" s="1"/>
  <c r="N62" i="83" s="1"/>
  <c r="N63" i="83" s="1"/>
  <c r="M59" i="83"/>
  <c r="M61" i="83" s="1"/>
  <c r="L59" i="83"/>
  <c r="L61" i="83" s="1"/>
  <c r="L62" i="83" s="1"/>
  <c r="L63" i="83" s="1"/>
  <c r="K59" i="83"/>
  <c r="K61" i="83" s="1"/>
  <c r="J59" i="83"/>
  <c r="J61" i="83" s="1"/>
  <c r="I59" i="83"/>
  <c r="I61" i="83" s="1"/>
  <c r="H59" i="83"/>
  <c r="H61" i="83" s="1"/>
  <c r="G59" i="83"/>
  <c r="F59" i="83"/>
  <c r="E59" i="83"/>
  <c r="D59" i="83"/>
  <c r="D61" i="83" s="1"/>
  <c r="D62" i="83" s="1"/>
  <c r="D63" i="83" s="1"/>
  <c r="C59" i="83"/>
  <c r="C61" i="83" s="1"/>
  <c r="C62" i="83" s="1"/>
  <c r="C63" i="83" s="1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T61" i="83" s="1"/>
  <c r="T62" i="83" s="1"/>
  <c r="T63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E61" i="83" s="1"/>
  <c r="D55" i="83"/>
  <c r="C55" i="83"/>
  <c r="B55" i="83"/>
  <c r="W54" i="83"/>
  <c r="W53" i="83"/>
  <c r="X54" i="83" s="1"/>
  <c r="W52" i="83"/>
  <c r="X53" i="83" s="1"/>
  <c r="W51" i="83"/>
  <c r="X52" i="83" s="1"/>
  <c r="X50" i="83"/>
  <c r="W50" i="83"/>
  <c r="X51" i="83" s="1"/>
  <c r="W49" i="83"/>
  <c r="X49" i="83" s="1"/>
  <c r="W48" i="83"/>
  <c r="W47" i="83"/>
  <c r="X48" i="83" s="1"/>
  <c r="T41" i="83"/>
  <c r="T42" i="83" s="1"/>
  <c r="T43" i="83" s="1"/>
  <c r="S41" i="83"/>
  <c r="R41" i="83"/>
  <c r="R40" i="83"/>
  <c r="T39" i="83"/>
  <c r="S39" i="83"/>
  <c r="R39" i="83"/>
  <c r="Q39" i="83"/>
  <c r="Q41" i="83" s="1"/>
  <c r="Q42" i="83" s="1"/>
  <c r="Q43" i="83" s="1"/>
  <c r="P39" i="83"/>
  <c r="P41" i="83" s="1"/>
  <c r="P42" i="83" s="1"/>
  <c r="P43" i="83" s="1"/>
  <c r="O39" i="83"/>
  <c r="O41" i="83" s="1"/>
  <c r="G39" i="83"/>
  <c r="G41" i="83" s="1"/>
  <c r="F39" i="83"/>
  <c r="F41" i="83" s="1"/>
  <c r="E39" i="83"/>
  <c r="E41" i="83" s="1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U36" i="83" s="1"/>
  <c r="H37" i="83"/>
  <c r="T35" i="83"/>
  <c r="T40" i="83" s="1"/>
  <c r="S35" i="83"/>
  <c r="S40" i="83" s="1"/>
  <c r="R35" i="83"/>
  <c r="Q35" i="83"/>
  <c r="Q40" i="83" s="1"/>
  <c r="P35" i="83"/>
  <c r="P40" i="83" s="1"/>
  <c r="O35" i="83"/>
  <c r="U35" i="83" s="1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I33" i="83" s="1"/>
  <c r="U31" i="83"/>
  <c r="H31" i="83"/>
  <c r="I32" i="83" s="1"/>
  <c r="V30" i="83"/>
  <c r="U30" i="83"/>
  <c r="H30" i="83"/>
  <c r="U29" i="83"/>
  <c r="H29" i="83"/>
  <c r="I30" i="83" s="1"/>
  <c r="U28" i="83"/>
  <c r="V29" i="83" s="1"/>
  <c r="H28" i="83"/>
  <c r="U27" i="83"/>
  <c r="H27" i="83"/>
  <c r="T21" i="83"/>
  <c r="S21" i="83"/>
  <c r="S22" i="83" s="1"/>
  <c r="S23" i="83" s="1"/>
  <c r="T20" i="83"/>
  <c r="S20" i="83"/>
  <c r="V19" i="83"/>
  <c r="V21" i="83" s="1"/>
  <c r="U19" i="83"/>
  <c r="U21" i="83" s="1"/>
  <c r="U22" i="83" s="1"/>
  <c r="U23" i="83" s="1"/>
  <c r="T19" i="83"/>
  <c r="S19" i="83"/>
  <c r="R19" i="83"/>
  <c r="R21" i="83" s="1"/>
  <c r="R22" i="83" s="1"/>
  <c r="R23" i="83" s="1"/>
  <c r="Q19" i="83"/>
  <c r="Q21" i="83" s="1"/>
  <c r="Q22" i="83" s="1"/>
  <c r="Q23" i="83" s="1"/>
  <c r="P19" i="83"/>
  <c r="O19" i="83"/>
  <c r="O21" i="83" s="1"/>
  <c r="O22" i="83" s="1"/>
  <c r="O23" i="83" s="1"/>
  <c r="N19" i="83"/>
  <c r="N21" i="83" s="1"/>
  <c r="N22" i="83" s="1"/>
  <c r="N23" i="83" s="1"/>
  <c r="M19" i="83"/>
  <c r="L19" i="83"/>
  <c r="K19" i="83"/>
  <c r="K21" i="83" s="1"/>
  <c r="J19" i="83"/>
  <c r="J21" i="83" s="1"/>
  <c r="J22" i="83" s="1"/>
  <c r="J23" i="83" s="1"/>
  <c r="I19" i="83"/>
  <c r="I21" i="83" s="1"/>
  <c r="H19" i="83"/>
  <c r="H21" i="83" s="1"/>
  <c r="G19" i="83"/>
  <c r="G21" i="83" s="1"/>
  <c r="F19" i="83"/>
  <c r="F21" i="83" s="1"/>
  <c r="E19" i="83"/>
  <c r="E21" i="83" s="1"/>
  <c r="E22" i="83" s="1"/>
  <c r="E23" i="83" s="1"/>
  <c r="D19" i="83"/>
  <c r="C19" i="83"/>
  <c r="C21" i="83" s="1"/>
  <c r="C22" i="83" s="1"/>
  <c r="C23" i="83" s="1"/>
  <c r="B19" i="83"/>
  <c r="B21" i="83" s="1"/>
  <c r="B22" i="83" s="1"/>
  <c r="B23" i="83" s="1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S15" i="83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D21" i="83" s="1"/>
  <c r="D22" i="83" s="1"/>
  <c r="D23" i="83" s="1"/>
  <c r="C15" i="83"/>
  <c r="C20" i="83" s="1"/>
  <c r="B15" i="83"/>
  <c r="B20" i="83" s="1"/>
  <c r="W14" i="83"/>
  <c r="W13" i="83"/>
  <c r="X14" i="83" s="1"/>
  <c r="W12" i="83"/>
  <c r="W11" i="83"/>
  <c r="X12" i="83" s="1"/>
  <c r="W10" i="83"/>
  <c r="X11" i="83" s="1"/>
  <c r="W9" i="83"/>
  <c r="W8" i="83"/>
  <c r="W7" i="83"/>
  <c r="X8" i="83" s="1"/>
  <c r="U2" i="83"/>
  <c r="A2" i="83"/>
  <c r="L59" i="82"/>
  <c r="K59" i="82"/>
  <c r="K60" i="82" s="1"/>
  <c r="K61" i="82" s="1"/>
  <c r="K58" i="82"/>
  <c r="V57" i="82"/>
  <c r="U57" i="82"/>
  <c r="U59" i="82" s="1"/>
  <c r="T57" i="82"/>
  <c r="T59" i="82" s="1"/>
  <c r="T60" i="82" s="1"/>
  <c r="T61" i="82" s="1"/>
  <c r="S57" i="82"/>
  <c r="R57" i="82"/>
  <c r="Q57" i="82"/>
  <c r="P57" i="82"/>
  <c r="P59" i="82" s="1"/>
  <c r="O57" i="82"/>
  <c r="O59" i="82" s="1"/>
  <c r="O60" i="82" s="1"/>
  <c r="O61" i="82" s="1"/>
  <c r="N57" i="82"/>
  <c r="M57" i="82"/>
  <c r="L57" i="82"/>
  <c r="K57" i="82"/>
  <c r="J57" i="82"/>
  <c r="I57" i="82"/>
  <c r="I59" i="82" s="1"/>
  <c r="I60" i="82" s="1"/>
  <c r="I61" i="82" s="1"/>
  <c r="H57" i="82"/>
  <c r="H59" i="82" s="1"/>
  <c r="H60" i="82" s="1"/>
  <c r="H61" i="82" s="1"/>
  <c r="G57" i="82"/>
  <c r="G59" i="82" s="1"/>
  <c r="G60" i="82" s="1"/>
  <c r="G61" i="82" s="1"/>
  <c r="F57" i="82"/>
  <c r="F59" i="82" s="1"/>
  <c r="F60" i="82" s="1"/>
  <c r="F61" i="82" s="1"/>
  <c r="E57" i="82"/>
  <c r="E59" i="82" s="1"/>
  <c r="D57" i="82"/>
  <c r="D59" i="82" s="1"/>
  <c r="D60" i="82" s="1"/>
  <c r="D61" i="82" s="1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X51" i="82"/>
  <c r="W51" i="82"/>
  <c r="X52" i="82" s="1"/>
  <c r="W50" i="82"/>
  <c r="X50" i="82" s="1"/>
  <c r="W49" i="82"/>
  <c r="W48" i="82"/>
  <c r="X49" i="82" s="1"/>
  <c r="W47" i="82"/>
  <c r="X48" i="82" s="1"/>
  <c r="W46" i="82"/>
  <c r="F40" i="82"/>
  <c r="F41" i="82" s="1"/>
  <c r="F42" i="82" s="1"/>
  <c r="C40" i="82"/>
  <c r="B40" i="82"/>
  <c r="B41" i="82" s="1"/>
  <c r="B42" i="82" s="1"/>
  <c r="T38" i="82"/>
  <c r="T40" i="82" s="1"/>
  <c r="S38" i="82"/>
  <c r="S40" i="82" s="1"/>
  <c r="S41" i="82" s="1"/>
  <c r="S42" i="82" s="1"/>
  <c r="R38" i="82"/>
  <c r="Q38" i="82"/>
  <c r="P38" i="82"/>
  <c r="O38" i="82"/>
  <c r="G38" i="82"/>
  <c r="F38" i="82"/>
  <c r="E38" i="82"/>
  <c r="E40" i="82" s="1"/>
  <c r="E41" i="82" s="1"/>
  <c r="E42" i="82" s="1"/>
  <c r="D38" i="82"/>
  <c r="D40" i="82" s="1"/>
  <c r="D41" i="82" s="1"/>
  <c r="D42" i="82" s="1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V33" i="82" s="1"/>
  <c r="H32" i="82"/>
  <c r="I33" i="82" s="1"/>
  <c r="U31" i="82"/>
  <c r="H31" i="82"/>
  <c r="U30" i="82"/>
  <c r="H30" i="82"/>
  <c r="U29" i="82"/>
  <c r="V30" i="82" s="1"/>
  <c r="H29" i="82"/>
  <c r="I30" i="82" s="1"/>
  <c r="U28" i="82"/>
  <c r="V29" i="82" s="1"/>
  <c r="H28" i="82"/>
  <c r="U27" i="82"/>
  <c r="H27" i="82"/>
  <c r="I27" i="82" s="1"/>
  <c r="T20" i="82"/>
  <c r="T21" i="82" s="1"/>
  <c r="T22" i="82" s="1"/>
  <c r="E20" i="82"/>
  <c r="D20" i="82"/>
  <c r="D21" i="82" s="1"/>
  <c r="D22" i="82" s="1"/>
  <c r="V18" i="82"/>
  <c r="V20" i="82" s="1"/>
  <c r="V21" i="82" s="1"/>
  <c r="V22" i="82" s="1"/>
  <c r="U18" i="82"/>
  <c r="T18" i="82"/>
  <c r="S18" i="82"/>
  <c r="S20" i="82" s="1"/>
  <c r="S21" i="82" s="1"/>
  <c r="S22" i="82" s="1"/>
  <c r="R18" i="82"/>
  <c r="Q18" i="82"/>
  <c r="P18" i="82"/>
  <c r="P20" i="82" s="1"/>
  <c r="P21" i="82" s="1"/>
  <c r="P22" i="82" s="1"/>
  <c r="O18" i="82"/>
  <c r="N18" i="82"/>
  <c r="M18" i="82"/>
  <c r="L18" i="82"/>
  <c r="K18" i="82"/>
  <c r="J18" i="82"/>
  <c r="I18" i="82"/>
  <c r="H18" i="82"/>
  <c r="H20" i="82" s="1"/>
  <c r="H21" i="82" s="1"/>
  <c r="H22" i="82" s="1"/>
  <c r="G18" i="82"/>
  <c r="F18" i="82"/>
  <c r="F20" i="82" s="1"/>
  <c r="F21" i="82" s="1"/>
  <c r="F22" i="82" s="1"/>
  <c r="E18" i="82"/>
  <c r="D18" i="82"/>
  <c r="C18" i="82"/>
  <c r="C20" i="82" s="1"/>
  <c r="C21" i="82" s="1"/>
  <c r="C22" i="82" s="1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X11" i="82" s="1"/>
  <c r="W9" i="82"/>
  <c r="W8" i="82"/>
  <c r="W7" i="82"/>
  <c r="X8" i="82" s="1"/>
  <c r="U2" i="82"/>
  <c r="A2" i="82"/>
  <c r="B59" i="79"/>
  <c r="H58" i="79"/>
  <c r="V57" i="79"/>
  <c r="V59" i="79" s="1"/>
  <c r="U57" i="79"/>
  <c r="T57" i="79"/>
  <c r="S57" i="79"/>
  <c r="S59" i="79" s="1"/>
  <c r="R57" i="79"/>
  <c r="R59" i="79" s="1"/>
  <c r="Q57" i="79"/>
  <c r="P57" i="79"/>
  <c r="P59" i="79" s="1"/>
  <c r="O57" i="79"/>
  <c r="N57" i="79"/>
  <c r="M57" i="79"/>
  <c r="M59" i="79" s="1"/>
  <c r="L57" i="79"/>
  <c r="L59" i="79" s="1"/>
  <c r="K57" i="79"/>
  <c r="J57" i="79"/>
  <c r="J59" i="79" s="1"/>
  <c r="I57" i="79"/>
  <c r="H57" i="79"/>
  <c r="G57" i="79"/>
  <c r="F57" i="79"/>
  <c r="F59" i="79" s="1"/>
  <c r="E57" i="79"/>
  <c r="D57" i="79"/>
  <c r="C57" i="79"/>
  <c r="C59" i="79" s="1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G53" i="79"/>
  <c r="G59" i="79" s="1"/>
  <c r="F53" i="79"/>
  <c r="F58" i="79" s="1"/>
  <c r="E53" i="79"/>
  <c r="E58" i="79" s="1"/>
  <c r="D53" i="79"/>
  <c r="D58" i="79" s="1"/>
  <c r="C53" i="79"/>
  <c r="C58" i="79" s="1"/>
  <c r="B53" i="79"/>
  <c r="W52" i="79"/>
  <c r="X52" i="79" s="1"/>
  <c r="W51" i="79"/>
  <c r="W50" i="79"/>
  <c r="X51" i="79" s="1"/>
  <c r="W49" i="79"/>
  <c r="W48" i="79"/>
  <c r="X49" i="79" s="1"/>
  <c r="W47" i="79"/>
  <c r="X46" i="79"/>
  <c r="W46" i="79"/>
  <c r="T39" i="79"/>
  <c r="T38" i="79"/>
  <c r="S38" i="79"/>
  <c r="R38" i="79"/>
  <c r="Q38" i="79"/>
  <c r="P38" i="79"/>
  <c r="P40" i="79" s="1"/>
  <c r="O38" i="79"/>
  <c r="G38" i="79"/>
  <c r="F38" i="79"/>
  <c r="E38" i="79"/>
  <c r="E40" i="79" s="1"/>
  <c r="E41" i="79" s="1"/>
  <c r="E42" i="79" s="1"/>
  <c r="D38" i="79"/>
  <c r="C38" i="79"/>
  <c r="C40" i="79" s="1"/>
  <c r="C41" i="79" s="1"/>
  <c r="C42" i="79" s="1"/>
  <c r="B38" i="79"/>
  <c r="B40" i="79" s="1"/>
  <c r="B41" i="79" s="1"/>
  <c r="B42" i="79" s="1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I33" i="79" s="1"/>
  <c r="U31" i="79"/>
  <c r="V32" i="79" s="1"/>
  <c r="H31" i="79"/>
  <c r="I32" i="79" s="1"/>
  <c r="U30" i="79"/>
  <c r="H30" i="79"/>
  <c r="U29" i="79"/>
  <c r="V30" i="79" s="1"/>
  <c r="H29" i="79"/>
  <c r="I30" i="79" s="1"/>
  <c r="U28" i="79"/>
  <c r="V29" i="79" s="1"/>
  <c r="H28" i="79"/>
  <c r="I29" i="79" s="1"/>
  <c r="V27" i="79"/>
  <c r="U27" i="79"/>
  <c r="V28" i="79" s="1"/>
  <c r="H27" i="79"/>
  <c r="B20" i="79"/>
  <c r="B21" i="79" s="1"/>
  <c r="B22" i="79" s="1"/>
  <c r="I19" i="79"/>
  <c r="V18" i="79"/>
  <c r="V20" i="79" s="1"/>
  <c r="V21" i="79" s="1"/>
  <c r="V22" i="79" s="1"/>
  <c r="U18" i="79"/>
  <c r="U20" i="79" s="1"/>
  <c r="U21" i="79" s="1"/>
  <c r="U22" i="79" s="1"/>
  <c r="T18" i="79"/>
  <c r="T20" i="79" s="1"/>
  <c r="T21" i="79" s="1"/>
  <c r="T22" i="79" s="1"/>
  <c r="S18" i="79"/>
  <c r="S20" i="79" s="1"/>
  <c r="S21" i="79" s="1"/>
  <c r="S22" i="79" s="1"/>
  <c r="R18" i="79"/>
  <c r="R20" i="79" s="1"/>
  <c r="R21" i="79" s="1"/>
  <c r="R22" i="79" s="1"/>
  <c r="Q18" i="79"/>
  <c r="P18" i="79"/>
  <c r="O18" i="79"/>
  <c r="N18" i="79"/>
  <c r="M18" i="79"/>
  <c r="M20" i="79" s="1"/>
  <c r="M21" i="79" s="1"/>
  <c r="M22" i="79" s="1"/>
  <c r="L18" i="79"/>
  <c r="K18" i="79"/>
  <c r="K20" i="79" s="1"/>
  <c r="J18" i="79"/>
  <c r="J20" i="79" s="1"/>
  <c r="J21" i="79" s="1"/>
  <c r="J22" i="79" s="1"/>
  <c r="I18" i="79"/>
  <c r="H18" i="79"/>
  <c r="G18" i="79"/>
  <c r="F18" i="79"/>
  <c r="F20" i="79" s="1"/>
  <c r="F21" i="79" s="1"/>
  <c r="F22" i="79" s="1"/>
  <c r="E18" i="79"/>
  <c r="E20" i="79" s="1"/>
  <c r="E21" i="79" s="1"/>
  <c r="E22" i="79" s="1"/>
  <c r="D18" i="79"/>
  <c r="D20" i="79" s="1"/>
  <c r="D21" i="79" s="1"/>
  <c r="D22" i="79" s="1"/>
  <c r="C18" i="79"/>
  <c r="C20" i="79" s="1"/>
  <c r="C21" i="79" s="1"/>
  <c r="C22" i="79" s="1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X10" i="79" s="1"/>
  <c r="W8" i="79"/>
  <c r="X9" i="79" s="1"/>
  <c r="W7" i="79"/>
  <c r="U2" i="79"/>
  <c r="A2" i="79"/>
  <c r="Q67" i="77"/>
  <c r="C67" i="77"/>
  <c r="U66" i="77"/>
  <c r="V65" i="77"/>
  <c r="U65" i="77"/>
  <c r="U67" i="77" s="1"/>
  <c r="T65" i="77"/>
  <c r="T67" i="77" s="1"/>
  <c r="S65" i="77"/>
  <c r="S67" i="77" s="1"/>
  <c r="R65" i="77"/>
  <c r="Q65" i="77"/>
  <c r="P65" i="77"/>
  <c r="O65" i="77"/>
  <c r="O67" i="77" s="1"/>
  <c r="N65" i="77"/>
  <c r="N67" i="77" s="1"/>
  <c r="M65" i="77"/>
  <c r="L65" i="77"/>
  <c r="K65" i="77"/>
  <c r="J65" i="77"/>
  <c r="I65" i="77"/>
  <c r="H65" i="77"/>
  <c r="G65" i="77"/>
  <c r="F65" i="77"/>
  <c r="E65" i="77"/>
  <c r="E67" i="77" s="1"/>
  <c r="D65" i="77"/>
  <c r="D67" i="77" s="1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S49" i="77"/>
  <c r="T47" i="77"/>
  <c r="S47" i="77"/>
  <c r="R47" i="77"/>
  <c r="R49" i="77" s="1"/>
  <c r="Q47" i="77"/>
  <c r="Q49" i="77" s="1"/>
  <c r="P47" i="77"/>
  <c r="O47" i="77"/>
  <c r="O49" i="77" s="1"/>
  <c r="G47" i="77"/>
  <c r="F47" i="77"/>
  <c r="E47" i="77"/>
  <c r="D47" i="77"/>
  <c r="C47" i="77"/>
  <c r="C49" i="77" s="1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D30" i="77"/>
  <c r="J29" i="77"/>
  <c r="E29" i="77"/>
  <c r="V28" i="77"/>
  <c r="U28" i="77"/>
  <c r="T28" i="77"/>
  <c r="S28" i="77"/>
  <c r="R28" i="77"/>
  <c r="Q28" i="77"/>
  <c r="P28" i="77"/>
  <c r="O28" i="77"/>
  <c r="N28" i="77"/>
  <c r="M28" i="77"/>
  <c r="M30" i="77" s="1"/>
  <c r="L28" i="77"/>
  <c r="K28" i="77"/>
  <c r="J28" i="77"/>
  <c r="I28" i="77"/>
  <c r="H28" i="77"/>
  <c r="H30" i="77" s="1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W23" i="77"/>
  <c r="X22" i="77"/>
  <c r="W22" i="77"/>
  <c r="X23" i="77" s="1"/>
  <c r="W21" i="77"/>
  <c r="W20" i="77"/>
  <c r="X21" i="77" s="1"/>
  <c r="W19" i="77"/>
  <c r="X20" i="77" s="1"/>
  <c r="W18" i="77"/>
  <c r="X19" i="77" s="1"/>
  <c r="W17" i="77"/>
  <c r="U11" i="77"/>
  <c r="V67" i="76"/>
  <c r="H67" i="76"/>
  <c r="G67" i="76"/>
  <c r="I66" i="76"/>
  <c r="H66" i="76"/>
  <c r="V65" i="76"/>
  <c r="U65" i="76"/>
  <c r="T65" i="76"/>
  <c r="S65" i="76"/>
  <c r="S67" i="76" s="1"/>
  <c r="R65" i="76"/>
  <c r="R67" i="76" s="1"/>
  <c r="Q65" i="76"/>
  <c r="P65" i="76"/>
  <c r="O65" i="76"/>
  <c r="N65" i="76"/>
  <c r="M65" i="76"/>
  <c r="L65" i="76"/>
  <c r="K65" i="76"/>
  <c r="J65" i="76"/>
  <c r="J67" i="76" s="1"/>
  <c r="I65" i="76"/>
  <c r="I67" i="76" s="1"/>
  <c r="H65" i="76"/>
  <c r="G65" i="76"/>
  <c r="F65" i="76"/>
  <c r="F67" i="76" s="1"/>
  <c r="E65" i="76"/>
  <c r="E67" i="76" s="1"/>
  <c r="D65" i="76"/>
  <c r="C65" i="76"/>
  <c r="C67" i="76" s="1"/>
  <c r="B65" i="76"/>
  <c r="B67" i="76" s="1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H61" i="76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B48" i="76"/>
  <c r="T47" i="76"/>
  <c r="S47" i="76"/>
  <c r="R47" i="76"/>
  <c r="Q47" i="76"/>
  <c r="P47" i="76"/>
  <c r="P49" i="76" s="1"/>
  <c r="O47" i="76"/>
  <c r="G47" i="76"/>
  <c r="F47" i="76"/>
  <c r="E47" i="76"/>
  <c r="E49" i="76" s="1"/>
  <c r="D47" i="76"/>
  <c r="C47" i="76"/>
  <c r="C49" i="76" s="1"/>
  <c r="B47" i="76"/>
  <c r="B49" i="76" s="1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P30" i="76"/>
  <c r="G29" i="76"/>
  <c r="V28" i="76"/>
  <c r="U28" i="76"/>
  <c r="T28" i="76"/>
  <c r="T30" i="76" s="1"/>
  <c r="S28" i="76"/>
  <c r="S30" i="76" s="1"/>
  <c r="R28" i="76"/>
  <c r="Q28" i="76"/>
  <c r="P28" i="76"/>
  <c r="O28" i="76"/>
  <c r="N28" i="76"/>
  <c r="M28" i="76"/>
  <c r="M30" i="76" s="1"/>
  <c r="L28" i="76"/>
  <c r="L30" i="76" s="1"/>
  <c r="K28" i="76"/>
  <c r="K30" i="76" s="1"/>
  <c r="J28" i="76"/>
  <c r="J30" i="76" s="1"/>
  <c r="I28" i="76"/>
  <c r="I30" i="76" s="1"/>
  <c r="H28" i="76"/>
  <c r="H30" i="76" s="1"/>
  <c r="G28" i="76"/>
  <c r="F28" i="76"/>
  <c r="E28" i="76"/>
  <c r="D28" i="76"/>
  <c r="D30" i="76" s="1"/>
  <c r="C28" i="76"/>
  <c r="C30" i="76" s="1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Q67" i="75"/>
  <c r="P67" i="75"/>
  <c r="E67" i="75"/>
  <c r="T66" i="75"/>
  <c r="S66" i="75"/>
  <c r="V65" i="75"/>
  <c r="U65" i="75"/>
  <c r="U67" i="75" s="1"/>
  <c r="T65" i="75"/>
  <c r="S65" i="75"/>
  <c r="S67" i="75" s="1"/>
  <c r="R65" i="75"/>
  <c r="R67" i="75" s="1"/>
  <c r="Q65" i="75"/>
  <c r="P65" i="75"/>
  <c r="O65" i="75"/>
  <c r="O67" i="75" s="1"/>
  <c r="N65" i="75"/>
  <c r="N67" i="75" s="1"/>
  <c r="M65" i="75"/>
  <c r="L65" i="75"/>
  <c r="K65" i="75"/>
  <c r="J65" i="75"/>
  <c r="I65" i="75"/>
  <c r="H65" i="75"/>
  <c r="G65" i="75"/>
  <c r="F65" i="75"/>
  <c r="E65" i="75"/>
  <c r="D65" i="75"/>
  <c r="C65" i="75"/>
  <c r="C67" i="75" s="1"/>
  <c r="B65" i="75"/>
  <c r="B67" i="75" s="1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S61" i="75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9" i="75"/>
  <c r="G48" i="75"/>
  <c r="T47" i="75"/>
  <c r="S47" i="75"/>
  <c r="S49" i="75" s="1"/>
  <c r="R47" i="75"/>
  <c r="R49" i="75" s="1"/>
  <c r="Q47" i="75"/>
  <c r="Q49" i="75" s="1"/>
  <c r="P47" i="75"/>
  <c r="P49" i="75" s="1"/>
  <c r="O47" i="75"/>
  <c r="O49" i="75" s="1"/>
  <c r="G47" i="75"/>
  <c r="G49" i="75" s="1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U43" i="75" s="1"/>
  <c r="G43" i="75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T30" i="75"/>
  <c r="K30" i="75"/>
  <c r="J29" i="75"/>
  <c r="I29" i="75"/>
  <c r="V28" i="75"/>
  <c r="V30" i="75" s="1"/>
  <c r="U28" i="75"/>
  <c r="T28" i="75"/>
  <c r="S28" i="75"/>
  <c r="R28" i="75"/>
  <c r="R30" i="75" s="1"/>
  <c r="Q28" i="75"/>
  <c r="Q30" i="75" s="1"/>
  <c r="P28" i="75"/>
  <c r="O28" i="75"/>
  <c r="N28" i="75"/>
  <c r="M28" i="75"/>
  <c r="L28" i="75"/>
  <c r="K28" i="75"/>
  <c r="J28" i="75"/>
  <c r="I28" i="75"/>
  <c r="I30" i="75" s="1"/>
  <c r="H28" i="75"/>
  <c r="H30" i="75" s="1"/>
  <c r="G28" i="75"/>
  <c r="G30" i="75" s="1"/>
  <c r="F28" i="75"/>
  <c r="F30" i="75" s="1"/>
  <c r="E28" i="75"/>
  <c r="D28" i="75"/>
  <c r="D30" i="75" s="1"/>
  <c r="C28" i="75"/>
  <c r="B28" i="75"/>
  <c r="B30" i="75" s="1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I24" i="75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M67" i="74"/>
  <c r="I67" i="74"/>
  <c r="R66" i="74"/>
  <c r="V65" i="74"/>
  <c r="U65" i="74"/>
  <c r="T65" i="74"/>
  <c r="T67" i="74" s="1"/>
  <c r="S65" i="74"/>
  <c r="R65" i="74"/>
  <c r="Q65" i="74"/>
  <c r="P65" i="74"/>
  <c r="P67" i="74" s="1"/>
  <c r="O65" i="74"/>
  <c r="N65" i="74"/>
  <c r="N67" i="74" s="1"/>
  <c r="M65" i="74"/>
  <c r="L65" i="74"/>
  <c r="L67" i="74" s="1"/>
  <c r="K65" i="74"/>
  <c r="K67" i="74" s="1"/>
  <c r="J65" i="74"/>
  <c r="J67" i="74" s="1"/>
  <c r="I65" i="74"/>
  <c r="H65" i="74"/>
  <c r="H67" i="74" s="1"/>
  <c r="G65" i="74"/>
  <c r="F65" i="74"/>
  <c r="E65" i="74"/>
  <c r="D65" i="74"/>
  <c r="D67" i="74" s="1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O48" i="74"/>
  <c r="E48" i="74"/>
  <c r="T47" i="74"/>
  <c r="S47" i="74"/>
  <c r="R47" i="74"/>
  <c r="Q47" i="74"/>
  <c r="P47" i="74"/>
  <c r="P49" i="74" s="1"/>
  <c r="O47" i="74"/>
  <c r="G47" i="74"/>
  <c r="G49" i="74" s="1"/>
  <c r="F47" i="74"/>
  <c r="F49" i="74" s="1"/>
  <c r="E47" i="74"/>
  <c r="D47" i="74"/>
  <c r="D49" i="74" s="1"/>
  <c r="C47" i="74"/>
  <c r="C49" i="74" s="1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O30" i="74"/>
  <c r="T29" i="74"/>
  <c r="H29" i="74"/>
  <c r="V28" i="74"/>
  <c r="V30" i="74" s="1"/>
  <c r="U28" i="74"/>
  <c r="T28" i="74"/>
  <c r="T30" i="74" s="1"/>
  <c r="S28" i="74"/>
  <c r="S30" i="74" s="1"/>
  <c r="R28" i="74"/>
  <c r="R30" i="74" s="1"/>
  <c r="Q28" i="74"/>
  <c r="Q30" i="74" s="1"/>
  <c r="P28" i="74"/>
  <c r="P30" i="74" s="1"/>
  <c r="O28" i="74"/>
  <c r="N28" i="74"/>
  <c r="N30" i="74" s="1"/>
  <c r="M28" i="74"/>
  <c r="L28" i="74"/>
  <c r="K28" i="74"/>
  <c r="J28" i="74"/>
  <c r="J30" i="74" s="1"/>
  <c r="I28" i="74"/>
  <c r="H28" i="74"/>
  <c r="G28" i="74"/>
  <c r="F28" i="74"/>
  <c r="F30" i="74" s="1"/>
  <c r="E28" i="74"/>
  <c r="D28" i="74"/>
  <c r="C28" i="74"/>
  <c r="C30" i="74" s="1"/>
  <c r="B28" i="74"/>
  <c r="B30" i="74" s="1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7" i="73"/>
  <c r="G67" i="73"/>
  <c r="F67" i="73"/>
  <c r="V65" i="73"/>
  <c r="U65" i="73"/>
  <c r="T65" i="73"/>
  <c r="T67" i="73" s="1"/>
  <c r="S65" i="73"/>
  <c r="S67" i="73" s="1"/>
  <c r="R65" i="73"/>
  <c r="R67" i="73" s="1"/>
  <c r="Q65" i="73"/>
  <c r="P65" i="73"/>
  <c r="P67" i="73" s="1"/>
  <c r="O65" i="73"/>
  <c r="N65" i="73"/>
  <c r="M65" i="73"/>
  <c r="L65" i="73"/>
  <c r="K65" i="73"/>
  <c r="J65" i="73"/>
  <c r="I65" i="73"/>
  <c r="I67" i="73" s="1"/>
  <c r="H65" i="73"/>
  <c r="H67" i="73" s="1"/>
  <c r="G65" i="73"/>
  <c r="F65" i="73"/>
  <c r="E65" i="73"/>
  <c r="D65" i="73"/>
  <c r="D67" i="73" s="1"/>
  <c r="C65" i="73"/>
  <c r="C67" i="73" s="1"/>
  <c r="B65" i="73"/>
  <c r="B67" i="73" s="1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R48" i="73"/>
  <c r="T47" i="73"/>
  <c r="S47" i="73"/>
  <c r="R47" i="73"/>
  <c r="Q47" i="73"/>
  <c r="P47" i="73"/>
  <c r="O47" i="73"/>
  <c r="G47" i="73"/>
  <c r="F47" i="73"/>
  <c r="F49" i="73" s="1"/>
  <c r="E47" i="73"/>
  <c r="E49" i="73" s="1"/>
  <c r="D47" i="73"/>
  <c r="D49" i="73" s="1"/>
  <c r="C47" i="73"/>
  <c r="C49" i="73" s="1"/>
  <c r="B47" i="73"/>
  <c r="B49" i="73" s="1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J30" i="73"/>
  <c r="O29" i="73"/>
  <c r="V28" i="73"/>
  <c r="U28" i="73"/>
  <c r="T28" i="73"/>
  <c r="S28" i="73"/>
  <c r="R28" i="73"/>
  <c r="Q28" i="73"/>
  <c r="P28" i="73"/>
  <c r="O28" i="73"/>
  <c r="O30" i="73" s="1"/>
  <c r="N28" i="73"/>
  <c r="N30" i="73" s="1"/>
  <c r="M28" i="73"/>
  <c r="L28" i="73"/>
  <c r="L30" i="73" s="1"/>
  <c r="K28" i="73"/>
  <c r="K30" i="73" s="1"/>
  <c r="J28" i="73"/>
  <c r="I28" i="73"/>
  <c r="H28" i="73"/>
  <c r="H30" i="73" s="1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O67" i="72"/>
  <c r="D67" i="72"/>
  <c r="D66" i="72"/>
  <c r="V65" i="72"/>
  <c r="U65" i="72"/>
  <c r="T65" i="72"/>
  <c r="T67" i="72" s="1"/>
  <c r="S65" i="72"/>
  <c r="S67" i="72" s="1"/>
  <c r="R65" i="72"/>
  <c r="Q65" i="72"/>
  <c r="Q67" i="72" s="1"/>
  <c r="P65" i="72"/>
  <c r="O65" i="72"/>
  <c r="N65" i="72"/>
  <c r="N67" i="72" s="1"/>
  <c r="M65" i="72"/>
  <c r="M67" i="72" s="1"/>
  <c r="L65" i="72"/>
  <c r="K65" i="72"/>
  <c r="J65" i="72"/>
  <c r="I65" i="72"/>
  <c r="H65" i="72"/>
  <c r="G65" i="72"/>
  <c r="F65" i="72"/>
  <c r="E65" i="72"/>
  <c r="D65" i="72"/>
  <c r="C65" i="72"/>
  <c r="C67" i="72" s="1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9" i="72"/>
  <c r="R49" i="72"/>
  <c r="R48" i="72"/>
  <c r="T47" i="72"/>
  <c r="S47" i="72"/>
  <c r="S49" i="72" s="1"/>
  <c r="R47" i="72"/>
  <c r="Q47" i="72"/>
  <c r="P47" i="72"/>
  <c r="O47" i="72"/>
  <c r="G47" i="72"/>
  <c r="F47" i="72"/>
  <c r="E47" i="72"/>
  <c r="D47" i="72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N29" i="72"/>
  <c r="V28" i="72"/>
  <c r="U28" i="72"/>
  <c r="U30" i="72" s="1"/>
  <c r="T28" i="72"/>
  <c r="S28" i="72"/>
  <c r="R28" i="72"/>
  <c r="Q28" i="72"/>
  <c r="P28" i="72"/>
  <c r="O28" i="72"/>
  <c r="N28" i="72"/>
  <c r="M28" i="72"/>
  <c r="L28" i="72"/>
  <c r="L30" i="72" s="1"/>
  <c r="K28" i="72"/>
  <c r="K30" i="72" s="1"/>
  <c r="J28" i="72"/>
  <c r="I28" i="72"/>
  <c r="I30" i="72" s="1"/>
  <c r="H28" i="72"/>
  <c r="H30" i="72" s="1"/>
  <c r="G28" i="72"/>
  <c r="G30" i="72" s="1"/>
  <c r="F28" i="72"/>
  <c r="E28" i="72"/>
  <c r="E30" i="72" s="1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S66" i="71"/>
  <c r="H66" i="71"/>
  <c r="E66" i="71"/>
  <c r="W65" i="71"/>
  <c r="V65" i="71"/>
  <c r="U65" i="71"/>
  <c r="U67" i="71" s="1"/>
  <c r="T65" i="71"/>
  <c r="S65" i="71"/>
  <c r="R65" i="71"/>
  <c r="R67" i="71" s="1"/>
  <c r="Q65" i="71"/>
  <c r="Q67" i="71" s="1"/>
  <c r="P65" i="71"/>
  <c r="O65" i="71"/>
  <c r="O67" i="71" s="1"/>
  <c r="N65" i="71"/>
  <c r="M65" i="71"/>
  <c r="L65" i="71"/>
  <c r="K65" i="71"/>
  <c r="K67" i="71" s="1"/>
  <c r="J65" i="71"/>
  <c r="I65" i="71"/>
  <c r="H65" i="71"/>
  <c r="G65" i="71"/>
  <c r="F65" i="71"/>
  <c r="E65" i="71"/>
  <c r="E67" i="71" s="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G61" i="71"/>
  <c r="G66" i="71" s="1"/>
  <c r="F61" i="71"/>
  <c r="F66" i="71" s="1"/>
  <c r="E61" i="7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Q48" i="71"/>
  <c r="U47" i="71"/>
  <c r="T47" i="71"/>
  <c r="T49" i="71" s="1"/>
  <c r="S47" i="71"/>
  <c r="R47" i="71"/>
  <c r="Q47" i="71"/>
  <c r="Q49" i="71" s="1"/>
  <c r="P47" i="71"/>
  <c r="O47" i="71"/>
  <c r="G47" i="71"/>
  <c r="F47" i="71"/>
  <c r="E47" i="71"/>
  <c r="D47" i="71"/>
  <c r="C47" i="71"/>
  <c r="B47" i="71"/>
  <c r="B49" i="71" s="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Q29" i="71"/>
  <c r="E29" i="71"/>
  <c r="V28" i="71"/>
  <c r="U28" i="71"/>
  <c r="T28" i="71"/>
  <c r="T30" i="71" s="1"/>
  <c r="S28" i="71"/>
  <c r="R28" i="71"/>
  <c r="Q28" i="71"/>
  <c r="P28" i="71"/>
  <c r="P30" i="71" s="1"/>
  <c r="O28" i="71"/>
  <c r="N28" i="71"/>
  <c r="N30" i="71" s="1"/>
  <c r="M28" i="71"/>
  <c r="L28" i="71"/>
  <c r="L30" i="71" s="1"/>
  <c r="K28" i="71"/>
  <c r="K30" i="71" s="1"/>
  <c r="J28" i="71"/>
  <c r="J30" i="71" s="1"/>
  <c r="I28" i="71"/>
  <c r="H28" i="71"/>
  <c r="G28" i="71"/>
  <c r="F28" i="71"/>
  <c r="E28" i="71"/>
  <c r="D28" i="71"/>
  <c r="D30" i="71" s="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Q30" i="71" s="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V67" i="70"/>
  <c r="Q67" i="70"/>
  <c r="L67" i="70"/>
  <c r="H66" i="70"/>
  <c r="D66" i="70"/>
  <c r="W65" i="70"/>
  <c r="W67" i="70" s="1"/>
  <c r="V65" i="70"/>
  <c r="U65" i="70"/>
  <c r="T65" i="70"/>
  <c r="S65" i="70"/>
  <c r="R65" i="70"/>
  <c r="Q65" i="70"/>
  <c r="P65" i="70"/>
  <c r="P67" i="70" s="1"/>
  <c r="O65" i="70"/>
  <c r="O67" i="70" s="1"/>
  <c r="N65" i="70"/>
  <c r="M65" i="70"/>
  <c r="L65" i="70"/>
  <c r="K65" i="70"/>
  <c r="J65" i="70"/>
  <c r="J67" i="70" s="1"/>
  <c r="I65" i="70"/>
  <c r="H65" i="70"/>
  <c r="H67" i="70" s="1"/>
  <c r="G65" i="70"/>
  <c r="G67" i="70" s="1"/>
  <c r="F65" i="70"/>
  <c r="E65" i="70"/>
  <c r="D65" i="70"/>
  <c r="C65" i="70"/>
  <c r="C67" i="70" s="1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L66" i="70" s="1"/>
  <c r="K61" i="70"/>
  <c r="K67" i="70" s="1"/>
  <c r="J61" i="70"/>
  <c r="J66" i="70" s="1"/>
  <c r="I61" i="70"/>
  <c r="I66" i="70" s="1"/>
  <c r="H61" i="70"/>
  <c r="G61" i="70"/>
  <c r="G66" i="70" s="1"/>
  <c r="F61" i="70"/>
  <c r="F66" i="70" s="1"/>
  <c r="E61" i="70"/>
  <c r="E66" i="70" s="1"/>
  <c r="D61" i="70"/>
  <c r="C61" i="70"/>
  <c r="C66" i="70" s="1"/>
  <c r="B61" i="70"/>
  <c r="B67" i="70" s="1"/>
  <c r="X60" i="70"/>
  <c r="X59" i="70"/>
  <c r="X58" i="70"/>
  <c r="X57" i="70"/>
  <c r="X56" i="70"/>
  <c r="X55" i="70"/>
  <c r="X54" i="70"/>
  <c r="B49" i="70"/>
  <c r="P48" i="70"/>
  <c r="O48" i="70"/>
  <c r="U47" i="70"/>
  <c r="U49" i="70" s="1"/>
  <c r="T47" i="70"/>
  <c r="S47" i="70"/>
  <c r="R47" i="70"/>
  <c r="Q47" i="70"/>
  <c r="Q49" i="70" s="1"/>
  <c r="P47" i="70"/>
  <c r="P49" i="70" s="1"/>
  <c r="O47" i="70"/>
  <c r="G47" i="70"/>
  <c r="G49" i="70" s="1"/>
  <c r="F47" i="70"/>
  <c r="F49" i="70" s="1"/>
  <c r="E47" i="70"/>
  <c r="D47" i="70"/>
  <c r="D49" i="70" s="1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O43" i="70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9" i="70"/>
  <c r="P29" i="70"/>
  <c r="H29" i="70"/>
  <c r="F29" i="70"/>
  <c r="V28" i="70"/>
  <c r="V30" i="70" s="1"/>
  <c r="U28" i="70"/>
  <c r="U30" i="70" s="1"/>
  <c r="T28" i="70"/>
  <c r="S28" i="70"/>
  <c r="R28" i="70"/>
  <c r="Q28" i="70"/>
  <c r="Q30" i="70" s="1"/>
  <c r="P28" i="70"/>
  <c r="P30" i="70" s="1"/>
  <c r="O28" i="70"/>
  <c r="O30" i="70" s="1"/>
  <c r="N28" i="70"/>
  <c r="M28" i="70"/>
  <c r="M30" i="70" s="1"/>
  <c r="L28" i="70"/>
  <c r="K28" i="70"/>
  <c r="J28" i="70"/>
  <c r="I28" i="70"/>
  <c r="I30" i="70" s="1"/>
  <c r="H28" i="70"/>
  <c r="H30" i="70" s="1"/>
  <c r="G28" i="70"/>
  <c r="F28" i="70"/>
  <c r="E28" i="70"/>
  <c r="E30" i="70" s="1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G24" i="70"/>
  <c r="G29" i="70" s="1"/>
  <c r="F24" i="70"/>
  <c r="F30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F67" i="69"/>
  <c r="U66" i="69"/>
  <c r="V65" i="69"/>
  <c r="V67" i="69" s="1"/>
  <c r="U65" i="69"/>
  <c r="U67" i="69" s="1"/>
  <c r="T65" i="69"/>
  <c r="S65" i="69"/>
  <c r="R65" i="69"/>
  <c r="Q65" i="69"/>
  <c r="P65" i="69"/>
  <c r="O65" i="69"/>
  <c r="O67" i="69" s="1"/>
  <c r="N65" i="69"/>
  <c r="M65" i="69"/>
  <c r="L65" i="69"/>
  <c r="K65" i="69"/>
  <c r="K67" i="69" s="1"/>
  <c r="J65" i="69"/>
  <c r="J67" i="69" s="1"/>
  <c r="I65" i="69"/>
  <c r="H65" i="69"/>
  <c r="G65" i="69"/>
  <c r="F65" i="69"/>
  <c r="E65" i="69"/>
  <c r="E67" i="69" s="1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R49" i="69" s="1"/>
  <c r="Q47" i="69"/>
  <c r="Q49" i="69" s="1"/>
  <c r="P47" i="69"/>
  <c r="O47" i="69"/>
  <c r="O49" i="69" s="1"/>
  <c r="G47" i="69"/>
  <c r="F47" i="69"/>
  <c r="E47" i="69"/>
  <c r="D47" i="69"/>
  <c r="D49" i="69" s="1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H43" i="69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J30" i="69"/>
  <c r="I29" i="69"/>
  <c r="V28" i="69"/>
  <c r="U28" i="69"/>
  <c r="T28" i="69"/>
  <c r="S28" i="69"/>
  <c r="R28" i="69"/>
  <c r="Q28" i="69"/>
  <c r="P28" i="69"/>
  <c r="O28" i="69"/>
  <c r="N28" i="69"/>
  <c r="M28" i="69"/>
  <c r="M30" i="69" s="1"/>
  <c r="L28" i="69"/>
  <c r="K28" i="69"/>
  <c r="J28" i="69"/>
  <c r="I28" i="69"/>
  <c r="I30" i="69" s="1"/>
  <c r="H28" i="69"/>
  <c r="H30" i="69" s="1"/>
  <c r="G28" i="69"/>
  <c r="G30" i="69" s="1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6" i="68"/>
  <c r="U66" i="68"/>
  <c r="P66" i="68"/>
  <c r="F66" i="68"/>
  <c r="E66" i="68"/>
  <c r="V65" i="68"/>
  <c r="U65" i="68"/>
  <c r="T65" i="68"/>
  <c r="S65" i="68"/>
  <c r="R65" i="68"/>
  <c r="R67" i="68" s="1"/>
  <c r="Q65" i="68"/>
  <c r="Q67" i="68" s="1"/>
  <c r="P65" i="68"/>
  <c r="P67" i="68" s="1"/>
  <c r="O65" i="68"/>
  <c r="O67" i="68" s="1"/>
  <c r="N65" i="68"/>
  <c r="N67" i="68" s="1"/>
  <c r="M65" i="68"/>
  <c r="M67" i="68" s="1"/>
  <c r="L65" i="68"/>
  <c r="K65" i="68"/>
  <c r="J65" i="68"/>
  <c r="I65" i="68"/>
  <c r="H65" i="68"/>
  <c r="G65" i="68"/>
  <c r="F65" i="68"/>
  <c r="E65" i="68"/>
  <c r="D65" i="68"/>
  <c r="C65" i="68"/>
  <c r="B65" i="68"/>
  <c r="B67" i="68" s="1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T61" i="68"/>
  <c r="T66" i="68" s="1"/>
  <c r="S61" i="68"/>
  <c r="S66" i="68" s="1"/>
  <c r="R61" i="68"/>
  <c r="R66" i="68" s="1"/>
  <c r="Q61" i="68"/>
  <c r="Q66" i="68" s="1"/>
  <c r="P61" i="68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E61" i="68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R49" i="68"/>
  <c r="G49" i="68"/>
  <c r="Q48" i="68"/>
  <c r="T47" i="68"/>
  <c r="S47" i="68"/>
  <c r="R47" i="68"/>
  <c r="Q47" i="68"/>
  <c r="Q49" i="68" s="1"/>
  <c r="P47" i="68"/>
  <c r="P49" i="68" s="1"/>
  <c r="O47" i="68"/>
  <c r="O49" i="68" s="1"/>
  <c r="G47" i="68"/>
  <c r="F47" i="68"/>
  <c r="F49" i="68" s="1"/>
  <c r="E47" i="68"/>
  <c r="D47" i="68"/>
  <c r="C47" i="68"/>
  <c r="B47" i="68"/>
  <c r="B49" i="68" s="1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30" i="68"/>
  <c r="T30" i="68"/>
  <c r="E30" i="68"/>
  <c r="F29" i="68"/>
  <c r="E29" i="68"/>
  <c r="V28" i="68"/>
  <c r="U28" i="68"/>
  <c r="U30" i="68" s="1"/>
  <c r="T28" i="68"/>
  <c r="S28" i="68"/>
  <c r="R28" i="68"/>
  <c r="R30" i="68" s="1"/>
  <c r="Q28" i="68"/>
  <c r="Q30" i="68" s="1"/>
  <c r="P28" i="68"/>
  <c r="O28" i="68"/>
  <c r="N28" i="68"/>
  <c r="M28" i="68"/>
  <c r="L28" i="68"/>
  <c r="K28" i="68"/>
  <c r="J28" i="68"/>
  <c r="I28" i="68"/>
  <c r="I30" i="68" s="1"/>
  <c r="H28" i="68"/>
  <c r="H30" i="68" s="1"/>
  <c r="G28" i="68"/>
  <c r="G30" i="68" s="1"/>
  <c r="F28" i="68"/>
  <c r="F30" i="68" s="1"/>
  <c r="E28" i="68"/>
  <c r="D28" i="68"/>
  <c r="C28" i="68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E24" i="68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R66" i="67"/>
  <c r="K66" i="67"/>
  <c r="V65" i="67"/>
  <c r="V67" i="67" s="1"/>
  <c r="U65" i="67"/>
  <c r="U67" i="67" s="1"/>
  <c r="T65" i="67"/>
  <c r="S65" i="67"/>
  <c r="R65" i="67"/>
  <c r="Q65" i="67"/>
  <c r="P65" i="67"/>
  <c r="O65" i="67"/>
  <c r="N65" i="67"/>
  <c r="M65" i="67"/>
  <c r="M67" i="67" s="1"/>
  <c r="L65" i="67"/>
  <c r="L67" i="67" s="1"/>
  <c r="K65" i="67"/>
  <c r="K67" i="67" s="1"/>
  <c r="J65" i="67"/>
  <c r="J67" i="67" s="1"/>
  <c r="I65" i="67"/>
  <c r="I67" i="67" s="1"/>
  <c r="H65" i="67"/>
  <c r="G65" i="67"/>
  <c r="F65" i="67"/>
  <c r="F67" i="67" s="1"/>
  <c r="E65" i="67"/>
  <c r="E67" i="67" s="1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E49" i="67"/>
  <c r="C49" i="67"/>
  <c r="D48" i="67"/>
  <c r="C48" i="67"/>
  <c r="T47" i="67"/>
  <c r="S47" i="67"/>
  <c r="R47" i="67"/>
  <c r="Q47" i="67"/>
  <c r="P47" i="67"/>
  <c r="O47" i="67"/>
  <c r="O49" i="67" s="1"/>
  <c r="G47" i="67"/>
  <c r="G49" i="67" s="1"/>
  <c r="F47" i="67"/>
  <c r="F49" i="67" s="1"/>
  <c r="E47" i="67"/>
  <c r="D47" i="67"/>
  <c r="D49" i="67" s="1"/>
  <c r="C47" i="67"/>
  <c r="B47" i="67"/>
  <c r="B49" i="67" s="1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H43" i="67" s="1"/>
  <c r="F43" i="67"/>
  <c r="F48" i="67" s="1"/>
  <c r="E43" i="67"/>
  <c r="E48" i="67" s="1"/>
  <c r="D43" i="67"/>
  <c r="C43" i="67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Q30" i="67"/>
  <c r="P30" i="67"/>
  <c r="T29" i="67"/>
  <c r="Q29" i="67"/>
  <c r="V28" i="67"/>
  <c r="U28" i="67"/>
  <c r="T28" i="67"/>
  <c r="T30" i="67" s="1"/>
  <c r="S28" i="67"/>
  <c r="S30" i="67" s="1"/>
  <c r="R28" i="67"/>
  <c r="R30" i="67" s="1"/>
  <c r="Q28" i="67"/>
  <c r="P28" i="67"/>
  <c r="O28" i="67"/>
  <c r="N28" i="67"/>
  <c r="M28" i="67"/>
  <c r="M30" i="67" s="1"/>
  <c r="L28" i="67"/>
  <c r="L30" i="67" s="1"/>
  <c r="K28" i="67"/>
  <c r="J28" i="67"/>
  <c r="I28" i="67"/>
  <c r="H28" i="67"/>
  <c r="G28" i="67"/>
  <c r="F28" i="67"/>
  <c r="E28" i="67"/>
  <c r="D28" i="67"/>
  <c r="D30" i="67" s="1"/>
  <c r="C28" i="67"/>
  <c r="C30" i="67" s="1"/>
  <c r="B28" i="67"/>
  <c r="B30" i="67" s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S24" i="67"/>
  <c r="S29" i="67" s="1"/>
  <c r="R24" i="67"/>
  <c r="R29" i="67" s="1"/>
  <c r="Q24" i="67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T67" i="66"/>
  <c r="S67" i="66"/>
  <c r="T66" i="66"/>
  <c r="S66" i="66"/>
  <c r="K66" i="66"/>
  <c r="C66" i="66"/>
  <c r="V65" i="66"/>
  <c r="V67" i="66" s="1"/>
  <c r="U65" i="66"/>
  <c r="U67" i="66" s="1"/>
  <c r="T65" i="66"/>
  <c r="S65" i="66"/>
  <c r="R65" i="66"/>
  <c r="Q65" i="66"/>
  <c r="P65" i="66"/>
  <c r="O65" i="66"/>
  <c r="N65" i="66"/>
  <c r="M65" i="66"/>
  <c r="M67" i="66" s="1"/>
  <c r="L65" i="66"/>
  <c r="K65" i="66"/>
  <c r="K67" i="66" s="1"/>
  <c r="J65" i="66"/>
  <c r="I65" i="66"/>
  <c r="H65" i="66"/>
  <c r="G65" i="66"/>
  <c r="G67" i="66" s="1"/>
  <c r="F65" i="66"/>
  <c r="F67" i="66" s="1"/>
  <c r="E65" i="66"/>
  <c r="E67" i="66" s="1"/>
  <c r="D65" i="66"/>
  <c r="D67" i="66" s="1"/>
  <c r="C65" i="66"/>
  <c r="C67" i="66" s="1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B61" i="66"/>
  <c r="W60" i="66"/>
  <c r="W59" i="66"/>
  <c r="W58" i="66"/>
  <c r="W57" i="66"/>
  <c r="W56" i="66"/>
  <c r="W55" i="66"/>
  <c r="W54" i="66"/>
  <c r="S49" i="66"/>
  <c r="B49" i="66"/>
  <c r="S48" i="66"/>
  <c r="T47" i="66"/>
  <c r="T49" i="66" s="1"/>
  <c r="S47" i="66"/>
  <c r="R47" i="66"/>
  <c r="Q47" i="66"/>
  <c r="P47" i="66"/>
  <c r="O47" i="66"/>
  <c r="G47" i="66"/>
  <c r="F47" i="66"/>
  <c r="E47" i="66"/>
  <c r="D47" i="66"/>
  <c r="D49" i="66" s="1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H30" i="66"/>
  <c r="R29" i="66"/>
  <c r="P29" i="66"/>
  <c r="V28" i="66"/>
  <c r="U28" i="66"/>
  <c r="T28" i="66"/>
  <c r="S28" i="66"/>
  <c r="R28" i="66"/>
  <c r="Q28" i="66"/>
  <c r="P28" i="66"/>
  <c r="O28" i="66"/>
  <c r="N28" i="66"/>
  <c r="N30" i="66" s="1"/>
  <c r="M28" i="66"/>
  <c r="M30" i="66" s="1"/>
  <c r="L28" i="66"/>
  <c r="L30" i="66" s="1"/>
  <c r="K28" i="66"/>
  <c r="K30" i="66" s="1"/>
  <c r="J28" i="66"/>
  <c r="I28" i="66"/>
  <c r="I30" i="66" s="1"/>
  <c r="H28" i="66"/>
  <c r="G28" i="66"/>
  <c r="G30" i="66" s="1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Q24" i="66"/>
  <c r="Q29" i="66" s="1"/>
  <c r="P24" i="66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P67" i="65"/>
  <c r="V66" i="65"/>
  <c r="M66" i="65"/>
  <c r="F66" i="65"/>
  <c r="V65" i="65"/>
  <c r="U65" i="65"/>
  <c r="T65" i="65"/>
  <c r="S65" i="65"/>
  <c r="R65" i="65"/>
  <c r="Q65" i="65"/>
  <c r="P65" i="65"/>
  <c r="O65" i="65"/>
  <c r="O67" i="65" s="1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7" i="65" s="1"/>
  <c r="U61" i="65"/>
  <c r="T61" i="65"/>
  <c r="T67" i="65" s="1"/>
  <c r="S61" i="65"/>
  <c r="S67" i="65" s="1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L67" i="65" s="1"/>
  <c r="K61" i="65"/>
  <c r="J61" i="65"/>
  <c r="J67" i="65" s="1"/>
  <c r="I61" i="65"/>
  <c r="H61" i="65"/>
  <c r="G61" i="65"/>
  <c r="F61" i="65"/>
  <c r="F67" i="65" s="1"/>
  <c r="E61" i="65"/>
  <c r="D61" i="65"/>
  <c r="D67" i="65" s="1"/>
  <c r="C61" i="65"/>
  <c r="C67" i="65" s="1"/>
  <c r="B61" i="65"/>
  <c r="W60" i="65"/>
  <c r="W59" i="65"/>
  <c r="W58" i="65"/>
  <c r="W57" i="65"/>
  <c r="W56" i="65"/>
  <c r="W55" i="65"/>
  <c r="W54" i="65"/>
  <c r="S49" i="65"/>
  <c r="O48" i="65"/>
  <c r="G48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O49" i="65" s="1"/>
  <c r="G43" i="65"/>
  <c r="F43" i="65"/>
  <c r="E43" i="65"/>
  <c r="E49" i="65" s="1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S30" i="65"/>
  <c r="G30" i="65"/>
  <c r="E30" i="65"/>
  <c r="H29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S29" i="65" s="1"/>
  <c r="R24" i="65"/>
  <c r="R30" i="65" s="1"/>
  <c r="Q24" i="65"/>
  <c r="P24" i="65"/>
  <c r="O24" i="65"/>
  <c r="N24" i="65"/>
  <c r="M24" i="65"/>
  <c r="L24" i="65"/>
  <c r="L30" i="65" s="1"/>
  <c r="K24" i="65"/>
  <c r="J24" i="65"/>
  <c r="J30" i="65" s="1"/>
  <c r="I24" i="65"/>
  <c r="I30" i="65" s="1"/>
  <c r="H24" i="65"/>
  <c r="H30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G67" i="64"/>
  <c r="N66" i="64"/>
  <c r="L66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K67" i="64" s="1"/>
  <c r="J65" i="64"/>
  <c r="J67" i="64" s="1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N67" i="64" s="1"/>
  <c r="M61" i="64"/>
  <c r="M67" i="64" s="1"/>
  <c r="L61" i="64"/>
  <c r="L67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F49" i="64"/>
  <c r="B48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9" i="64"/>
  <c r="T29" i="64"/>
  <c r="O29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J30" i="64" s="1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U24" i="64"/>
  <c r="T24" i="64"/>
  <c r="T30" i="64" s="1"/>
  <c r="S24" i="64"/>
  <c r="S30" i="64" s="1"/>
  <c r="R24" i="64"/>
  <c r="R30" i="64" s="1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D30" i="64" s="1"/>
  <c r="C24" i="64"/>
  <c r="C30" i="64" s="1"/>
  <c r="B24" i="64"/>
  <c r="B30" i="64" s="1"/>
  <c r="W23" i="64"/>
  <c r="W22" i="64"/>
  <c r="W21" i="64"/>
  <c r="W20" i="64"/>
  <c r="W19" i="64"/>
  <c r="W18" i="64"/>
  <c r="W17" i="64"/>
  <c r="Q67" i="63"/>
  <c r="D67" i="63"/>
  <c r="N66" i="63"/>
  <c r="J66" i="63"/>
  <c r="V65" i="63"/>
  <c r="U65" i="63"/>
  <c r="T65" i="63"/>
  <c r="S65" i="63"/>
  <c r="S67" i="63" s="1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M61" i="63"/>
  <c r="L61" i="63"/>
  <c r="K61" i="63"/>
  <c r="J61" i="63"/>
  <c r="J67" i="63" s="1"/>
  <c r="I61" i="63"/>
  <c r="I67" i="63" s="1"/>
  <c r="H61" i="63"/>
  <c r="H67" i="63" s="1"/>
  <c r="G61" i="63"/>
  <c r="G67" i="63" s="1"/>
  <c r="F61" i="63"/>
  <c r="E61" i="63"/>
  <c r="E66" i="63" s="1"/>
  <c r="D61" i="63"/>
  <c r="D66" i="63" s="1"/>
  <c r="C61" i="63"/>
  <c r="C67" i="63" s="1"/>
  <c r="B61" i="63"/>
  <c r="W60" i="63"/>
  <c r="W59" i="63"/>
  <c r="W58" i="63"/>
  <c r="W57" i="63"/>
  <c r="W56" i="63"/>
  <c r="W55" i="63"/>
  <c r="W54" i="63"/>
  <c r="O48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S49" i="63" s="1"/>
  <c r="R43" i="63"/>
  <c r="R49" i="63" s="1"/>
  <c r="Q43" i="63"/>
  <c r="Q49" i="63" s="1"/>
  <c r="P43" i="63"/>
  <c r="P49" i="63" s="1"/>
  <c r="O43" i="63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J30" i="63"/>
  <c r="P29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I30" i="63" s="1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30" i="63" s="1"/>
  <c r="O24" i="63"/>
  <c r="N24" i="63"/>
  <c r="N30" i="63" s="1"/>
  <c r="M24" i="63"/>
  <c r="M30" i="63" s="1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K67" i="62"/>
  <c r="T66" i="62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7" i="62" s="1"/>
  <c r="S61" i="62"/>
  <c r="R61" i="62"/>
  <c r="R67" i="62" s="1"/>
  <c r="Q61" i="62"/>
  <c r="Q67" i="62" s="1"/>
  <c r="P61" i="62"/>
  <c r="P67" i="62" s="1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D67" i="62" s="1"/>
  <c r="C61" i="62"/>
  <c r="B61" i="62"/>
  <c r="B67" i="62" s="1"/>
  <c r="W60" i="62"/>
  <c r="W59" i="62"/>
  <c r="W58" i="62"/>
  <c r="W57" i="62"/>
  <c r="W56" i="62"/>
  <c r="W55" i="62"/>
  <c r="W54" i="62"/>
  <c r="O49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F49" i="62" s="1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Q30" i="62"/>
  <c r="V29" i="62"/>
  <c r="J29" i="62"/>
  <c r="F29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E30" i="62" s="1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I24" i="62"/>
  <c r="H24" i="62"/>
  <c r="H30" i="62" s="1"/>
  <c r="G24" i="62"/>
  <c r="G30" i="62" s="1"/>
  <c r="F24" i="62"/>
  <c r="E24" i="62"/>
  <c r="E29" i="62" s="1"/>
  <c r="D24" i="62"/>
  <c r="D29" i="62" s="1"/>
  <c r="C24" i="62"/>
  <c r="C29" i="62" s="1"/>
  <c r="B24" i="62"/>
  <c r="M67" i="61"/>
  <c r="B67" i="61"/>
  <c r="G66" i="61"/>
  <c r="F66" i="61"/>
  <c r="E66" i="61"/>
  <c r="V65" i="61"/>
  <c r="U65" i="61"/>
  <c r="T65" i="61"/>
  <c r="S65" i="61"/>
  <c r="R65" i="61"/>
  <c r="R67" i="61" s="1"/>
  <c r="Q65" i="61"/>
  <c r="Q67" i="61" s="1"/>
  <c r="P65" i="61"/>
  <c r="P67" i="61" s="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U67" i="61" s="1"/>
  <c r="T61" i="61"/>
  <c r="T67" i="61" s="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F61" i="61"/>
  <c r="E61" i="61"/>
  <c r="E67" i="61" s="1"/>
  <c r="D61" i="61"/>
  <c r="D67" i="61" s="1"/>
  <c r="C61" i="61"/>
  <c r="C67" i="61" s="1"/>
  <c r="B61" i="61"/>
  <c r="B66" i="61" s="1"/>
  <c r="W60" i="61"/>
  <c r="W59" i="61"/>
  <c r="W58" i="61"/>
  <c r="W57" i="61"/>
  <c r="W56" i="61"/>
  <c r="W55" i="61"/>
  <c r="W54" i="61"/>
  <c r="T49" i="61"/>
  <c r="S49" i="61"/>
  <c r="P48" i="61"/>
  <c r="O48" i="61"/>
  <c r="T47" i="61"/>
  <c r="S47" i="61"/>
  <c r="R47" i="61"/>
  <c r="Q47" i="61"/>
  <c r="P47" i="61"/>
  <c r="O47" i="61"/>
  <c r="G47" i="61"/>
  <c r="G49" i="61" s="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30" i="61"/>
  <c r="T30" i="61"/>
  <c r="I29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V29" i="61" s="1"/>
  <c r="U24" i="61"/>
  <c r="U29" i="61" s="1"/>
  <c r="T24" i="61"/>
  <c r="T29" i="61" s="1"/>
  <c r="S24" i="61"/>
  <c r="S30" i="61" s="1"/>
  <c r="R24" i="61"/>
  <c r="Q24" i="61"/>
  <c r="P24" i="61"/>
  <c r="O24" i="61"/>
  <c r="N24" i="61"/>
  <c r="M24" i="61"/>
  <c r="L24" i="61"/>
  <c r="K24" i="61"/>
  <c r="J24" i="61"/>
  <c r="J30" i="61" s="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C30" i="61" s="1"/>
  <c r="B24" i="61"/>
  <c r="W23" i="61"/>
  <c r="W22" i="61"/>
  <c r="W21" i="61"/>
  <c r="W20" i="61"/>
  <c r="W19" i="61"/>
  <c r="W18" i="61"/>
  <c r="W17" i="61"/>
  <c r="L67" i="60"/>
  <c r="J67" i="60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G67" i="60" s="1"/>
  <c r="F61" i="60"/>
  <c r="E61" i="60"/>
  <c r="D61" i="60"/>
  <c r="C61" i="60"/>
  <c r="B61" i="60"/>
  <c r="W60" i="60"/>
  <c r="W59" i="60"/>
  <c r="W58" i="60"/>
  <c r="W57" i="60"/>
  <c r="W56" i="60"/>
  <c r="W55" i="60"/>
  <c r="W54" i="60"/>
  <c r="F49" i="60"/>
  <c r="E49" i="60"/>
  <c r="C48" i="60"/>
  <c r="B48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U29" i="60"/>
  <c r="G29" i="60"/>
  <c r="E29" i="60"/>
  <c r="V28" i="60"/>
  <c r="U28" i="60"/>
  <c r="T28" i="60"/>
  <c r="S28" i="60"/>
  <c r="R28" i="60"/>
  <c r="Q28" i="60"/>
  <c r="P28" i="60"/>
  <c r="P30" i="60" s="1"/>
  <c r="O28" i="60"/>
  <c r="N28" i="60"/>
  <c r="N30" i="60" s="1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T24" i="60"/>
  <c r="T30" i="60" s="1"/>
  <c r="S24" i="60"/>
  <c r="S30" i="60" s="1"/>
  <c r="R24" i="60"/>
  <c r="R29" i="60" s="1"/>
  <c r="Q24" i="60"/>
  <c r="P24" i="60"/>
  <c r="P29" i="60" s="1"/>
  <c r="O24" i="60"/>
  <c r="O29" i="60" s="1"/>
  <c r="N24" i="60"/>
  <c r="N29" i="60" s="1"/>
  <c r="M24" i="60"/>
  <c r="M30" i="60" s="1"/>
  <c r="L24" i="60"/>
  <c r="K24" i="60"/>
  <c r="J24" i="60"/>
  <c r="I24" i="60"/>
  <c r="H24" i="60"/>
  <c r="G24" i="60"/>
  <c r="F24" i="60"/>
  <c r="E24" i="60"/>
  <c r="D24" i="60"/>
  <c r="D30" i="60" s="1"/>
  <c r="C24" i="60"/>
  <c r="C30" i="60" s="1"/>
  <c r="B24" i="60"/>
  <c r="B29" i="60" s="1"/>
  <c r="O67" i="59"/>
  <c r="T66" i="59"/>
  <c r="S66" i="59"/>
  <c r="R66" i="59"/>
  <c r="O6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S61" i="59"/>
  <c r="R61" i="59"/>
  <c r="Q61" i="59"/>
  <c r="Q67" i="59" s="1"/>
  <c r="P61" i="59"/>
  <c r="P67" i="59" s="1"/>
  <c r="O61" i="59"/>
  <c r="N61" i="59"/>
  <c r="M61" i="59"/>
  <c r="M66" i="59" s="1"/>
  <c r="L61" i="59"/>
  <c r="L66" i="59" s="1"/>
  <c r="K61" i="59"/>
  <c r="K66" i="59" s="1"/>
  <c r="J61" i="59"/>
  <c r="J67" i="59" s="1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P49" i="59"/>
  <c r="F48" i="59"/>
  <c r="T47" i="59"/>
  <c r="S47" i="59"/>
  <c r="R47" i="59"/>
  <c r="Q47" i="59"/>
  <c r="P47" i="59"/>
  <c r="O47" i="59"/>
  <c r="O49" i="59" s="1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9" i="59" s="1"/>
  <c r="E43" i="59"/>
  <c r="D43" i="59"/>
  <c r="D49" i="59" s="1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T30" i="59"/>
  <c r="D30" i="59"/>
  <c r="H29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C30" i="59" s="1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V30" i="59" s="1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G24" i="59"/>
  <c r="G30" i="59" s="1"/>
  <c r="F24" i="59"/>
  <c r="F30" i="59" s="1"/>
  <c r="E24" i="59"/>
  <c r="E29" i="59" s="1"/>
  <c r="D24" i="59"/>
  <c r="D29" i="59" s="1"/>
  <c r="C24" i="59"/>
  <c r="C29" i="59" s="1"/>
  <c r="B24" i="59"/>
  <c r="N66" i="58"/>
  <c r="M66" i="58"/>
  <c r="K66" i="58"/>
  <c r="J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M61" i="58"/>
  <c r="L61" i="58"/>
  <c r="K61" i="58"/>
  <c r="K67" i="58" s="1"/>
  <c r="J61" i="58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Z60" i="58"/>
  <c r="Y60" i="58"/>
  <c r="Z59" i="58"/>
  <c r="Y59" i="58"/>
  <c r="Y58" i="58"/>
  <c r="Z58" i="58" s="1"/>
  <c r="Z57" i="58"/>
  <c r="Y57" i="58"/>
  <c r="Y56" i="58"/>
  <c r="Z56" i="58" s="1"/>
  <c r="Y55" i="58"/>
  <c r="Z55" i="58" s="1"/>
  <c r="Y54" i="58"/>
  <c r="Z54" i="58" s="1"/>
  <c r="S49" i="58"/>
  <c r="C49" i="58"/>
  <c r="S48" i="58"/>
  <c r="Q48" i="58"/>
  <c r="D48" i="58"/>
  <c r="U47" i="58"/>
  <c r="T47" i="58"/>
  <c r="S47" i="58"/>
  <c r="R47" i="58"/>
  <c r="Q47" i="58"/>
  <c r="P47" i="58"/>
  <c r="O47" i="58"/>
  <c r="G47" i="58"/>
  <c r="F47" i="58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R43" i="58"/>
  <c r="Q43" i="58"/>
  <c r="P43" i="58"/>
  <c r="O43" i="58"/>
  <c r="G43" i="58"/>
  <c r="F43" i="58"/>
  <c r="F48" i="58" s="1"/>
  <c r="E43" i="58"/>
  <c r="E48" i="58" s="1"/>
  <c r="D43" i="58"/>
  <c r="H43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L30" i="58"/>
  <c r="J30" i="58"/>
  <c r="V28" i="58"/>
  <c r="U28" i="58"/>
  <c r="T28" i="58"/>
  <c r="S28" i="58"/>
  <c r="R28" i="58"/>
  <c r="Q28" i="58"/>
  <c r="P28" i="58"/>
  <c r="O28" i="58"/>
  <c r="N28" i="58"/>
  <c r="M28" i="58"/>
  <c r="M30" i="58" s="1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Q30" i="58" s="1"/>
  <c r="P24" i="58"/>
  <c r="O24" i="58"/>
  <c r="O30" i="58" s="1"/>
  <c r="N24" i="58"/>
  <c r="N29" i="58" s="1"/>
  <c r="M24" i="58"/>
  <c r="M29" i="58" s="1"/>
  <c r="L24" i="58"/>
  <c r="L29" i="58" s="1"/>
  <c r="K24" i="58"/>
  <c r="K29" i="58" s="1"/>
  <c r="J24" i="58"/>
  <c r="J29" i="58" s="1"/>
  <c r="I24" i="58"/>
  <c r="I30" i="58" s="1"/>
  <c r="H24" i="58"/>
  <c r="G24" i="58"/>
  <c r="F24" i="58"/>
  <c r="E24" i="58"/>
  <c r="D24" i="58"/>
  <c r="C24" i="58"/>
  <c r="C30" i="58" s="1"/>
  <c r="B24" i="58"/>
  <c r="B29" i="58" s="1"/>
  <c r="V67" i="57"/>
  <c r="U67" i="57"/>
  <c r="P67" i="57"/>
  <c r="K67" i="57"/>
  <c r="F67" i="57"/>
  <c r="P66" i="57"/>
  <c r="O66" i="57"/>
  <c r="N66" i="57"/>
  <c r="M66" i="57"/>
  <c r="W65" i="57"/>
  <c r="V65" i="57"/>
  <c r="U65" i="57"/>
  <c r="T65" i="57"/>
  <c r="S65" i="57"/>
  <c r="R65" i="57"/>
  <c r="Q65" i="57"/>
  <c r="P65" i="57"/>
  <c r="O65" i="57"/>
  <c r="N65" i="57"/>
  <c r="M65" i="57"/>
  <c r="M67" i="57" s="1"/>
  <c r="L65" i="57"/>
  <c r="L67" i="57" s="1"/>
  <c r="K65" i="57"/>
  <c r="J65" i="57"/>
  <c r="I65" i="57"/>
  <c r="H65" i="57"/>
  <c r="G65" i="57"/>
  <c r="F65" i="57"/>
  <c r="E65" i="57"/>
  <c r="E67" i="57" s="1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V66" i="57" s="1"/>
  <c r="U61" i="57"/>
  <c r="U66" i="57" s="1"/>
  <c r="T61" i="57"/>
  <c r="S61" i="57"/>
  <c r="R61" i="57"/>
  <c r="Q61" i="57"/>
  <c r="P61" i="57"/>
  <c r="O61" i="57"/>
  <c r="O67" i="57" s="1"/>
  <c r="N61" i="57"/>
  <c r="N67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F66" i="57" s="1"/>
  <c r="E61" i="57"/>
  <c r="E66" i="57" s="1"/>
  <c r="D61" i="57"/>
  <c r="C61" i="57"/>
  <c r="B61" i="57"/>
  <c r="Y60" i="57"/>
  <c r="X60" i="57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9" i="57"/>
  <c r="S49" i="57"/>
  <c r="R49" i="57"/>
  <c r="P48" i="57"/>
  <c r="O48" i="57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Q49" i="57" s="1"/>
  <c r="P43" i="57"/>
  <c r="O43" i="57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30" i="57"/>
  <c r="M30" i="57"/>
  <c r="J30" i="57"/>
  <c r="I30" i="57"/>
  <c r="S29" i="57"/>
  <c r="M29" i="57"/>
  <c r="K29" i="57"/>
  <c r="C29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K30" i="57" s="1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U30" i="57" s="1"/>
  <c r="T24" i="57"/>
  <c r="S24" i="57"/>
  <c r="R24" i="57"/>
  <c r="Q24" i="57"/>
  <c r="P24" i="57"/>
  <c r="O24" i="57"/>
  <c r="N24" i="57"/>
  <c r="M24" i="57"/>
  <c r="L24" i="57"/>
  <c r="L29" i="57" s="1"/>
  <c r="K24" i="57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E30" i="57" s="1"/>
  <c r="D24" i="57"/>
  <c r="C24" i="57"/>
  <c r="B24" i="57"/>
  <c r="W23" i="57"/>
  <c r="W22" i="57"/>
  <c r="W21" i="57"/>
  <c r="W20" i="57"/>
  <c r="W19" i="57"/>
  <c r="W18" i="57"/>
  <c r="W17" i="57"/>
  <c r="O67" i="56"/>
  <c r="M67" i="56"/>
  <c r="B67" i="56"/>
  <c r="V66" i="56"/>
  <c r="U66" i="56"/>
  <c r="T66" i="56"/>
  <c r="M66" i="56"/>
  <c r="F66" i="56"/>
  <c r="E66" i="56"/>
  <c r="B66" i="56"/>
  <c r="W65" i="56"/>
  <c r="V65" i="56"/>
  <c r="U65" i="56"/>
  <c r="T65" i="56"/>
  <c r="S65" i="56"/>
  <c r="R65" i="56"/>
  <c r="R67" i="56" s="1"/>
  <c r="Q65" i="56"/>
  <c r="P65" i="56"/>
  <c r="O65" i="56"/>
  <c r="N65" i="56"/>
  <c r="M65" i="56"/>
  <c r="L65" i="56"/>
  <c r="L67" i="56" s="1"/>
  <c r="K65" i="56"/>
  <c r="K67" i="56" s="1"/>
  <c r="J65" i="56"/>
  <c r="I65" i="56"/>
  <c r="H65" i="56"/>
  <c r="G65" i="56"/>
  <c r="F65" i="56"/>
  <c r="F67" i="56" s="1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V67" i="56" s="1"/>
  <c r="U61" i="56"/>
  <c r="U67" i="56" s="1"/>
  <c r="T61" i="56"/>
  <c r="S61" i="56"/>
  <c r="S67" i="56" s="1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E61" i="56"/>
  <c r="E67" i="56" s="1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E49" i="56"/>
  <c r="B49" i="56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L30" i="56"/>
  <c r="K30" i="56"/>
  <c r="R29" i="56"/>
  <c r="V28" i="56"/>
  <c r="U28" i="56"/>
  <c r="T28" i="56"/>
  <c r="S28" i="56"/>
  <c r="R28" i="56"/>
  <c r="R30" i="56" s="1"/>
  <c r="Q28" i="56"/>
  <c r="P28" i="56"/>
  <c r="O28" i="56"/>
  <c r="N28" i="56"/>
  <c r="M28" i="56"/>
  <c r="M30" i="56" s="1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J30" i="56" s="1"/>
  <c r="I24" i="56"/>
  <c r="I30" i="56" s="1"/>
  <c r="H24" i="56"/>
  <c r="H29" i="56" s="1"/>
  <c r="G24" i="56"/>
  <c r="F24" i="56"/>
  <c r="E24" i="56"/>
  <c r="D24" i="56"/>
  <c r="C24" i="56"/>
  <c r="B24" i="56"/>
  <c r="B30" i="56" s="1"/>
  <c r="W23" i="56"/>
  <c r="W22" i="56"/>
  <c r="W21" i="56"/>
  <c r="W20" i="56"/>
  <c r="W19" i="56"/>
  <c r="W18" i="56"/>
  <c r="W17" i="56"/>
  <c r="T67" i="55"/>
  <c r="S67" i="55"/>
  <c r="D67" i="55"/>
  <c r="B67" i="55"/>
  <c r="W66" i="55"/>
  <c r="R66" i="55"/>
  <c r="B66" i="55"/>
  <c r="W65" i="55"/>
  <c r="V65" i="55"/>
  <c r="U65" i="55"/>
  <c r="T65" i="55"/>
  <c r="S65" i="55"/>
  <c r="R65" i="55"/>
  <c r="Q65" i="55"/>
  <c r="Q67" i="55" s="1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W67" i="55" s="1"/>
  <c r="V61" i="55"/>
  <c r="V67" i="55" s="1"/>
  <c r="U61" i="55"/>
  <c r="U66" i="55" s="1"/>
  <c r="T61" i="55"/>
  <c r="T66" i="55" s="1"/>
  <c r="S61" i="55"/>
  <c r="S66" i="55" s="1"/>
  <c r="R61" i="55"/>
  <c r="R67" i="55" s="1"/>
  <c r="Q61" i="55"/>
  <c r="Q66" i="55" s="1"/>
  <c r="P61" i="55"/>
  <c r="P66" i="55" s="1"/>
  <c r="O61" i="55"/>
  <c r="N61" i="55"/>
  <c r="M61" i="55"/>
  <c r="L61" i="55"/>
  <c r="K61" i="55"/>
  <c r="K67" i="55" s="1"/>
  <c r="J61" i="55"/>
  <c r="I61" i="55"/>
  <c r="H61" i="55"/>
  <c r="G61" i="55"/>
  <c r="G66" i="55" s="1"/>
  <c r="F61" i="55"/>
  <c r="F67" i="55" s="1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Q48" i="55"/>
  <c r="C48" i="55"/>
  <c r="T47" i="55"/>
  <c r="S47" i="55"/>
  <c r="R47" i="55"/>
  <c r="Q47" i="55"/>
  <c r="Q49" i="55" s="1"/>
  <c r="P47" i="55"/>
  <c r="O47" i="55"/>
  <c r="G47" i="55"/>
  <c r="F47" i="55"/>
  <c r="E47" i="55"/>
  <c r="D47" i="55"/>
  <c r="C47" i="55"/>
  <c r="B47" i="55"/>
  <c r="B49" i="55" s="1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P43" i="55"/>
  <c r="P48" i="55" s="1"/>
  <c r="O43" i="55"/>
  <c r="O48" i="55" s="1"/>
  <c r="G43" i="55"/>
  <c r="F43" i="55"/>
  <c r="E43" i="55"/>
  <c r="D43" i="55"/>
  <c r="C43" i="55"/>
  <c r="C49" i="55" s="1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D30" i="55"/>
  <c r="H29" i="55"/>
  <c r="F29" i="55"/>
  <c r="E29" i="55"/>
  <c r="V28" i="55"/>
  <c r="U28" i="55"/>
  <c r="T28" i="55"/>
  <c r="T30" i="55" s="1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N30" i="55" s="1"/>
  <c r="M24" i="55"/>
  <c r="L24" i="55"/>
  <c r="K24" i="55"/>
  <c r="J24" i="55"/>
  <c r="I24" i="55"/>
  <c r="H24" i="55"/>
  <c r="G24" i="55"/>
  <c r="G29" i="55" s="1"/>
  <c r="F24" i="55"/>
  <c r="E24" i="55"/>
  <c r="D24" i="55"/>
  <c r="D29" i="55" s="1"/>
  <c r="C24" i="55"/>
  <c r="B24" i="55"/>
  <c r="B30" i="55" s="1"/>
  <c r="W23" i="55"/>
  <c r="W22" i="55"/>
  <c r="W21" i="55"/>
  <c r="W20" i="55"/>
  <c r="W19" i="55"/>
  <c r="W18" i="55"/>
  <c r="W17" i="55"/>
  <c r="E67" i="54"/>
  <c r="O66" i="54"/>
  <c r="N66" i="54"/>
  <c r="M66" i="54"/>
  <c r="W65" i="54"/>
  <c r="V65" i="54"/>
  <c r="U65" i="54"/>
  <c r="U67" i="54" s="1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N61" i="54"/>
  <c r="N67" i="54" s="1"/>
  <c r="M61" i="54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Y60" i="54"/>
  <c r="X60" i="54"/>
  <c r="X59" i="54"/>
  <c r="Y59" i="54" s="1"/>
  <c r="X58" i="54"/>
  <c r="Y58" i="54" s="1"/>
  <c r="Y57" i="54"/>
  <c r="X57" i="54"/>
  <c r="X56" i="54"/>
  <c r="Y56" i="54" s="1"/>
  <c r="X55" i="54"/>
  <c r="Y55" i="54" s="1"/>
  <c r="X54" i="54"/>
  <c r="Y54" i="54" s="1"/>
  <c r="T49" i="54"/>
  <c r="S49" i="54"/>
  <c r="P48" i="54"/>
  <c r="O48" i="54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Q49" i="54" s="1"/>
  <c r="P43" i="54"/>
  <c r="P49" i="54" s="1"/>
  <c r="O43" i="54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J30" i="54"/>
  <c r="G30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D30" i="54" s="1"/>
  <c r="C24" i="54"/>
  <c r="B24" i="54"/>
  <c r="W23" i="54"/>
  <c r="W22" i="54"/>
  <c r="W21" i="54"/>
  <c r="W20" i="54"/>
  <c r="W19" i="54"/>
  <c r="W18" i="54"/>
  <c r="W17" i="54"/>
  <c r="R67" i="53"/>
  <c r="O67" i="53"/>
  <c r="N67" i="53"/>
  <c r="M67" i="53"/>
  <c r="B66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R66" i="53" s="1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B67" i="53" s="1"/>
  <c r="X60" i="53"/>
  <c r="Y60" i="53" s="1"/>
  <c r="X59" i="53"/>
  <c r="Y59" i="53" s="1"/>
  <c r="X58" i="53"/>
  <c r="Y58" i="53" s="1"/>
  <c r="X57" i="53"/>
  <c r="Y57" i="53" s="1"/>
  <c r="Y56" i="53"/>
  <c r="X56" i="53"/>
  <c r="Y55" i="53"/>
  <c r="X55" i="53"/>
  <c r="X54" i="53"/>
  <c r="Y54" i="53" s="1"/>
  <c r="C49" i="53"/>
  <c r="B49" i="53"/>
  <c r="F48" i="53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N30" i="53"/>
  <c r="C30" i="53"/>
  <c r="S29" i="53"/>
  <c r="R29" i="53"/>
  <c r="Q29" i="53"/>
  <c r="V28" i="53"/>
  <c r="U28" i="53"/>
  <c r="T28" i="53"/>
  <c r="S28" i="53"/>
  <c r="R28" i="53"/>
  <c r="Q28" i="53"/>
  <c r="P28" i="53"/>
  <c r="O28" i="53"/>
  <c r="N28" i="53"/>
  <c r="M28" i="53"/>
  <c r="M30" i="53" s="1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S30" i="53" s="1"/>
  <c r="R24" i="53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U67" i="52"/>
  <c r="S67" i="52"/>
  <c r="R67" i="52"/>
  <c r="E67" i="52"/>
  <c r="W66" i="52"/>
  <c r="K66" i="52"/>
  <c r="J66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D67" i="52" s="1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J61" i="52"/>
  <c r="J67" i="52" s="1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Y59" i="52"/>
  <c r="X59" i="52"/>
  <c r="Y58" i="52"/>
  <c r="X58" i="52"/>
  <c r="X57" i="52"/>
  <c r="Y57" i="52" s="1"/>
  <c r="X56" i="52"/>
  <c r="Y56" i="52" s="1"/>
  <c r="X55" i="52"/>
  <c r="Y55" i="52" s="1"/>
  <c r="Y54" i="52"/>
  <c r="X54" i="52"/>
  <c r="Q49" i="52"/>
  <c r="G49" i="52"/>
  <c r="F48" i="52"/>
  <c r="E48" i="52"/>
  <c r="D48" i="52"/>
  <c r="C48" i="52"/>
  <c r="T47" i="52"/>
  <c r="S47" i="52"/>
  <c r="R47" i="52"/>
  <c r="Q47" i="52"/>
  <c r="P47" i="52"/>
  <c r="O47" i="52"/>
  <c r="O49" i="52" s="1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F49" i="52" s="1"/>
  <c r="E43" i="52"/>
  <c r="E49" i="52" s="1"/>
  <c r="D43" i="52"/>
  <c r="C43" i="52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S30" i="52"/>
  <c r="F30" i="52"/>
  <c r="E30" i="52"/>
  <c r="C30" i="52"/>
  <c r="V28" i="52"/>
  <c r="V30" i="52" s="1"/>
  <c r="U28" i="52"/>
  <c r="T28" i="52"/>
  <c r="T30" i="52" s="1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D30" i="52" s="1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B30" i="52" s="1"/>
  <c r="W23" i="52"/>
  <c r="W22" i="52"/>
  <c r="W21" i="52"/>
  <c r="W20" i="52"/>
  <c r="W19" i="52"/>
  <c r="W18" i="52"/>
  <c r="W17" i="52"/>
  <c r="W67" i="51"/>
  <c r="Q67" i="51"/>
  <c r="J67" i="51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K67" i="51" s="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N67" i="51" s="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Y58" i="51"/>
  <c r="X58" i="51"/>
  <c r="X57" i="51"/>
  <c r="Y57" i="51" s="1"/>
  <c r="Y56" i="51"/>
  <c r="X56" i="51"/>
  <c r="X55" i="51"/>
  <c r="Y55" i="51" s="1"/>
  <c r="X54" i="51"/>
  <c r="Y54" i="51" s="1"/>
  <c r="T47" i="51"/>
  <c r="T49" i="51" s="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P49" i="51" s="1"/>
  <c r="O43" i="51"/>
  <c r="O48" i="51" s="1"/>
  <c r="G43" i="51"/>
  <c r="F43" i="51"/>
  <c r="E43" i="51"/>
  <c r="D43" i="51"/>
  <c r="D48" i="51" s="1"/>
  <c r="C43" i="51"/>
  <c r="C49" i="51" s="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H30" i="51"/>
  <c r="O29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I30" i="51" s="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O24" i="5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Q67" i="50"/>
  <c r="W66" i="50"/>
  <c r="T66" i="50"/>
  <c r="G66" i="50"/>
  <c r="D66" i="50"/>
  <c r="C66" i="50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Y55" i="50"/>
  <c r="X55" i="50"/>
  <c r="X54" i="50"/>
  <c r="Y54" i="50" s="1"/>
  <c r="G49" i="50"/>
  <c r="E49" i="50"/>
  <c r="D49" i="50"/>
  <c r="C48" i="50"/>
  <c r="B48" i="50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B30" i="50"/>
  <c r="T29" i="50"/>
  <c r="S29" i="50"/>
  <c r="F29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U67" i="49"/>
  <c r="F67" i="49"/>
  <c r="U66" i="49"/>
  <c r="M66" i="49"/>
  <c r="J66" i="49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K67" i="49" s="1"/>
  <c r="J61" i="49"/>
  <c r="I61" i="49"/>
  <c r="I66" i="49" s="1"/>
  <c r="H61" i="49"/>
  <c r="H66" i="49" s="1"/>
  <c r="G61" i="49"/>
  <c r="G66" i="49" s="1"/>
  <c r="F61" i="49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E49" i="49"/>
  <c r="C49" i="49"/>
  <c r="B49" i="49"/>
  <c r="B48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E48" i="49" s="1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M29" i="49"/>
  <c r="G29" i="49"/>
  <c r="V28" i="49"/>
  <c r="U28" i="49"/>
  <c r="T28" i="49"/>
  <c r="S28" i="49"/>
  <c r="R28" i="49"/>
  <c r="Q28" i="49"/>
  <c r="P28" i="49"/>
  <c r="O28" i="49"/>
  <c r="O30" i="49" s="1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S30" i="49" s="1"/>
  <c r="R24" i="49"/>
  <c r="Q24" i="49"/>
  <c r="Q29" i="49" s="1"/>
  <c r="P24" i="49"/>
  <c r="O24" i="49"/>
  <c r="O29" i="49" s="1"/>
  <c r="N24" i="49"/>
  <c r="N30" i="49" s="1"/>
  <c r="M24" i="49"/>
  <c r="L24" i="49"/>
  <c r="K24" i="49"/>
  <c r="J24" i="49"/>
  <c r="I24" i="49"/>
  <c r="H24" i="49"/>
  <c r="G24" i="49"/>
  <c r="F24" i="49"/>
  <c r="E24" i="49"/>
  <c r="D24" i="49"/>
  <c r="C24" i="49"/>
  <c r="C30" i="49" s="1"/>
  <c r="B24" i="49"/>
  <c r="W23" i="49"/>
  <c r="W22" i="49"/>
  <c r="W21" i="49"/>
  <c r="W20" i="49"/>
  <c r="W19" i="49"/>
  <c r="W18" i="49"/>
  <c r="W17" i="49"/>
  <c r="H67" i="48"/>
  <c r="F67" i="48"/>
  <c r="T66" i="48"/>
  <c r="O66" i="48"/>
  <c r="M66" i="48"/>
  <c r="D66" i="48"/>
  <c r="C66" i="48"/>
  <c r="V65" i="48"/>
  <c r="V67" i="48" s="1"/>
  <c r="U65" i="48"/>
  <c r="T65" i="48"/>
  <c r="S65" i="48"/>
  <c r="R65" i="48"/>
  <c r="Q65" i="48"/>
  <c r="P65" i="48"/>
  <c r="O65" i="48"/>
  <c r="N65" i="48"/>
  <c r="M65" i="48"/>
  <c r="M67" i="48" s="1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S61" i="48"/>
  <c r="S67" i="48" s="1"/>
  <c r="R61" i="48"/>
  <c r="Q61" i="48"/>
  <c r="P61" i="48"/>
  <c r="O61" i="48"/>
  <c r="N61" i="48"/>
  <c r="M61" i="48"/>
  <c r="L61" i="48"/>
  <c r="L67" i="48" s="1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C61" i="48"/>
  <c r="C67" i="48" s="1"/>
  <c r="B61" i="48"/>
  <c r="W60" i="48"/>
  <c r="W59" i="48"/>
  <c r="W58" i="48"/>
  <c r="W57" i="48"/>
  <c r="W56" i="48"/>
  <c r="W55" i="48"/>
  <c r="W54" i="48"/>
  <c r="G49" i="48"/>
  <c r="F49" i="48"/>
  <c r="D49" i="48"/>
  <c r="G48" i="48"/>
  <c r="F48" i="48"/>
  <c r="E48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T49" i="48" s="1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S30" i="48"/>
  <c r="R30" i="48"/>
  <c r="P30" i="48"/>
  <c r="B30" i="48"/>
  <c r="S29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G30" i="48" s="1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U67" i="47"/>
  <c r="T67" i="47"/>
  <c r="D67" i="47"/>
  <c r="U66" i="47"/>
  <c r="N66" i="47"/>
  <c r="F66" i="47"/>
  <c r="E66" i="47"/>
  <c r="V65" i="47"/>
  <c r="V67" i="47" s="1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F67" i="47" s="1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T61" i="47"/>
  <c r="T66" i="47" s="1"/>
  <c r="S61" i="47"/>
  <c r="S66" i="47" s="1"/>
  <c r="R61" i="47"/>
  <c r="Q61" i="47"/>
  <c r="P61" i="47"/>
  <c r="P66" i="47" s="1"/>
  <c r="O61" i="47"/>
  <c r="N61" i="47"/>
  <c r="M61" i="47"/>
  <c r="M66" i="47" s="1"/>
  <c r="L61" i="47"/>
  <c r="K61" i="47"/>
  <c r="J61" i="47"/>
  <c r="I61" i="47"/>
  <c r="H61" i="47"/>
  <c r="G61" i="47"/>
  <c r="F61" i="47"/>
  <c r="E61" i="47"/>
  <c r="E67" i="47" s="1"/>
  <c r="D61" i="47"/>
  <c r="D66" i="47" s="1"/>
  <c r="C61" i="47"/>
  <c r="C66" i="47" s="1"/>
  <c r="B61" i="47"/>
  <c r="B67" i="47" s="1"/>
  <c r="W60" i="47"/>
  <c r="W59" i="47"/>
  <c r="W58" i="47"/>
  <c r="W57" i="47"/>
  <c r="W56" i="47"/>
  <c r="W55" i="47"/>
  <c r="W54" i="47"/>
  <c r="S49" i="47"/>
  <c r="B49" i="47"/>
  <c r="T47" i="47"/>
  <c r="T49" i="47" s="1"/>
  <c r="S47" i="47"/>
  <c r="R47" i="47"/>
  <c r="R49" i="47" s="1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P49" i="47" s="1"/>
  <c r="O43" i="47"/>
  <c r="O49" i="47" s="1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G30" i="47"/>
  <c r="F30" i="47"/>
  <c r="T29" i="47"/>
  <c r="D29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I30" i="47" s="1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M30" i="47" s="1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L67" i="46"/>
  <c r="P66" i="46"/>
  <c r="O66" i="46"/>
  <c r="H66" i="46"/>
  <c r="G66" i="46"/>
  <c r="C66" i="46"/>
  <c r="V65" i="46"/>
  <c r="U65" i="46"/>
  <c r="T65" i="46"/>
  <c r="S65" i="46"/>
  <c r="R65" i="46"/>
  <c r="Q65" i="46"/>
  <c r="Q67" i="46" s="1"/>
  <c r="P65" i="46"/>
  <c r="O65" i="46"/>
  <c r="N65" i="46"/>
  <c r="N67" i="46" s="1"/>
  <c r="M65" i="46"/>
  <c r="L65" i="46"/>
  <c r="K65" i="46"/>
  <c r="K67" i="46" s="1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Q66" i="46" s="1"/>
  <c r="P61" i="46"/>
  <c r="O61" i="46"/>
  <c r="N61" i="46"/>
  <c r="N66" i="46" s="1"/>
  <c r="M61" i="46"/>
  <c r="M66" i="46" s="1"/>
  <c r="L61" i="46"/>
  <c r="L66" i="46" s="1"/>
  <c r="K61" i="46"/>
  <c r="K66" i="46" s="1"/>
  <c r="J61" i="46"/>
  <c r="I61" i="46"/>
  <c r="H61" i="46"/>
  <c r="G61" i="46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P49" i="46"/>
  <c r="Q48" i="46"/>
  <c r="P48" i="46"/>
  <c r="O48" i="46"/>
  <c r="T47" i="46"/>
  <c r="S47" i="46"/>
  <c r="R47" i="46"/>
  <c r="Q47" i="46"/>
  <c r="P47" i="46"/>
  <c r="O47" i="46"/>
  <c r="O49" i="46" s="1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P43" i="46"/>
  <c r="O43" i="46"/>
  <c r="G43" i="46"/>
  <c r="G48" i="46" s="1"/>
  <c r="F43" i="46"/>
  <c r="F48" i="46" s="1"/>
  <c r="E43" i="46"/>
  <c r="D43" i="46"/>
  <c r="D49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R30" i="46"/>
  <c r="D30" i="46"/>
  <c r="B30" i="46"/>
  <c r="V29" i="46"/>
  <c r="U29" i="46"/>
  <c r="F29" i="46"/>
  <c r="V28" i="46"/>
  <c r="U28" i="46"/>
  <c r="T28" i="46"/>
  <c r="S28" i="46"/>
  <c r="S30" i="46" s="1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C30" i="46" s="1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U24" i="46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G30" i="46" s="1"/>
  <c r="F24" i="46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U67" i="45"/>
  <c r="T67" i="45"/>
  <c r="H67" i="45"/>
  <c r="Q66" i="45"/>
  <c r="M66" i="45"/>
  <c r="J66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R67" i="45" s="1"/>
  <c r="Q61" i="45"/>
  <c r="P61" i="45"/>
  <c r="O61" i="45"/>
  <c r="O67" i="45" s="1"/>
  <c r="N61" i="45"/>
  <c r="M61" i="45"/>
  <c r="M67" i="45" s="1"/>
  <c r="L61" i="45"/>
  <c r="K61" i="45"/>
  <c r="J61" i="45"/>
  <c r="J67" i="45" s="1"/>
  <c r="I61" i="45"/>
  <c r="I66" i="45" s="1"/>
  <c r="H61" i="45"/>
  <c r="H66" i="45" s="1"/>
  <c r="G61" i="45"/>
  <c r="G66" i="45" s="1"/>
  <c r="F61" i="45"/>
  <c r="E61" i="45"/>
  <c r="E66" i="45" s="1"/>
  <c r="D61" i="45"/>
  <c r="C61" i="45"/>
  <c r="B61" i="45"/>
  <c r="B67" i="45" s="1"/>
  <c r="W60" i="45"/>
  <c r="W59" i="45"/>
  <c r="W58" i="45"/>
  <c r="W57" i="45"/>
  <c r="W56" i="45"/>
  <c r="W55" i="45"/>
  <c r="W54" i="45"/>
  <c r="S48" i="45"/>
  <c r="D48" i="45"/>
  <c r="T47" i="45"/>
  <c r="S47" i="45"/>
  <c r="R47" i="45"/>
  <c r="Q47" i="45"/>
  <c r="P47" i="45"/>
  <c r="O47" i="45"/>
  <c r="G47" i="45"/>
  <c r="F47" i="45"/>
  <c r="E47" i="45"/>
  <c r="D47" i="45"/>
  <c r="C47" i="45"/>
  <c r="C49" i="45" s="1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9" i="45" s="1"/>
  <c r="S43" i="45"/>
  <c r="S49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D49" i="45" s="1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P29" i="45"/>
  <c r="O29" i="45"/>
  <c r="G29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J30" i="45" s="1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Q30" i="45" s="1"/>
  <c r="P24" i="45"/>
  <c r="O24" i="45"/>
  <c r="O30" i="45" s="1"/>
  <c r="N24" i="45"/>
  <c r="M24" i="45"/>
  <c r="M29" i="45" s="1"/>
  <c r="L24" i="45"/>
  <c r="L29" i="45" s="1"/>
  <c r="K24" i="45"/>
  <c r="K29" i="45" s="1"/>
  <c r="J24" i="45"/>
  <c r="J29" i="45" s="1"/>
  <c r="I24" i="45"/>
  <c r="I30" i="45" s="1"/>
  <c r="H24" i="45"/>
  <c r="H29" i="45" s="1"/>
  <c r="G24" i="45"/>
  <c r="G30" i="45" s="1"/>
  <c r="F24" i="45"/>
  <c r="E24" i="45"/>
  <c r="D24" i="45"/>
  <c r="C24" i="45"/>
  <c r="B24" i="45"/>
  <c r="W23" i="45"/>
  <c r="W22" i="45"/>
  <c r="W21" i="45"/>
  <c r="W20" i="45"/>
  <c r="W19" i="45"/>
  <c r="W18" i="45"/>
  <c r="W17" i="45"/>
  <c r="R67" i="44"/>
  <c r="N67" i="44"/>
  <c r="E67" i="44"/>
  <c r="B67" i="44"/>
  <c r="U66" i="44"/>
  <c r="E66" i="44"/>
  <c r="D66" i="44"/>
  <c r="V65" i="44"/>
  <c r="U65" i="44"/>
  <c r="U67" i="44" s="1"/>
  <c r="T65" i="44"/>
  <c r="S65" i="44"/>
  <c r="R65" i="44"/>
  <c r="Q65" i="44"/>
  <c r="Q67" i="44" s="1"/>
  <c r="P65" i="44"/>
  <c r="P67" i="44" s="1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M67" i="44" s="1"/>
  <c r="L61" i="44"/>
  <c r="L66" i="44" s="1"/>
  <c r="K61" i="44"/>
  <c r="J61" i="44"/>
  <c r="I61" i="44"/>
  <c r="H61" i="44"/>
  <c r="G61" i="44"/>
  <c r="G67" i="44" s="1"/>
  <c r="F61" i="44"/>
  <c r="E61" i="44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S49" i="44"/>
  <c r="T48" i="44"/>
  <c r="S48" i="44"/>
  <c r="P48" i="44"/>
  <c r="T47" i="44"/>
  <c r="T49" i="44" s="1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S43" i="44"/>
  <c r="R43" i="44"/>
  <c r="Q43" i="44"/>
  <c r="P43" i="44"/>
  <c r="O43" i="44"/>
  <c r="G43" i="44"/>
  <c r="G49" i="44" s="1"/>
  <c r="F43" i="44"/>
  <c r="E43" i="44"/>
  <c r="D43" i="44"/>
  <c r="D48" i="44" s="1"/>
  <c r="C43" i="44"/>
  <c r="B43" i="44"/>
  <c r="U42" i="44"/>
  <c r="H42" i="44"/>
  <c r="V29" i="44"/>
  <c r="F29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G30" i="44" s="1"/>
  <c r="F24" i="44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M67" i="43"/>
  <c r="I66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U67" i="43" s="1"/>
  <c r="T61" i="43"/>
  <c r="S61" i="43"/>
  <c r="R61" i="43"/>
  <c r="R67" i="43" s="1"/>
  <c r="Q61" i="43"/>
  <c r="P61" i="43"/>
  <c r="P66" i="43" s="1"/>
  <c r="O61" i="43"/>
  <c r="O66" i="43" s="1"/>
  <c r="N61" i="43"/>
  <c r="N66" i="43" s="1"/>
  <c r="M61" i="43"/>
  <c r="M66" i="43" s="1"/>
  <c r="L61" i="43"/>
  <c r="K61" i="43"/>
  <c r="K67" i="43" s="1"/>
  <c r="J61" i="43"/>
  <c r="J66" i="43" s="1"/>
  <c r="I61" i="43"/>
  <c r="H61" i="43"/>
  <c r="G61" i="43"/>
  <c r="F61" i="43"/>
  <c r="E61" i="43"/>
  <c r="E67" i="43" s="1"/>
  <c r="D61" i="43"/>
  <c r="C61" i="43"/>
  <c r="C67" i="43" s="1"/>
  <c r="B61" i="43"/>
  <c r="B67" i="43" s="1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B49" i="43" s="1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H30" i="43"/>
  <c r="O29" i="43"/>
  <c r="N29" i="43"/>
  <c r="F29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N30" i="43" s="1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L67" i="42"/>
  <c r="R66" i="42"/>
  <c r="Q66" i="42"/>
  <c r="J66" i="42"/>
  <c r="C66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Q61" i="42"/>
  <c r="P61" i="42"/>
  <c r="P66" i="42" s="1"/>
  <c r="O61" i="42"/>
  <c r="O66" i="42" s="1"/>
  <c r="N61" i="42"/>
  <c r="M61" i="42"/>
  <c r="L61" i="42"/>
  <c r="L66" i="42" s="1"/>
  <c r="K61" i="42"/>
  <c r="J61" i="42"/>
  <c r="I61" i="42"/>
  <c r="I67" i="42" s="1"/>
  <c r="H61" i="42"/>
  <c r="G61" i="42"/>
  <c r="F61" i="42"/>
  <c r="E61" i="42"/>
  <c r="E67" i="42" s="1"/>
  <c r="D61" i="42"/>
  <c r="C61" i="42"/>
  <c r="B61" i="42"/>
  <c r="W60" i="42"/>
  <c r="W59" i="42"/>
  <c r="W58" i="42"/>
  <c r="W57" i="42"/>
  <c r="W56" i="42"/>
  <c r="W55" i="42"/>
  <c r="W54" i="42"/>
  <c r="E49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I30" i="42"/>
  <c r="N29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H30" i="42" s="1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V30" i="42" s="1"/>
  <c r="U24" i="42"/>
  <c r="U30" i="42" s="1"/>
  <c r="T24" i="42"/>
  <c r="S24" i="42"/>
  <c r="R24" i="42"/>
  <c r="Q24" i="42"/>
  <c r="P24" i="42"/>
  <c r="O24" i="42"/>
  <c r="O30" i="42" s="1"/>
  <c r="N24" i="42"/>
  <c r="N30" i="42" s="1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F30" i="42" s="1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B69" i="41" s="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Q49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U30" i="41"/>
  <c r="E30" i="41"/>
  <c r="C30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I31" i="41" s="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W31" i="41" s="1"/>
  <c r="V25" i="41"/>
  <c r="U25" i="41"/>
  <c r="T25" i="41"/>
  <c r="T31" i="41" s="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G31" i="41" s="1"/>
  <c r="F25" i="41"/>
  <c r="E25" i="41"/>
  <c r="D25" i="41"/>
  <c r="D31" i="41" s="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50" i="40"/>
  <c r="E50" i="40"/>
  <c r="D50" i="40"/>
  <c r="B49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N30" i="40"/>
  <c r="Y29" i="40"/>
  <c r="X29" i="40"/>
  <c r="W29" i="40"/>
  <c r="W31" i="40" s="1"/>
  <c r="V29" i="40"/>
  <c r="U29" i="40"/>
  <c r="U31" i="40" s="1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G31" i="40" s="1"/>
  <c r="F29" i="40"/>
  <c r="E29" i="40"/>
  <c r="E31" i="40" s="1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T31" i="40" s="1"/>
  <c r="S25" i="40"/>
  <c r="S31" i="40" s="1"/>
  <c r="R25" i="40"/>
  <c r="R31" i="40" s="1"/>
  <c r="Q25" i="40"/>
  <c r="P25" i="40"/>
  <c r="O25" i="40"/>
  <c r="O30" i="40" s="1"/>
  <c r="N25" i="40"/>
  <c r="N31" i="40" s="1"/>
  <c r="M25" i="40"/>
  <c r="M31" i="40" s="1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D31" i="40" s="1"/>
  <c r="C25" i="40"/>
  <c r="C31" i="40" s="1"/>
  <c r="B25" i="40"/>
  <c r="B31" i="40" s="1"/>
  <c r="Z24" i="40"/>
  <c r="Z23" i="40"/>
  <c r="Z22" i="40"/>
  <c r="Z21" i="40"/>
  <c r="Z20" i="40"/>
  <c r="Z19" i="40"/>
  <c r="Z18" i="40"/>
  <c r="F68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F69" i="39" s="1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M31" i="39"/>
  <c r="I31" i="39"/>
  <c r="E30" i="39"/>
  <c r="C30" i="39"/>
  <c r="B30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W31" i="39" s="1"/>
  <c r="V25" i="39"/>
  <c r="V31" i="39" s="1"/>
  <c r="U25" i="39"/>
  <c r="U30" i="39" s="1"/>
  <c r="T25" i="39"/>
  <c r="T31" i="39" s="1"/>
  <c r="S25" i="39"/>
  <c r="R25" i="39"/>
  <c r="Q25" i="39"/>
  <c r="Q31" i="39" s="1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G31" i="39" s="1"/>
  <c r="F25" i="39"/>
  <c r="F31" i="39" s="1"/>
  <c r="E25" i="39"/>
  <c r="D25" i="39"/>
  <c r="D31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N49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X31" i="38"/>
  <c r="V30" i="38"/>
  <c r="U30" i="38"/>
  <c r="G30" i="38"/>
  <c r="F30" i="38"/>
  <c r="D30" i="38"/>
  <c r="Y29" i="38"/>
  <c r="X29" i="38"/>
  <c r="W29" i="38"/>
  <c r="V29" i="38"/>
  <c r="U29" i="38"/>
  <c r="T29" i="38"/>
  <c r="T31" i="38" s="1"/>
  <c r="S29" i="38"/>
  <c r="R29" i="38"/>
  <c r="Q29" i="38"/>
  <c r="P29" i="38"/>
  <c r="O29" i="38"/>
  <c r="O31" i="38" s="1"/>
  <c r="N29" i="38"/>
  <c r="M29" i="38"/>
  <c r="L29" i="38"/>
  <c r="K29" i="38"/>
  <c r="J29" i="38"/>
  <c r="I29" i="38"/>
  <c r="H29" i="38"/>
  <c r="G29" i="38"/>
  <c r="F29" i="38"/>
  <c r="E29" i="38"/>
  <c r="D29" i="38"/>
  <c r="D31" i="38" s="1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X30" i="38" s="1"/>
  <c r="W25" i="38"/>
  <c r="W30" i="38" s="1"/>
  <c r="V25" i="38"/>
  <c r="V31" i="38" s="1"/>
  <c r="U25" i="38"/>
  <c r="T25" i="38"/>
  <c r="T30" i="38" s="1"/>
  <c r="S25" i="38"/>
  <c r="S31" i="38" s="1"/>
  <c r="R25" i="38"/>
  <c r="R31" i="38" s="1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F25" i="38"/>
  <c r="F31" i="38" s="1"/>
  <c r="E25" i="38"/>
  <c r="E30" i="38" s="1"/>
  <c r="D25" i="38"/>
  <c r="C25" i="38"/>
  <c r="C31" i="38" s="1"/>
  <c r="B25" i="38"/>
  <c r="B31" i="38" s="1"/>
  <c r="Z24" i="38"/>
  <c r="Z23" i="38"/>
  <c r="Z22" i="38"/>
  <c r="Z21" i="38"/>
  <c r="Z20" i="38"/>
  <c r="Z19" i="38"/>
  <c r="Z18" i="38"/>
  <c r="B68" i="37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G62" i="37"/>
  <c r="G61" i="37"/>
  <c r="G60" i="37"/>
  <c r="G59" i="37"/>
  <c r="G58" i="37"/>
  <c r="G57" i="37"/>
  <c r="G56" i="37"/>
  <c r="O49" i="37"/>
  <c r="H49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N44" i="37"/>
  <c r="H44" i="37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F31" i="37"/>
  <c r="V30" i="37"/>
  <c r="O30" i="37"/>
  <c r="F30" i="37"/>
  <c r="E30" i="37"/>
  <c r="Y29" i="37"/>
  <c r="X29" i="37"/>
  <c r="W29" i="37"/>
  <c r="W31" i="37" s="1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G31" i="37" s="1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U25" i="37"/>
  <c r="U30" i="37" s="1"/>
  <c r="T25" i="37"/>
  <c r="T30" i="37" s="1"/>
  <c r="S25" i="37"/>
  <c r="R25" i="37"/>
  <c r="R31" i="37" s="1"/>
  <c r="Q25" i="37"/>
  <c r="P25" i="37"/>
  <c r="O25" i="37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D25" i="37"/>
  <c r="D31" i="37" s="1"/>
  <c r="C25" i="37"/>
  <c r="C31" i="37" s="1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B69" i="36" s="1"/>
  <c r="G62" i="36"/>
  <c r="G61" i="36"/>
  <c r="G60" i="36"/>
  <c r="G59" i="36"/>
  <c r="G58" i="36"/>
  <c r="G57" i="36"/>
  <c r="G56" i="36"/>
  <c r="O49" i="36"/>
  <c r="N49" i="36"/>
  <c r="P48" i="36"/>
  <c r="P50" i="36" s="1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N44" i="36"/>
  <c r="N50" i="36" s="1"/>
  <c r="H44" i="36"/>
  <c r="H50" i="36" s="1"/>
  <c r="G44" i="36"/>
  <c r="G50" i="36" s="1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U30" i="36"/>
  <c r="N30" i="36"/>
  <c r="K30" i="36"/>
  <c r="C30" i="36"/>
  <c r="Y29" i="36"/>
  <c r="X29" i="36"/>
  <c r="W29" i="36"/>
  <c r="V29" i="36"/>
  <c r="V31" i="36" s="1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F31" i="36" s="1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T25" i="36"/>
  <c r="T30" i="36" s="1"/>
  <c r="S25" i="36"/>
  <c r="S30" i="36" s="1"/>
  <c r="R25" i="36"/>
  <c r="R31" i="36" s="1"/>
  <c r="Q25" i="36"/>
  <c r="P25" i="36"/>
  <c r="O25" i="36"/>
  <c r="O31" i="36" s="1"/>
  <c r="N25" i="36"/>
  <c r="M25" i="36"/>
  <c r="M30" i="36" s="1"/>
  <c r="L25" i="36"/>
  <c r="L30" i="36" s="1"/>
  <c r="K25" i="36"/>
  <c r="J25" i="36"/>
  <c r="I25" i="36"/>
  <c r="H25" i="36"/>
  <c r="G25" i="36"/>
  <c r="F25" i="36"/>
  <c r="F30" i="36" s="1"/>
  <c r="E25" i="36"/>
  <c r="E30" i="36" s="1"/>
  <c r="D25" i="36"/>
  <c r="D30" i="36" s="1"/>
  <c r="C25" i="36"/>
  <c r="B25" i="36"/>
  <c r="B31" i="36" s="1"/>
  <c r="Z24" i="36"/>
  <c r="Z23" i="36"/>
  <c r="Z22" i="36"/>
  <c r="Z21" i="36"/>
  <c r="Z20" i="36"/>
  <c r="Z19" i="36"/>
  <c r="Z18" i="36"/>
  <c r="C69" i="35"/>
  <c r="F67" i="35"/>
  <c r="E67" i="35"/>
  <c r="D67" i="35"/>
  <c r="C67" i="35"/>
  <c r="B67" i="35"/>
  <c r="F66" i="35"/>
  <c r="E66" i="35"/>
  <c r="D66" i="35"/>
  <c r="C66" i="35"/>
  <c r="B66" i="35"/>
  <c r="G65" i="35"/>
  <c r="F63" i="35"/>
  <c r="F69" i="35" s="1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O49" i="35"/>
  <c r="N49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H44" i="35"/>
  <c r="H50" i="35" s="1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S31" i="35"/>
  <c r="N30" i="35"/>
  <c r="K30" i="35"/>
  <c r="J30" i="35"/>
  <c r="C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K31" i="35" s="1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R31" i="35" s="1"/>
  <c r="Q25" i="35"/>
  <c r="P25" i="35"/>
  <c r="O25" i="35"/>
  <c r="O31" i="35" s="1"/>
  <c r="N25" i="35"/>
  <c r="M25" i="35"/>
  <c r="M31" i="35" s="1"/>
  <c r="L25" i="35"/>
  <c r="L30" i="35" s="1"/>
  <c r="K25" i="35"/>
  <c r="J25" i="35"/>
  <c r="I25" i="35"/>
  <c r="H25" i="35"/>
  <c r="G25" i="35"/>
  <c r="F25" i="35"/>
  <c r="E25" i="35"/>
  <c r="E30" i="35" s="1"/>
  <c r="D25" i="35"/>
  <c r="D30" i="35" s="1"/>
  <c r="C25" i="35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N49" i="34"/>
  <c r="H49" i="34"/>
  <c r="G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H44" i="34"/>
  <c r="H50" i="34" s="1"/>
  <c r="G44" i="34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S30" i="34"/>
  <c r="R30" i="34"/>
  <c r="M30" i="34"/>
  <c r="K30" i="34"/>
  <c r="J30" i="34"/>
  <c r="B30" i="34"/>
  <c r="Y29" i="34"/>
  <c r="X29" i="34"/>
  <c r="W29" i="34"/>
  <c r="V29" i="34"/>
  <c r="U29" i="34"/>
  <c r="T29" i="34"/>
  <c r="S29" i="34"/>
  <c r="S31" i="34" s="1"/>
  <c r="R29" i="34"/>
  <c r="R31" i="34" s="1"/>
  <c r="Q29" i="34"/>
  <c r="P29" i="34"/>
  <c r="O29" i="34"/>
  <c r="N29" i="34"/>
  <c r="M29" i="34"/>
  <c r="L29" i="34"/>
  <c r="K29" i="34"/>
  <c r="J29" i="34"/>
  <c r="J31" i="34" s="1"/>
  <c r="I29" i="34"/>
  <c r="H29" i="34"/>
  <c r="G29" i="34"/>
  <c r="F29" i="34"/>
  <c r="E29" i="34"/>
  <c r="D29" i="34"/>
  <c r="C29" i="34"/>
  <c r="C31" i="34" s="1"/>
  <c r="B29" i="34"/>
  <c r="B31" i="34" s="1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Y31" i="34" s="1"/>
  <c r="X25" i="34"/>
  <c r="W25" i="34"/>
  <c r="V25" i="34"/>
  <c r="U25" i="34"/>
  <c r="T25" i="34"/>
  <c r="T30" i="34" s="1"/>
  <c r="S25" i="34"/>
  <c r="R25" i="34"/>
  <c r="Q25" i="34"/>
  <c r="Q30" i="34" s="1"/>
  <c r="P25" i="34"/>
  <c r="P31" i="34" s="1"/>
  <c r="O25" i="34"/>
  <c r="O31" i="34" s="1"/>
  <c r="N25" i="34"/>
  <c r="M25" i="34"/>
  <c r="L25" i="34"/>
  <c r="L31" i="34" s="1"/>
  <c r="K25" i="34"/>
  <c r="J25" i="34"/>
  <c r="I25" i="34"/>
  <c r="I31" i="34" s="1"/>
  <c r="H25" i="34"/>
  <c r="G25" i="34"/>
  <c r="F25" i="34"/>
  <c r="E25" i="34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D69" i="33"/>
  <c r="C69" i="33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D68" i="33" s="1"/>
  <c r="C63" i="33"/>
  <c r="C68" i="33" s="1"/>
  <c r="B63" i="33"/>
  <c r="G62" i="33"/>
  <c r="G61" i="33"/>
  <c r="G60" i="33"/>
  <c r="G59" i="33"/>
  <c r="G58" i="33"/>
  <c r="G57" i="33"/>
  <c r="G56" i="33"/>
  <c r="G49" i="33"/>
  <c r="F49" i="33"/>
  <c r="D49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H50" i="33" s="1"/>
  <c r="G44" i="33"/>
  <c r="F44" i="33"/>
  <c r="E44" i="33"/>
  <c r="E50" i="33" s="1"/>
  <c r="D44" i="33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30" i="33"/>
  <c r="K30" i="33"/>
  <c r="J30" i="33"/>
  <c r="I30" i="33"/>
  <c r="Y29" i="33"/>
  <c r="X29" i="33"/>
  <c r="W29" i="33"/>
  <c r="V29" i="33"/>
  <c r="U29" i="33"/>
  <c r="T29" i="33"/>
  <c r="S29" i="33"/>
  <c r="S31" i="33" s="1"/>
  <c r="R29" i="33"/>
  <c r="Q29" i="33"/>
  <c r="P29" i="33"/>
  <c r="P31" i="33" s="1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C31" i="33" s="1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1" i="33" s="1"/>
  <c r="X25" i="33"/>
  <c r="X31" i="33" s="1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M31" i="33" s="1"/>
  <c r="L25" i="33"/>
  <c r="L31" i="33" s="1"/>
  <c r="K25" i="33"/>
  <c r="J25" i="33"/>
  <c r="J31" i="33" s="1"/>
  <c r="I25" i="33"/>
  <c r="I31" i="33" s="1"/>
  <c r="H25" i="33"/>
  <c r="H31" i="33" s="1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8" i="32"/>
  <c r="F67" i="32"/>
  <c r="E67" i="32"/>
  <c r="D67" i="32"/>
  <c r="C67" i="32"/>
  <c r="B67" i="32"/>
  <c r="B69" i="32" s="1"/>
  <c r="F66" i="32"/>
  <c r="E66" i="32"/>
  <c r="D66" i="32"/>
  <c r="C66" i="32"/>
  <c r="B66" i="32"/>
  <c r="G65" i="32"/>
  <c r="F63" i="32"/>
  <c r="F69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O50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C50" i="32" s="1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Q31" i="32"/>
  <c r="Y30" i="32"/>
  <c r="K30" i="32"/>
  <c r="G30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X25" i="32"/>
  <c r="X31" i="32" s="1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K31" i="32" s="1"/>
  <c r="J25" i="32"/>
  <c r="J31" i="32" s="1"/>
  <c r="I25" i="32"/>
  <c r="H25" i="32"/>
  <c r="H31" i="32" s="1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9" i="31"/>
  <c r="F67" i="31"/>
  <c r="E67" i="31"/>
  <c r="D67" i="31"/>
  <c r="C67" i="31"/>
  <c r="C69" i="31" s="1"/>
  <c r="B67" i="31"/>
  <c r="B69" i="31" s="1"/>
  <c r="F66" i="31"/>
  <c r="E66" i="31"/>
  <c r="D66" i="31"/>
  <c r="C66" i="31"/>
  <c r="B66" i="31"/>
  <c r="G65" i="31"/>
  <c r="F63" i="31"/>
  <c r="F68" i="31" s="1"/>
  <c r="E63" i="31"/>
  <c r="D63" i="31"/>
  <c r="D69" i="31" s="1"/>
  <c r="C63" i="31"/>
  <c r="C68" i="31" s="1"/>
  <c r="B63" i="31"/>
  <c r="B68" i="31" s="1"/>
  <c r="G62" i="31"/>
  <c r="G61" i="31"/>
  <c r="G60" i="31"/>
  <c r="G59" i="31"/>
  <c r="G58" i="31"/>
  <c r="G57" i="31"/>
  <c r="G56" i="31"/>
  <c r="P50" i="31"/>
  <c r="N50" i="31"/>
  <c r="C49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E50" i="31" s="1"/>
  <c r="D44" i="31"/>
  <c r="D50" i="31" s="1"/>
  <c r="C44" i="3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30" i="31"/>
  <c r="J30" i="31"/>
  <c r="G30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V31" i="31" s="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M31" i="31" s="1"/>
  <c r="L25" i="31"/>
  <c r="L31" i="31" s="1"/>
  <c r="K25" i="31"/>
  <c r="K31" i="31" s="1"/>
  <c r="J25" i="31"/>
  <c r="I25" i="31"/>
  <c r="I31" i="31" s="1"/>
  <c r="H25" i="31"/>
  <c r="H31" i="31" s="1"/>
  <c r="G25" i="31"/>
  <c r="G31" i="31" s="1"/>
  <c r="F25" i="31"/>
  <c r="F31" i="31" s="1"/>
  <c r="E25" i="31"/>
  <c r="D25" i="31"/>
  <c r="C25" i="31"/>
  <c r="B25" i="31"/>
  <c r="Z24" i="31"/>
  <c r="Z23" i="31"/>
  <c r="Z22" i="31"/>
  <c r="Z21" i="31"/>
  <c r="Z20" i="31"/>
  <c r="Z19" i="31"/>
  <c r="Z18" i="31"/>
  <c r="E68" i="30"/>
  <c r="D68" i="30"/>
  <c r="C68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E69" i="30" s="1"/>
  <c r="D63" i="30"/>
  <c r="C63" i="30"/>
  <c r="C69" i="30" s="1"/>
  <c r="B63" i="30"/>
  <c r="B68" i="30" s="1"/>
  <c r="G62" i="30"/>
  <c r="G61" i="30"/>
  <c r="G60" i="30"/>
  <c r="G59" i="30"/>
  <c r="G58" i="30"/>
  <c r="G57" i="30"/>
  <c r="G56" i="30"/>
  <c r="P49" i="30"/>
  <c r="P48" i="30"/>
  <c r="P50" i="30" s="1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O44" i="30"/>
  <c r="O49" i="30" s="1"/>
  <c r="N44" i="30"/>
  <c r="N50" i="30" s="1"/>
  <c r="H44" i="30"/>
  <c r="H49" i="30" s="1"/>
  <c r="G44" i="30"/>
  <c r="G49" i="30" s="1"/>
  <c r="F44" i="30"/>
  <c r="F50" i="30" s="1"/>
  <c r="E44" i="30"/>
  <c r="E50" i="30" s="1"/>
  <c r="D44" i="30"/>
  <c r="C44" i="30"/>
  <c r="B44" i="30"/>
  <c r="B50" i="30" s="1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X30" i="30"/>
  <c r="U30" i="30"/>
  <c r="G30" i="30"/>
  <c r="F30" i="30"/>
  <c r="Y29" i="30"/>
  <c r="X29" i="30"/>
  <c r="W29" i="30"/>
  <c r="V29" i="30"/>
  <c r="U29" i="30"/>
  <c r="T29" i="30"/>
  <c r="S29" i="30"/>
  <c r="R29" i="30"/>
  <c r="Q29" i="30"/>
  <c r="P29" i="30"/>
  <c r="O29" i="30"/>
  <c r="O31" i="30" s="1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V25" i="30"/>
  <c r="V31" i="30" s="1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H31" i="30" s="1"/>
  <c r="G25" i="30"/>
  <c r="F25" i="30"/>
  <c r="F31" i="30" s="1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G68" i="29"/>
  <c r="F68" i="29"/>
  <c r="D68" i="29"/>
  <c r="C68" i="29"/>
  <c r="B68" i="29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F63" i="29"/>
  <c r="F69" i="29" s="1"/>
  <c r="E63" i="29"/>
  <c r="E69" i="29" s="1"/>
  <c r="D63" i="29"/>
  <c r="C63" i="29"/>
  <c r="C69" i="29" s="1"/>
  <c r="B63" i="29"/>
  <c r="B69" i="29" s="1"/>
  <c r="H62" i="29"/>
  <c r="H61" i="29"/>
  <c r="H60" i="29"/>
  <c r="H59" i="29"/>
  <c r="H58" i="29"/>
  <c r="H57" i="29"/>
  <c r="H56" i="29"/>
  <c r="Q50" i="29"/>
  <c r="E49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P50" i="29" s="1"/>
  <c r="O44" i="29"/>
  <c r="O50" i="29" s="1"/>
  <c r="N44" i="29"/>
  <c r="R44" i="29" s="1"/>
  <c r="R47" i="29" s="1"/>
  <c r="H44" i="29"/>
  <c r="H50" i="29" s="1"/>
  <c r="G44" i="29"/>
  <c r="F44" i="29"/>
  <c r="F49" i="29" s="1"/>
  <c r="E44" i="29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W31" i="29"/>
  <c r="G31" i="29"/>
  <c r="F31" i="29"/>
  <c r="Q30" i="29"/>
  <c r="Y29" i="29"/>
  <c r="X29" i="29"/>
  <c r="X31" i="29" s="1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H31" i="29" s="1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S31" i="29" s="1"/>
  <c r="R25" i="29"/>
  <c r="Q25" i="29"/>
  <c r="P25" i="29"/>
  <c r="P31" i="29" s="1"/>
  <c r="O25" i="29"/>
  <c r="O31" i="29" s="1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C31" i="29" s="1"/>
  <c r="B25" i="29"/>
  <c r="Z24" i="29"/>
  <c r="Z23" i="29"/>
  <c r="Z22" i="29"/>
  <c r="Z21" i="29"/>
  <c r="Z20" i="29"/>
  <c r="Z19" i="29"/>
  <c r="Z18" i="29"/>
  <c r="D69" i="28"/>
  <c r="F67" i="28"/>
  <c r="E67" i="28"/>
  <c r="D67" i="28"/>
  <c r="C67" i="28"/>
  <c r="C69" i="28" s="1"/>
  <c r="B67" i="28"/>
  <c r="F66" i="28"/>
  <c r="E66" i="28"/>
  <c r="D66" i="28"/>
  <c r="C66" i="28"/>
  <c r="B66" i="28"/>
  <c r="G65" i="28"/>
  <c r="F63" i="28"/>
  <c r="F68" i="28" s="1"/>
  <c r="E63" i="28"/>
  <c r="E69" i="28" s="1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9" i="28"/>
  <c r="H49" i="28"/>
  <c r="C49" i="28"/>
  <c r="Q48" i="28"/>
  <c r="P48" i="28"/>
  <c r="O48" i="28"/>
  <c r="N48" i="28"/>
  <c r="N50" i="28" s="1"/>
  <c r="H48" i="28"/>
  <c r="H50" i="28" s="1"/>
  <c r="G48" i="28"/>
  <c r="F48" i="28"/>
  <c r="E48" i="28"/>
  <c r="D48" i="28"/>
  <c r="C48" i="28"/>
  <c r="C50" i="28" s="1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50" i="28" s="1"/>
  <c r="P44" i="28"/>
  <c r="P50" i="28" s="1"/>
  <c r="O44" i="28"/>
  <c r="O49" i="28" s="1"/>
  <c r="N44" i="28"/>
  <c r="N49" i="28" s="1"/>
  <c r="H44" i="28"/>
  <c r="G44" i="28"/>
  <c r="F44" i="28"/>
  <c r="E44" i="28"/>
  <c r="D44" i="28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R30" i="28"/>
  <c r="E30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M31" i="28" s="1"/>
  <c r="L29" i="28"/>
  <c r="L31" i="28" s="1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U31" i="28" s="1"/>
  <c r="T25" i="28"/>
  <c r="T31" i="28" s="1"/>
  <c r="S25" i="28"/>
  <c r="S30" i="28" s="1"/>
  <c r="R25" i="28"/>
  <c r="R31" i="28" s="1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E31" i="28" s="1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9" i="27"/>
  <c r="P49" i="27"/>
  <c r="Q48" i="27"/>
  <c r="Q50" i="27" s="1"/>
  <c r="P48" i="27"/>
  <c r="O48" i="27"/>
  <c r="N48" i="27"/>
  <c r="H48" i="27"/>
  <c r="G48" i="27"/>
  <c r="F48" i="27"/>
  <c r="E48" i="27"/>
  <c r="E50" i="27" s="1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P44" i="27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Q31" i="27"/>
  <c r="Y30" i="27"/>
  <c r="I30" i="27"/>
  <c r="H30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X25" i="27"/>
  <c r="X31" i="27" s="1"/>
  <c r="W25" i="27"/>
  <c r="W31" i="27" s="1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M31" i="27" s="1"/>
  <c r="L25" i="27"/>
  <c r="K25" i="27"/>
  <c r="K31" i="27" s="1"/>
  <c r="J25" i="27"/>
  <c r="J31" i="27" s="1"/>
  <c r="I25" i="27"/>
  <c r="H25" i="27"/>
  <c r="H31" i="27" s="1"/>
  <c r="G25" i="27"/>
  <c r="G31" i="27" s="1"/>
  <c r="F25" i="27"/>
  <c r="E25" i="27"/>
  <c r="D25" i="27"/>
  <c r="C25" i="27"/>
  <c r="B25" i="27"/>
  <c r="Z24" i="27"/>
  <c r="Z23" i="27"/>
  <c r="Z22" i="27"/>
  <c r="Z21" i="27"/>
  <c r="Z20" i="27"/>
  <c r="Z19" i="27"/>
  <c r="Z18" i="27"/>
  <c r="E69" i="26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D69" i="26" s="1"/>
  <c r="C63" i="26"/>
  <c r="C69" i="26" s="1"/>
  <c r="B63" i="26"/>
  <c r="B68" i="26" s="1"/>
  <c r="G62" i="26"/>
  <c r="G61" i="26"/>
  <c r="G60" i="26"/>
  <c r="G59" i="26"/>
  <c r="G58" i="26"/>
  <c r="G57" i="26"/>
  <c r="G56" i="26"/>
  <c r="O50" i="26"/>
  <c r="B50" i="26"/>
  <c r="F49" i="26"/>
  <c r="E49" i="26"/>
  <c r="Q48" i="26"/>
  <c r="P48" i="26"/>
  <c r="P50" i="26" s="1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G50" i="26" s="1"/>
  <c r="F44" i="26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D31" i="26"/>
  <c r="C31" i="26"/>
  <c r="B31" i="26"/>
  <c r="L30" i="26"/>
  <c r="B30" i="26"/>
  <c r="Y29" i="26"/>
  <c r="X29" i="26"/>
  <c r="W29" i="26"/>
  <c r="V29" i="26"/>
  <c r="U29" i="26"/>
  <c r="U31" i="26" s="1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E31" i="26" s="1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Q31" i="26" s="1"/>
  <c r="P25" i="26"/>
  <c r="O25" i="26"/>
  <c r="O31" i="26" s="1"/>
  <c r="N25" i="26"/>
  <c r="N31" i="26" s="1"/>
  <c r="M25" i="26"/>
  <c r="L25" i="26"/>
  <c r="L31" i="26" s="1"/>
  <c r="K25" i="26"/>
  <c r="K31" i="26" s="1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E69" i="25"/>
  <c r="F68" i="25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H49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N50" i="25" s="1"/>
  <c r="H44" i="25"/>
  <c r="G44" i="25"/>
  <c r="G49" i="25" s="1"/>
  <c r="F44" i="25"/>
  <c r="F50" i="25" s="1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T31" i="25"/>
  <c r="Y30" i="25"/>
  <c r="J30" i="25"/>
  <c r="I30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1" i="25" s="1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E50" i="24"/>
  <c r="O49" i="24"/>
  <c r="N49" i="24"/>
  <c r="B49" i="24"/>
  <c r="P48" i="24"/>
  <c r="O48" i="24"/>
  <c r="N48" i="24"/>
  <c r="H48" i="24"/>
  <c r="G48" i="24"/>
  <c r="G50" i="24" s="1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N44" i="24"/>
  <c r="Q44" i="24" s="1"/>
  <c r="Q45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50" i="24" s="1"/>
  <c r="B44" i="24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U30" i="24"/>
  <c r="T30" i="24"/>
  <c r="J30" i="24"/>
  <c r="G30" i="24"/>
  <c r="C30" i="24"/>
  <c r="B30" i="24"/>
  <c r="Y29" i="24"/>
  <c r="X29" i="24"/>
  <c r="W29" i="24"/>
  <c r="V29" i="24"/>
  <c r="U29" i="24"/>
  <c r="U31" i="24" s="1"/>
  <c r="T29" i="24"/>
  <c r="S29" i="24"/>
  <c r="R29" i="24"/>
  <c r="Q29" i="24"/>
  <c r="P29" i="24"/>
  <c r="O29" i="24"/>
  <c r="N29" i="24"/>
  <c r="M29" i="24"/>
  <c r="L29" i="24"/>
  <c r="K29" i="24"/>
  <c r="J29" i="24"/>
  <c r="J31" i="24" s="1"/>
  <c r="I29" i="24"/>
  <c r="H29" i="24"/>
  <c r="G29" i="24"/>
  <c r="F29" i="24"/>
  <c r="E29" i="24"/>
  <c r="E31" i="24" s="1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W31" i="24" s="1"/>
  <c r="V25" i="24"/>
  <c r="V31" i="24" s="1"/>
  <c r="U25" i="24"/>
  <c r="T25" i="24"/>
  <c r="S25" i="24"/>
  <c r="S31" i="24" s="1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I25" i="24"/>
  <c r="I30" i="24" s="1"/>
  <c r="H25" i="24"/>
  <c r="H31" i="24" s="1"/>
  <c r="G25" i="24"/>
  <c r="G31" i="24" s="1"/>
  <c r="F25" i="24"/>
  <c r="F31" i="24" s="1"/>
  <c r="E25" i="24"/>
  <c r="E30" i="24" s="1"/>
  <c r="D25" i="24"/>
  <c r="D30" i="24" s="1"/>
  <c r="C25" i="24"/>
  <c r="C31" i="24" s="1"/>
  <c r="B25" i="24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K30" i="23"/>
  <c r="D30" i="23"/>
  <c r="C30" i="23"/>
  <c r="Y29" i="23"/>
  <c r="X29" i="23"/>
  <c r="X31" i="23" s="1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K31" i="23" s="1"/>
  <c r="J29" i="23"/>
  <c r="J31" i="23" s="1"/>
  <c r="I29" i="23"/>
  <c r="H29" i="23"/>
  <c r="H31" i="23" s="1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R31" i="23" s="1"/>
  <c r="Q25" i="23"/>
  <c r="P25" i="23"/>
  <c r="O25" i="23"/>
  <c r="O30" i="23" s="1"/>
  <c r="N25" i="23"/>
  <c r="M25" i="23"/>
  <c r="M30" i="23" s="1"/>
  <c r="L25" i="23"/>
  <c r="L30" i="23" s="1"/>
  <c r="K25" i="23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C25" i="23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E50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U30" i="22"/>
  <c r="R30" i="22"/>
  <c r="E30" i="22"/>
  <c r="Y29" i="22"/>
  <c r="Y31" i="22" s="1"/>
  <c r="X29" i="22"/>
  <c r="X31" i="22" s="1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H31" i="22" s="1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1" i="22" s="1"/>
  <c r="T25" i="22"/>
  <c r="T31" i="22" s="1"/>
  <c r="S25" i="22"/>
  <c r="S30" i="22" s="1"/>
  <c r="R25" i="22"/>
  <c r="R31" i="22" s="1"/>
  <c r="Q25" i="22"/>
  <c r="Q31" i="22" s="1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E31" i="22" s="1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8" i="21"/>
  <c r="F67" i="21"/>
  <c r="E67" i="21"/>
  <c r="D67" i="21"/>
  <c r="C67" i="21"/>
  <c r="B67" i="21"/>
  <c r="F66" i="21"/>
  <c r="E66" i="21"/>
  <c r="D66" i="21"/>
  <c r="C66" i="21"/>
  <c r="B66" i="21"/>
  <c r="G65" i="21"/>
  <c r="F63" i="21"/>
  <c r="F69" i="21" s="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H49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P50" i="21" s="1"/>
  <c r="O44" i="21"/>
  <c r="N44" i="21"/>
  <c r="N49" i="21" s="1"/>
  <c r="H44" i="21"/>
  <c r="H50" i="21" s="1"/>
  <c r="G44" i="21"/>
  <c r="G50" i="21" s="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F31" i="21"/>
  <c r="Q30" i="21"/>
  <c r="P30" i="21"/>
  <c r="B30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G31" i="21" s="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T31" i="21" s="1"/>
  <c r="S25" i="21"/>
  <c r="S30" i="21" s="1"/>
  <c r="R25" i="21"/>
  <c r="R30" i="21" s="1"/>
  <c r="Q25" i="21"/>
  <c r="Q31" i="21" s="1"/>
  <c r="P25" i="21"/>
  <c r="P31" i="21" s="1"/>
  <c r="O25" i="21"/>
  <c r="O31" i="21" s="1"/>
  <c r="N25" i="21"/>
  <c r="N31" i="21" s="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D31" i="21" s="1"/>
  <c r="C25" i="21"/>
  <c r="B25" i="2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H50" i="20"/>
  <c r="E50" i="20"/>
  <c r="D50" i="20"/>
  <c r="E49" i="20"/>
  <c r="D49" i="20"/>
  <c r="Q48" i="20"/>
  <c r="P48" i="20"/>
  <c r="P50" i="20" s="1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I44" i="20" s="1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X30" i="20"/>
  <c r="W30" i="20"/>
  <c r="H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1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L25" i="20"/>
  <c r="K25" i="20"/>
  <c r="K31" i="20" s="1"/>
  <c r="J25" i="20"/>
  <c r="I25" i="20"/>
  <c r="H25" i="20"/>
  <c r="H31" i="20" s="1"/>
  <c r="G25" i="20"/>
  <c r="G31" i="20" s="1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F69" i="19"/>
  <c r="C69" i="19"/>
  <c r="D68" i="19"/>
  <c r="C68" i="19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G69" i="19" s="1"/>
  <c r="F63" i="19"/>
  <c r="F68" i="19" s="1"/>
  <c r="E63" i="19"/>
  <c r="D63" i="19"/>
  <c r="D69" i="19" s="1"/>
  <c r="C63" i="19"/>
  <c r="B63" i="19"/>
  <c r="B68" i="19" s="1"/>
  <c r="H62" i="19"/>
  <c r="H61" i="19"/>
  <c r="H60" i="19"/>
  <c r="H59" i="19"/>
  <c r="H58" i="19"/>
  <c r="H57" i="19"/>
  <c r="H56" i="19"/>
  <c r="N49" i="19"/>
  <c r="Q48" i="19"/>
  <c r="P48" i="19"/>
  <c r="O48" i="19"/>
  <c r="N48" i="19"/>
  <c r="N50" i="19" s="1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Q50" i="19" s="1"/>
  <c r="P44" i="19"/>
  <c r="P50" i="19" s="1"/>
  <c r="O44" i="19"/>
  <c r="O49" i="19" s="1"/>
  <c r="N44" i="19"/>
  <c r="H44" i="19"/>
  <c r="H49" i="19" s="1"/>
  <c r="G44" i="19"/>
  <c r="F44" i="19"/>
  <c r="E44" i="19"/>
  <c r="E49" i="19" s="1"/>
  <c r="D44" i="19"/>
  <c r="C44" i="19"/>
  <c r="B44" i="19"/>
  <c r="B50" i="19" s="1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U30" i="19"/>
  <c r="Q30" i="19"/>
  <c r="F30" i="19"/>
  <c r="B30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I31" i="19" s="1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1" i="19" s="1"/>
  <c r="T25" i="19"/>
  <c r="T31" i="19" s="1"/>
  <c r="S25" i="19"/>
  <c r="S30" i="19" s="1"/>
  <c r="R25" i="19"/>
  <c r="R30" i="19" s="1"/>
  <c r="Q25" i="19"/>
  <c r="Q31" i="19" s="1"/>
  <c r="P25" i="19"/>
  <c r="P31" i="19" s="1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E25" i="19"/>
  <c r="E31" i="19" s="1"/>
  <c r="D25" i="19"/>
  <c r="D31" i="19" s="1"/>
  <c r="C25" i="19"/>
  <c r="C30" i="19" s="1"/>
  <c r="B25" i="19"/>
  <c r="Z24" i="19"/>
  <c r="Z23" i="19"/>
  <c r="Z22" i="19"/>
  <c r="Z21" i="19"/>
  <c r="Z20" i="19"/>
  <c r="Z19" i="19"/>
  <c r="Z18" i="19"/>
  <c r="C6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B63" i="18"/>
  <c r="G62" i="18"/>
  <c r="G61" i="18"/>
  <c r="G60" i="18"/>
  <c r="G59" i="18"/>
  <c r="G58" i="18"/>
  <c r="G57" i="18"/>
  <c r="G56" i="18"/>
  <c r="E50" i="18"/>
  <c r="C50" i="18"/>
  <c r="C49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F50" i="18" s="1"/>
  <c r="E44" i="18"/>
  <c r="E49" i="18" s="1"/>
  <c r="D44" i="18"/>
  <c r="C44" i="18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L31" i="18"/>
  <c r="W30" i="18"/>
  <c r="V30" i="18"/>
  <c r="I30" i="18"/>
  <c r="G30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M31" i="18" s="1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E69" i="17" s="1"/>
  <c r="D63" i="17"/>
  <c r="C63" i="17"/>
  <c r="C69" i="17" s="1"/>
  <c r="B63" i="17"/>
  <c r="B69" i="17" s="1"/>
  <c r="G62" i="17"/>
  <c r="G61" i="17"/>
  <c r="G60" i="17"/>
  <c r="G59" i="17"/>
  <c r="G58" i="17"/>
  <c r="G57" i="17"/>
  <c r="G56" i="17"/>
  <c r="H50" i="17"/>
  <c r="F50" i="17"/>
  <c r="G49" i="17"/>
  <c r="C49" i="17"/>
  <c r="B49" i="17"/>
  <c r="Q48" i="17"/>
  <c r="Q50" i="17" s="1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50" i="17" s="1"/>
  <c r="F44" i="17"/>
  <c r="F49" i="17" s="1"/>
  <c r="E44" i="17"/>
  <c r="D44" i="17"/>
  <c r="D50" i="17" s="1"/>
  <c r="C44" i="17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V30" i="17"/>
  <c r="L30" i="17"/>
  <c r="I30" i="17"/>
  <c r="H30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C31" i="17" s="1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1" i="17" s="1"/>
  <c r="W25" i="17"/>
  <c r="V25" i="17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N31" i="17" s="1"/>
  <c r="M25" i="17"/>
  <c r="M31" i="17" s="1"/>
  <c r="L25" i="17"/>
  <c r="K25" i="17"/>
  <c r="K31" i="17" s="1"/>
  <c r="J25" i="17"/>
  <c r="J31" i="17" s="1"/>
  <c r="I25" i="17"/>
  <c r="I31" i="17" s="1"/>
  <c r="H25" i="17"/>
  <c r="H31" i="17" s="1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E69" i="16" s="1"/>
  <c r="D63" i="16"/>
  <c r="C63" i="16"/>
  <c r="B63" i="16"/>
  <c r="B69" i="16" s="1"/>
  <c r="G62" i="16"/>
  <c r="G61" i="16"/>
  <c r="G60" i="16"/>
  <c r="G59" i="16"/>
  <c r="G58" i="16"/>
  <c r="G57" i="16"/>
  <c r="G56" i="16"/>
  <c r="H50" i="16"/>
  <c r="E49" i="16"/>
  <c r="B49" i="16"/>
  <c r="Q48" i="16"/>
  <c r="P48" i="16"/>
  <c r="P50" i="16" s="1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D44" i="16"/>
  <c r="D49" i="16" s="1"/>
  <c r="C44" i="16"/>
  <c r="C50" i="16" s="1"/>
  <c r="B44" i="16"/>
  <c r="B50" i="16" s="1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V30" i="16"/>
  <c r="J30" i="16"/>
  <c r="I30" i="16"/>
  <c r="E30" i="16"/>
  <c r="X29" i="16"/>
  <c r="W29" i="16"/>
  <c r="V29" i="16"/>
  <c r="U29" i="16"/>
  <c r="T29" i="16"/>
  <c r="S29" i="16"/>
  <c r="R29" i="16"/>
  <c r="R31" i="16" s="1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V31" i="16" s="1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H25" i="16"/>
  <c r="G25" i="16"/>
  <c r="F25" i="16"/>
  <c r="F31" i="16" s="1"/>
  <c r="E25" i="16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G63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H50" i="15"/>
  <c r="P48" i="15"/>
  <c r="O48" i="15"/>
  <c r="N48" i="15"/>
  <c r="H48" i="15"/>
  <c r="G48" i="15"/>
  <c r="F48" i="15"/>
  <c r="E48" i="15"/>
  <c r="D48" i="15"/>
  <c r="D50" i="15" s="1"/>
  <c r="C48" i="15"/>
  <c r="C50" i="15" s="1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L31" i="15"/>
  <c r="W30" i="15"/>
  <c r="V30" i="15"/>
  <c r="S30" i="15"/>
  <c r="H30" i="15"/>
  <c r="G30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V25" i="15"/>
  <c r="V31" i="15" s="1"/>
  <c r="U25" i="15"/>
  <c r="U31" i="15" s="1"/>
  <c r="T25" i="15"/>
  <c r="S25" i="15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G25" i="15"/>
  <c r="G31" i="15" s="1"/>
  <c r="F25" i="15"/>
  <c r="F31" i="15" s="1"/>
  <c r="E25" i="15"/>
  <c r="E31" i="15" s="1"/>
  <c r="D25" i="15"/>
  <c r="C25" i="15"/>
  <c r="B25" i="15"/>
  <c r="Z24" i="15"/>
  <c r="Z23" i="15"/>
  <c r="Z22" i="15"/>
  <c r="Z21" i="15"/>
  <c r="Z20" i="15"/>
  <c r="Z19" i="15"/>
  <c r="Z18" i="15"/>
  <c r="D70" i="14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C65" i="14"/>
  <c r="C70" i="14" s="1"/>
  <c r="B65" i="14"/>
  <c r="G64" i="14"/>
  <c r="G63" i="14"/>
  <c r="G62" i="14"/>
  <c r="G61" i="14"/>
  <c r="G60" i="14"/>
  <c r="G59" i="14"/>
  <c r="G58" i="14"/>
  <c r="P51" i="14"/>
  <c r="N51" i="14"/>
  <c r="P50" i="14"/>
  <c r="P52" i="14" s="1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O46" i="14"/>
  <c r="O52" i="14" s="1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31" i="14"/>
  <c r="W31" i="14"/>
  <c r="W30" i="14"/>
  <c r="O30" i="14"/>
  <c r="N30" i="14"/>
  <c r="Y29" i="14"/>
  <c r="X29" i="14"/>
  <c r="W29" i="14"/>
  <c r="V29" i="14"/>
  <c r="U29" i="14"/>
  <c r="U31" i="14" s="1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N25" i="14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71" i="13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1" i="13"/>
  <c r="O51" i="13"/>
  <c r="G51" i="13"/>
  <c r="P50" i="13"/>
  <c r="P52" i="13" s="1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O46" i="13"/>
  <c r="O52" i="13" s="1"/>
  <c r="N46" i="13"/>
  <c r="H46" i="13"/>
  <c r="H51" i="13" s="1"/>
  <c r="G46" i="13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K43" i="13" s="1"/>
  <c r="Q42" i="13"/>
  <c r="I42" i="13"/>
  <c r="Q41" i="13"/>
  <c r="J41" i="13"/>
  <c r="I41" i="13"/>
  <c r="K41" i="13" s="1"/>
  <c r="Q40" i="13"/>
  <c r="J40" i="13"/>
  <c r="K40" i="13" s="1"/>
  <c r="I40" i="13"/>
  <c r="Q39" i="13"/>
  <c r="I39" i="13"/>
  <c r="D31" i="13"/>
  <c r="X30" i="13"/>
  <c r="S30" i="13"/>
  <c r="Q30" i="13"/>
  <c r="G30" i="13"/>
  <c r="X29" i="13"/>
  <c r="W29" i="13"/>
  <c r="V29" i="13"/>
  <c r="U29" i="13"/>
  <c r="T29" i="13"/>
  <c r="S29" i="13"/>
  <c r="R29" i="13"/>
  <c r="Q29" i="13"/>
  <c r="Q31" i="13" s="1"/>
  <c r="P29" i="13"/>
  <c r="O29" i="13"/>
  <c r="N29" i="13"/>
  <c r="M29" i="13"/>
  <c r="L29" i="13"/>
  <c r="K29" i="13"/>
  <c r="J29" i="13"/>
  <c r="J31" i="13" s="1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W25" i="13"/>
  <c r="V25" i="13"/>
  <c r="U25" i="13"/>
  <c r="U30" i="13" s="1"/>
  <c r="T25" i="13"/>
  <c r="T30" i="13" s="1"/>
  <c r="S25" i="13"/>
  <c r="S31" i="13" s="1"/>
  <c r="R25" i="13"/>
  <c r="R30" i="13" s="1"/>
  <c r="Q25" i="13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F25" i="13"/>
  <c r="E25" i="13"/>
  <c r="E31" i="13" s="1"/>
  <c r="D25" i="13"/>
  <c r="D30" i="13" s="1"/>
  <c r="C25" i="13"/>
  <c r="C31" i="13" s="1"/>
  <c r="B25" i="13"/>
  <c r="B30" i="13" s="1"/>
  <c r="Z24" i="13"/>
  <c r="Y24" i="13"/>
  <c r="AA24" i="13" s="1"/>
  <c r="Z23" i="13"/>
  <c r="Y23" i="13"/>
  <c r="Z22" i="13"/>
  <c r="Y22" i="13"/>
  <c r="AA22" i="13" s="1"/>
  <c r="Y21" i="13"/>
  <c r="Z20" i="13"/>
  <c r="Y20" i="13"/>
  <c r="Z19" i="13"/>
  <c r="Y19" i="13"/>
  <c r="AA19" i="13" s="1"/>
  <c r="Y18" i="13"/>
  <c r="C70" i="12"/>
  <c r="B70" i="12"/>
  <c r="G69" i="12"/>
  <c r="G70" i="12" s="1"/>
  <c r="F69" i="12"/>
  <c r="E69" i="12"/>
  <c r="E70" i="12" s="1"/>
  <c r="D69" i="12"/>
  <c r="D70" i="12" s="1"/>
  <c r="C69" i="12"/>
  <c r="C72" i="12" s="1"/>
  <c r="B69" i="12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O52" i="12"/>
  <c r="G52" i="12"/>
  <c r="E52" i="12"/>
  <c r="D52" i="12"/>
  <c r="D51" i="12"/>
  <c r="Q50" i="12"/>
  <c r="P50" i="12"/>
  <c r="P51" i="12" s="1"/>
  <c r="O50" i="12"/>
  <c r="N50" i="12"/>
  <c r="N51" i="12" s="1"/>
  <c r="H50" i="12"/>
  <c r="G50" i="12"/>
  <c r="G51" i="12" s="1"/>
  <c r="F50" i="12"/>
  <c r="E50" i="12"/>
  <c r="E53" i="12" s="1"/>
  <c r="D50" i="12"/>
  <c r="C50" i="12"/>
  <c r="B50" i="12"/>
  <c r="B53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N46" i="12"/>
  <c r="H46" i="12"/>
  <c r="G46" i="12"/>
  <c r="G53" i="12" s="1"/>
  <c r="F46" i="12"/>
  <c r="F52" i="12" s="1"/>
  <c r="E46" i="12"/>
  <c r="D46" i="12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Q32" i="12"/>
  <c r="N32" i="12"/>
  <c r="M32" i="12"/>
  <c r="M30" i="12"/>
  <c r="L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E70" i="11"/>
  <c r="B70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D65" i="11"/>
  <c r="D70" i="11" s="1"/>
  <c r="C65" i="11"/>
  <c r="C70" i="11" s="1"/>
  <c r="B65" i="1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H46" i="11" s="1"/>
  <c r="H51" i="11" s="1"/>
  <c r="G41" i="11"/>
  <c r="F41" i="11"/>
  <c r="E41" i="11"/>
  <c r="D41" i="11"/>
  <c r="C41" i="11"/>
  <c r="C46" i="11" s="1"/>
  <c r="C51" i="11" s="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W25" i="11" s="1"/>
  <c r="W30" i="11" s="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C25" i="11" s="1"/>
  <c r="C30" i="11" s="1"/>
  <c r="B21" i="11"/>
  <c r="X20" i="11"/>
  <c r="W20" i="11"/>
  <c r="V20" i="11"/>
  <c r="V25" i="11" s="1"/>
  <c r="V30" i="11" s="1"/>
  <c r="U20" i="11"/>
  <c r="T20" i="11"/>
  <c r="S20" i="11"/>
  <c r="R20" i="11"/>
  <c r="Q20" i="11"/>
  <c r="P20" i="11"/>
  <c r="O20" i="11"/>
  <c r="N20" i="11"/>
  <c r="M20" i="11"/>
  <c r="M25" i="11" s="1"/>
  <c r="M30" i="11" s="1"/>
  <c r="L20" i="11"/>
  <c r="K20" i="11"/>
  <c r="J20" i="11"/>
  <c r="I20" i="11"/>
  <c r="I25" i="11" s="1"/>
  <c r="I30" i="11" s="1"/>
  <c r="H20" i="11"/>
  <c r="G20" i="11"/>
  <c r="F20" i="11"/>
  <c r="F25" i="11" s="1"/>
  <c r="F30" i="11" s="1"/>
  <c r="E20" i="11"/>
  <c r="E25" i="11" s="1"/>
  <c r="E30" i="11" s="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D65" i="10"/>
  <c r="D70" i="10" s="1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G65" i="10" s="1"/>
  <c r="G70" i="10" s="1"/>
  <c r="F60" i="10"/>
  <c r="F65" i="10" s="1"/>
  <c r="F70" i="10" s="1"/>
  <c r="E60" i="10"/>
  <c r="D60" i="10"/>
  <c r="C60" i="10"/>
  <c r="C65" i="10" s="1"/>
  <c r="C70" i="10" s="1"/>
  <c r="B60" i="10"/>
  <c r="B65" i="10" s="1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E46" i="10"/>
  <c r="E51" i="10" s="1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T43" i="10" s="1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S46" i="10" s="1"/>
  <c r="S51" i="10" s="1"/>
  <c r="R41" i="10"/>
  <c r="Q41" i="10"/>
  <c r="P41" i="10"/>
  <c r="O41" i="10"/>
  <c r="N41" i="10"/>
  <c r="H41" i="10"/>
  <c r="H46" i="10" s="1"/>
  <c r="H51" i="10" s="1"/>
  <c r="G41" i="10"/>
  <c r="G46" i="10" s="1"/>
  <c r="G51" i="10" s="1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L25" i="10" s="1"/>
  <c r="L30" i="10" s="1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N25" i="10" s="1"/>
  <c r="N30" i="10" s="1"/>
  <c r="M20" i="10"/>
  <c r="L20" i="10"/>
  <c r="K20" i="10"/>
  <c r="J20" i="10"/>
  <c r="I20" i="10"/>
  <c r="H20" i="10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60" i="8" s="1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P46" i="8"/>
  <c r="P51" i="8" s="1"/>
  <c r="H46" i="8"/>
  <c r="H51" i="8" s="1"/>
  <c r="S45" i="8"/>
  <c r="R45" i="8"/>
  <c r="Q45" i="8"/>
  <c r="P45" i="8"/>
  <c r="O45" i="8"/>
  <c r="N45" i="8"/>
  <c r="H45" i="8"/>
  <c r="G45" i="8"/>
  <c r="I45" i="8" s="1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W30" i="8"/>
  <c r="K30" i="8"/>
  <c r="J30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J25" i="8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H63" i="6" s="1"/>
  <c r="G62" i="6"/>
  <c r="F62" i="6"/>
  <c r="E62" i="6"/>
  <c r="H62" i="6" s="1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D65" i="6" s="1"/>
  <c r="D70" i="6" s="1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T45" i="6" s="1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H46" i="6" s="1"/>
  <c r="H51" i="6" s="1"/>
  <c r="G44" i="6"/>
  <c r="G46" i="6" s="1"/>
  <c r="G51" i="6" s="1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T43" i="6" s="1"/>
  <c r="I43" i="6"/>
  <c r="S42" i="6"/>
  <c r="R42" i="6"/>
  <c r="Q42" i="6"/>
  <c r="P42" i="6"/>
  <c r="O42" i="6"/>
  <c r="N42" i="6"/>
  <c r="I42" i="6"/>
  <c r="S41" i="6"/>
  <c r="R41" i="6"/>
  <c r="Q41" i="6"/>
  <c r="Q46" i="6" s="1"/>
  <c r="Q51" i="6" s="1"/>
  <c r="P41" i="6"/>
  <c r="O41" i="6"/>
  <c r="N41" i="6"/>
  <c r="T41" i="6" s="1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D25" i="6" s="1"/>
  <c r="D30" i="6" s="1"/>
  <c r="C23" i="6"/>
  <c r="B23" i="6"/>
  <c r="V22" i="6"/>
  <c r="U22" i="6"/>
  <c r="U25" i="6" s="1"/>
  <c r="U30" i="6" s="1"/>
  <c r="T22" i="6"/>
  <c r="S22" i="6"/>
  <c r="R22" i="6"/>
  <c r="Q22" i="6"/>
  <c r="P22" i="6"/>
  <c r="O22" i="6"/>
  <c r="N22" i="6"/>
  <c r="M22" i="6"/>
  <c r="L22" i="6"/>
  <c r="K22" i="6"/>
  <c r="J22" i="6"/>
  <c r="I22" i="6"/>
  <c r="I25" i="6" s="1"/>
  <c r="I30" i="6" s="1"/>
  <c r="H22" i="6"/>
  <c r="G22" i="6"/>
  <c r="F22" i="6"/>
  <c r="E22" i="6"/>
  <c r="E25" i="6" s="1"/>
  <c r="E30" i="6" s="1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J25" i="6" s="1"/>
  <c r="J30" i="6" s="1"/>
  <c r="I21" i="6"/>
  <c r="H21" i="6"/>
  <c r="G21" i="6"/>
  <c r="F21" i="6"/>
  <c r="E21" i="6"/>
  <c r="D21" i="6"/>
  <c r="C21" i="6"/>
  <c r="B21" i="6"/>
  <c r="V20" i="6"/>
  <c r="V25" i="6" s="1"/>
  <c r="V30" i="6" s="1"/>
  <c r="U20" i="6"/>
  <c r="T20" i="6"/>
  <c r="T25" i="6" s="1"/>
  <c r="T30" i="6" s="1"/>
  <c r="S20" i="6"/>
  <c r="S25" i="6" s="1"/>
  <c r="S30" i="6" s="1"/>
  <c r="R20" i="6"/>
  <c r="Q20" i="6"/>
  <c r="P20" i="6"/>
  <c r="O20" i="6"/>
  <c r="N20" i="6"/>
  <c r="M20" i="6"/>
  <c r="L20" i="6"/>
  <c r="K20" i="6"/>
  <c r="K25" i="6" s="1"/>
  <c r="K30" i="6" s="1"/>
  <c r="J20" i="6"/>
  <c r="I20" i="6"/>
  <c r="H20" i="6"/>
  <c r="G20" i="6"/>
  <c r="F20" i="6"/>
  <c r="E20" i="6"/>
  <c r="D20" i="6"/>
  <c r="C20" i="6"/>
  <c r="C25" i="6" s="1"/>
  <c r="C30" i="6" s="1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F65" i="4" s="1"/>
  <c r="F70" i="4" s="1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T44" i="4" s="1"/>
  <c r="G44" i="4"/>
  <c r="F44" i="4"/>
  <c r="E44" i="4"/>
  <c r="D44" i="4"/>
  <c r="C44" i="4"/>
  <c r="B44" i="4"/>
  <c r="S43" i="4"/>
  <c r="R43" i="4"/>
  <c r="Q43" i="4"/>
  <c r="P43" i="4"/>
  <c r="O43" i="4"/>
  <c r="N43" i="4"/>
  <c r="T43" i="4" s="1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F46" i="4" s="1"/>
  <c r="F51" i="4" s="1"/>
  <c r="E42" i="4"/>
  <c r="D42" i="4"/>
  <c r="C42" i="4"/>
  <c r="B42" i="4"/>
  <c r="S41" i="4"/>
  <c r="R41" i="4"/>
  <c r="R46" i="4" s="1"/>
  <c r="R51" i="4" s="1"/>
  <c r="Q41" i="4"/>
  <c r="P41" i="4"/>
  <c r="P46" i="4" s="1"/>
  <c r="P51" i="4" s="1"/>
  <c r="O41" i="4"/>
  <c r="O46" i="4" s="1"/>
  <c r="O51" i="4" s="1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K25" i="4" s="1"/>
  <c r="K30" i="4" s="1"/>
  <c r="J21" i="4"/>
  <c r="I21" i="4"/>
  <c r="H21" i="4"/>
  <c r="G21" i="4"/>
  <c r="F21" i="4"/>
  <c r="E21" i="4"/>
  <c r="D21" i="4"/>
  <c r="C21" i="4"/>
  <c r="B21" i="4"/>
  <c r="V20" i="4"/>
  <c r="U20" i="4"/>
  <c r="U25" i="4" s="1"/>
  <c r="U30" i="4" s="1"/>
  <c r="T20" i="4"/>
  <c r="S20" i="4"/>
  <c r="R20" i="4"/>
  <c r="Q20" i="4"/>
  <c r="P20" i="4"/>
  <c r="P25" i="4" s="1"/>
  <c r="P30" i="4" s="1"/>
  <c r="O20" i="4"/>
  <c r="N20" i="4"/>
  <c r="N25" i="4" s="1"/>
  <c r="N30" i="4" s="1"/>
  <c r="M20" i="4"/>
  <c r="M25" i="4" s="1"/>
  <c r="M30" i="4" s="1"/>
  <c r="L20" i="4"/>
  <c r="K20" i="4"/>
  <c r="J20" i="4"/>
  <c r="I20" i="4"/>
  <c r="I25" i="4" s="1"/>
  <c r="I30" i="4" s="1"/>
  <c r="H20" i="4"/>
  <c r="H25" i="4" s="1"/>
  <c r="H30" i="4" s="1"/>
  <c r="G20" i="4"/>
  <c r="G25" i="4" s="1"/>
  <c r="G30" i="4" s="1"/>
  <c r="F20" i="4"/>
  <c r="E20" i="4"/>
  <c r="E25" i="4" s="1"/>
  <c r="E30" i="4" s="1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H62" i="3" s="1"/>
  <c r="C62" i="3"/>
  <c r="B62" i="3"/>
  <c r="G61" i="3"/>
  <c r="F61" i="3"/>
  <c r="E61" i="3"/>
  <c r="D61" i="3"/>
  <c r="C61" i="3"/>
  <c r="C65" i="3" s="1"/>
  <c r="C70" i="3" s="1"/>
  <c r="B61" i="3"/>
  <c r="B65" i="3" s="1"/>
  <c r="G60" i="3"/>
  <c r="F60" i="3"/>
  <c r="E60" i="3"/>
  <c r="E65" i="3" s="1"/>
  <c r="E70" i="3" s="1"/>
  <c r="D60" i="3"/>
  <c r="C60" i="3"/>
  <c r="B60" i="3"/>
  <c r="G59" i="3"/>
  <c r="G65" i="3" s="1"/>
  <c r="G70" i="3" s="1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H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T43" i="3" s="1"/>
  <c r="N43" i="3"/>
  <c r="G43" i="3"/>
  <c r="F43" i="3"/>
  <c r="E43" i="3"/>
  <c r="D43" i="3"/>
  <c r="C43" i="3"/>
  <c r="B43" i="3"/>
  <c r="S42" i="3"/>
  <c r="T42" i="3" s="1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R46" i="3" s="1"/>
  <c r="R51" i="3" s="1"/>
  <c r="Q40" i="3"/>
  <c r="P40" i="3"/>
  <c r="O40" i="3"/>
  <c r="N40" i="3"/>
  <c r="G40" i="3"/>
  <c r="F40" i="3"/>
  <c r="E40" i="3"/>
  <c r="D40" i="3"/>
  <c r="C40" i="3"/>
  <c r="C46" i="3" s="1"/>
  <c r="C51" i="3" s="1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R25" i="3" s="1"/>
  <c r="R30" i="3" s="1"/>
  <c r="Q19" i="3"/>
  <c r="P19" i="3"/>
  <c r="O19" i="3"/>
  <c r="N19" i="3"/>
  <c r="M19" i="3"/>
  <c r="L19" i="3"/>
  <c r="K19" i="3"/>
  <c r="J19" i="3"/>
  <c r="J25" i="3" s="1"/>
  <c r="J30" i="3" s="1"/>
  <c r="I19" i="3"/>
  <c r="H19" i="3"/>
  <c r="G19" i="3"/>
  <c r="F19" i="3"/>
  <c r="E19" i="3"/>
  <c r="D19" i="3"/>
  <c r="C19" i="3"/>
  <c r="C25" i="3" s="1"/>
  <c r="C30" i="3" s="1"/>
  <c r="B19" i="3"/>
  <c r="B25" i="3" s="1"/>
  <c r="B30" i="3" s="1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T45" i="2" s="1"/>
  <c r="O45" i="2"/>
  <c r="N45" i="2"/>
  <c r="G45" i="2"/>
  <c r="F45" i="2"/>
  <c r="E45" i="2"/>
  <c r="D45" i="2"/>
  <c r="C45" i="2"/>
  <c r="B45" i="2"/>
  <c r="H45" i="2" s="1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D46" i="2" s="1"/>
  <c r="D51" i="2" s="1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H41" i="2" s="1"/>
  <c r="S40" i="2"/>
  <c r="R40" i="2"/>
  <c r="Q40" i="2"/>
  <c r="P40" i="2"/>
  <c r="O40" i="2"/>
  <c r="N40" i="2"/>
  <c r="G40" i="2"/>
  <c r="F40" i="2"/>
  <c r="F46" i="2" s="1"/>
  <c r="F51" i="2" s="1"/>
  <c r="E40" i="2"/>
  <c r="E46" i="2" s="1"/>
  <c r="E51" i="2" s="1"/>
  <c r="D40" i="2"/>
  <c r="C40" i="2"/>
  <c r="B40" i="2"/>
  <c r="S39" i="2"/>
  <c r="R39" i="2"/>
  <c r="Q39" i="2"/>
  <c r="Q46" i="2" s="1"/>
  <c r="Q51" i="2" s="1"/>
  <c r="P39" i="2"/>
  <c r="O39" i="2"/>
  <c r="O46" i="2" s="1"/>
  <c r="O51" i="2" s="1"/>
  <c r="N39" i="2"/>
  <c r="T39" i="2" s="1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D25" i="2" s="1"/>
  <c r="D30" i="2" s="1"/>
  <c r="C23" i="2"/>
  <c r="B23" i="2"/>
  <c r="V22" i="2"/>
  <c r="U22" i="2"/>
  <c r="T22" i="2"/>
  <c r="S22" i="2"/>
  <c r="R22" i="2"/>
  <c r="R25" i="2" s="1"/>
  <c r="R30" i="2" s="1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B25" i="2" s="1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U25" i="2" s="1"/>
  <c r="U30" i="2" s="1"/>
  <c r="T19" i="2"/>
  <c r="S19" i="2"/>
  <c r="R19" i="2"/>
  <c r="Q19" i="2"/>
  <c r="Q25" i="2" s="1"/>
  <c r="Q30" i="2" s="1"/>
  <c r="P19" i="2"/>
  <c r="O19" i="2"/>
  <c r="N19" i="2"/>
  <c r="M19" i="2"/>
  <c r="L19" i="2"/>
  <c r="K19" i="2"/>
  <c r="J19" i="2"/>
  <c r="I19" i="2"/>
  <c r="H19" i="2"/>
  <c r="G19" i="2"/>
  <c r="F19" i="2"/>
  <c r="E19" i="2"/>
  <c r="E25" i="2" s="1"/>
  <c r="E30" i="2" s="1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H64" i="1" s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E65" i="1" s="1"/>
  <c r="E70" i="1" s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O46" i="1" s="1"/>
  <c r="O51" i="1" s="1"/>
  <c r="N45" i="1"/>
  <c r="G45" i="1"/>
  <c r="F45" i="1"/>
  <c r="E45" i="1"/>
  <c r="D45" i="1"/>
  <c r="C45" i="1"/>
  <c r="B45" i="1"/>
  <c r="H45" i="1" s="1"/>
  <c r="S44" i="1"/>
  <c r="R44" i="1"/>
  <c r="Q44" i="1"/>
  <c r="P44" i="1"/>
  <c r="O44" i="1"/>
  <c r="N44" i="1"/>
  <c r="G44" i="1"/>
  <c r="F44" i="1"/>
  <c r="E44" i="1"/>
  <c r="D44" i="1"/>
  <c r="C44" i="1"/>
  <c r="B44" i="1"/>
  <c r="H44" i="1" s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G46" i="1" s="1"/>
  <c r="G51" i="1" s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5" i="1"/>
  <c r="U30" i="1" s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K25" i="1" s="1"/>
  <c r="K30" i="1" s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S25" i="1" s="1"/>
  <c r="S30" i="1" s="1"/>
  <c r="R19" i="1"/>
  <c r="Q19" i="1"/>
  <c r="P19" i="1"/>
  <c r="O19" i="1"/>
  <c r="N19" i="1"/>
  <c r="M19" i="1"/>
  <c r="L19" i="1"/>
  <c r="L25" i="1" s="1"/>
  <c r="L30" i="1" s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R25" i="1" s="1"/>
  <c r="R30" i="1" s="1"/>
  <c r="Q18" i="1"/>
  <c r="Q25" i="1" s="1"/>
  <c r="Q30" i="1" s="1"/>
  <c r="P18" i="1"/>
  <c r="O18" i="1"/>
  <c r="N18" i="1"/>
  <c r="M18" i="1"/>
  <c r="M25" i="1" s="1"/>
  <c r="M30" i="1" s="1"/>
  <c r="L18" i="1"/>
  <c r="K18" i="1"/>
  <c r="J18" i="1"/>
  <c r="I18" i="1"/>
  <c r="H18" i="1"/>
  <c r="G18" i="1"/>
  <c r="G25" i="1" s="1"/>
  <c r="G30" i="1" s="1"/>
  <c r="F18" i="1"/>
  <c r="E18" i="1"/>
  <c r="E25" i="1" s="1"/>
  <c r="E30" i="1" s="1"/>
  <c r="D18" i="1"/>
  <c r="C18" i="1"/>
  <c r="B18" i="1"/>
  <c r="B25" i="1" s="1"/>
  <c r="U12" i="78"/>
  <c r="E50" i="80"/>
  <c r="O31" i="81"/>
  <c r="G49" i="81"/>
  <c r="F47" i="81"/>
  <c r="F55" i="80"/>
  <c r="C27" i="80"/>
  <c r="E13" i="78"/>
  <c r="H13" i="78"/>
  <c r="D55" i="81"/>
  <c r="M55" i="81"/>
  <c r="K16" i="80"/>
  <c r="D28" i="78"/>
  <c r="N30" i="80"/>
  <c r="J48" i="81"/>
  <c r="C18" i="78"/>
  <c r="O53" i="80"/>
  <c r="H12" i="78"/>
  <c r="W16" i="78"/>
  <c r="V15" i="80"/>
  <c r="C50" i="78"/>
  <c r="I35" i="78"/>
  <c r="R33" i="81"/>
  <c r="K13" i="78"/>
  <c r="F31" i="81"/>
  <c r="Q35" i="80"/>
  <c r="F14" i="80"/>
  <c r="M51" i="80"/>
  <c r="N32" i="80"/>
  <c r="K19" i="80"/>
  <c r="G53" i="80"/>
  <c r="E12" i="80"/>
  <c r="V53" i="80"/>
  <c r="J13" i="81"/>
  <c r="C34" i="78"/>
  <c r="I51" i="81"/>
  <c r="Q28" i="81"/>
  <c r="G29" i="78"/>
  <c r="I16" i="80"/>
  <c r="R17" i="81"/>
  <c r="I33" i="78"/>
  <c r="H31" i="78"/>
  <c r="W11" i="78"/>
  <c r="F30" i="81"/>
  <c r="E13" i="81"/>
  <c r="D17" i="80"/>
  <c r="R54" i="78"/>
  <c r="F19" i="78"/>
  <c r="F52" i="81"/>
  <c r="G32" i="78"/>
  <c r="D17" i="78"/>
  <c r="S15" i="81"/>
  <c r="N47" i="78"/>
  <c r="L12" i="81"/>
  <c r="E32" i="78"/>
  <c r="Q16" i="80"/>
  <c r="C48" i="81"/>
  <c r="T14" i="81"/>
  <c r="N29" i="80"/>
  <c r="C32" i="80"/>
  <c r="U52" i="81"/>
  <c r="G27" i="80"/>
  <c r="L13" i="78"/>
  <c r="X17" i="78"/>
  <c r="R13" i="78"/>
  <c r="P17" i="78"/>
  <c r="F35" i="81"/>
  <c r="E51" i="81"/>
  <c r="O11" i="81"/>
  <c r="J51" i="78"/>
  <c r="L49" i="80"/>
  <c r="N35" i="80"/>
  <c r="J18" i="78"/>
  <c r="E51" i="80"/>
  <c r="D13" i="81"/>
  <c r="G14" i="78"/>
  <c r="D35" i="80"/>
  <c r="H13" i="80"/>
  <c r="L48" i="80"/>
  <c r="K19" i="78"/>
  <c r="V16" i="78"/>
  <c r="E11" i="81"/>
  <c r="P35" i="81"/>
  <c r="W15" i="80"/>
  <c r="X47" i="78"/>
  <c r="L48" i="78"/>
  <c r="U47" i="81"/>
  <c r="E52" i="80"/>
  <c r="R55" i="81"/>
  <c r="T15" i="81"/>
  <c r="V52" i="81"/>
  <c r="F12" i="78"/>
  <c r="H32" i="81"/>
  <c r="C31" i="80"/>
  <c r="O28" i="81"/>
  <c r="F12" i="81"/>
  <c r="M12" i="80"/>
  <c r="D19" i="80"/>
  <c r="G51" i="81"/>
  <c r="W19" i="80"/>
  <c r="P16" i="80"/>
  <c r="P27" i="81"/>
  <c r="R52" i="81"/>
  <c r="E27" i="80"/>
  <c r="R16" i="78"/>
  <c r="O49" i="78"/>
  <c r="C49" i="78"/>
  <c r="Q17" i="80"/>
  <c r="U13" i="81"/>
  <c r="D52" i="81"/>
  <c r="K55" i="80"/>
  <c r="P19" i="80"/>
  <c r="Q33" i="80"/>
  <c r="D12" i="80"/>
  <c r="U55" i="80"/>
  <c r="G13" i="81"/>
  <c r="T17" i="78"/>
  <c r="U14" i="81"/>
  <c r="R55" i="80"/>
  <c r="S17" i="78"/>
  <c r="I13" i="78"/>
  <c r="V47" i="80"/>
  <c r="V13" i="80"/>
  <c r="W48" i="81"/>
  <c r="N51" i="81"/>
  <c r="O54" i="78"/>
  <c r="U51" i="80"/>
  <c r="H35" i="81"/>
  <c r="M49" i="81"/>
  <c r="C33" i="80"/>
  <c r="H29" i="81"/>
  <c r="H53" i="78"/>
  <c r="H19" i="81"/>
  <c r="L14" i="81"/>
  <c r="O11" i="80"/>
  <c r="H50" i="78"/>
  <c r="Q55" i="81"/>
  <c r="P12" i="80"/>
  <c r="F11" i="78"/>
  <c r="O50" i="80"/>
  <c r="D30" i="81"/>
  <c r="O51" i="81"/>
  <c r="G30" i="80"/>
  <c r="F13" i="81"/>
  <c r="U50" i="80"/>
  <c r="R49" i="80"/>
  <c r="N49" i="78"/>
  <c r="U17" i="81"/>
  <c r="R11" i="78"/>
  <c r="J19" i="78"/>
  <c r="O48" i="78"/>
  <c r="N27" i="78"/>
  <c r="Q32" i="80"/>
  <c r="N55" i="80"/>
  <c r="F19" i="80"/>
  <c r="F51" i="81"/>
  <c r="W50" i="80"/>
  <c r="D33" i="80"/>
  <c r="M13" i="81"/>
  <c r="P15" i="81"/>
  <c r="D14" i="81"/>
  <c r="O52" i="78"/>
  <c r="P33" i="81"/>
  <c r="D29" i="81"/>
  <c r="U53" i="81"/>
  <c r="K49" i="80"/>
  <c r="V13" i="81"/>
  <c r="I14" i="78"/>
  <c r="O29" i="81"/>
  <c r="P16" i="78"/>
  <c r="P29" i="80"/>
  <c r="G52" i="78"/>
  <c r="M11" i="78"/>
  <c r="D12" i="81"/>
  <c r="O53" i="81"/>
  <c r="O19" i="78"/>
  <c r="O27" i="81"/>
  <c r="S49" i="78"/>
  <c r="D27" i="80"/>
  <c r="N13" i="80"/>
  <c r="N51" i="80"/>
  <c r="O30" i="80"/>
  <c r="U51" i="78"/>
  <c r="K48" i="78"/>
  <c r="C14" i="78"/>
  <c r="N52" i="80"/>
  <c r="H52" i="80"/>
  <c r="D32" i="78"/>
  <c r="U55" i="81"/>
  <c r="H51" i="78"/>
  <c r="H52" i="81"/>
  <c r="E47" i="80"/>
  <c r="R52" i="78"/>
  <c r="F19" i="81"/>
  <c r="C29" i="80"/>
  <c r="C33" i="78"/>
  <c r="J48" i="80"/>
  <c r="K49" i="78"/>
  <c r="L13" i="80"/>
  <c r="J50" i="81"/>
  <c r="R19" i="81"/>
  <c r="H51" i="81"/>
  <c r="J49" i="80"/>
  <c r="C51" i="78"/>
  <c r="Q17" i="78"/>
  <c r="G31" i="80"/>
  <c r="I47" i="81"/>
  <c r="P34" i="78"/>
  <c r="D27" i="81"/>
  <c r="G50" i="80"/>
  <c r="H30" i="78"/>
  <c r="N32" i="78"/>
  <c r="S15" i="80"/>
  <c r="V11" i="80"/>
  <c r="M17" i="78"/>
  <c r="G48" i="80"/>
  <c r="N17" i="80"/>
  <c r="S14" i="80"/>
  <c r="K53" i="80"/>
  <c r="E32" i="81"/>
  <c r="H17" i="81"/>
  <c r="Q14" i="80"/>
  <c r="N52" i="78"/>
  <c r="Q52" i="80"/>
  <c r="P51" i="81"/>
  <c r="H19" i="78"/>
  <c r="I32" i="78"/>
  <c r="G18" i="78"/>
  <c r="H50" i="81"/>
  <c r="T53" i="80"/>
  <c r="F33" i="81"/>
  <c r="L52" i="78"/>
  <c r="V50" i="81"/>
  <c r="O50" i="78"/>
  <c r="R52" i="80"/>
  <c r="F50" i="78"/>
  <c r="L14" i="78"/>
  <c r="N31" i="80"/>
  <c r="W17" i="81"/>
  <c r="O14" i="81"/>
  <c r="R31" i="81"/>
  <c r="J47" i="78"/>
  <c r="W16" i="80"/>
  <c r="S16" i="81"/>
  <c r="I50" i="81"/>
  <c r="J12" i="78"/>
  <c r="F15" i="81"/>
  <c r="D16" i="80"/>
  <c r="N48" i="78"/>
  <c r="N13" i="78"/>
  <c r="S53" i="81"/>
  <c r="T14" i="80"/>
  <c r="G33" i="78"/>
  <c r="R15" i="80"/>
  <c r="E30" i="81"/>
  <c r="C11" i="80"/>
  <c r="E27" i="81"/>
  <c r="R47" i="81"/>
  <c r="V12" i="81"/>
  <c r="H33" i="78"/>
  <c r="O28" i="80"/>
  <c r="P48" i="80"/>
  <c r="Q47" i="80"/>
  <c r="Q50" i="81"/>
  <c r="T13" i="78"/>
  <c r="M18" i="78"/>
  <c r="Q12" i="78"/>
  <c r="N28" i="78"/>
  <c r="P16" i="81"/>
  <c r="Y52" i="78"/>
  <c r="C35" i="81"/>
  <c r="L47" i="78"/>
  <c r="Q13" i="81"/>
  <c r="K52" i="80"/>
  <c r="S13" i="81"/>
  <c r="AA47" i="78"/>
  <c r="M16" i="78"/>
  <c r="S32" i="80"/>
  <c r="I11" i="81"/>
  <c r="H30" i="81"/>
  <c r="R14" i="80"/>
  <c r="C52" i="78"/>
  <c r="C17" i="81"/>
  <c r="Y54" i="78"/>
  <c r="V14" i="81"/>
  <c r="T47" i="80"/>
  <c r="E12" i="78"/>
  <c r="R30" i="81"/>
  <c r="M12" i="78"/>
  <c r="X53" i="78"/>
  <c r="W51" i="80"/>
  <c r="W47" i="81"/>
  <c r="H29" i="80"/>
  <c r="V15" i="81"/>
  <c r="V11" i="78"/>
  <c r="O14" i="80"/>
  <c r="Q48" i="80"/>
  <c r="W52" i="81"/>
  <c r="F49" i="80"/>
  <c r="E15" i="80"/>
  <c r="O12" i="80"/>
  <c r="V16" i="81"/>
  <c r="H19" i="80"/>
  <c r="O15" i="78"/>
  <c r="D34" i="78"/>
  <c r="D30" i="78"/>
  <c r="J16" i="80"/>
  <c r="R51" i="80"/>
  <c r="C32" i="81"/>
  <c r="V48" i="78"/>
  <c r="T52" i="78"/>
  <c r="J51" i="80"/>
  <c r="W47" i="78"/>
  <c r="E29" i="80"/>
  <c r="C30" i="80"/>
  <c r="G17" i="80"/>
  <c r="M52" i="81"/>
  <c r="R53" i="78"/>
  <c r="T49" i="78"/>
  <c r="Q51" i="78"/>
  <c r="N50" i="80"/>
  <c r="H18" i="78"/>
  <c r="R30" i="80"/>
  <c r="X14" i="78"/>
  <c r="U31" i="78"/>
  <c r="Z52" i="78"/>
  <c r="D15" i="81"/>
  <c r="H34" i="78"/>
  <c r="K51" i="80"/>
  <c r="T47" i="81"/>
  <c r="U28" i="78"/>
  <c r="S49" i="81"/>
  <c r="N33" i="80"/>
  <c r="P33" i="80"/>
  <c r="E48" i="81"/>
  <c r="K11" i="81"/>
  <c r="P12" i="78"/>
  <c r="I11" i="78"/>
  <c r="O51" i="80"/>
  <c r="M51" i="78"/>
  <c r="G50" i="78"/>
  <c r="D31" i="81"/>
  <c r="P11" i="80"/>
  <c r="P14" i="81"/>
  <c r="D31" i="80"/>
  <c r="U14" i="80"/>
  <c r="L18" i="78"/>
  <c r="R15" i="78"/>
  <c r="O51" i="78"/>
  <c r="H47" i="81"/>
  <c r="L16" i="81"/>
  <c r="T49" i="80"/>
  <c r="Q53" i="81"/>
  <c r="M16" i="80"/>
  <c r="C15" i="81"/>
  <c r="L11" i="80"/>
  <c r="F51" i="78"/>
  <c r="K15" i="81"/>
  <c r="M14" i="78"/>
  <c r="C28" i="78"/>
  <c r="C19" i="80"/>
  <c r="F35" i="80"/>
  <c r="D14" i="80"/>
  <c r="K17" i="78"/>
  <c r="O47" i="81"/>
  <c r="F55" i="81"/>
  <c r="C16" i="80"/>
  <c r="E28" i="78"/>
  <c r="N18" i="78"/>
  <c r="E31" i="78"/>
  <c r="H29" i="78"/>
  <c r="R48" i="78"/>
  <c r="H48" i="81"/>
  <c r="T16" i="81"/>
  <c r="L51" i="80"/>
  <c r="I13" i="81"/>
  <c r="J13" i="80"/>
  <c r="M52" i="78"/>
  <c r="T49" i="81"/>
  <c r="C12" i="81"/>
  <c r="J55" i="81"/>
  <c r="F31" i="78"/>
  <c r="N35" i="81"/>
  <c r="O53" i="78"/>
  <c r="C32" i="78"/>
  <c r="G11" i="78"/>
  <c r="F52" i="78"/>
  <c r="V17" i="80"/>
  <c r="W11" i="80"/>
  <c r="Z48" i="78"/>
  <c r="L12" i="78"/>
  <c r="Q12" i="81"/>
  <c r="P51" i="80"/>
  <c r="D32" i="80"/>
  <c r="T17" i="80"/>
  <c r="F15" i="78"/>
  <c r="C29" i="78"/>
  <c r="K11" i="80"/>
  <c r="U15" i="78"/>
  <c r="H14" i="78"/>
  <c r="G12" i="78"/>
  <c r="J53" i="80"/>
  <c r="G35" i="80"/>
  <c r="K49" i="81"/>
  <c r="P49" i="80"/>
  <c r="F16" i="78"/>
  <c r="V54" i="78"/>
  <c r="I49" i="78"/>
  <c r="V49" i="80"/>
  <c r="W49" i="81"/>
  <c r="C51" i="81"/>
  <c r="E35" i="80"/>
  <c r="V47" i="78"/>
  <c r="N48" i="81"/>
  <c r="R19" i="78"/>
  <c r="I53" i="81"/>
  <c r="I48" i="80"/>
  <c r="U47" i="80"/>
  <c r="Z54" i="78"/>
  <c r="G28" i="81"/>
  <c r="C13" i="78"/>
  <c r="G35" i="78"/>
  <c r="S11" i="78"/>
  <c r="Q14" i="78"/>
  <c r="C12" i="80"/>
  <c r="L55" i="80"/>
  <c r="S27" i="81"/>
  <c r="E34" i="78"/>
  <c r="T15" i="78"/>
  <c r="O31" i="80"/>
  <c r="R27" i="80"/>
  <c r="G17" i="81"/>
  <c r="I52" i="81"/>
  <c r="R49" i="81"/>
  <c r="G28" i="78"/>
  <c r="C16" i="81"/>
  <c r="C50" i="80"/>
  <c r="U48" i="81"/>
  <c r="O52" i="81"/>
  <c r="I48" i="81"/>
  <c r="W14" i="81"/>
  <c r="O49" i="80"/>
  <c r="H30" i="80"/>
  <c r="S47" i="78"/>
  <c r="I55" i="80"/>
  <c r="C55" i="81"/>
  <c r="O17" i="81"/>
  <c r="O14" i="78"/>
  <c r="V17" i="78"/>
  <c r="U17" i="80"/>
  <c r="Q15" i="81"/>
  <c r="C52" i="81"/>
  <c r="J12" i="81"/>
  <c r="T50" i="81"/>
  <c r="K50" i="80"/>
  <c r="F30" i="80"/>
  <c r="H47" i="80"/>
  <c r="G47" i="78"/>
  <c r="P18" i="78"/>
  <c r="P31" i="81"/>
  <c r="S19" i="80"/>
  <c r="S28" i="81"/>
  <c r="I12" i="78"/>
  <c r="H35" i="80"/>
  <c r="L19" i="80"/>
  <c r="G31" i="81"/>
  <c r="I15" i="81"/>
  <c r="T19" i="80"/>
  <c r="D48" i="81"/>
  <c r="N31" i="78"/>
  <c r="T12" i="81"/>
  <c r="G55" i="80"/>
  <c r="F12" i="80"/>
  <c r="T16" i="78"/>
  <c r="O30" i="81"/>
  <c r="G53" i="78"/>
  <c r="V16" i="80"/>
  <c r="G52" i="80"/>
  <c r="D50" i="80"/>
  <c r="E49" i="81"/>
  <c r="L54" i="78"/>
  <c r="Q52" i="81"/>
  <c r="I15" i="78"/>
  <c r="H15" i="78"/>
  <c r="E16" i="80"/>
  <c r="E52" i="78"/>
  <c r="R12" i="78"/>
  <c r="Q17" i="81"/>
  <c r="Q27" i="81"/>
  <c r="U15" i="81"/>
  <c r="R29" i="80"/>
  <c r="H48" i="80"/>
  <c r="V47" i="81"/>
  <c r="I14" i="81"/>
  <c r="N31" i="81"/>
  <c r="G52" i="81"/>
  <c r="R17" i="80"/>
  <c r="C27" i="81"/>
  <c r="O16" i="80"/>
  <c r="U49" i="80"/>
  <c r="S51" i="80"/>
  <c r="D27" i="78"/>
  <c r="N15" i="80"/>
  <c r="S12" i="80"/>
  <c r="Q12" i="80"/>
  <c r="I50" i="80"/>
  <c r="D16" i="78"/>
  <c r="Z47" i="78"/>
  <c r="V11" i="81"/>
  <c r="E53" i="80"/>
  <c r="L51" i="78"/>
  <c r="F11" i="81"/>
  <c r="F35" i="78"/>
  <c r="M19" i="80"/>
  <c r="N54" i="78"/>
  <c r="R11" i="81"/>
  <c r="S16" i="78"/>
  <c r="J14" i="78"/>
  <c r="X49" i="78"/>
  <c r="D54" i="78"/>
  <c r="P53" i="81"/>
  <c r="C17" i="80"/>
  <c r="O19" i="80"/>
  <c r="S51" i="81"/>
  <c r="D28" i="80"/>
  <c r="J12" i="80"/>
  <c r="G14" i="81"/>
  <c r="V19" i="80"/>
  <c r="W47" i="80"/>
  <c r="Q48" i="78"/>
  <c r="H27" i="80"/>
  <c r="P48" i="81"/>
  <c r="R19" i="80"/>
  <c r="F28" i="81"/>
  <c r="J53" i="78"/>
  <c r="D13" i="78"/>
  <c r="S13" i="78"/>
  <c r="I48" i="78"/>
  <c r="X15" i="78"/>
  <c r="P53" i="80"/>
  <c r="R53" i="80"/>
  <c r="N47" i="81"/>
  <c r="M19" i="78"/>
  <c r="F29" i="78"/>
  <c r="C15" i="78"/>
  <c r="V53" i="81"/>
  <c r="N15" i="78"/>
  <c r="R15" i="81"/>
  <c r="J52" i="81"/>
  <c r="N14" i="80"/>
  <c r="N29" i="78"/>
  <c r="P11" i="81"/>
  <c r="I52" i="80"/>
  <c r="N53" i="80"/>
  <c r="D53" i="80"/>
  <c r="L50" i="78"/>
  <c r="G34" i="78"/>
  <c r="Q28" i="80"/>
  <c r="N14" i="81"/>
  <c r="R35" i="80"/>
  <c r="P47" i="80"/>
  <c r="H11" i="78"/>
  <c r="H16" i="80"/>
  <c r="K48" i="80"/>
  <c r="M51" i="81"/>
  <c r="N53" i="81"/>
  <c r="D53" i="81"/>
  <c r="J49" i="81"/>
  <c r="F28" i="78"/>
  <c r="U16" i="78"/>
  <c r="H52" i="78"/>
  <c r="I13" i="80"/>
  <c r="T11" i="81"/>
  <c r="S12" i="78"/>
  <c r="F33" i="78"/>
  <c r="S55" i="81"/>
  <c r="W51" i="78"/>
  <c r="G53" i="81"/>
  <c r="K17" i="80"/>
  <c r="U11" i="78"/>
  <c r="F13" i="78"/>
  <c r="V49" i="81"/>
  <c r="Q11" i="78"/>
  <c r="Q49" i="78"/>
  <c r="H16" i="81"/>
  <c r="G11" i="80"/>
  <c r="M15" i="80"/>
  <c r="M15" i="78"/>
  <c r="U18" i="78"/>
  <c r="R48" i="81"/>
  <c r="U16" i="80"/>
  <c r="M47" i="80"/>
  <c r="I16" i="78"/>
  <c r="P11" i="78"/>
  <c r="N50" i="78"/>
  <c r="Q32" i="81"/>
  <c r="E17" i="81"/>
  <c r="D11" i="81"/>
  <c r="D49" i="81"/>
  <c r="T13" i="80"/>
  <c r="I54" i="78"/>
  <c r="E32" i="80"/>
  <c r="N17" i="78"/>
  <c r="U32" i="78"/>
  <c r="P49" i="81"/>
  <c r="U48" i="80"/>
  <c r="N51" i="78"/>
  <c r="W13" i="78"/>
  <c r="U49" i="78"/>
  <c r="H14" i="80"/>
  <c r="E30" i="80"/>
  <c r="R51" i="81"/>
  <c r="I11" i="80"/>
  <c r="D19" i="81"/>
  <c r="R29" i="81"/>
  <c r="U17" i="78"/>
  <c r="F54" i="78"/>
  <c r="Q51" i="81"/>
  <c r="D29" i="78"/>
  <c r="V53" i="78"/>
  <c r="L48" i="81"/>
  <c r="G32" i="81"/>
  <c r="P30" i="81"/>
  <c r="N16" i="78"/>
  <c r="O55" i="81"/>
  <c r="U30" i="78"/>
  <c r="K15" i="80"/>
  <c r="Q53" i="78"/>
  <c r="G19" i="78"/>
  <c r="I49" i="80"/>
  <c r="R50" i="78"/>
  <c r="S35" i="81"/>
  <c r="S28" i="80"/>
  <c r="K53" i="81"/>
  <c r="P49" i="78"/>
  <c r="D53" i="78"/>
  <c r="N30" i="81"/>
  <c r="L16" i="80"/>
  <c r="D35" i="81"/>
  <c r="E48" i="78"/>
  <c r="Q35" i="81"/>
  <c r="AA50" i="78"/>
  <c r="F53" i="78"/>
  <c r="T51" i="81"/>
  <c r="E54" i="78"/>
  <c r="I51" i="78"/>
  <c r="S19" i="78"/>
  <c r="N49" i="80"/>
  <c r="C28" i="81"/>
  <c r="D51" i="80"/>
  <c r="Q30" i="80"/>
  <c r="L16" i="78"/>
  <c r="L50" i="81"/>
  <c r="T14" i="78"/>
  <c r="I29" i="78"/>
  <c r="C54" i="78"/>
  <c r="F14" i="81"/>
  <c r="G27" i="78"/>
  <c r="E14" i="80"/>
  <c r="G16" i="80"/>
  <c r="L52" i="81"/>
  <c r="Q31" i="80"/>
  <c r="T18" i="78"/>
  <c r="L53" i="81"/>
  <c r="E47" i="78"/>
  <c r="E28" i="80"/>
  <c r="C47" i="81"/>
  <c r="O35" i="80"/>
  <c r="Q33" i="81"/>
  <c r="G28" i="80"/>
  <c r="U53" i="80"/>
  <c r="F52" i="80"/>
  <c r="E19" i="78"/>
  <c r="H32" i="78"/>
  <c r="I14" i="80"/>
  <c r="K52" i="81"/>
  <c r="O17" i="80"/>
  <c r="T12" i="80"/>
  <c r="G12" i="81"/>
  <c r="E51" i="78"/>
  <c r="J52" i="78"/>
  <c r="I12" i="80"/>
  <c r="F31" i="80"/>
  <c r="D17" i="81"/>
  <c r="W15" i="78"/>
  <c r="E28" i="81"/>
  <c r="W15" i="81"/>
  <c r="D30" i="80"/>
  <c r="R13" i="80"/>
  <c r="G49" i="78"/>
  <c r="H16" i="78"/>
  <c r="F49" i="81"/>
  <c r="N32" i="81"/>
  <c r="K14" i="81"/>
  <c r="S50" i="81"/>
  <c r="W53" i="81"/>
  <c r="N12" i="80"/>
  <c r="D31" i="78"/>
  <c r="W48" i="80"/>
  <c r="Q31" i="81"/>
  <c r="T52" i="81"/>
  <c r="D48" i="78"/>
  <c r="K54" i="78"/>
  <c r="E30" i="78"/>
  <c r="V14" i="80"/>
  <c r="V13" i="78"/>
  <c r="M48" i="81"/>
  <c r="P19" i="81"/>
  <c r="C13" i="81"/>
  <c r="J50" i="78"/>
  <c r="E18" i="78"/>
  <c r="G49" i="80"/>
  <c r="P52" i="78"/>
  <c r="G15" i="81"/>
  <c r="F48" i="78"/>
  <c r="X51" i="78"/>
  <c r="O48" i="80"/>
  <c r="P13" i="78"/>
  <c r="H32" i="80"/>
  <c r="S53" i="80"/>
  <c r="D15" i="78"/>
  <c r="W54" i="78"/>
  <c r="S47" i="81"/>
  <c r="D32" i="81"/>
  <c r="P52" i="81"/>
  <c r="P13" i="80"/>
  <c r="S52" i="78"/>
  <c r="K12" i="81"/>
  <c r="K14" i="78"/>
  <c r="P35" i="80"/>
  <c r="S50" i="80"/>
  <c r="P52" i="80"/>
  <c r="O18" i="78"/>
  <c r="F50" i="80"/>
  <c r="H31" i="80"/>
  <c r="C47" i="80"/>
  <c r="V52" i="78"/>
  <c r="J14" i="81"/>
  <c r="G14" i="80"/>
  <c r="N16" i="81"/>
  <c r="O27" i="80"/>
  <c r="J50" i="80"/>
  <c r="R16" i="81"/>
  <c r="J16" i="81"/>
  <c r="P55" i="80"/>
  <c r="V50" i="80"/>
  <c r="S53" i="78"/>
  <c r="L53" i="80"/>
  <c r="F51" i="80"/>
  <c r="P50" i="80"/>
  <c r="C11" i="81"/>
  <c r="J15" i="78"/>
  <c r="F30" i="78"/>
  <c r="AA52" i="78"/>
  <c r="T16" i="80"/>
  <c r="U54" i="78"/>
  <c r="I50" i="78"/>
  <c r="J11" i="78"/>
  <c r="F11" i="80"/>
  <c r="U19" i="78"/>
  <c r="W17" i="78"/>
  <c r="Q54" i="78"/>
  <c r="T53" i="78"/>
  <c r="U29" i="78"/>
  <c r="D51" i="78"/>
  <c r="H28" i="80"/>
  <c r="I27" i="78"/>
  <c r="P32" i="80"/>
  <c r="O32" i="80"/>
  <c r="T51" i="78"/>
  <c r="C52" i="80"/>
  <c r="N48" i="80"/>
  <c r="R31" i="80"/>
  <c r="L47" i="80"/>
  <c r="M14" i="81"/>
  <c r="K52" i="78"/>
  <c r="G15" i="80"/>
  <c r="F28" i="80"/>
  <c r="C12" i="78"/>
  <c r="G48" i="81"/>
  <c r="K13" i="80"/>
  <c r="W53" i="80"/>
  <c r="S49" i="80"/>
  <c r="D19" i="78"/>
  <c r="O33" i="80"/>
  <c r="R47" i="78"/>
  <c r="C31" i="78"/>
  <c r="G32" i="80"/>
  <c r="G47" i="81"/>
  <c r="P15" i="80"/>
  <c r="C14" i="81"/>
  <c r="C48" i="78"/>
  <c r="S13" i="80"/>
  <c r="O19" i="81"/>
  <c r="Q13" i="78"/>
  <c r="H7" i="78"/>
  <c r="U51" i="81"/>
  <c r="G51" i="78"/>
  <c r="M14" i="80"/>
  <c r="S17" i="80"/>
  <c r="I31" i="78"/>
  <c r="I30" i="78"/>
  <c r="H28" i="81"/>
  <c r="O32" i="81"/>
  <c r="L15" i="80"/>
  <c r="N19" i="80"/>
  <c r="D15" i="80"/>
  <c r="J55" i="80"/>
  <c r="R49" i="78"/>
  <c r="J19" i="80"/>
  <c r="H49" i="81"/>
  <c r="M19" i="81"/>
  <c r="T55" i="81"/>
  <c r="S48" i="78"/>
  <c r="F53" i="81"/>
  <c r="O47" i="80"/>
  <c r="T52" i="80"/>
  <c r="G47" i="80"/>
  <c r="V18" i="78"/>
  <c r="N52" i="81"/>
  <c r="K19" i="81"/>
  <c r="S14" i="81"/>
  <c r="H35" i="78"/>
  <c r="U47" i="78"/>
  <c r="L12" i="80"/>
  <c r="E55" i="81"/>
  <c r="N47" i="80"/>
  <c r="Q11" i="81"/>
  <c r="E33" i="81"/>
  <c r="T19" i="78"/>
  <c r="G16" i="81"/>
  <c r="N19" i="78"/>
  <c r="N30" i="78"/>
  <c r="F13" i="80"/>
  <c r="I16" i="81"/>
  <c r="T53" i="81"/>
  <c r="K12" i="80"/>
  <c r="S27" i="80"/>
  <c r="D18" i="78"/>
  <c r="N13" i="81"/>
  <c r="T48" i="80"/>
  <c r="S14" i="78"/>
  <c r="I17" i="81"/>
  <c r="D49" i="78"/>
  <c r="K14" i="80"/>
  <c r="E31" i="81"/>
  <c r="W50" i="78"/>
  <c r="M48" i="78"/>
  <c r="H11" i="80"/>
  <c r="U14" i="78"/>
  <c r="M13" i="80"/>
  <c r="H33" i="80"/>
  <c r="J14" i="80"/>
  <c r="W55" i="81"/>
  <c r="P13" i="81"/>
  <c r="S50" i="78"/>
  <c r="D50" i="78"/>
  <c r="G13" i="78"/>
  <c r="M11" i="80"/>
  <c r="I12" i="81"/>
  <c r="E19" i="81"/>
  <c r="W19" i="78"/>
  <c r="L49" i="78"/>
  <c r="G30" i="78"/>
  <c r="F48" i="80"/>
  <c r="R47" i="80"/>
  <c r="K16" i="78"/>
  <c r="N29" i="81"/>
  <c r="S48" i="80"/>
  <c r="Q29" i="80"/>
  <c r="H15" i="80"/>
  <c r="F15" i="80"/>
  <c r="F27" i="81"/>
  <c r="V14" i="78"/>
  <c r="D11" i="80"/>
  <c r="W49" i="78"/>
  <c r="V55" i="81"/>
  <c r="J17" i="78"/>
  <c r="L53" i="78"/>
  <c r="S52" i="81"/>
  <c r="N33" i="81"/>
  <c r="P14" i="80"/>
  <c r="S33" i="81"/>
  <c r="E53" i="78"/>
  <c r="D14" i="78"/>
  <c r="J11" i="81"/>
  <c r="G51" i="80"/>
  <c r="L15" i="81"/>
  <c r="I51" i="80"/>
  <c r="O16" i="81"/>
  <c r="M53" i="80"/>
  <c r="P30" i="80"/>
  <c r="R34" i="78"/>
  <c r="F32" i="78"/>
  <c r="O15" i="81"/>
  <c r="I28" i="78"/>
  <c r="D12" i="78"/>
  <c r="M50" i="81"/>
  <c r="F16" i="80"/>
  <c r="K55" i="81"/>
  <c r="N34" i="78"/>
  <c r="S11" i="80"/>
  <c r="Q19" i="80"/>
  <c r="S47" i="80"/>
  <c r="W12" i="80"/>
  <c r="F27" i="80"/>
  <c r="S11" i="81"/>
  <c r="Q11" i="80"/>
  <c r="M54" i="78"/>
  <c r="R32" i="81"/>
  <c r="S16" i="80"/>
  <c r="F50" i="81"/>
  <c r="W14" i="80"/>
  <c r="P28" i="80"/>
  <c r="S31" i="80"/>
  <c r="T17" i="81"/>
  <c r="J47" i="80"/>
  <c r="F53" i="80"/>
  <c r="R27" i="81"/>
  <c r="I19" i="81"/>
  <c r="E47" i="81"/>
  <c r="V19" i="78"/>
  <c r="C33" i="81"/>
  <c r="H17" i="78"/>
  <c r="L50" i="80"/>
  <c r="E33" i="78"/>
  <c r="D52" i="80"/>
  <c r="I53" i="80"/>
  <c r="K16" i="81"/>
  <c r="J13" i="78"/>
  <c r="R28" i="80"/>
  <c r="T55" i="80"/>
  <c r="K18" i="78"/>
  <c r="W55" i="80"/>
  <c r="C28" i="80"/>
  <c r="D50" i="81"/>
  <c r="K47" i="80"/>
  <c r="H13" i="81"/>
  <c r="S55" i="80"/>
  <c r="K53" i="78"/>
  <c r="E17" i="80"/>
  <c r="X19" i="78"/>
  <c r="Q51" i="80"/>
  <c r="V51" i="78"/>
  <c r="J15" i="80"/>
  <c r="Z51" i="78"/>
  <c r="K47" i="81"/>
  <c r="G29" i="80"/>
  <c r="T12" i="78"/>
  <c r="U52" i="78"/>
  <c r="C35" i="78"/>
  <c r="L15" i="78"/>
  <c r="O55" i="80"/>
  <c r="W48" i="78"/>
  <c r="K12" i="78"/>
  <c r="M16" i="81"/>
  <c r="H15" i="81"/>
  <c r="J52" i="80"/>
  <c r="Z50" i="78"/>
  <c r="G33" i="80"/>
  <c r="O16" i="78"/>
  <c r="N28" i="80"/>
  <c r="G29" i="81"/>
  <c r="E11" i="80"/>
  <c r="J11" i="80"/>
  <c r="W50" i="81"/>
  <c r="G13" i="80"/>
  <c r="Q13" i="80"/>
  <c r="V12" i="80"/>
  <c r="M15" i="81"/>
  <c r="W49" i="80"/>
  <c r="H49" i="78"/>
  <c r="I17" i="78"/>
  <c r="V17" i="81"/>
  <c r="U13" i="78"/>
  <c r="C50" i="81"/>
  <c r="W14" i="78"/>
  <c r="E13" i="80"/>
  <c r="M47" i="81"/>
  <c r="H12" i="80"/>
  <c r="Q30" i="81"/>
  <c r="I55" i="81"/>
  <c r="H49" i="80"/>
  <c r="Y53" i="78"/>
  <c r="E35" i="81"/>
  <c r="H27" i="78"/>
  <c r="W13" i="81"/>
  <c r="G12" i="80"/>
  <c r="S19" i="81"/>
  <c r="U15" i="80"/>
  <c r="Z49" i="78"/>
  <c r="L51" i="81"/>
  <c r="N53" i="78"/>
  <c r="F18" i="78"/>
  <c r="C11" i="78"/>
  <c r="P32" i="81"/>
  <c r="F47" i="80"/>
  <c r="C51" i="80"/>
  <c r="F33" i="80"/>
  <c r="X11" i="78"/>
  <c r="Q29" i="81"/>
  <c r="M12" i="81"/>
  <c r="D28" i="81"/>
  <c r="E15" i="81"/>
  <c r="V51" i="80"/>
  <c r="D55" i="80"/>
  <c r="L49" i="81"/>
  <c r="Q50" i="78"/>
  <c r="N49" i="81"/>
  <c r="P28" i="81"/>
  <c r="H53" i="81"/>
  <c r="H31" i="81"/>
  <c r="V52" i="80"/>
  <c r="R35" i="81"/>
  <c r="E48" i="80"/>
  <c r="J51" i="81"/>
  <c r="R53" i="81"/>
  <c r="O13" i="78"/>
  <c r="M53" i="78"/>
  <c r="F47" i="78"/>
  <c r="R48" i="80"/>
  <c r="D49" i="80"/>
  <c r="S15" i="78"/>
  <c r="N35" i="78"/>
  <c r="Q18" i="78"/>
  <c r="O12" i="81"/>
  <c r="G16" i="78"/>
  <c r="F27" i="78"/>
  <c r="W52" i="80"/>
  <c r="H12" i="81"/>
  <c r="E49" i="78"/>
  <c r="S30" i="81"/>
  <c r="Q47" i="81"/>
  <c r="E29" i="78"/>
  <c r="K11" i="78"/>
  <c r="Q47" i="78"/>
  <c r="P17" i="81"/>
  <c r="V50" i="78"/>
  <c r="E49" i="80"/>
  <c r="H48" i="78"/>
  <c r="J19" i="81"/>
  <c r="C30" i="78"/>
  <c r="G30" i="81"/>
  <c r="Q19" i="78"/>
  <c r="H27" i="81"/>
  <c r="Q50" i="80"/>
  <c r="T15" i="80"/>
  <c r="W17" i="80"/>
  <c r="I53" i="78"/>
  <c r="I19" i="80"/>
  <c r="G54" i="78"/>
  <c r="T50" i="78"/>
  <c r="Q27" i="80"/>
  <c r="E35" i="78"/>
  <c r="T13" i="81"/>
  <c r="AA49" i="78"/>
  <c r="C29" i="81"/>
  <c r="P47" i="78"/>
  <c r="H33" i="81"/>
  <c r="R51" i="78"/>
  <c r="U16" i="81"/>
  <c r="X52" i="78"/>
  <c r="J47" i="81"/>
  <c r="K51" i="81"/>
  <c r="L13" i="81"/>
  <c r="J15" i="81"/>
  <c r="D47" i="78"/>
  <c r="J53" i="81"/>
  <c r="G15" i="78"/>
  <c r="T50" i="80"/>
  <c r="G27" i="81"/>
  <c r="C53" i="80"/>
  <c r="D47" i="81"/>
  <c r="N11" i="78"/>
  <c r="G55" i="81"/>
  <c r="P12" i="81"/>
  <c r="L14" i="80"/>
  <c r="D35" i="78"/>
  <c r="C19" i="81"/>
  <c r="K15" i="78"/>
  <c r="Q14" i="81"/>
  <c r="L17" i="81"/>
  <c r="P31" i="80"/>
  <c r="H17" i="80"/>
  <c r="H55" i="80"/>
  <c r="F16" i="81"/>
  <c r="N11" i="80"/>
  <c r="U11" i="80"/>
  <c r="M52" i="80"/>
  <c r="F32" i="80"/>
  <c r="U53" i="78"/>
  <c r="O33" i="81"/>
  <c r="N12" i="78"/>
  <c r="N12" i="81"/>
  <c r="P54" i="78"/>
  <c r="E52" i="81"/>
  <c r="M47" i="78"/>
  <c r="R11" i="80"/>
  <c r="O47" i="78"/>
  <c r="S12" i="81"/>
  <c r="N55" i="81"/>
  <c r="T48" i="81"/>
  <c r="G48" i="78"/>
  <c r="Y47" i="78"/>
  <c r="S54" i="78"/>
  <c r="Z53" i="78"/>
  <c r="C13" i="80"/>
  <c r="V19" i="81"/>
  <c r="G31" i="78"/>
  <c r="Q15" i="78"/>
  <c r="C53" i="81"/>
  <c r="S29" i="80"/>
  <c r="T47" i="78"/>
  <c r="K51" i="78"/>
  <c r="R14" i="78"/>
  <c r="R50" i="80"/>
  <c r="Y49" i="78"/>
  <c r="E14" i="78"/>
  <c r="N28" i="81"/>
  <c r="X13" i="78"/>
  <c r="Q19" i="81"/>
  <c r="R14" i="81"/>
  <c r="I19" i="78"/>
  <c r="E17" i="78"/>
  <c r="E33" i="80"/>
  <c r="C19" i="78"/>
  <c r="T11" i="78"/>
  <c r="Y50" i="78"/>
  <c r="N15" i="81"/>
  <c r="P14" i="78"/>
  <c r="S31" i="81"/>
  <c r="H53" i="80"/>
  <c r="G50" i="81"/>
  <c r="M48" i="80"/>
  <c r="R18" i="78"/>
  <c r="T11" i="80"/>
  <c r="T34" i="78"/>
  <c r="O34" i="78"/>
  <c r="E29" i="81"/>
  <c r="T48" i="78"/>
  <c r="L11" i="78"/>
  <c r="J48" i="78"/>
  <c r="N11" i="81"/>
  <c r="P53" i="78"/>
  <c r="G19" i="80"/>
  <c r="F17" i="80"/>
  <c r="M49" i="78"/>
  <c r="E27" i="78"/>
  <c r="R12" i="80"/>
  <c r="H54" i="78"/>
  <c r="S30" i="80"/>
  <c r="W53" i="78"/>
  <c r="W16" i="81"/>
  <c r="U11" i="81"/>
  <c r="F48" i="81"/>
  <c r="V12" i="78"/>
  <c r="X16" i="78"/>
  <c r="C17" i="78"/>
  <c r="N16" i="80"/>
  <c r="F32" i="81"/>
  <c r="I49" i="81"/>
  <c r="D16" i="81"/>
  <c r="J17" i="80"/>
  <c r="R13" i="81"/>
  <c r="J54" i="78"/>
  <c r="O48" i="81"/>
  <c r="E15" i="78"/>
  <c r="D33" i="81"/>
  <c r="G33" i="81"/>
  <c r="H47" i="78"/>
  <c r="D47" i="80"/>
  <c r="L11" i="81"/>
  <c r="R12" i="81"/>
  <c r="M17" i="80"/>
  <c r="Q48" i="81"/>
  <c r="F17" i="81"/>
  <c r="W11" i="81"/>
  <c r="O11" i="78"/>
  <c r="C48" i="80"/>
  <c r="O49" i="81"/>
  <c r="H11" i="81"/>
  <c r="W51" i="81"/>
  <c r="X54" i="78"/>
  <c r="Q16" i="78"/>
  <c r="I47" i="80"/>
  <c r="H55" i="81"/>
  <c r="K48" i="81"/>
  <c r="W18" i="78"/>
  <c r="S51" i="78"/>
  <c r="R28" i="81"/>
  <c r="S29" i="81"/>
  <c r="M50" i="80"/>
  <c r="V48" i="81"/>
  <c r="S33" i="80"/>
  <c r="E50" i="78"/>
  <c r="O50" i="81"/>
  <c r="L17" i="80"/>
  <c r="Q16" i="81"/>
  <c r="V55" i="80"/>
  <c r="S35" i="80"/>
  <c r="AA53" i="78"/>
  <c r="V49" i="78"/>
  <c r="C31" i="81"/>
  <c r="K47" i="78"/>
  <c r="G19" i="81"/>
  <c r="E11" i="78"/>
  <c r="S48" i="81"/>
  <c r="U12" i="80"/>
  <c r="I52" i="78"/>
  <c r="E55" i="80"/>
  <c r="Q49" i="80"/>
  <c r="D29" i="80"/>
  <c r="AA48" i="78"/>
  <c r="R32" i="80"/>
  <c r="D52" i="78"/>
  <c r="N14" i="78"/>
  <c r="N17" i="81"/>
  <c r="H28" i="78"/>
  <c r="T19" i="81"/>
  <c r="R50" i="81"/>
  <c r="O15" i="80"/>
  <c r="S17" i="81"/>
  <c r="P50" i="78"/>
  <c r="P51" i="78"/>
  <c r="O17" i="78"/>
  <c r="C49" i="80"/>
  <c r="N27" i="81"/>
  <c r="E14" i="81"/>
  <c r="E31" i="80"/>
  <c r="E50" i="81"/>
  <c r="D13" i="80"/>
  <c r="J49" i="78"/>
  <c r="F17" i="78"/>
  <c r="D33" i="78"/>
  <c r="R17" i="78"/>
  <c r="Q55" i="80"/>
  <c r="P47" i="81"/>
  <c r="C49" i="81"/>
  <c r="O29" i="80"/>
  <c r="F34" i="78"/>
  <c r="L19" i="78"/>
  <c r="P27" i="80"/>
  <c r="S52" i="80"/>
  <c r="K17" i="81"/>
  <c r="K50" i="81"/>
  <c r="M13" i="78"/>
  <c r="U19" i="81"/>
  <c r="M11" i="81"/>
  <c r="M49" i="80"/>
  <c r="C47" i="78"/>
  <c r="U13" i="80"/>
  <c r="V51" i="81"/>
  <c r="D51" i="81"/>
  <c r="Q52" i="78"/>
  <c r="F29" i="81"/>
  <c r="X48" i="78"/>
  <c r="P15" i="78"/>
  <c r="U12" i="81"/>
  <c r="G35" i="81"/>
  <c r="N19" i="81"/>
  <c r="C55" i="78"/>
  <c r="E16" i="81"/>
  <c r="Y48" i="78"/>
  <c r="P50" i="81"/>
  <c r="F14" i="78"/>
  <c r="I15" i="80"/>
  <c r="G17" i="78"/>
  <c r="R33" i="80"/>
  <c r="O52" i="80"/>
  <c r="K13" i="81"/>
  <c r="F49" i="78"/>
  <c r="Y51" i="78"/>
  <c r="I17" i="80"/>
  <c r="L17" i="78"/>
  <c r="P17" i="80"/>
  <c r="X50" i="78"/>
  <c r="M55" i="80"/>
  <c r="N50" i="81"/>
  <c r="P19" i="78"/>
  <c r="Q49" i="81"/>
  <c r="M53" i="81"/>
  <c r="Q34" i="78"/>
  <c r="S18" i="78"/>
  <c r="F29" i="80"/>
  <c r="P48" i="78"/>
  <c r="V15" i="78"/>
  <c r="Q53" i="80"/>
  <c r="C27" i="78"/>
  <c r="G11" i="81"/>
  <c r="V48" i="80"/>
  <c r="C15" i="80"/>
  <c r="O13" i="80"/>
  <c r="U48" i="78"/>
  <c r="N27" i="80"/>
  <c r="E19" i="80"/>
  <c r="L19" i="81"/>
  <c r="L52" i="80"/>
  <c r="W12" i="78"/>
  <c r="AA51" i="78"/>
  <c r="E53" i="81"/>
  <c r="N33" i="78"/>
  <c r="S32" i="81"/>
  <c r="J16" i="78"/>
  <c r="W13" i="80"/>
  <c r="W19" i="81"/>
  <c r="C16" i="78"/>
  <c r="I47" i="78"/>
  <c r="H51" i="80"/>
  <c r="C53" i="78"/>
  <c r="P29" i="81"/>
  <c r="U50" i="81"/>
  <c r="W12" i="81"/>
  <c r="W52" i="78"/>
  <c r="I18" i="78"/>
  <c r="O13" i="81"/>
  <c r="L55" i="81"/>
  <c r="C55" i="80"/>
  <c r="J17" i="81"/>
  <c r="C30" i="81"/>
  <c r="U49" i="81"/>
  <c r="C35" i="80"/>
  <c r="E16" i="78"/>
  <c r="H50" i="80"/>
  <c r="R16" i="80"/>
  <c r="M17" i="81"/>
  <c r="L47" i="81"/>
  <c r="H14" i="81"/>
  <c r="K50" i="78"/>
  <c r="P55" i="81"/>
  <c r="U19" i="80"/>
  <c r="U52" i="80"/>
  <c r="U50" i="78"/>
  <c r="O35" i="81"/>
  <c r="M50" i="78"/>
  <c r="E12" i="81"/>
  <c r="T54" i="78"/>
  <c r="D48" i="80"/>
  <c r="D11" i="78"/>
  <c r="C14" i="80"/>
  <c r="U33" i="78"/>
  <c r="Q15" i="80"/>
  <c r="O12" i="78"/>
  <c r="T51" i="80"/>
  <c r="C25" i="2" l="1"/>
  <c r="C30" i="2" s="1"/>
  <c r="S25" i="2"/>
  <c r="S30" i="2" s="1"/>
  <c r="T45" i="3"/>
  <c r="H64" i="3"/>
  <c r="G46" i="4"/>
  <c r="G51" i="4" s="1"/>
  <c r="B65" i="4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I45" i="20"/>
  <c r="I47" i="20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Q47" i="14"/>
  <c r="I31" i="15"/>
  <c r="Y31" i="15"/>
  <c r="D69" i="16"/>
  <c r="O50" i="19"/>
  <c r="B69" i="19"/>
  <c r="C31" i="21"/>
  <c r="S31" i="21"/>
  <c r="Q31" i="23"/>
  <c r="C69" i="23"/>
  <c r="K31" i="24"/>
  <c r="G63" i="25"/>
  <c r="I44" i="26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O30" i="67"/>
  <c r="L30" i="69"/>
  <c r="D67" i="70"/>
  <c r="T67" i="70"/>
  <c r="C30" i="71"/>
  <c r="S30" i="71"/>
  <c r="D30" i="74"/>
  <c r="I28" i="79"/>
  <c r="I27" i="79"/>
  <c r="Q58" i="79"/>
  <c r="Q59" i="79"/>
  <c r="I45" i="37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H22" i="83"/>
  <c r="H23" i="83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2" i="83"/>
  <c r="I23" i="83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K21" i="79"/>
  <c r="K22" i="79" s="1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P30" i="1"/>
  <c r="W27" i="1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I46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B70" i="4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W27" i="66"/>
  <c r="W25" i="66"/>
  <c r="H44" i="66"/>
  <c r="H46" i="66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4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Q47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I45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H46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H35" i="79"/>
  <c r="H37" i="79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D41" i="84"/>
  <c r="D42" i="84" s="1"/>
  <c r="D43" i="84" s="1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H37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Q62" i="84"/>
  <c r="Q63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O15" i="84"/>
  <c r="O20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W33" i="85"/>
  <c r="P22" i="85"/>
  <c r="P23" i="85" s="1"/>
  <c r="I62" i="85"/>
  <c r="I63" i="85" s="1"/>
  <c r="B22" i="85"/>
  <c r="B23" i="85" s="1"/>
  <c r="R22" i="85"/>
  <c r="R23" i="85" s="1"/>
  <c r="J62" i="85"/>
  <c r="J63" i="85" s="1"/>
  <c r="C62" i="85"/>
  <c r="C63" i="85" s="1"/>
  <c r="D62" i="85"/>
  <c r="D63" i="85" s="1"/>
  <c r="T62" i="85"/>
  <c r="T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T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E34" i="80"/>
  <c r="X13" i="80"/>
  <c r="I18" i="80"/>
  <c r="Q18" i="80"/>
  <c r="J18" i="80"/>
  <c r="R18" i="80"/>
  <c r="X12" i="80"/>
  <c r="X19" i="80"/>
  <c r="H34" i="80"/>
  <c r="X47" i="81"/>
  <c r="C54" i="81"/>
  <c r="X11" i="80"/>
  <c r="C18" i="80"/>
  <c r="K18" i="80"/>
  <c r="S18" i="80"/>
  <c r="D18" i="81"/>
  <c r="G34" i="81"/>
  <c r="K54" i="81"/>
  <c r="D18" i="80"/>
  <c r="L18" i="80"/>
  <c r="T18" i="80"/>
  <c r="X17" i="80"/>
  <c r="O34" i="80"/>
  <c r="L18" i="81"/>
  <c r="S54" i="81"/>
  <c r="E18" i="80"/>
  <c r="M18" i="80"/>
  <c r="U18" i="80"/>
  <c r="P34" i="80"/>
  <c r="H54" i="80"/>
  <c r="T18" i="81"/>
  <c r="R34" i="81"/>
  <c r="B11" i="78"/>
  <c r="J7" i="78"/>
  <c r="F18" i="80"/>
  <c r="N18" i="80"/>
  <c r="V18" i="80"/>
  <c r="X16" i="80"/>
  <c r="S34" i="80"/>
  <c r="P54" i="80"/>
  <c r="G18" i="80"/>
  <c r="O18" i="80"/>
  <c r="W18" i="80"/>
  <c r="X15" i="80"/>
  <c r="C34" i="80"/>
  <c r="I27" i="80"/>
  <c r="X50" i="80"/>
  <c r="H18" i="80"/>
  <c r="P18" i="80"/>
  <c r="X14" i="80"/>
  <c r="D34" i="80"/>
  <c r="T35" i="81"/>
  <c r="I35" i="80"/>
  <c r="D54" i="80"/>
  <c r="L54" i="80"/>
  <c r="T54" i="80"/>
  <c r="H18" i="81"/>
  <c r="P18" i="81"/>
  <c r="X14" i="81"/>
  <c r="C34" i="81"/>
  <c r="I27" i="81"/>
  <c r="N34" i="81"/>
  <c r="T27" i="81"/>
  <c r="I28" i="81"/>
  <c r="T28" i="81"/>
  <c r="I29" i="81"/>
  <c r="T29" i="81"/>
  <c r="I30" i="81"/>
  <c r="T30" i="81"/>
  <c r="I31" i="81"/>
  <c r="T31" i="81"/>
  <c r="I32" i="81"/>
  <c r="T32" i="81"/>
  <c r="I33" i="81"/>
  <c r="T33" i="81"/>
  <c r="G54" i="81"/>
  <c r="O54" i="81"/>
  <c r="W54" i="81"/>
  <c r="X51" i="81"/>
  <c r="E54" i="80"/>
  <c r="M54" i="80"/>
  <c r="U54" i="80"/>
  <c r="X53" i="80"/>
  <c r="I18" i="81"/>
  <c r="Q18" i="81"/>
  <c r="X13" i="81"/>
  <c r="X19" i="81"/>
  <c r="D34" i="81"/>
  <c r="O34" i="81"/>
  <c r="H54" i="81"/>
  <c r="P54" i="81"/>
  <c r="X50" i="81"/>
  <c r="F54" i="80"/>
  <c r="N54" i="80"/>
  <c r="V54" i="80"/>
  <c r="X52" i="80"/>
  <c r="J18" i="81"/>
  <c r="R18" i="81"/>
  <c r="X12" i="81"/>
  <c r="E34" i="81"/>
  <c r="P34" i="81"/>
  <c r="I54" i="81"/>
  <c r="Q54" i="81"/>
  <c r="X49" i="81"/>
  <c r="X55" i="81"/>
  <c r="N34" i="80"/>
  <c r="T27" i="80"/>
  <c r="I28" i="80"/>
  <c r="T28" i="80"/>
  <c r="I29" i="80"/>
  <c r="T29" i="80"/>
  <c r="I30" i="80"/>
  <c r="T30" i="80"/>
  <c r="I31" i="80"/>
  <c r="T31" i="80"/>
  <c r="I32" i="80"/>
  <c r="T32" i="80"/>
  <c r="I33" i="80"/>
  <c r="T33" i="80"/>
  <c r="G54" i="80"/>
  <c r="O54" i="80"/>
  <c r="W54" i="80"/>
  <c r="X51" i="80"/>
  <c r="C18" i="81"/>
  <c r="X11" i="81"/>
  <c r="K18" i="81"/>
  <c r="S18" i="81"/>
  <c r="F34" i="81"/>
  <c r="Q34" i="81"/>
  <c r="J54" i="81"/>
  <c r="R54" i="81"/>
  <c r="X48" i="81"/>
  <c r="I54" i="80"/>
  <c r="Q54" i="80"/>
  <c r="X49" i="80"/>
  <c r="X55" i="80"/>
  <c r="E18" i="81"/>
  <c r="M18" i="81"/>
  <c r="U18" i="81"/>
  <c r="X17" i="81"/>
  <c r="H34" i="81"/>
  <c r="S34" i="81"/>
  <c r="I35" i="81"/>
  <c r="D54" i="81"/>
  <c r="L54" i="81"/>
  <c r="T54" i="81"/>
  <c r="F34" i="80"/>
  <c r="Q34" i="80"/>
  <c r="J54" i="80"/>
  <c r="R54" i="80"/>
  <c r="X48" i="80"/>
  <c r="F18" i="81"/>
  <c r="N18" i="81"/>
  <c r="V18" i="81"/>
  <c r="X16" i="81"/>
  <c r="E54" i="81"/>
  <c r="M54" i="81"/>
  <c r="U54" i="81"/>
  <c r="X53" i="81"/>
  <c r="G34" i="80"/>
  <c r="R34" i="80"/>
  <c r="T35" i="80"/>
  <c r="C54" i="80"/>
  <c r="X47" i="80"/>
  <c r="K54" i="80"/>
  <c r="S54" i="80"/>
  <c r="G18" i="81"/>
  <c r="O18" i="81"/>
  <c r="W18" i="81"/>
  <c r="X15" i="81"/>
  <c r="F54" i="81"/>
  <c r="N54" i="81"/>
  <c r="V54" i="81"/>
  <c r="X52" i="81"/>
  <c r="X12" i="78"/>
  <c r="I34" i="78"/>
  <c r="AA54" i="78"/>
  <c r="X18" i="78"/>
  <c r="S34" i="78"/>
  <c r="H44" i="53" l="1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O21" i="84"/>
  <c r="O22" i="84" s="1"/>
  <c r="O23" i="84" s="1"/>
  <c r="H46" i="2"/>
  <c r="Z26" i="34"/>
  <c r="Z28" i="34"/>
  <c r="H44" i="56"/>
  <c r="H46" i="56"/>
  <c r="I45" i="16"/>
  <c r="I47" i="16"/>
  <c r="H46" i="55"/>
  <c r="H44" i="55"/>
  <c r="F35" i="84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F40" i="84"/>
  <c r="F41" i="84"/>
  <c r="F42" i="84" s="1"/>
  <c r="F43" i="84" s="1"/>
  <c r="H44" i="73"/>
  <c r="H46" i="73"/>
  <c r="H46" i="60"/>
  <c r="H44" i="60"/>
  <c r="V46" i="69"/>
  <c r="V44" i="69"/>
  <c r="H35" i="84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X18" i="81"/>
  <c r="X54" i="80"/>
  <c r="T34" i="81"/>
  <c r="I34" i="80"/>
  <c r="X18" i="80"/>
  <c r="I34" i="81"/>
  <c r="X54" i="81"/>
  <c r="T34" i="80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U34" i="78"/>
  <c r="I33" i="84" l="1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W20" i="62"/>
  <c r="W18" i="59"/>
  <c r="W23" i="59"/>
  <c r="W20" i="60"/>
  <c r="W17" i="59"/>
  <c r="W22" i="62"/>
  <c r="W22" i="60"/>
  <c r="W19" i="62"/>
  <c r="W20" i="58"/>
  <c r="W17" i="62"/>
  <c r="W22" i="58"/>
  <c r="W21" i="62"/>
  <c r="W18" i="60"/>
  <c r="W27" i="58"/>
  <c r="W26" i="58"/>
  <c r="W25" i="58"/>
  <c r="W19" i="59"/>
  <c r="W21" i="59"/>
  <c r="W23" i="58"/>
  <c r="W23" i="62"/>
  <c r="W21" i="60"/>
  <c r="W23" i="60"/>
  <c r="W19" i="58"/>
  <c r="W17" i="60"/>
  <c r="W22" i="59"/>
  <c r="W21" i="58"/>
  <c r="W19" i="60"/>
  <c r="W20" i="59"/>
  <c r="W18" i="62"/>
  <c r="W17" i="58"/>
  <c r="W18" i="58"/>
</calcChain>
</file>

<file path=xl/sharedStrings.xml><?xml version="1.0" encoding="utf-8"?>
<sst xmlns="http://schemas.openxmlformats.org/spreadsheetml/2006/main" count="7572" uniqueCount="130">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</sst>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0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58" fillId="0" borderId="2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9.bin"/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48</v>
      </c>
      <c r="N11" s="1065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8" t="s">
        <v>28</v>
      </c>
      <c r="M15" s="1069"/>
      <c r="N15" s="1069"/>
      <c r="O15" s="1069"/>
      <c r="P15" s="1069"/>
      <c r="Q15" s="1069"/>
      <c r="R15" s="1069"/>
      <c r="S15" s="1069"/>
      <c r="T15" s="1069"/>
      <c r="U15" s="1070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6" t="s">
        <v>16</v>
      </c>
      <c r="C36" s="1067"/>
      <c r="D36" s="1067"/>
      <c r="E36" s="1067"/>
      <c r="F36" s="1067"/>
      <c r="G36" s="1067"/>
      <c r="H36" s="59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06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4" t="s">
        <v>26</v>
      </c>
      <c r="L37" s="106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48</v>
      </c>
      <c r="N11" s="1065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8" t="s">
        <v>28</v>
      </c>
      <c r="M15" s="1069"/>
      <c r="N15" s="1069"/>
      <c r="O15" s="1069"/>
      <c r="P15" s="1069"/>
      <c r="Q15" s="1069"/>
      <c r="R15" s="1069"/>
      <c r="S15" s="1069"/>
      <c r="T15" s="1069"/>
      <c r="U15" s="1069"/>
      <c r="V15" s="107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6" t="s">
        <v>16</v>
      </c>
      <c r="C36" s="1067"/>
      <c r="D36" s="1067"/>
      <c r="E36" s="1067"/>
      <c r="F36" s="1067"/>
      <c r="G36" s="1067"/>
      <c r="H36" s="59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06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48</v>
      </c>
      <c r="N11" s="1065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8" t="s">
        <v>28</v>
      </c>
      <c r="M15" s="1069"/>
      <c r="N15" s="1069"/>
      <c r="O15" s="1069"/>
      <c r="P15" s="1069"/>
      <c r="Q15" s="1069"/>
      <c r="R15" s="1069"/>
      <c r="S15" s="1069"/>
      <c r="T15" s="1069"/>
      <c r="U15" s="1069"/>
      <c r="V15" s="107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6" t="s">
        <v>16</v>
      </c>
      <c r="C36" s="1067"/>
      <c r="D36" s="1067"/>
      <c r="E36" s="1067"/>
      <c r="F36" s="1067"/>
      <c r="G36" s="1067"/>
      <c r="H36" s="59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06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52</v>
      </c>
      <c r="N11" s="106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8" t="s">
        <v>28</v>
      </c>
      <c r="M15" s="1069"/>
      <c r="N15" s="1069"/>
      <c r="O15" s="1069"/>
      <c r="P15" s="1069"/>
      <c r="Q15" s="1069"/>
      <c r="R15" s="1069"/>
      <c r="S15" s="1069"/>
      <c r="T15" s="1069"/>
      <c r="U15" s="1069"/>
      <c r="V15" s="107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6" t="s">
        <v>16</v>
      </c>
      <c r="C36" s="1067"/>
      <c r="D36" s="1067"/>
      <c r="E36" s="1067"/>
      <c r="F36" s="1067"/>
      <c r="G36" s="1067"/>
      <c r="H36" s="59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06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3"/>
      <c r="B1" s="1086" t="s">
        <v>33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8"/>
      <c r="T1" s="1089" t="s">
        <v>34</v>
      </c>
      <c r="U1" s="1089"/>
      <c r="V1" s="1089"/>
      <c r="W1" s="1089"/>
      <c r="X1" s="1090"/>
    </row>
    <row r="2" spans="1:26" x14ac:dyDescent="0.25">
      <c r="A2" s="1084"/>
      <c r="B2" s="1091" t="s">
        <v>35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3"/>
      <c r="T2" s="1095" t="s">
        <v>36</v>
      </c>
      <c r="U2" s="1095"/>
      <c r="V2" s="1095"/>
      <c r="W2" s="1095"/>
      <c r="X2" s="1096"/>
    </row>
    <row r="3" spans="1:26" x14ac:dyDescent="0.25">
      <c r="A3" s="1085"/>
      <c r="B3" s="1078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3"/>
      <c r="U4" s="1073"/>
      <c r="V4" s="1073"/>
      <c r="W4" s="1073"/>
      <c r="X4" s="1074"/>
    </row>
    <row r="5" spans="1:26" x14ac:dyDescent="0.25">
      <c r="A5" s="134" t="s">
        <v>38</v>
      </c>
      <c r="B5" s="1078">
        <v>3</v>
      </c>
      <c r="C5" s="1079"/>
      <c r="D5" s="84"/>
      <c r="E5" s="84"/>
      <c r="F5" s="84" t="s">
        <v>39</v>
      </c>
      <c r="G5" s="1080" t="s">
        <v>50</v>
      </c>
      <c r="H5" s="1080"/>
      <c r="I5" s="87"/>
      <c r="J5" s="87"/>
      <c r="K5" s="87"/>
      <c r="L5" s="85"/>
      <c r="M5" s="84" t="s">
        <v>40</v>
      </c>
      <c r="N5" s="1079">
        <v>5</v>
      </c>
      <c r="O5" s="1079"/>
      <c r="T5" s="1075"/>
      <c r="U5" s="1075"/>
      <c r="V5" s="1075"/>
      <c r="W5" s="1075"/>
      <c r="X5" s="107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5"/>
      <c r="U6" s="1075"/>
      <c r="V6" s="1075"/>
      <c r="W6" s="1075"/>
      <c r="X6" s="1076"/>
    </row>
    <row r="7" spans="1:26" x14ac:dyDescent="0.25">
      <c r="A7" s="170" t="s">
        <v>41</v>
      </c>
      <c r="B7" s="1081" t="s">
        <v>2</v>
      </c>
      <c r="C7" s="1082"/>
      <c r="D7" s="86"/>
      <c r="E7" s="86"/>
      <c r="F7" s="84" t="s">
        <v>42</v>
      </c>
      <c r="G7" s="1080" t="s">
        <v>55</v>
      </c>
      <c r="H7" s="1080"/>
      <c r="I7" s="1080"/>
      <c r="J7" s="1080"/>
      <c r="K7" s="87"/>
      <c r="L7" s="87"/>
      <c r="M7" s="84" t="s">
        <v>43</v>
      </c>
      <c r="O7" s="1079" t="s">
        <v>51</v>
      </c>
      <c r="P7" s="1079"/>
      <c r="Q7" s="1079"/>
      <c r="R7" s="1079"/>
      <c r="S7" s="88"/>
      <c r="T7" s="1075"/>
      <c r="U7" s="1075"/>
      <c r="V7" s="1075"/>
      <c r="W7" s="1075"/>
      <c r="X7" s="107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7"/>
      <c r="U8" s="1077"/>
      <c r="V8" s="1077"/>
      <c r="W8" s="1075"/>
      <c r="X8" s="1076"/>
    </row>
    <row r="9" spans="1:26" ht="30.75" thickBot="1" x14ac:dyDescent="0.3">
      <c r="A9" s="74"/>
      <c r="B9" s="1100" t="s">
        <v>7</v>
      </c>
      <c r="C9" s="1101"/>
      <c r="D9" s="1101"/>
      <c r="E9" s="1101"/>
      <c r="F9" s="1101"/>
      <c r="G9" s="1101"/>
      <c r="H9" s="1101"/>
      <c r="I9" s="1101"/>
      <c r="J9" s="1101"/>
      <c r="K9" s="1099"/>
      <c r="L9" s="1097" t="s">
        <v>28</v>
      </c>
      <c r="M9" s="1098"/>
      <c r="N9" s="1098"/>
      <c r="O9" s="1098"/>
      <c r="P9" s="1098"/>
      <c r="Q9" s="1098"/>
      <c r="R9" s="1098"/>
      <c r="S9" s="1098"/>
      <c r="T9" s="1098"/>
      <c r="U9" s="1098"/>
      <c r="V9" s="110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7" t="s">
        <v>16</v>
      </c>
      <c r="C25" s="1098"/>
      <c r="D25" s="1098"/>
      <c r="E25" s="1098"/>
      <c r="F25" s="1098"/>
      <c r="G25" s="1098"/>
      <c r="H25" s="1099"/>
      <c r="I25" s="90"/>
      <c r="J25" s="90"/>
      <c r="K25" s="90"/>
      <c r="L25" s="90"/>
      <c r="M25" s="169" t="s">
        <v>45</v>
      </c>
      <c r="N25" s="1100" t="s">
        <v>16</v>
      </c>
      <c r="O25" s="1101"/>
      <c r="P25" s="1101"/>
      <c r="Q25" s="1101"/>
      <c r="R25" s="1101"/>
      <c r="S25" s="1101"/>
      <c r="T25" s="258"/>
      <c r="U25" s="168"/>
      <c r="V25" s="1102"/>
      <c r="W25" s="1102"/>
      <c r="X25" s="1103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2"/>
      <c r="W26" s="1102"/>
      <c r="X26" s="1103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2"/>
      <c r="W27" s="1102"/>
      <c r="X27" s="1103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2"/>
      <c r="W28" s="1102"/>
      <c r="X28" s="1103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2"/>
      <c r="W29" s="1102"/>
      <c r="X29" s="1103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2"/>
      <c r="W30" s="1102"/>
      <c r="X30" s="1103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2"/>
      <c r="W31" s="1102"/>
      <c r="X31" s="1103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2"/>
      <c r="W32" s="1102"/>
      <c r="X32" s="1103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02"/>
      <c r="W33" s="1102"/>
      <c r="X33" s="1103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02"/>
      <c r="W34" s="1102"/>
      <c r="X34" s="1103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0" t="s">
        <v>29</v>
      </c>
      <c r="C38" s="1101"/>
      <c r="D38" s="1101"/>
      <c r="E38" s="1101"/>
      <c r="F38" s="1101"/>
      <c r="G38" s="1101"/>
      <c r="H38" s="109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52</v>
      </c>
      <c r="N11" s="106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8" t="s">
        <v>28</v>
      </c>
      <c r="M15" s="1069"/>
      <c r="N15" s="1069"/>
      <c r="O15" s="1069"/>
      <c r="P15" s="1069"/>
      <c r="Q15" s="1069"/>
      <c r="R15" s="1069"/>
      <c r="S15" s="1069"/>
      <c r="T15" s="1069"/>
      <c r="U15" s="1069"/>
      <c r="V15" s="107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5" t="s">
        <v>16</v>
      </c>
      <c r="C36" s="1067"/>
      <c r="D36" s="1067"/>
      <c r="E36" s="1067"/>
      <c r="F36" s="1067"/>
      <c r="G36" s="1067"/>
      <c r="H36" s="1106"/>
      <c r="I36" s="300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06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3"/>
      <c r="B1" s="1086" t="s">
        <v>33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8"/>
      <c r="T1" s="1089" t="s">
        <v>34</v>
      </c>
      <c r="U1" s="1089"/>
      <c r="V1" s="1089"/>
      <c r="W1" s="1089"/>
      <c r="X1" s="1090"/>
    </row>
    <row r="2" spans="1:26" x14ac:dyDescent="0.25">
      <c r="A2" s="1084"/>
      <c r="B2" s="1091" t="s">
        <v>35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3"/>
      <c r="T2" s="1095" t="s">
        <v>36</v>
      </c>
      <c r="U2" s="1095"/>
      <c r="V2" s="1095"/>
      <c r="W2" s="1095"/>
      <c r="X2" s="1096"/>
    </row>
    <row r="3" spans="1:26" x14ac:dyDescent="0.25">
      <c r="A3" s="1085"/>
      <c r="B3" s="1078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3"/>
      <c r="U4" s="1073"/>
      <c r="V4" s="1073"/>
      <c r="W4" s="1073"/>
      <c r="X4" s="1074"/>
    </row>
    <row r="5" spans="1:26" x14ac:dyDescent="0.25">
      <c r="A5" s="134" t="s">
        <v>38</v>
      </c>
      <c r="B5" s="1078">
        <v>3</v>
      </c>
      <c r="C5" s="1079"/>
      <c r="D5" s="84"/>
      <c r="E5" s="84"/>
      <c r="F5" s="84" t="s">
        <v>39</v>
      </c>
      <c r="G5" s="1080" t="s">
        <v>50</v>
      </c>
      <c r="H5" s="1080"/>
      <c r="I5" s="87"/>
      <c r="J5" s="87"/>
      <c r="K5" s="87"/>
      <c r="L5" s="85"/>
      <c r="M5" s="84" t="s">
        <v>40</v>
      </c>
      <c r="N5" s="1079">
        <v>5</v>
      </c>
      <c r="O5" s="1079"/>
      <c r="T5" s="1075"/>
      <c r="U5" s="1075"/>
      <c r="V5" s="1075"/>
      <c r="W5" s="1075"/>
      <c r="X5" s="107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5"/>
      <c r="U6" s="1075"/>
      <c r="V6" s="1075"/>
      <c r="W6" s="1075"/>
      <c r="X6" s="1076"/>
    </row>
    <row r="7" spans="1:26" x14ac:dyDescent="0.25">
      <c r="A7" s="170" t="s">
        <v>41</v>
      </c>
      <c r="B7" s="1081" t="s">
        <v>2</v>
      </c>
      <c r="C7" s="1082"/>
      <c r="D7" s="86"/>
      <c r="E7" s="86"/>
      <c r="F7" s="84" t="s">
        <v>42</v>
      </c>
      <c r="G7" s="1080" t="s">
        <v>55</v>
      </c>
      <c r="H7" s="1080"/>
      <c r="I7" s="1080"/>
      <c r="J7" s="1080"/>
      <c r="K7" s="87"/>
      <c r="L7" s="87"/>
      <c r="M7" s="84" t="s">
        <v>43</v>
      </c>
      <c r="O7" s="1079" t="s">
        <v>51</v>
      </c>
      <c r="P7" s="1079"/>
      <c r="Q7" s="1079"/>
      <c r="R7" s="1079"/>
      <c r="S7" s="88"/>
      <c r="T7" s="1075"/>
      <c r="U7" s="1075"/>
      <c r="V7" s="1075"/>
      <c r="W7" s="1075"/>
      <c r="X7" s="107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7"/>
      <c r="U8" s="1077"/>
      <c r="V8" s="1077"/>
      <c r="W8" s="1075"/>
      <c r="X8" s="1076"/>
    </row>
    <row r="9" spans="1:26" ht="30.75" thickBot="1" x14ac:dyDescent="0.3">
      <c r="A9" s="74"/>
      <c r="B9" s="1100" t="s">
        <v>7</v>
      </c>
      <c r="C9" s="1101"/>
      <c r="D9" s="1101"/>
      <c r="E9" s="1101"/>
      <c r="F9" s="1101"/>
      <c r="G9" s="1101"/>
      <c r="H9" s="1101"/>
      <c r="I9" s="1101"/>
      <c r="J9" s="1101"/>
      <c r="K9" s="1099"/>
      <c r="L9" s="1097" t="s">
        <v>28</v>
      </c>
      <c r="M9" s="1098"/>
      <c r="N9" s="1098"/>
      <c r="O9" s="1098"/>
      <c r="P9" s="1098"/>
      <c r="Q9" s="1098"/>
      <c r="R9" s="1098"/>
      <c r="S9" s="1098"/>
      <c r="T9" s="1098"/>
      <c r="U9" s="1098"/>
      <c r="V9" s="110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0" t="s">
        <v>16</v>
      </c>
      <c r="C25" s="1101"/>
      <c r="D25" s="1101"/>
      <c r="E25" s="1101"/>
      <c r="F25" s="1101"/>
      <c r="G25" s="1101"/>
      <c r="H25" s="1101"/>
      <c r="I25" s="1099"/>
      <c r="J25" s="90"/>
      <c r="K25" s="90"/>
      <c r="L25" s="90"/>
      <c r="M25" s="169" t="s">
        <v>45</v>
      </c>
      <c r="N25" s="1100" t="s">
        <v>16</v>
      </c>
      <c r="O25" s="1101"/>
      <c r="P25" s="1101"/>
      <c r="Q25" s="1101"/>
      <c r="R25" s="1101"/>
      <c r="S25" s="1101"/>
      <c r="T25" s="258"/>
      <c r="U25" s="168"/>
      <c r="V25" s="1102"/>
      <c r="W25" s="1102"/>
      <c r="X25" s="110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2"/>
      <c r="W26" s="1102"/>
      <c r="X26" s="110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2"/>
      <c r="W27" s="1102"/>
      <c r="X27" s="110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2"/>
      <c r="W28" s="1102"/>
      <c r="X28" s="110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2"/>
      <c r="W29" s="1102"/>
      <c r="X29" s="110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2"/>
      <c r="W30" s="1102"/>
      <c r="X30" s="110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2"/>
      <c r="W31" s="1102"/>
      <c r="X31" s="110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2"/>
      <c r="W32" s="1102"/>
      <c r="X32" s="110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2"/>
      <c r="W33" s="1102"/>
      <c r="X33" s="110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2"/>
      <c r="W34" s="1102"/>
      <c r="X34" s="110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0" t="s">
        <v>29</v>
      </c>
      <c r="C38" s="1101"/>
      <c r="D38" s="1101"/>
      <c r="E38" s="1101"/>
      <c r="F38" s="1101"/>
      <c r="G38" s="1101"/>
      <c r="H38" s="109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52</v>
      </c>
      <c r="N11" s="106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305"/>
      <c r="M15" s="306"/>
      <c r="N15" s="1068" t="s">
        <v>28</v>
      </c>
      <c r="O15" s="1069"/>
      <c r="P15" s="1069"/>
      <c r="Q15" s="1069"/>
      <c r="R15" s="1069"/>
      <c r="S15" s="1069"/>
      <c r="T15" s="1069"/>
      <c r="U15" s="1069"/>
      <c r="V15" s="1069"/>
      <c r="W15" s="1069"/>
      <c r="X15" s="107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5" t="s">
        <v>16</v>
      </c>
      <c r="C36" s="1067"/>
      <c r="D36" s="1067"/>
      <c r="E36" s="1067"/>
      <c r="F36" s="1067"/>
      <c r="G36" s="1067"/>
      <c r="H36" s="1106"/>
      <c r="I36" s="300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06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083"/>
      <c r="B1" s="1086" t="s">
        <v>33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8"/>
      <c r="T1" s="1089" t="s">
        <v>34</v>
      </c>
      <c r="U1" s="1089"/>
      <c r="V1" s="1089"/>
      <c r="W1" s="1089"/>
      <c r="X1" s="1090"/>
    </row>
    <row r="2" spans="1:26" x14ac:dyDescent="0.25">
      <c r="A2" s="1084"/>
      <c r="B2" s="1091" t="s">
        <v>35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3"/>
      <c r="T2" s="1095" t="s">
        <v>36</v>
      </c>
      <c r="U2" s="1095"/>
      <c r="V2" s="1095"/>
      <c r="W2" s="1095"/>
      <c r="X2" s="1096"/>
    </row>
    <row r="3" spans="1:26" x14ac:dyDescent="0.25">
      <c r="A3" s="1085"/>
      <c r="B3" s="1078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3"/>
      <c r="U4" s="1073"/>
      <c r="V4" s="1073"/>
      <c r="W4" s="1073"/>
      <c r="X4" s="1074"/>
    </row>
    <row r="5" spans="1:26" x14ac:dyDescent="0.25">
      <c r="A5" s="134" t="s">
        <v>38</v>
      </c>
      <c r="B5" s="1078">
        <v>3</v>
      </c>
      <c r="C5" s="1079"/>
      <c r="D5" s="84"/>
      <c r="E5" s="84"/>
      <c r="F5" s="84" t="s">
        <v>39</v>
      </c>
      <c r="G5" s="1080" t="s">
        <v>50</v>
      </c>
      <c r="H5" s="1080"/>
      <c r="I5" s="87"/>
      <c r="J5" s="87"/>
      <c r="K5" s="87"/>
      <c r="L5" s="85"/>
      <c r="M5" s="84" t="s">
        <v>40</v>
      </c>
      <c r="N5" s="1079">
        <v>5</v>
      </c>
      <c r="O5" s="1079"/>
      <c r="T5" s="1075"/>
      <c r="U5" s="1075"/>
      <c r="V5" s="1075"/>
      <c r="W5" s="1075"/>
      <c r="X5" s="107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5"/>
      <c r="U6" s="1075"/>
      <c r="V6" s="1075"/>
      <c r="W6" s="1075"/>
      <c r="X6" s="1076"/>
    </row>
    <row r="7" spans="1:26" x14ac:dyDescent="0.25">
      <c r="A7" s="170" t="s">
        <v>41</v>
      </c>
      <c r="B7" s="1081" t="s">
        <v>2</v>
      </c>
      <c r="C7" s="1082"/>
      <c r="D7" s="86"/>
      <c r="E7" s="86"/>
      <c r="F7" s="84" t="s">
        <v>42</v>
      </c>
      <c r="G7" s="1080" t="s">
        <v>55</v>
      </c>
      <c r="H7" s="1080"/>
      <c r="I7" s="1080"/>
      <c r="J7" s="1080"/>
      <c r="K7" s="87"/>
      <c r="L7" s="87"/>
      <c r="M7" s="84" t="s">
        <v>43</v>
      </c>
      <c r="O7" s="1079" t="s">
        <v>51</v>
      </c>
      <c r="P7" s="1079"/>
      <c r="Q7" s="1079"/>
      <c r="R7" s="1079"/>
      <c r="S7" s="88"/>
      <c r="T7" s="1075"/>
      <c r="U7" s="1075"/>
      <c r="V7" s="1075"/>
      <c r="W7" s="1075"/>
      <c r="X7" s="107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7"/>
      <c r="U8" s="1077"/>
      <c r="V8" s="1077"/>
      <c r="W8" s="1075"/>
      <c r="X8" s="1076"/>
    </row>
    <row r="9" spans="1:26" ht="30.75" thickBot="1" x14ac:dyDescent="0.3">
      <c r="A9" s="74"/>
      <c r="B9" s="1100" t="s">
        <v>7</v>
      </c>
      <c r="C9" s="1101"/>
      <c r="D9" s="1101"/>
      <c r="E9" s="1101"/>
      <c r="F9" s="1101"/>
      <c r="G9" s="1101"/>
      <c r="H9" s="1101"/>
      <c r="I9" s="1101"/>
      <c r="J9" s="1101"/>
      <c r="K9" s="1101"/>
      <c r="L9" s="1101"/>
      <c r="M9" s="1099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0" t="s">
        <v>16</v>
      </c>
      <c r="C25" s="1101"/>
      <c r="D25" s="1101"/>
      <c r="E25" s="1101"/>
      <c r="F25" s="1101"/>
      <c r="G25" s="1101"/>
      <c r="H25" s="1101"/>
      <c r="I25" s="1099"/>
      <c r="J25" s="90"/>
      <c r="K25" s="90"/>
      <c r="L25" s="90"/>
      <c r="M25" s="169" t="s">
        <v>45</v>
      </c>
      <c r="N25" s="1100" t="s">
        <v>16</v>
      </c>
      <c r="O25" s="1101"/>
      <c r="P25" s="1101"/>
      <c r="Q25" s="1101"/>
      <c r="R25" s="1101"/>
      <c r="S25" s="1101"/>
      <c r="T25" s="258"/>
      <c r="U25" s="168"/>
      <c r="V25" s="1102"/>
      <c r="W25" s="1102"/>
      <c r="X25" s="110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2"/>
      <c r="W26" s="1102"/>
      <c r="X26" s="110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2"/>
      <c r="W27" s="1102"/>
      <c r="X27" s="110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2"/>
      <c r="W28" s="1102"/>
      <c r="X28" s="110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2"/>
      <c r="W29" s="1102"/>
      <c r="X29" s="110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2"/>
      <c r="W30" s="1102"/>
      <c r="X30" s="110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2"/>
      <c r="W31" s="1102"/>
      <c r="X31" s="110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2"/>
      <c r="W32" s="1102"/>
      <c r="X32" s="110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2"/>
      <c r="W33" s="1102"/>
      <c r="X33" s="110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2"/>
      <c r="W34" s="1102"/>
      <c r="X34" s="110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0" t="s">
        <v>29</v>
      </c>
      <c r="C38" s="1101"/>
      <c r="D38" s="1101"/>
      <c r="E38" s="1101"/>
      <c r="F38" s="1101"/>
      <c r="G38" s="1101"/>
      <c r="H38" s="1099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53</v>
      </c>
      <c r="N11" s="106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70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1111"/>
      <c r="I36" s="297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11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53</v>
      </c>
      <c r="N11" s="106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70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1111"/>
      <c r="I36" s="297"/>
      <c r="L36" s="32"/>
      <c r="M36" s="62" t="s">
        <v>17</v>
      </c>
      <c r="N36" s="1059" t="s">
        <v>16</v>
      </c>
      <c r="O36" s="1060"/>
      <c r="P36" s="1060"/>
      <c r="Q36" s="1060"/>
      <c r="R36" s="1060"/>
      <c r="S36" s="111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06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57</v>
      </c>
      <c r="N11" s="1065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70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1111"/>
      <c r="I36" s="297"/>
      <c r="L36" s="32"/>
      <c r="M36" s="62" t="s">
        <v>17</v>
      </c>
      <c r="N36" s="1059" t="s">
        <v>16</v>
      </c>
      <c r="O36" s="1060"/>
      <c r="P36" s="1060"/>
      <c r="Q36" s="1110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61"/>
      <c r="M54" s="1061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1110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58</v>
      </c>
      <c r="N11" s="1065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70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1111"/>
      <c r="I36" s="297"/>
      <c r="L36" s="32"/>
      <c r="M36" s="62" t="s">
        <v>17</v>
      </c>
      <c r="N36" s="1059" t="s">
        <v>16</v>
      </c>
      <c r="O36" s="1060"/>
      <c r="P36" s="111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110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63</v>
      </c>
      <c r="N11" s="1065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69"/>
      <c r="N15" s="1070"/>
      <c r="O15" s="1108" t="s">
        <v>28</v>
      </c>
      <c r="P15" s="1108"/>
      <c r="Q15" s="1108"/>
      <c r="R15" s="1108"/>
      <c r="S15" s="1108"/>
      <c r="T15" s="1108"/>
      <c r="U15" s="1108"/>
      <c r="V15" s="1108"/>
      <c r="W15" s="1108"/>
      <c r="X15" s="1108"/>
      <c r="Y15" s="110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1060"/>
      <c r="I36" s="388"/>
      <c r="L36" s="32"/>
      <c r="M36" s="62" t="s">
        <v>17</v>
      </c>
      <c r="N36" s="1059" t="s">
        <v>16</v>
      </c>
      <c r="O36" s="1060"/>
      <c r="P36" s="111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71"/>
      <c r="L37" s="1071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1"/>
      <c r="M54" s="106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9" t="s">
        <v>29</v>
      </c>
      <c r="C55" s="1060"/>
      <c r="D55" s="1060"/>
      <c r="E55" s="1060"/>
      <c r="F55" s="1060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64</v>
      </c>
      <c r="N11" s="106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69"/>
      <c r="N15" s="1070"/>
      <c r="O15" s="1108" t="s">
        <v>28</v>
      </c>
      <c r="P15" s="1108"/>
      <c r="Q15" s="1108"/>
      <c r="R15" s="1108"/>
      <c r="S15" s="1108"/>
      <c r="T15" s="1108"/>
      <c r="U15" s="1108"/>
      <c r="V15" s="1108"/>
      <c r="W15" s="1108"/>
      <c r="X15" s="1108"/>
      <c r="Y15" s="110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59" t="s">
        <v>16</v>
      </c>
      <c r="C34" s="1060"/>
      <c r="D34" s="1060"/>
      <c r="E34" s="1060"/>
      <c r="F34" s="1060"/>
      <c r="G34" s="1060"/>
      <c r="H34" s="1060"/>
      <c r="I34" s="388"/>
      <c r="L34" s="32"/>
      <c r="M34" s="62" t="s">
        <v>17</v>
      </c>
      <c r="N34" s="1059" t="s">
        <v>16</v>
      </c>
      <c r="O34" s="1060"/>
      <c r="P34" s="1110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71"/>
      <c r="L35" s="1071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61"/>
      <c r="M52" s="1061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060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64</v>
      </c>
      <c r="N11" s="106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69"/>
      <c r="W15" s="1069"/>
      <c r="X15" s="1070"/>
      <c r="Y15" s="111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59" t="s">
        <v>16</v>
      </c>
      <c r="C34" s="1060"/>
      <c r="D34" s="1060"/>
      <c r="E34" s="1060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0"/>
      <c r="R34" s="111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06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64</v>
      </c>
      <c r="N11" s="106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69"/>
      <c r="W15" s="1069"/>
      <c r="X15" s="1070"/>
      <c r="Y15" s="111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59" t="s">
        <v>16</v>
      </c>
      <c r="C34" s="1060"/>
      <c r="D34" s="1060"/>
      <c r="E34" s="1060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0"/>
      <c r="R34" s="111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06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64</v>
      </c>
      <c r="N11" s="106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59" t="s">
        <v>16</v>
      </c>
      <c r="C34" s="1060"/>
      <c r="D34" s="1060"/>
      <c r="E34" s="1060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0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06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64</v>
      </c>
      <c r="N11" s="106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59" t="s">
        <v>16</v>
      </c>
      <c r="C34" s="1060"/>
      <c r="D34" s="1060"/>
      <c r="E34" s="1060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0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6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69</v>
      </c>
      <c r="N11" s="106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0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6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70</v>
      </c>
      <c r="N11" s="106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11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71</v>
      </c>
      <c r="N11" s="1065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11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72</v>
      </c>
      <c r="N11" s="1065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11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73</v>
      </c>
      <c r="N11" s="106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11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73</v>
      </c>
      <c r="N11" s="106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11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73</v>
      </c>
      <c r="N11" s="106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73</v>
      </c>
      <c r="N11" s="106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73</v>
      </c>
      <c r="N11" s="1065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75</v>
      </c>
      <c r="N11" s="1065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77</v>
      </c>
      <c r="N11" s="1065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11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9" t="s">
        <v>29</v>
      </c>
      <c r="C53" s="1060"/>
      <c r="D53" s="1060"/>
      <c r="E53" s="1060"/>
      <c r="F53" s="1110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78</v>
      </c>
      <c r="N11" s="1065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79</v>
      </c>
      <c r="N11" s="1065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80</v>
      </c>
      <c r="N11" s="1065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81</v>
      </c>
      <c r="N11" s="106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81</v>
      </c>
      <c r="N11" s="106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81</v>
      </c>
      <c r="N11" s="106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82</v>
      </c>
      <c r="N11" s="1065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83</v>
      </c>
      <c r="N11" s="106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59" t="s">
        <v>16</v>
      </c>
      <c r="O34" s="1060"/>
      <c r="P34" s="1060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83</v>
      </c>
      <c r="N11" s="106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497" t="s">
        <v>17</v>
      </c>
      <c r="N34" s="1123" t="s">
        <v>16</v>
      </c>
      <c r="O34" s="1124"/>
      <c r="P34" s="1124"/>
      <c r="Q34" s="498"/>
      <c r="R34" s="112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85</v>
      </c>
      <c r="N11" s="106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497" t="s">
        <v>17</v>
      </c>
      <c r="N34" s="1123" t="s">
        <v>16</v>
      </c>
      <c r="O34" s="1124"/>
      <c r="P34" s="1124"/>
      <c r="Q34" s="498"/>
      <c r="R34" s="112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85</v>
      </c>
      <c r="N11" s="106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N34" s="32"/>
      <c r="O34" s="497" t="s">
        <v>17</v>
      </c>
      <c r="P34" s="1123" t="s">
        <v>16</v>
      </c>
      <c r="Q34" s="1124"/>
      <c r="R34" s="1124"/>
      <c r="S34" s="1121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35"/>
      <c r="L35" s="35"/>
      <c r="M35" s="1071"/>
      <c r="N35" s="1071"/>
      <c r="O35" s="422" t="s">
        <v>31</v>
      </c>
      <c r="P35" s="432">
        <v>1</v>
      </c>
      <c r="Q35" s="465">
        <v>2</v>
      </c>
      <c r="R35" s="466">
        <v>3</v>
      </c>
      <c r="S35" s="1122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17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59" t="s">
        <v>29</v>
      </c>
      <c r="C53" s="1060"/>
      <c r="D53" s="1060"/>
      <c r="E53" s="1110"/>
      <c r="F53" s="1112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22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13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86</v>
      </c>
      <c r="N11" s="106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9" t="s">
        <v>16</v>
      </c>
      <c r="C33" s="1116"/>
      <c r="D33" s="1116"/>
      <c r="E33" s="1116"/>
      <c r="F33" s="1116"/>
      <c r="G33" s="1116"/>
      <c r="H33" s="1116"/>
      <c r="I33" s="1112" t="s">
        <v>8</v>
      </c>
      <c r="N33" s="32"/>
      <c r="O33" s="497" t="s">
        <v>17</v>
      </c>
      <c r="P33" s="1123" t="s">
        <v>16</v>
      </c>
      <c r="Q33" s="1124"/>
      <c r="R33" s="1124"/>
      <c r="S33" s="112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0"/>
      <c r="J34" s="35"/>
      <c r="K34" s="35"/>
      <c r="L34" s="35"/>
      <c r="M34" s="1071"/>
      <c r="N34" s="1071"/>
      <c r="O34" s="422" t="s">
        <v>31</v>
      </c>
      <c r="P34" s="432">
        <v>1</v>
      </c>
      <c r="Q34" s="465">
        <v>2</v>
      </c>
      <c r="R34" s="466">
        <v>3</v>
      </c>
      <c r="S34" s="112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86</v>
      </c>
      <c r="N11" s="106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9" t="s">
        <v>16</v>
      </c>
      <c r="C33" s="1116"/>
      <c r="D33" s="1116"/>
      <c r="E33" s="1116"/>
      <c r="F33" s="1116"/>
      <c r="G33" s="1116"/>
      <c r="H33" s="1116"/>
      <c r="I33" s="1112" t="s">
        <v>8</v>
      </c>
      <c r="N33" s="32"/>
      <c r="O33" s="497" t="s">
        <v>17</v>
      </c>
      <c r="P33" s="1123" t="s">
        <v>16</v>
      </c>
      <c r="Q33" s="1124"/>
      <c r="R33" s="1124"/>
      <c r="S33" s="112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0"/>
      <c r="J34" s="35"/>
      <c r="K34" s="35"/>
      <c r="L34" s="35"/>
      <c r="M34" s="1071"/>
      <c r="N34" s="1071"/>
      <c r="O34" s="422" t="s">
        <v>31</v>
      </c>
      <c r="P34" s="432">
        <v>1</v>
      </c>
      <c r="Q34" s="465">
        <v>2</v>
      </c>
      <c r="R34" s="466">
        <v>3</v>
      </c>
      <c r="S34" s="112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86</v>
      </c>
      <c r="N11" s="106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12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88</v>
      </c>
      <c r="N11" s="1065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90</v>
      </c>
      <c r="N11" s="1065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90</v>
      </c>
      <c r="N11" s="1065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92</v>
      </c>
      <c r="N11" s="1065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92</v>
      </c>
      <c r="N11" s="1065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94</v>
      </c>
      <c r="N11" s="1065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95</v>
      </c>
      <c r="N11" s="1065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27" t="s">
        <v>96</v>
      </c>
      <c r="J40" s="1128"/>
      <c r="K40" s="1128"/>
      <c r="L40" s="1128"/>
      <c r="M40" s="1129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27"/>
      <c r="J41" s="1128"/>
      <c r="K41" s="1128"/>
      <c r="L41" s="1128"/>
      <c r="M41" s="1129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27"/>
      <c r="J42" s="1128"/>
      <c r="K42" s="1128"/>
      <c r="L42" s="1128"/>
      <c r="M42" s="1129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95</v>
      </c>
      <c r="N11" s="1065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97</v>
      </c>
      <c r="N11" s="1065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106</v>
      </c>
      <c r="N11" s="1065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107</v>
      </c>
      <c r="N11" s="1065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112</v>
      </c>
      <c r="N11" s="1065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112</v>
      </c>
      <c r="N11" s="1065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53" t="s">
        <v>87</v>
      </c>
      <c r="O33" s="1059" t="s">
        <v>16</v>
      </c>
      <c r="P33" s="1060"/>
      <c r="Q33" s="1060"/>
      <c r="R33" s="1060"/>
      <c r="S33" s="1060"/>
      <c r="T33" s="1110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114</v>
      </c>
      <c r="N11" s="1065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1119" t="s">
        <v>16</v>
      </c>
      <c r="P32" s="1116"/>
      <c r="Q32" s="1116"/>
      <c r="R32" s="1116"/>
      <c r="S32" s="1116"/>
      <c r="T32" s="1116"/>
      <c r="U32" s="1118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/>
      <c r="P33" s="1135"/>
      <c r="Q33" s="1135"/>
      <c r="R33" s="1135"/>
      <c r="S33" s="1135"/>
      <c r="T33" s="1135"/>
      <c r="U33" s="1136"/>
      <c r="V33" s="112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32" t="s">
        <v>67</v>
      </c>
      <c r="V34" s="112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3"/>
      <c r="V35" s="111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69"/>
      <c r="W52" s="1069"/>
      <c r="X52" s="1070"/>
      <c r="Y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14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114</v>
      </c>
      <c r="N11" s="106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114</v>
      </c>
      <c r="N11" s="106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114</v>
      </c>
      <c r="N11" s="1065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118</v>
      </c>
      <c r="N11" s="1065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8" t="s">
        <v>7</v>
      </c>
      <c r="C15" s="1069"/>
      <c r="D15" s="1069"/>
      <c r="E15" s="1069"/>
      <c r="F15" s="1069"/>
      <c r="G15" s="1069"/>
      <c r="H15" s="1070"/>
      <c r="I15" s="1107" t="s">
        <v>29</v>
      </c>
      <c r="J15" s="1108"/>
      <c r="K15" s="1108"/>
      <c r="L15" s="1108"/>
      <c r="M15" s="1108"/>
      <c r="N15" s="1108"/>
      <c r="O15" s="1109"/>
      <c r="P15" s="1068" t="s">
        <v>28</v>
      </c>
      <c r="Q15" s="1069"/>
      <c r="R15" s="1069"/>
      <c r="S15" s="1069"/>
      <c r="T15" s="1069"/>
      <c r="U15" s="1069"/>
      <c r="V15" s="1070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2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119</v>
      </c>
      <c r="N11" s="1065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119</v>
      </c>
      <c r="N11" s="106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120</v>
      </c>
      <c r="N11" s="106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120</v>
      </c>
      <c r="N11" s="106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120</v>
      </c>
      <c r="N11" s="1065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121</v>
      </c>
      <c r="N11" s="1065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122</v>
      </c>
      <c r="N11" s="106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122</v>
      </c>
      <c r="N11" s="106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 t="s">
        <v>122</v>
      </c>
      <c r="N11" s="106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/>
      <c r="N11" s="106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/>
      <c r="N11" s="106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/>
      <c r="N11" s="106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/>
      <c r="N11" s="106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/>
      <c r="N11" s="106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49</v>
      </c>
      <c r="U9" s="1063"/>
      <c r="V9" s="106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5"/>
      <c r="N11" s="1065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9" t="s">
        <v>16</v>
      </c>
      <c r="C33" s="1060"/>
      <c r="D33" s="1060"/>
      <c r="E33" s="1060"/>
      <c r="F33" s="1060"/>
      <c r="G33" s="1110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8" t="s">
        <v>7</v>
      </c>
      <c r="C52" s="1069"/>
      <c r="D52" s="1069"/>
      <c r="E52" s="1069"/>
      <c r="F52" s="1069"/>
      <c r="G52" s="1069"/>
      <c r="H52" s="1070"/>
      <c r="I52" s="1107" t="s">
        <v>29</v>
      </c>
      <c r="J52" s="1108"/>
      <c r="K52" s="1108"/>
      <c r="L52" s="1108"/>
      <c r="M52" s="1108"/>
      <c r="N52" s="1108"/>
      <c r="O52" s="1109"/>
      <c r="P52" s="1068" t="s">
        <v>28</v>
      </c>
      <c r="Q52" s="1069"/>
      <c r="R52" s="1069"/>
      <c r="S52" s="1069"/>
      <c r="T52" s="1069"/>
      <c r="U52" s="1069"/>
      <c r="V52" s="1070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5" t="s">
        <v>16</v>
      </c>
      <c r="C24" s="1156"/>
      <c r="D24" s="1156"/>
      <c r="E24" s="1156"/>
      <c r="F24" s="1156"/>
      <c r="G24" s="1157"/>
      <c r="H24" s="115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5"/>
      <c r="I25" s="826"/>
      <c r="J25" s="826"/>
      <c r="K25" s="826"/>
      <c r="L25" s="1158"/>
      <c r="M25" s="115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6" t="s">
        <v>7</v>
      </c>
      <c r="C44" s="1147"/>
      <c r="D44" s="1147"/>
      <c r="E44" s="1147"/>
      <c r="F44" s="1147"/>
      <c r="G44" s="1147"/>
      <c r="H44" s="1148"/>
      <c r="I44" s="1141" t="s">
        <v>29</v>
      </c>
      <c r="J44" s="1142"/>
      <c r="K44" s="1142"/>
      <c r="L44" s="1142"/>
      <c r="M44" s="1142"/>
      <c r="N44" s="1142"/>
      <c r="O44" s="1143"/>
      <c r="P44" s="1141" t="s">
        <v>28</v>
      </c>
      <c r="Q44" s="1142"/>
      <c r="R44" s="1142"/>
      <c r="S44" s="1142"/>
      <c r="T44" s="1142"/>
      <c r="U44" s="1142"/>
      <c r="V44" s="114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5" t="s">
        <v>16</v>
      </c>
      <c r="C24" s="1156"/>
      <c r="D24" s="1156"/>
      <c r="E24" s="1156"/>
      <c r="F24" s="1156"/>
      <c r="G24" s="1157"/>
      <c r="H24" s="115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5"/>
      <c r="I25" s="826"/>
      <c r="J25" s="826"/>
      <c r="K25" s="826"/>
      <c r="L25" s="1158"/>
      <c r="M25" s="115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6" t="s">
        <v>7</v>
      </c>
      <c r="C44" s="1147"/>
      <c r="D44" s="1147"/>
      <c r="E44" s="1147"/>
      <c r="F44" s="1147"/>
      <c r="G44" s="1147"/>
      <c r="H44" s="1148"/>
      <c r="I44" s="1141" t="s">
        <v>29</v>
      </c>
      <c r="J44" s="1142"/>
      <c r="K44" s="1142"/>
      <c r="L44" s="1142"/>
      <c r="M44" s="1142"/>
      <c r="N44" s="1142"/>
      <c r="O44" s="1143"/>
      <c r="P44" s="1141" t="s">
        <v>28</v>
      </c>
      <c r="Q44" s="1142"/>
      <c r="R44" s="1142"/>
      <c r="S44" s="1142"/>
      <c r="T44" s="1142"/>
      <c r="U44" s="1142"/>
      <c r="V44" s="114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5" t="s">
        <v>16</v>
      </c>
      <c r="C25" s="1156"/>
      <c r="D25" s="1156"/>
      <c r="E25" s="1156"/>
      <c r="F25" s="1156"/>
      <c r="G25" s="1157"/>
      <c r="H25" s="115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8"/>
      <c r="I45" s="1141" t="s">
        <v>29</v>
      </c>
      <c r="J45" s="1142"/>
      <c r="K45" s="1142"/>
      <c r="L45" s="1142"/>
      <c r="M45" s="1142"/>
      <c r="N45" s="1142"/>
      <c r="O45" s="1143"/>
      <c r="P45" s="1141" t="s">
        <v>28</v>
      </c>
      <c r="Q45" s="1142"/>
      <c r="R45" s="1142"/>
      <c r="S45" s="1142"/>
      <c r="T45" s="1142"/>
      <c r="U45" s="1142"/>
      <c r="V45" s="1143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5" t="s">
        <v>16</v>
      </c>
      <c r="C25" s="1156"/>
      <c r="D25" s="1156"/>
      <c r="E25" s="1156"/>
      <c r="F25" s="1156"/>
      <c r="G25" s="1157"/>
      <c r="H25" s="115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8"/>
      <c r="I45" s="1141" t="s">
        <v>29</v>
      </c>
      <c r="J45" s="1142"/>
      <c r="K45" s="1142"/>
      <c r="L45" s="1142"/>
      <c r="M45" s="1142"/>
      <c r="N45" s="1142"/>
      <c r="O45" s="1143"/>
      <c r="P45" s="1161" t="s">
        <v>76</v>
      </c>
      <c r="Q45" s="1146" t="s">
        <v>28</v>
      </c>
      <c r="R45" s="1147"/>
      <c r="S45" s="1147"/>
      <c r="T45" s="1147"/>
      <c r="U45" s="1147"/>
      <c r="V45" s="1147"/>
      <c r="W45" s="1148"/>
      <c r="X45" s="1161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62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62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view="pageBreakPreview" topLeftCell="A5" zoomScale="40" zoomScaleNormal="35" zoomScaleSheetLayoutView="40" zoomScalePageLayoutView="25" workbookViewId="0">
      <selection activeCell="U27" sqref="U2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73"/>
      <c r="C1" s="1087" t="s">
        <v>33</v>
      </c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8"/>
      <c r="V1" s="1175" t="s">
        <v>34</v>
      </c>
      <c r="W1" s="1176"/>
      <c r="X1" s="1176"/>
    </row>
    <row r="2" spans="1:24" x14ac:dyDescent="0.25">
      <c r="A2" s="562"/>
      <c r="B2" s="1174"/>
      <c r="C2" s="1092" t="s">
        <v>35</v>
      </c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2"/>
      <c r="T2" s="1092"/>
      <c r="U2" s="1093"/>
      <c r="V2" s="1175" t="s">
        <v>36</v>
      </c>
      <c r="W2" s="1176"/>
      <c r="X2" s="1176"/>
    </row>
    <row r="3" spans="1:24" x14ac:dyDescent="0.25">
      <c r="A3" s="562"/>
      <c r="B3" s="1174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94"/>
      <c r="V3" s="1175" t="s">
        <v>37</v>
      </c>
      <c r="W3" s="1176"/>
      <c r="X3" s="1176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69"/>
      <c r="W4" s="1169"/>
      <c r="X4" s="1169"/>
    </row>
    <row r="5" spans="1:24" ht="30" customHeight="1" thickBot="1" x14ac:dyDescent="0.3">
      <c r="A5" s="562"/>
      <c r="B5" s="564" t="s">
        <v>38</v>
      </c>
      <c r="C5" s="1079">
        <v>3</v>
      </c>
      <c r="D5" s="1079"/>
      <c r="E5" s="84"/>
      <c r="F5" s="84"/>
      <c r="G5" s="84" t="s">
        <v>39</v>
      </c>
      <c r="H5" s="1080" t="s">
        <v>50</v>
      </c>
      <c r="I5" s="1080"/>
      <c r="J5" s="87"/>
      <c r="K5" s="87"/>
      <c r="L5" s="87"/>
      <c r="M5" s="85"/>
      <c r="N5" s="84" t="s">
        <v>40</v>
      </c>
      <c r="O5" s="574">
        <v>55.2</v>
      </c>
      <c r="P5" s="551"/>
      <c r="V5" s="1170"/>
      <c r="W5" s="1170"/>
      <c r="X5" s="117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66" t="s">
        <v>126</v>
      </c>
      <c r="W6" s="1167"/>
      <c r="X6" s="1168"/>
    </row>
    <row r="7" spans="1:24" ht="30" customHeight="1" thickBot="1" x14ac:dyDescent="0.3">
      <c r="A7" s="562"/>
      <c r="B7" s="565" t="s">
        <v>41</v>
      </c>
      <c r="C7" s="1082" t="s">
        <v>2</v>
      </c>
      <c r="D7" s="1082"/>
      <c r="E7" s="86"/>
      <c r="F7" s="86"/>
      <c r="G7" s="84" t="s">
        <v>42</v>
      </c>
      <c r="H7" s="1177">
        <f ca="1">INDIRECT("'SEM " &amp; $O$5 &amp; "'!" &amp; ADDRESS(ROW(T2), COLUMN(T2)))</f>
        <v>45806</v>
      </c>
      <c r="I7" s="1177"/>
      <c r="J7" s="1177">
        <f ca="1">H7+6</f>
        <v>45812</v>
      </c>
      <c r="K7" s="1177"/>
      <c r="L7" s="87"/>
      <c r="M7" s="391" t="s">
        <v>43</v>
      </c>
      <c r="N7" s="391"/>
      <c r="P7" s="1079" t="s">
        <v>89</v>
      </c>
      <c r="Q7" s="1079"/>
      <c r="R7" s="1079"/>
      <c r="S7" s="1079"/>
      <c r="T7" s="84"/>
      <c r="U7" s="88"/>
      <c r="V7" s="1163">
        <v>45808</v>
      </c>
      <c r="W7" s="1164"/>
      <c r="X7" s="116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78" t="s">
        <v>105</v>
      </c>
      <c r="B9" s="1179"/>
      <c r="C9" s="1100" t="s">
        <v>7</v>
      </c>
      <c r="D9" s="1101"/>
      <c r="E9" s="1101"/>
      <c r="F9" s="1101"/>
      <c r="G9" s="1101"/>
      <c r="H9" s="1101"/>
      <c r="I9" s="1099"/>
      <c r="J9" s="1101" t="s">
        <v>29</v>
      </c>
      <c r="K9" s="1101"/>
      <c r="L9" s="1101"/>
      <c r="M9" s="1101"/>
      <c r="N9" s="1101"/>
      <c r="O9" s="1101"/>
      <c r="P9" s="1101"/>
      <c r="Q9" s="1100" t="s">
        <v>28</v>
      </c>
      <c r="R9" s="1101"/>
      <c r="S9" s="1101"/>
      <c r="T9" s="1101"/>
      <c r="U9" s="1101"/>
      <c r="V9" s="1101"/>
      <c r="W9" s="1099"/>
      <c r="X9" s="1180" t="s">
        <v>8</v>
      </c>
    </row>
    <row r="10" spans="1:24" ht="34.5" thickBot="1" x14ac:dyDescent="0.3">
      <c r="A10" s="1182" t="s">
        <v>44</v>
      </c>
      <c r="B10" s="118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1"/>
    </row>
    <row r="11" spans="1:24" ht="33.75" x14ac:dyDescent="0.25">
      <c r="A11" s="559" t="s">
        <v>98</v>
      </c>
      <c r="B11" s="597">
        <f ca="1">H7</f>
        <v>45806</v>
      </c>
      <c r="C11" s="664">
        <f ca="1">INDIRECT("'SEM " &amp; $O$5 &amp; "'!" &amp; ADDRESS(ROW(B8), COLUMN(B8)))</f>
        <v>88.1</v>
      </c>
      <c r="D11" s="665">
        <f t="shared" ref="D11:X11" ca="1" si="0">INDIRECT("'SEM " &amp; $O$5 &amp; "'!" &amp; ADDRESS(ROW(C8), COLUMN(C8)))</f>
        <v>90.9</v>
      </c>
      <c r="E11" s="665">
        <f t="shared" ca="1" si="0"/>
        <v>87.2</v>
      </c>
      <c r="F11" s="665">
        <f t="shared" ca="1" si="0"/>
        <v>7.5</v>
      </c>
      <c r="G11" s="665">
        <f t="shared" ca="1" si="0"/>
        <v>89.1</v>
      </c>
      <c r="H11" s="665">
        <f t="shared" ca="1" si="0"/>
        <v>88.2</v>
      </c>
      <c r="I11" s="279">
        <f t="shared" ca="1" si="0"/>
        <v>88</v>
      </c>
      <c r="J11" s="664">
        <f t="shared" ca="1" si="0"/>
        <v>84.1</v>
      </c>
      <c r="K11" s="665">
        <f t="shared" ca="1" si="0"/>
        <v>86.8</v>
      </c>
      <c r="L11" s="665">
        <f t="shared" ca="1" si="0"/>
        <v>88.6</v>
      </c>
      <c r="M11" s="665">
        <f t="shared" ca="1" si="0"/>
        <v>17.2</v>
      </c>
      <c r="N11" s="665">
        <f t="shared" ca="1" si="0"/>
        <v>89.3</v>
      </c>
      <c r="O11" s="665">
        <f t="shared" ca="1" si="0"/>
        <v>86.9</v>
      </c>
      <c r="P11" s="279">
        <f t="shared" ca="1" si="0"/>
        <v>86.5</v>
      </c>
      <c r="Q11" s="664">
        <f t="shared" ca="1" si="0"/>
        <v>87.6</v>
      </c>
      <c r="R11" s="665">
        <f t="shared" ca="1" si="0"/>
        <v>89.4</v>
      </c>
      <c r="S11" s="665">
        <f t="shared" ca="1" si="0"/>
        <v>89.4</v>
      </c>
      <c r="T11" s="665">
        <f t="shared" ca="1" si="0"/>
        <v>12</v>
      </c>
      <c r="U11" s="665">
        <f t="shared" ca="1" si="0"/>
        <v>89.8</v>
      </c>
      <c r="V11" s="665">
        <f t="shared" ca="1" si="0"/>
        <v>89.4</v>
      </c>
      <c r="W11" s="279">
        <f t="shared" ca="1" si="0"/>
        <v>89.2</v>
      </c>
      <c r="X11" s="753">
        <f t="shared" ca="1" si="0"/>
        <v>1625.2000000000003</v>
      </c>
    </row>
    <row r="12" spans="1:24" ht="33.75" x14ac:dyDescent="0.25">
      <c r="A12" s="559" t="s">
        <v>99</v>
      </c>
      <c r="B12" s="597">
        <f t="shared" ref="B12:B17" ca="1" si="1">B11+1</f>
        <v>45807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88.8</v>
      </c>
      <c r="E12" s="572">
        <f t="shared" ca="1" si="2"/>
        <v>88.6</v>
      </c>
      <c r="F12" s="572">
        <f t="shared" ca="1" si="2"/>
        <v>9.3000000000000007</v>
      </c>
      <c r="G12" s="572">
        <f t="shared" ca="1" si="2"/>
        <v>89.1</v>
      </c>
      <c r="H12" s="572">
        <f t="shared" ca="1" si="2"/>
        <v>89.7</v>
      </c>
      <c r="I12" s="280">
        <f t="shared" ca="1" si="2"/>
        <v>89.7</v>
      </c>
      <c r="J12" s="571">
        <f t="shared" ca="1" si="2"/>
        <v>85.1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17.600000000000001</v>
      </c>
      <c r="N12" s="572">
        <f t="shared" ca="1" si="2"/>
        <v>89.3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86.8</v>
      </c>
      <c r="R12" s="572">
        <f t="shared" ca="1" si="2"/>
        <v>87.5</v>
      </c>
      <c r="S12" s="572">
        <f t="shared" ca="1" si="2"/>
        <v>90.7</v>
      </c>
      <c r="T12" s="572">
        <f t="shared" ca="1" si="2"/>
        <v>11.8</v>
      </c>
      <c r="U12" s="572">
        <f t="shared" ca="1" si="2"/>
        <v>91.4</v>
      </c>
      <c r="V12" s="572">
        <f t="shared" ca="1" si="2"/>
        <v>90.4</v>
      </c>
      <c r="W12" s="280">
        <f t="shared" ca="1" si="2"/>
        <v>90.4</v>
      </c>
      <c r="X12" s="754">
        <f t="shared" ca="1" si="2"/>
        <v>1631.9000000000003</v>
      </c>
    </row>
    <row r="13" spans="1:24" ht="33.75" x14ac:dyDescent="0.25">
      <c r="A13" s="559" t="s">
        <v>100</v>
      </c>
      <c r="B13" s="597">
        <f t="shared" ca="1" si="1"/>
        <v>45808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88.8</v>
      </c>
      <c r="E13" s="572">
        <f t="shared" ca="1" si="3"/>
        <v>88.6</v>
      </c>
      <c r="F13" s="572">
        <f t="shared" ca="1" si="3"/>
        <v>9.3000000000000007</v>
      </c>
      <c r="G13" s="572">
        <f t="shared" ca="1" si="3"/>
        <v>89.1</v>
      </c>
      <c r="H13" s="572">
        <f t="shared" ca="1" si="3"/>
        <v>89.7</v>
      </c>
      <c r="I13" s="280">
        <f t="shared" ca="1" si="3"/>
        <v>89.7</v>
      </c>
      <c r="J13" s="571">
        <f t="shared" ca="1" si="3"/>
        <v>85.1</v>
      </c>
      <c r="K13" s="572">
        <f t="shared" ca="1" si="3"/>
        <v>85.7</v>
      </c>
      <c r="L13" s="572">
        <f t="shared" ca="1" si="3"/>
        <v>87.6</v>
      </c>
      <c r="M13" s="572">
        <f t="shared" ca="1" si="3"/>
        <v>17.600000000000001</v>
      </c>
      <c r="N13" s="572">
        <f t="shared" ca="1" si="3"/>
        <v>89.3</v>
      </c>
      <c r="O13" s="572">
        <f t="shared" ca="1" si="3"/>
        <v>87.7</v>
      </c>
      <c r="P13" s="280">
        <f t="shared" ca="1" si="3"/>
        <v>85.2</v>
      </c>
      <c r="Q13" s="571">
        <f t="shared" ca="1" si="3"/>
        <v>86.8</v>
      </c>
      <c r="R13" s="572">
        <f t="shared" ca="1" si="3"/>
        <v>87.5</v>
      </c>
      <c r="S13" s="572">
        <f t="shared" ca="1" si="3"/>
        <v>90.7</v>
      </c>
      <c r="T13" s="572">
        <f t="shared" ca="1" si="3"/>
        <v>11.8</v>
      </c>
      <c r="U13" s="572">
        <f t="shared" ca="1" si="3"/>
        <v>91.4</v>
      </c>
      <c r="V13" s="572">
        <f t="shared" ca="1" si="3"/>
        <v>90.4</v>
      </c>
      <c r="W13" s="280">
        <f t="shared" ca="1" si="3"/>
        <v>90.4</v>
      </c>
      <c r="X13" s="754">
        <f t="shared" ca="1" si="3"/>
        <v>1631.9000000000003</v>
      </c>
    </row>
    <row r="14" spans="1:24" ht="33.75" x14ac:dyDescent="0.25">
      <c r="A14" s="559" t="s">
        <v>101</v>
      </c>
      <c r="B14" s="597">
        <f t="shared" ca="1" si="1"/>
        <v>45809</v>
      </c>
      <c r="C14" s="571">
        <f t="shared" ref="C14:X14" ca="1" si="4">INDIRECT("'SEM " &amp; $O$5 &amp; "'!" &amp; ADDRESS(ROW(B11), COLUMN(B11)))</f>
        <v>89.5</v>
      </c>
      <c r="D14" s="572">
        <f t="shared" ca="1" si="4"/>
        <v>88.3</v>
      </c>
      <c r="E14" s="572">
        <f t="shared" ca="1" si="4"/>
        <v>88.3</v>
      </c>
      <c r="F14" s="572">
        <f t="shared" ca="1" si="4"/>
        <v>9.4</v>
      </c>
      <c r="G14" s="572">
        <f t="shared" ca="1" si="4"/>
        <v>88.9</v>
      </c>
      <c r="H14" s="572">
        <f t="shared" ca="1" si="4"/>
        <v>89.6</v>
      </c>
      <c r="I14" s="280">
        <f t="shared" ca="1" si="4"/>
        <v>89.4</v>
      </c>
      <c r="J14" s="571">
        <f t="shared" ca="1" si="4"/>
        <v>84.8</v>
      </c>
      <c r="K14" s="572">
        <f t="shared" ca="1" si="4"/>
        <v>85.7</v>
      </c>
      <c r="L14" s="572">
        <f t="shared" ca="1" si="4"/>
        <v>87.5</v>
      </c>
      <c r="M14" s="572">
        <f t="shared" ca="1" si="4"/>
        <v>18</v>
      </c>
      <c r="N14" s="572">
        <f t="shared" ca="1" si="4"/>
        <v>89</v>
      </c>
      <c r="O14" s="572">
        <f t="shared" ca="1" si="4"/>
        <v>87.3</v>
      </c>
      <c r="P14" s="280">
        <f t="shared" ca="1" si="4"/>
        <v>85.2</v>
      </c>
      <c r="Q14" s="571">
        <f t="shared" ca="1" si="4"/>
        <v>86.9</v>
      </c>
      <c r="R14" s="572">
        <f t="shared" ca="1" si="4"/>
        <v>87.4</v>
      </c>
      <c r="S14" s="572">
        <f t="shared" ca="1" si="4"/>
        <v>90.4</v>
      </c>
      <c r="T14" s="572">
        <f t="shared" ca="1" si="4"/>
        <v>12.1</v>
      </c>
      <c r="U14" s="572">
        <f t="shared" ca="1" si="4"/>
        <v>91.1</v>
      </c>
      <c r="V14" s="572">
        <f t="shared" ca="1" si="4"/>
        <v>90.4</v>
      </c>
      <c r="W14" s="280">
        <f t="shared" ca="1" si="4"/>
        <v>90.4</v>
      </c>
      <c r="X14" s="754">
        <f t="shared" ca="1" si="4"/>
        <v>1629.6000000000001</v>
      </c>
    </row>
    <row r="15" spans="1:24" ht="33.75" x14ac:dyDescent="0.25">
      <c r="A15" s="559" t="s">
        <v>102</v>
      </c>
      <c r="B15" s="597">
        <f t="shared" ca="1" si="1"/>
        <v>45810</v>
      </c>
      <c r="C15" s="571">
        <f t="shared" ref="C15:X15" ca="1" si="5">INDIRECT("'SEM " &amp; $O$5 &amp; "'!" &amp; ADDRESS(ROW(B12), COLUMN(B12)))</f>
        <v>89.5</v>
      </c>
      <c r="D15" s="572">
        <f t="shared" ca="1" si="5"/>
        <v>88.3</v>
      </c>
      <c r="E15" s="572">
        <f t="shared" ca="1" si="5"/>
        <v>88.3</v>
      </c>
      <c r="F15" s="572">
        <f t="shared" ca="1" si="5"/>
        <v>9.3000000000000007</v>
      </c>
      <c r="G15" s="572">
        <f t="shared" ca="1" si="5"/>
        <v>88.9</v>
      </c>
      <c r="H15" s="572">
        <f t="shared" ca="1" si="5"/>
        <v>89.6</v>
      </c>
      <c r="I15" s="280">
        <f t="shared" ca="1" si="5"/>
        <v>89.1</v>
      </c>
      <c r="J15" s="571">
        <f t="shared" ca="1" si="5"/>
        <v>84.7</v>
      </c>
      <c r="K15" s="572">
        <f t="shared" ca="1" si="5"/>
        <v>85.7</v>
      </c>
      <c r="L15" s="572">
        <f t="shared" ca="1" si="5"/>
        <v>87.5</v>
      </c>
      <c r="M15" s="572">
        <f t="shared" ca="1" si="5"/>
        <v>18</v>
      </c>
      <c r="N15" s="572">
        <f t="shared" ca="1" si="5"/>
        <v>89</v>
      </c>
      <c r="O15" s="572">
        <f t="shared" ca="1" si="5"/>
        <v>87.3</v>
      </c>
      <c r="P15" s="280">
        <f t="shared" ca="1" si="5"/>
        <v>85.2</v>
      </c>
      <c r="Q15" s="571">
        <f t="shared" ca="1" si="5"/>
        <v>86.8</v>
      </c>
      <c r="R15" s="572">
        <f t="shared" ca="1" si="5"/>
        <v>87.4</v>
      </c>
      <c r="S15" s="572">
        <f t="shared" ca="1" si="5"/>
        <v>90.4</v>
      </c>
      <c r="T15" s="572">
        <f t="shared" ca="1" si="5"/>
        <v>12.1</v>
      </c>
      <c r="U15" s="572">
        <f t="shared" ca="1" si="5"/>
        <v>91.1</v>
      </c>
      <c r="V15" s="572">
        <f t="shared" ca="1" si="5"/>
        <v>90.4</v>
      </c>
      <c r="W15" s="280">
        <f t="shared" ca="1" si="5"/>
        <v>90.1</v>
      </c>
      <c r="X15" s="754">
        <f t="shared" ca="1" si="5"/>
        <v>1628.7</v>
      </c>
    </row>
    <row r="16" spans="1:24" ht="33.75" x14ac:dyDescent="0.25">
      <c r="A16" s="559" t="s">
        <v>103</v>
      </c>
      <c r="B16" s="597">
        <f t="shared" ca="1" si="1"/>
        <v>45811</v>
      </c>
      <c r="C16" s="571">
        <f t="shared" ref="C16:X16" ca="1" si="6">INDIRECT("'SEM " &amp; $O$5 &amp; "'!" &amp; ADDRESS(ROW(B13), COLUMN(B13)))</f>
        <v>89.5</v>
      </c>
      <c r="D16" s="572">
        <f t="shared" ca="1" si="6"/>
        <v>88.3</v>
      </c>
      <c r="E16" s="572">
        <f t="shared" ca="1" si="6"/>
        <v>88.3</v>
      </c>
      <c r="F16" s="572">
        <f t="shared" ca="1" si="6"/>
        <v>9.3000000000000007</v>
      </c>
      <c r="G16" s="572">
        <f t="shared" ca="1" si="6"/>
        <v>88.9</v>
      </c>
      <c r="H16" s="572">
        <f t="shared" ca="1" si="6"/>
        <v>89.5</v>
      </c>
      <c r="I16" s="280">
        <f t="shared" ca="1" si="6"/>
        <v>88.8</v>
      </c>
      <c r="J16" s="571">
        <f t="shared" ca="1" si="6"/>
        <v>84.6</v>
      </c>
      <c r="K16" s="572">
        <f t="shared" ca="1" si="6"/>
        <v>85.6</v>
      </c>
      <c r="L16" s="572">
        <f t="shared" ca="1" si="6"/>
        <v>87.5</v>
      </c>
      <c r="M16" s="572">
        <f t="shared" ca="1" si="6"/>
        <v>18</v>
      </c>
      <c r="N16" s="572">
        <f t="shared" ca="1" si="6"/>
        <v>89</v>
      </c>
      <c r="O16" s="572">
        <f t="shared" ca="1" si="6"/>
        <v>87.3</v>
      </c>
      <c r="P16" s="280">
        <f t="shared" ca="1" si="6"/>
        <v>85.2</v>
      </c>
      <c r="Q16" s="571">
        <f t="shared" ca="1" si="6"/>
        <v>86.8</v>
      </c>
      <c r="R16" s="572">
        <f t="shared" ca="1" si="6"/>
        <v>87.3</v>
      </c>
      <c r="S16" s="572">
        <f t="shared" ca="1" si="6"/>
        <v>90.4</v>
      </c>
      <c r="T16" s="572">
        <f t="shared" ca="1" si="6"/>
        <v>12.1</v>
      </c>
      <c r="U16" s="572">
        <f t="shared" ca="1" si="6"/>
        <v>91.1</v>
      </c>
      <c r="V16" s="572">
        <f t="shared" ca="1" si="6"/>
        <v>90.4</v>
      </c>
      <c r="W16" s="280">
        <f t="shared" ca="1" si="6"/>
        <v>90.1</v>
      </c>
      <c r="X16" s="754">
        <f t="shared" ca="1" si="6"/>
        <v>1627.9999999999998</v>
      </c>
    </row>
    <row r="17" spans="1:25" ht="34.5" thickBot="1" x14ac:dyDescent="0.3">
      <c r="A17" s="559" t="s">
        <v>104</v>
      </c>
      <c r="B17" s="597">
        <f t="shared" ca="1" si="1"/>
        <v>45812</v>
      </c>
      <c r="C17" s="601">
        <f t="shared" ref="C17:X17" ca="1" si="7">INDIRECT("'SEM " &amp; $O$5 &amp; "'!" &amp; ADDRESS(ROW(B14), COLUMN(B14)))</f>
        <v>89.5</v>
      </c>
      <c r="D17" s="602">
        <f t="shared" ca="1" si="7"/>
        <v>88.3</v>
      </c>
      <c r="E17" s="602">
        <f t="shared" ca="1" si="7"/>
        <v>88.3</v>
      </c>
      <c r="F17" s="602">
        <f t="shared" ca="1" si="7"/>
        <v>9.3000000000000007</v>
      </c>
      <c r="G17" s="602">
        <f t="shared" ca="1" si="7"/>
        <v>88.9</v>
      </c>
      <c r="H17" s="602">
        <f t="shared" ca="1" si="7"/>
        <v>89.5</v>
      </c>
      <c r="I17" s="281">
        <f t="shared" ca="1" si="7"/>
        <v>88.8</v>
      </c>
      <c r="J17" s="601">
        <f t="shared" ca="1" si="7"/>
        <v>84.6</v>
      </c>
      <c r="K17" s="602">
        <f t="shared" ca="1" si="7"/>
        <v>85.6</v>
      </c>
      <c r="L17" s="602">
        <f t="shared" ca="1" si="7"/>
        <v>87.5</v>
      </c>
      <c r="M17" s="602">
        <f t="shared" ca="1" si="7"/>
        <v>18</v>
      </c>
      <c r="N17" s="602">
        <f t="shared" ca="1" si="7"/>
        <v>89</v>
      </c>
      <c r="O17" s="602">
        <f t="shared" ca="1" si="7"/>
        <v>87.3</v>
      </c>
      <c r="P17" s="281">
        <f t="shared" ca="1" si="7"/>
        <v>85.2</v>
      </c>
      <c r="Q17" s="601">
        <f t="shared" ca="1" si="7"/>
        <v>86.8</v>
      </c>
      <c r="R17" s="602">
        <f t="shared" ca="1" si="7"/>
        <v>87.3</v>
      </c>
      <c r="S17" s="602">
        <f t="shared" ca="1" si="7"/>
        <v>90.4</v>
      </c>
      <c r="T17" s="602">
        <f t="shared" ca="1" si="7"/>
        <v>12.1</v>
      </c>
      <c r="U17" s="602">
        <f t="shared" ca="1" si="7"/>
        <v>91.1</v>
      </c>
      <c r="V17" s="602">
        <f t="shared" ca="1" si="7"/>
        <v>90.4</v>
      </c>
      <c r="W17" s="281">
        <f t="shared" ca="1" si="7"/>
        <v>90.1</v>
      </c>
      <c r="X17" s="755">
        <f t="shared" ca="1" si="7"/>
        <v>1627.9999999999998</v>
      </c>
    </row>
    <row r="18" spans="1:25" x14ac:dyDescent="0.25">
      <c r="A18" s="1184" t="s">
        <v>8</v>
      </c>
      <c r="B18" s="1185"/>
      <c r="C18" s="229">
        <f t="shared" ref="C18:X18" ca="1" si="8">INDIRECT("'SEM " &amp; $O$5 &amp; "'!" &amp; ADDRESS(ROW(B15), COLUMN(B15)))</f>
        <v>625.1</v>
      </c>
      <c r="D18" s="230">
        <f t="shared" ca="1" si="8"/>
        <v>621.69999999999993</v>
      </c>
      <c r="E18" s="230">
        <f t="shared" ca="1" si="8"/>
        <v>617.59999999999991</v>
      </c>
      <c r="F18" s="230">
        <f t="shared" ca="1" si="8"/>
        <v>63.399999999999991</v>
      </c>
      <c r="G18" s="230">
        <f t="shared" ca="1" si="8"/>
        <v>622.89999999999986</v>
      </c>
      <c r="H18" s="230">
        <f t="shared" ca="1" si="8"/>
        <v>625.80000000000007</v>
      </c>
      <c r="I18" s="231">
        <f t="shared" ca="1" si="8"/>
        <v>623.49999999999989</v>
      </c>
      <c r="J18" s="229">
        <f t="shared" ca="1" si="8"/>
        <v>593</v>
      </c>
      <c r="K18" s="230">
        <f t="shared" ca="1" si="8"/>
        <v>600.79999999999995</v>
      </c>
      <c r="L18" s="230">
        <f t="shared" ca="1" si="8"/>
        <v>613.79999999999995</v>
      </c>
      <c r="M18" s="230">
        <f t="shared" ca="1" si="8"/>
        <v>124.4</v>
      </c>
      <c r="N18" s="230">
        <f t="shared" ca="1" si="8"/>
        <v>623.9</v>
      </c>
      <c r="O18" s="230">
        <f t="shared" ca="1" si="8"/>
        <v>611.5</v>
      </c>
      <c r="P18" s="231">
        <f t="shared" ca="1" si="8"/>
        <v>597.70000000000005</v>
      </c>
      <c r="Q18" s="229">
        <f t="shared" ca="1" si="8"/>
        <v>608.5</v>
      </c>
      <c r="R18" s="230">
        <f t="shared" ca="1" si="8"/>
        <v>613.79999999999984</v>
      </c>
      <c r="S18" s="230">
        <f t="shared" ca="1" si="8"/>
        <v>632.4</v>
      </c>
      <c r="T18" s="230">
        <f t="shared" ca="1" si="8"/>
        <v>84</v>
      </c>
      <c r="U18" s="230">
        <f t="shared" ca="1" si="8"/>
        <v>637.00000000000011</v>
      </c>
      <c r="V18" s="230">
        <f t="shared" ca="1" si="8"/>
        <v>631.79999999999995</v>
      </c>
      <c r="W18" s="232">
        <f t="shared" ca="1" si="8"/>
        <v>630.70000000000005</v>
      </c>
      <c r="X18" s="510">
        <f t="shared" ca="1" si="8"/>
        <v>11403.3</v>
      </c>
    </row>
    <row r="19" spans="1:25" ht="33.75" thickBot="1" x14ac:dyDescent="0.3">
      <c r="A19" s="1186" t="s">
        <v>47</v>
      </c>
      <c r="B19" s="1187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574</v>
      </c>
      <c r="E19" s="588">
        <f t="shared" ca="1" si="9"/>
        <v>570</v>
      </c>
      <c r="F19" s="588">
        <f t="shared" ca="1" si="9"/>
        <v>54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114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566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582</v>
      </c>
      <c r="W19" s="590">
        <f t="shared" ca="1" si="9"/>
        <v>579</v>
      </c>
      <c r="X19" s="590">
        <f t="shared" ca="1" si="9"/>
        <v>10491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18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18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18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78" t="s">
        <v>26</v>
      </c>
      <c r="B25" s="1179"/>
      <c r="C25" s="1100" t="s">
        <v>16</v>
      </c>
      <c r="D25" s="1101"/>
      <c r="E25" s="1101"/>
      <c r="F25" s="1101"/>
      <c r="G25" s="1101"/>
      <c r="H25" s="1099"/>
      <c r="I25" s="1180" t="s">
        <v>8</v>
      </c>
      <c r="J25" s="92"/>
      <c r="K25" s="92"/>
      <c r="L25" s="1178" t="s">
        <v>45</v>
      </c>
      <c r="M25" s="1179"/>
      <c r="N25" s="1192" t="s">
        <v>16</v>
      </c>
      <c r="O25" s="1193"/>
      <c r="P25" s="1193"/>
      <c r="Q25" s="1193"/>
      <c r="R25" s="1193"/>
      <c r="S25" s="1194"/>
      <c r="T25" s="1171" t="s">
        <v>67</v>
      </c>
      <c r="U25" s="1180" t="s">
        <v>8</v>
      </c>
      <c r="W25"/>
      <c r="X25"/>
    </row>
    <row r="26" spans="1:25" ht="30.75" customHeight="1" thickBot="1" x14ac:dyDescent="0.3">
      <c r="A26" s="1182" t="s">
        <v>44</v>
      </c>
      <c r="B26" s="118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1"/>
      <c r="J26" s="92"/>
      <c r="K26" s="92"/>
      <c r="L26" s="1182" t="s">
        <v>44</v>
      </c>
      <c r="M26" s="119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72"/>
      <c r="U26" s="1191"/>
      <c r="V26" s="1189" t="s">
        <v>91</v>
      </c>
      <c r="W26" s="1190"/>
      <c r="X26" s="1190"/>
      <c r="Y26" s="1190"/>
    </row>
    <row r="27" spans="1:25" ht="36" customHeight="1" x14ac:dyDescent="0.25">
      <c r="A27" s="559" t="s">
        <v>98</v>
      </c>
      <c r="B27" s="597">
        <f ca="1">B11</f>
        <v>45806</v>
      </c>
      <c r="C27" s="474">
        <f ca="1">INDIRECT("'SEM " &amp; $O$5 &amp; "'!" &amp; ADDRESS(ROW(B28), COLUMN(B28)))</f>
        <v>71.2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750">
        <f t="shared" ca="1" si="10"/>
        <v>394.30000000000007</v>
      </c>
      <c r="J27" s="660"/>
      <c r="K27" s="374"/>
      <c r="L27" s="559" t="s">
        <v>98</v>
      </c>
      <c r="M27" s="597">
        <f ca="1">B11</f>
        <v>45806</v>
      </c>
      <c r="N27" s="470">
        <f ca="1">INDIRECT("'SEM " &amp; $O$5 &amp; "'!" &amp; ADDRESS(ROW(O28), COLUMN(O28)))</f>
        <v>4.8</v>
      </c>
      <c r="O27" s="471">
        <f t="shared" ref="O27:U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4.4000000000000004</v>
      </c>
      <c r="U27" s="1034">
        <f ca="1">INDIRECT("'SEM " &amp; $O$5 &amp; "'!" &amp; ADDRESS(ROW(V28), COLUMN(V28)))</f>
        <v>27.6</v>
      </c>
      <c r="V27" s="1189"/>
      <c r="W27" s="1190"/>
      <c r="X27" s="1190"/>
      <c r="Y27" s="1190"/>
    </row>
    <row r="28" spans="1:25" ht="36" customHeight="1" x14ac:dyDescent="0.25">
      <c r="A28" s="559" t="s">
        <v>99</v>
      </c>
      <c r="B28" s="597">
        <f t="shared" ref="B28:B33" ca="1" si="12">B27+1</f>
        <v>45807</v>
      </c>
      <c r="C28" s="329">
        <f t="shared" ref="C28:C34" ca="1" si="13">INDIRECT("'SEM " &amp; $O$5 &amp; "'!" &amp; ADDRESS(ROW(B29), COLUMN(B29)))</f>
        <v>71.2</v>
      </c>
      <c r="D28" s="330">
        <f t="shared" ca="1" si="10"/>
        <v>76.599999999999994</v>
      </c>
      <c r="E28" s="330">
        <f t="shared" ca="1" si="10"/>
        <v>19.100000000000001</v>
      </c>
      <c r="F28" s="330">
        <f t="shared" ca="1" si="10"/>
        <v>75.7</v>
      </c>
      <c r="G28" s="330">
        <f t="shared" ca="1" si="10"/>
        <v>75.599999999999994</v>
      </c>
      <c r="H28" s="331">
        <f t="shared" ca="1" si="10"/>
        <v>76.099999999999994</v>
      </c>
      <c r="I28" s="751">
        <f t="shared" ca="1" si="10"/>
        <v>394.30000000000007</v>
      </c>
      <c r="J28" s="660"/>
      <c r="K28" s="661"/>
      <c r="L28" s="559" t="s">
        <v>99</v>
      </c>
      <c r="M28" s="597">
        <f t="shared" ref="M28:M33" ca="1" si="14">M27+1</f>
        <v>45807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5.5</v>
      </c>
      <c r="R28" s="330">
        <f t="shared" ca="1" si="11"/>
        <v>5.3</v>
      </c>
      <c r="S28" s="330">
        <f t="shared" ca="1" si="11"/>
        <v>5.2</v>
      </c>
      <c r="T28" s="331">
        <f t="shared" ca="1" si="11"/>
        <v>4.5999999999999996</v>
      </c>
      <c r="U28" s="1035">
        <f t="shared" ca="1" si="11"/>
        <v>27.7</v>
      </c>
      <c r="V28" s="1189"/>
      <c r="W28" s="1190"/>
      <c r="X28" s="1190"/>
      <c r="Y28" s="1190"/>
    </row>
    <row r="29" spans="1:25" ht="36" customHeight="1" x14ac:dyDescent="0.25">
      <c r="A29" s="559" t="s">
        <v>100</v>
      </c>
      <c r="B29" s="597">
        <f t="shared" ca="1" si="12"/>
        <v>45808</v>
      </c>
      <c r="C29" s="329">
        <f t="shared" ca="1" si="13"/>
        <v>71.2</v>
      </c>
      <c r="D29" s="330">
        <f t="shared" ca="1" si="10"/>
        <v>76.599999999999994</v>
      </c>
      <c r="E29" s="330">
        <f t="shared" ca="1" si="10"/>
        <v>19.100000000000001</v>
      </c>
      <c r="F29" s="330">
        <f t="shared" ca="1" si="10"/>
        <v>75.7</v>
      </c>
      <c r="G29" s="330">
        <f t="shared" ca="1" si="10"/>
        <v>75.599999999999994</v>
      </c>
      <c r="H29" s="331">
        <f t="shared" ca="1" si="10"/>
        <v>76.099999999999994</v>
      </c>
      <c r="I29" s="751">
        <f t="shared" ca="1" si="10"/>
        <v>394.30000000000007</v>
      </c>
      <c r="J29" s="660"/>
      <c r="K29" s="661"/>
      <c r="L29" s="559" t="s">
        <v>100</v>
      </c>
      <c r="M29" s="597">
        <f t="shared" ca="1" si="14"/>
        <v>45808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5.5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5">
        <f t="shared" ca="1" si="11"/>
        <v>27.7</v>
      </c>
      <c r="V29" s="1189"/>
      <c r="W29" s="1190"/>
      <c r="X29" s="1190"/>
      <c r="Y29" s="1190"/>
    </row>
    <row r="30" spans="1:25" ht="36" customHeight="1" x14ac:dyDescent="0.25">
      <c r="A30" s="559" t="s">
        <v>101</v>
      </c>
      <c r="B30" s="597">
        <f t="shared" ca="1" si="12"/>
        <v>45809</v>
      </c>
      <c r="C30" s="329">
        <f t="shared" ca="1" si="13"/>
        <v>71.7</v>
      </c>
      <c r="D30" s="330">
        <f t="shared" ca="1" si="10"/>
        <v>75.8</v>
      </c>
      <c r="E30" s="330">
        <f t="shared" ca="1" si="10"/>
        <v>16.399999999999999</v>
      </c>
      <c r="F30" s="330">
        <f t="shared" ca="1" si="10"/>
        <v>75</v>
      </c>
      <c r="G30" s="330">
        <f t="shared" ca="1" si="10"/>
        <v>74.599999999999994</v>
      </c>
      <c r="H30" s="331">
        <f t="shared" ca="1" si="10"/>
        <v>75.900000000000006</v>
      </c>
      <c r="I30" s="751">
        <f t="shared" ca="1" si="10"/>
        <v>389.4</v>
      </c>
      <c r="J30" s="660"/>
      <c r="K30" s="374"/>
      <c r="L30" s="559" t="s">
        <v>101</v>
      </c>
      <c r="M30" s="597">
        <f t="shared" ca="1" si="14"/>
        <v>45809</v>
      </c>
      <c r="N30" s="329">
        <f t="shared" ca="1" si="15"/>
        <v>5.2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5.4</v>
      </c>
      <c r="R30" s="330">
        <f t="shared" ca="1" si="11"/>
        <v>5.2</v>
      </c>
      <c r="S30" s="330">
        <f t="shared" ca="1" si="11"/>
        <v>5.2</v>
      </c>
      <c r="T30" s="331">
        <f t="shared" ca="1" si="11"/>
        <v>4.5999999999999996</v>
      </c>
      <c r="U30" s="1035">
        <f t="shared" ca="1" si="11"/>
        <v>27.799999999999997</v>
      </c>
      <c r="V30" s="1189"/>
      <c r="W30" s="1190"/>
      <c r="X30" s="1190"/>
      <c r="Y30" s="1190"/>
    </row>
    <row r="31" spans="1:25" ht="36" customHeight="1" x14ac:dyDescent="0.25">
      <c r="A31" s="559" t="s">
        <v>102</v>
      </c>
      <c r="B31" s="597">
        <f t="shared" ca="1" si="12"/>
        <v>45810</v>
      </c>
      <c r="C31" s="329">
        <f t="shared" ca="1" si="13"/>
        <v>71.7</v>
      </c>
      <c r="D31" s="330">
        <f t="shared" ca="1" si="10"/>
        <v>75.8</v>
      </c>
      <c r="E31" s="330">
        <f t="shared" ca="1" si="10"/>
        <v>16.100000000000001</v>
      </c>
      <c r="F31" s="330">
        <f t="shared" ca="1" si="10"/>
        <v>75</v>
      </c>
      <c r="G31" s="330">
        <f t="shared" ca="1" si="10"/>
        <v>74.599999999999994</v>
      </c>
      <c r="H31" s="331">
        <f t="shared" ca="1" si="10"/>
        <v>75.900000000000006</v>
      </c>
      <c r="I31" s="751">
        <f t="shared" ca="1" si="10"/>
        <v>389.1</v>
      </c>
      <c r="J31" s="660"/>
      <c r="K31" s="661"/>
      <c r="L31" s="559" t="s">
        <v>102</v>
      </c>
      <c r="M31" s="597">
        <f t="shared" ca="1" si="14"/>
        <v>45810</v>
      </c>
      <c r="N31" s="329">
        <f t="shared" ca="1" si="15"/>
        <v>5.2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5.4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4.7</v>
      </c>
      <c r="U31" s="1035">
        <f t="shared" ca="1" si="11"/>
        <v>27.9</v>
      </c>
      <c r="V31" s="1189"/>
      <c r="W31" s="1190"/>
      <c r="X31" s="1190"/>
      <c r="Y31" s="1190"/>
    </row>
    <row r="32" spans="1:25" ht="36" customHeight="1" x14ac:dyDescent="0.25">
      <c r="A32" s="559" t="s">
        <v>103</v>
      </c>
      <c r="B32" s="597">
        <f t="shared" ca="1" si="12"/>
        <v>45811</v>
      </c>
      <c r="C32" s="329">
        <f t="shared" ca="1" si="13"/>
        <v>71.599999999999994</v>
      </c>
      <c r="D32" s="330">
        <f t="shared" ca="1" si="10"/>
        <v>75.8</v>
      </c>
      <c r="E32" s="330">
        <f t="shared" ca="1" si="10"/>
        <v>16</v>
      </c>
      <c r="F32" s="330">
        <f t="shared" ca="1" si="10"/>
        <v>75</v>
      </c>
      <c r="G32" s="330">
        <f t="shared" ca="1" si="10"/>
        <v>74.3</v>
      </c>
      <c r="H32" s="331">
        <f t="shared" ca="1" si="10"/>
        <v>75.900000000000006</v>
      </c>
      <c r="I32" s="751">
        <f t="shared" ca="1" si="10"/>
        <v>388.6</v>
      </c>
      <c r="J32" s="660"/>
      <c r="K32" s="661"/>
      <c r="L32" s="559" t="s">
        <v>103</v>
      </c>
      <c r="M32" s="597">
        <f t="shared" ca="1" si="14"/>
        <v>45811</v>
      </c>
      <c r="N32" s="329">
        <f t="shared" ca="1" si="15"/>
        <v>5.2</v>
      </c>
      <c r="O32" s="330">
        <f t="shared" ca="1" si="11"/>
        <v>5.5</v>
      </c>
      <c r="P32" s="330">
        <f t="shared" ca="1" si="11"/>
        <v>1.4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4.7</v>
      </c>
      <c r="U32" s="1035">
        <f t="shared" ca="1" si="11"/>
        <v>28.1</v>
      </c>
      <c r="V32" s="1189"/>
      <c r="W32" s="1190"/>
      <c r="X32" s="1190"/>
      <c r="Y32" s="1190"/>
    </row>
    <row r="33" spans="1:27" ht="38.25" customHeight="1" thickBot="1" x14ac:dyDescent="0.3">
      <c r="A33" s="559" t="s">
        <v>104</v>
      </c>
      <c r="B33" s="597">
        <f t="shared" ca="1" si="12"/>
        <v>45812</v>
      </c>
      <c r="C33" s="26">
        <f t="shared" ca="1" si="13"/>
        <v>71.599999999999994</v>
      </c>
      <c r="D33" s="27">
        <f t="shared" ca="1" si="10"/>
        <v>75.8</v>
      </c>
      <c r="E33" s="27">
        <f t="shared" ca="1" si="10"/>
        <v>16</v>
      </c>
      <c r="F33" s="27">
        <f t="shared" ca="1" si="10"/>
        <v>74.7</v>
      </c>
      <c r="G33" s="27">
        <f t="shared" ca="1" si="10"/>
        <v>74.2</v>
      </c>
      <c r="H33" s="28">
        <f t="shared" ca="1" si="10"/>
        <v>75.900000000000006</v>
      </c>
      <c r="I33" s="752">
        <f t="shared" ca="1" si="10"/>
        <v>388.19999999999993</v>
      </c>
      <c r="J33" s="660"/>
      <c r="K33" s="375"/>
      <c r="L33" s="559" t="s">
        <v>104</v>
      </c>
      <c r="M33" s="597">
        <f t="shared" ca="1" si="14"/>
        <v>45812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4.7</v>
      </c>
      <c r="U33" s="1036">
        <f t="shared" ca="1" si="11"/>
        <v>28.200000000000003</v>
      </c>
      <c r="V33" s="1189"/>
      <c r="W33" s="1190"/>
      <c r="X33" s="1190"/>
      <c r="Y33" s="1190"/>
    </row>
    <row r="34" spans="1:27" ht="30.75" customHeight="1" thickBot="1" x14ac:dyDescent="0.3">
      <c r="A34" s="1184" t="s">
        <v>8</v>
      </c>
      <c r="B34" s="1185"/>
      <c r="C34" s="747">
        <f t="shared" ca="1" si="13"/>
        <v>500.20000000000005</v>
      </c>
      <c r="D34" s="748">
        <f t="shared" ca="1" si="10"/>
        <v>533</v>
      </c>
      <c r="E34" s="748">
        <f t="shared" ca="1" si="10"/>
        <v>121.80000000000001</v>
      </c>
      <c r="F34" s="748">
        <f t="shared" ca="1" si="10"/>
        <v>526.80000000000007</v>
      </c>
      <c r="G34" s="748">
        <f t="shared" ca="1" si="10"/>
        <v>524.5</v>
      </c>
      <c r="H34" s="749">
        <f t="shared" ca="1" si="10"/>
        <v>531.9</v>
      </c>
      <c r="I34" s="752">
        <f t="shared" ca="1" si="10"/>
        <v>2738.2000000000003</v>
      </c>
      <c r="J34" s="89"/>
      <c r="K34" s="89"/>
      <c r="L34" s="1184" t="s">
        <v>8</v>
      </c>
      <c r="M34" s="1185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32.299999999999997</v>
      </c>
      <c r="U34" s="1037">
        <f t="shared" ca="1" si="11"/>
        <v>195</v>
      </c>
      <c r="V34" s="1190"/>
      <c r="W34" s="1190"/>
      <c r="X34" s="1190"/>
      <c r="Y34" s="1190"/>
    </row>
    <row r="35" spans="1:27" ht="30.75" customHeight="1" thickBot="1" x14ac:dyDescent="0.3">
      <c r="A35" s="1186" t="s">
        <v>47</v>
      </c>
      <c r="B35" s="1187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110</v>
      </c>
      <c r="F35" s="598">
        <f t="shared" ca="1" si="16"/>
        <v>483</v>
      </c>
      <c r="G35" s="598">
        <f t="shared" ca="1" si="16"/>
        <v>480</v>
      </c>
      <c r="H35" s="599">
        <f t="shared" ca="1" si="16"/>
        <v>490</v>
      </c>
      <c r="I35" s="553">
        <f t="shared" ca="1" si="16"/>
        <v>2513</v>
      </c>
      <c r="J35" s="89"/>
      <c r="K35" s="89"/>
      <c r="L35" s="1186" t="s">
        <v>47</v>
      </c>
      <c r="M35" s="1187"/>
      <c r="N35" s="1031">
        <f ca="1">INDIRECT("'SEM " &amp; $O$5 &amp; "'!" &amp; ADDRESS(ROW(O37), COLUMN(O36)))</f>
        <v>33</v>
      </c>
      <c r="O35" s="1032">
        <f t="shared" ref="O35:U35" ca="1" si="17">INDIRECT("'SEM " &amp; $O$5 &amp; "'!" &amp; ADDRESS(ROW(P37), COLUMN(P36)))</f>
        <v>36</v>
      </c>
      <c r="P35" s="1032">
        <f t="shared" ca="1" si="17"/>
        <v>8</v>
      </c>
      <c r="Q35" s="1032">
        <f t="shared" ca="1" si="17"/>
        <v>36</v>
      </c>
      <c r="R35" s="1032">
        <f t="shared" ca="1" si="17"/>
        <v>35</v>
      </c>
      <c r="S35" s="1032">
        <f t="shared" ca="1" si="17"/>
        <v>35</v>
      </c>
      <c r="T35" s="1033">
        <f t="shared" ca="1" si="17"/>
        <v>31</v>
      </c>
      <c r="U35" s="1038">
        <f t="shared" ca="1" si="17"/>
        <v>183</v>
      </c>
      <c r="V35" s="1190"/>
      <c r="W35" s="1190"/>
      <c r="X35" s="1190"/>
      <c r="Y35" s="1190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78" t="s">
        <v>26</v>
      </c>
      <c r="B45" s="1179"/>
      <c r="C45" s="1100" t="s">
        <v>7</v>
      </c>
      <c r="D45" s="1101"/>
      <c r="E45" s="1101"/>
      <c r="F45" s="1101"/>
      <c r="G45" s="1101"/>
      <c r="H45" s="1101"/>
      <c r="I45" s="1099"/>
      <c r="J45" s="1171" t="s">
        <v>67</v>
      </c>
      <c r="K45" s="1192" t="s">
        <v>29</v>
      </c>
      <c r="L45" s="1193"/>
      <c r="M45" s="1193"/>
      <c r="N45" s="1193"/>
      <c r="O45" s="1193"/>
      <c r="P45" s="1193"/>
      <c r="Q45" s="1194"/>
      <c r="R45" s="1171" t="s">
        <v>67</v>
      </c>
      <c r="S45" s="1192" t="s">
        <v>28</v>
      </c>
      <c r="T45" s="1193"/>
      <c r="U45" s="1193"/>
      <c r="V45" s="1193"/>
      <c r="W45" s="1193"/>
      <c r="X45" s="1193"/>
      <c r="Y45" s="1194"/>
      <c r="Z45" s="1171" t="s">
        <v>67</v>
      </c>
      <c r="AA45" s="1180" t="s">
        <v>8</v>
      </c>
    </row>
    <row r="46" spans="1:27" ht="30.75" customHeight="1" thickBot="1" x14ac:dyDescent="0.3">
      <c r="A46" s="1182" t="s">
        <v>44</v>
      </c>
      <c r="B46" s="118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72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72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72"/>
      <c r="AA46" s="1181"/>
    </row>
    <row r="47" spans="1:27" ht="30" customHeight="1" x14ac:dyDescent="0.25">
      <c r="A47" s="559" t="s">
        <v>98</v>
      </c>
      <c r="B47" s="597">
        <f ca="1">B11</f>
        <v>45806</v>
      </c>
      <c r="C47" s="474">
        <f t="shared" ref="C47:C54" ca="1" si="18">INDIRECT("'SEM " &amp; $O$5 &amp; "'!" &amp; ADDRESS(ROW(B48), COLUMN(B48)))</f>
        <v>6</v>
      </c>
      <c r="D47" s="475">
        <f t="shared" ref="D47:Z51" ca="1" si="19">INDIRECT("'SEM " &amp; $O$5 &amp; "'!" &amp; ADDRESS(ROW(C48), COLUMN(C48)))</f>
        <v>6</v>
      </c>
      <c r="E47" s="475">
        <f t="shared" ca="1" si="19"/>
        <v>5.8</v>
      </c>
      <c r="F47" s="475">
        <f t="shared" ca="1" si="19"/>
        <v>0.8</v>
      </c>
      <c r="G47" s="475">
        <f t="shared" ca="1" si="19"/>
        <v>6</v>
      </c>
      <c r="H47" s="475">
        <f t="shared" ca="1" si="19"/>
        <v>5.9</v>
      </c>
      <c r="I47" s="477">
        <f t="shared" ca="1" si="19"/>
        <v>5.9</v>
      </c>
      <c r="J47" s="998">
        <f t="shared" ca="1" si="19"/>
        <v>10.3</v>
      </c>
      <c r="K47" s="474">
        <f t="shared" ca="1" si="19"/>
        <v>5.9</v>
      </c>
      <c r="L47" s="475">
        <f t="shared" ca="1" si="19"/>
        <v>5.8</v>
      </c>
      <c r="M47" s="475">
        <f t="shared" ca="1" si="19"/>
        <v>6</v>
      </c>
      <c r="N47" s="475">
        <f t="shared" ca="1" si="19"/>
        <v>1.2</v>
      </c>
      <c r="O47" s="475">
        <f t="shared" ca="1" si="19"/>
        <v>6.1</v>
      </c>
      <c r="P47" s="475">
        <f t="shared" ca="1" si="19"/>
        <v>6</v>
      </c>
      <c r="Q47" s="477">
        <f t="shared" ca="1" si="19"/>
        <v>5.8</v>
      </c>
      <c r="R47" s="998">
        <f t="shared" ca="1" si="19"/>
        <v>5.5</v>
      </c>
      <c r="S47" s="474">
        <f t="shared" ca="1" si="19"/>
        <v>6.3</v>
      </c>
      <c r="T47" s="475">
        <f t="shared" ca="1" si="19"/>
        <v>6.3</v>
      </c>
      <c r="U47" s="475">
        <f t="shared" ca="1" si="19"/>
        <v>6.5</v>
      </c>
      <c r="V47" s="475">
        <f t="shared" ca="1" si="19"/>
        <v>0.8</v>
      </c>
      <c r="W47" s="475">
        <f t="shared" ca="1" si="19"/>
        <v>6.5</v>
      </c>
      <c r="X47" s="475">
        <f t="shared" ca="1" si="19"/>
        <v>6.4</v>
      </c>
      <c r="Y47" s="477">
        <f t="shared" ca="1" si="19"/>
        <v>6.4</v>
      </c>
      <c r="Z47" s="1002">
        <f t="shared" ca="1" si="19"/>
        <v>6.8</v>
      </c>
      <c r="AA47" s="759">
        <f ca="1">INDIRECT("'SEM " &amp; $O$5 &amp; "'!" &amp; ADDRESS(ROW(Z48), COLUMN(Z48)))</f>
        <v>112.39999999999999</v>
      </c>
    </row>
    <row r="48" spans="1:27" ht="30" customHeight="1" x14ac:dyDescent="0.25">
      <c r="A48" s="559" t="s">
        <v>99</v>
      </c>
      <c r="B48" s="597">
        <f t="shared" ref="B48:B53" ca="1" si="20">B47+1</f>
        <v>45807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5.9</v>
      </c>
      <c r="F48" s="330">
        <f t="shared" ca="1" si="19"/>
        <v>0.6</v>
      </c>
      <c r="G48" s="330">
        <f t="shared" ca="1" si="19"/>
        <v>6</v>
      </c>
      <c r="H48" s="330">
        <f t="shared" ca="1" si="19"/>
        <v>6</v>
      </c>
      <c r="I48" s="331">
        <f t="shared" ca="1" si="19"/>
        <v>6</v>
      </c>
      <c r="J48" s="999">
        <f t="shared" ca="1" si="19"/>
        <v>9.8000000000000007</v>
      </c>
      <c r="K48" s="329">
        <f t="shared" ca="1" si="19"/>
        <v>5.9</v>
      </c>
      <c r="L48" s="330">
        <f t="shared" ca="1" si="19"/>
        <v>5.8</v>
      </c>
      <c r="M48" s="330">
        <f t="shared" ca="1" si="19"/>
        <v>6</v>
      </c>
      <c r="N48" s="330">
        <f t="shared" ca="1" si="19"/>
        <v>1.2</v>
      </c>
      <c r="O48" s="330">
        <f t="shared" ca="1" si="19"/>
        <v>6.1</v>
      </c>
      <c r="P48" s="330">
        <f t="shared" ca="1" si="19"/>
        <v>6</v>
      </c>
      <c r="Q48" s="331">
        <f t="shared" ca="1" si="19"/>
        <v>5.8</v>
      </c>
      <c r="R48" s="999">
        <f t="shared" ca="1" si="19"/>
        <v>5.5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6.5</v>
      </c>
      <c r="V48" s="330">
        <f t="shared" ca="1" si="19"/>
        <v>0.8</v>
      </c>
      <c r="W48" s="330">
        <f t="shared" ca="1" si="19"/>
        <v>6.5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112.5</v>
      </c>
    </row>
    <row r="49" spans="1:27" ht="30" customHeight="1" x14ac:dyDescent="0.25">
      <c r="A49" s="559" t="s">
        <v>100</v>
      </c>
      <c r="B49" s="597">
        <f t="shared" ca="1" si="20"/>
        <v>45808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5.9</v>
      </c>
      <c r="F49" s="330">
        <f t="shared" ca="1" si="19"/>
        <v>0.6</v>
      </c>
      <c r="G49" s="330">
        <f t="shared" ca="1" si="19"/>
        <v>6</v>
      </c>
      <c r="H49" s="330">
        <f t="shared" ca="1" si="19"/>
        <v>6</v>
      </c>
      <c r="I49" s="331">
        <f t="shared" ca="1" si="19"/>
        <v>6</v>
      </c>
      <c r="J49" s="999">
        <f t="shared" ca="1" si="19"/>
        <v>9.8000000000000007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5.9</v>
      </c>
      <c r="N49" s="330">
        <f t="shared" ca="1" si="19"/>
        <v>1.2</v>
      </c>
      <c r="O49" s="330">
        <f t="shared" ca="1" si="19"/>
        <v>6.1</v>
      </c>
      <c r="P49" s="330">
        <f t="shared" ca="1" si="19"/>
        <v>5.8</v>
      </c>
      <c r="Q49" s="331">
        <f t="shared" ca="1" si="19"/>
        <v>5.7</v>
      </c>
      <c r="R49" s="999">
        <f t="shared" ca="1" si="19"/>
        <v>5.4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0.7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6.8</v>
      </c>
      <c r="AA49" s="760">
        <f t="shared" ca="1" si="21"/>
        <v>111.69999999999999</v>
      </c>
    </row>
    <row r="50" spans="1:27" ht="30" customHeight="1" x14ac:dyDescent="0.25">
      <c r="A50" s="559" t="s">
        <v>101</v>
      </c>
      <c r="B50" s="597">
        <f t="shared" ca="1" si="20"/>
        <v>45809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5.8</v>
      </c>
      <c r="F50" s="330">
        <f t="shared" ca="1" si="19"/>
        <v>0.6</v>
      </c>
      <c r="G50" s="330">
        <f t="shared" ca="1" si="19"/>
        <v>6</v>
      </c>
      <c r="H50" s="330">
        <f t="shared" ca="1" si="19"/>
        <v>6</v>
      </c>
      <c r="I50" s="331">
        <f t="shared" ca="1" si="19"/>
        <v>5.9</v>
      </c>
      <c r="J50" s="999">
        <f t="shared" ca="1" si="19"/>
        <v>9.5</v>
      </c>
      <c r="K50" s="329">
        <f t="shared" ca="1" si="19"/>
        <v>5.8</v>
      </c>
      <c r="L50" s="330">
        <f t="shared" ca="1" si="19"/>
        <v>5.9</v>
      </c>
      <c r="M50" s="330">
        <f t="shared" ca="1" si="19"/>
        <v>5.9</v>
      </c>
      <c r="N50" s="330">
        <f t="shared" ca="1" si="19"/>
        <v>1.2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5.7</v>
      </c>
      <c r="R50" s="999">
        <f t="shared" ca="1" si="19"/>
        <v>5.5</v>
      </c>
      <c r="S50" s="329">
        <f t="shared" ca="1" si="19"/>
        <v>6.4</v>
      </c>
      <c r="T50" s="330">
        <f t="shared" ca="1" si="19"/>
        <v>6.3</v>
      </c>
      <c r="U50" s="330">
        <f t="shared" ca="1" si="19"/>
        <v>6.4</v>
      </c>
      <c r="V50" s="330">
        <f t="shared" ca="1" si="19"/>
        <v>0.7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111.9</v>
      </c>
    </row>
    <row r="51" spans="1:27" ht="30" customHeight="1" x14ac:dyDescent="0.25">
      <c r="A51" s="559" t="s">
        <v>102</v>
      </c>
      <c r="B51" s="597">
        <f t="shared" ca="1" si="20"/>
        <v>45810</v>
      </c>
      <c r="C51" s="329">
        <f t="shared" ca="1" si="18"/>
        <v>6.1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0.6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9.5</v>
      </c>
      <c r="K51" s="329">
        <f t="shared" ca="1" si="22"/>
        <v>5.8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1.2</v>
      </c>
      <c r="O51" s="330">
        <f t="shared" ca="1" si="22"/>
        <v>6.2</v>
      </c>
      <c r="P51" s="330">
        <f t="shared" ca="1" si="22"/>
        <v>6</v>
      </c>
      <c r="Q51" s="331">
        <f t="shared" ca="1" si="22"/>
        <v>5.9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6.8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45811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6.1</v>
      </c>
      <c r="E52" s="330">
        <f t="shared" ca="1" si="24"/>
        <v>5.9</v>
      </c>
      <c r="F52" s="330">
        <f t="shared" ca="1" si="22"/>
        <v>0.6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9.5</v>
      </c>
      <c r="K52" s="329">
        <f t="shared" ca="1" si="22"/>
        <v>6</v>
      </c>
      <c r="L52" s="330">
        <f t="shared" ca="1" si="22"/>
        <v>5.9</v>
      </c>
      <c r="M52" s="330">
        <f t="shared" ca="1" si="22"/>
        <v>6.1</v>
      </c>
      <c r="N52" s="330">
        <f t="shared" ca="1" si="22"/>
        <v>1.4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5.9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6.4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6.4</v>
      </c>
      <c r="X52" s="330">
        <f t="shared" ca="1" si="23"/>
        <v>6.5</v>
      </c>
      <c r="Y52" s="331">
        <f t="shared" ca="1" si="23"/>
        <v>6.5</v>
      </c>
      <c r="Z52" s="537">
        <f t="shared" ca="1" si="23"/>
        <v>6.9</v>
      </c>
      <c r="AA52" s="760">
        <f t="shared" ca="1" si="21"/>
        <v>113.7</v>
      </c>
    </row>
    <row r="53" spans="1:27" ht="30.75" customHeight="1" thickBot="1" x14ac:dyDescent="0.3">
      <c r="A53" s="559" t="s">
        <v>104</v>
      </c>
      <c r="B53" s="597">
        <f t="shared" ca="1" si="20"/>
        <v>45812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9.5</v>
      </c>
      <c r="K53" s="26">
        <f t="shared" ca="1" si="22"/>
        <v>6</v>
      </c>
      <c r="L53" s="27">
        <f t="shared" ca="1" si="22"/>
        <v>6</v>
      </c>
      <c r="M53" s="27">
        <f t="shared" ca="1" si="22"/>
        <v>6.1</v>
      </c>
      <c r="N53" s="27">
        <f t="shared" ca="1" si="22"/>
        <v>1.4</v>
      </c>
      <c r="O53" s="27">
        <f t="shared" ca="1" si="22"/>
        <v>6.2</v>
      </c>
      <c r="P53" s="27">
        <f t="shared" ca="1" si="22"/>
        <v>6</v>
      </c>
      <c r="Q53" s="28">
        <f t="shared" ca="1" si="22"/>
        <v>5.9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0.9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6.9</v>
      </c>
      <c r="AA53" s="761">
        <f t="shared" ca="1" si="21"/>
        <v>114.10000000000001</v>
      </c>
    </row>
    <row r="54" spans="1:27" ht="34.5" thickBot="1" x14ac:dyDescent="0.3">
      <c r="A54" s="1184" t="s">
        <v>8</v>
      </c>
      <c r="B54" s="1185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41.1</v>
      </c>
      <c r="F54" s="757">
        <f t="shared" ca="1" si="22"/>
        <v>4.5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67.900000000000006</v>
      </c>
      <c r="K54" s="756">
        <f t="shared" ca="1" si="22"/>
        <v>41.2</v>
      </c>
      <c r="L54" s="757">
        <f t="shared" ca="1" si="22"/>
        <v>41.099999999999994</v>
      </c>
      <c r="M54" s="757">
        <f t="shared" ca="1" si="22"/>
        <v>42</v>
      </c>
      <c r="N54" s="757">
        <f t="shared" ca="1" si="22"/>
        <v>8.8000000000000007</v>
      </c>
      <c r="O54" s="757">
        <f t="shared" ca="1" si="22"/>
        <v>43</v>
      </c>
      <c r="P54" s="757">
        <f t="shared" ca="1" si="22"/>
        <v>41.8</v>
      </c>
      <c r="Q54" s="758">
        <f t="shared" ca="1" si="22"/>
        <v>40.699999999999996</v>
      </c>
      <c r="R54" s="1001">
        <f t="shared" ca="1" si="22"/>
        <v>38.4</v>
      </c>
      <c r="S54" s="756">
        <f t="shared" ca="1" si="22"/>
        <v>44.499999999999993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5.5</v>
      </c>
      <c r="W54" s="757">
        <f t="shared" ca="1" si="23"/>
        <v>45.099999999999994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47.899999999999991</v>
      </c>
      <c r="AA54" s="762">
        <f t="shared" ca="1" si="21"/>
        <v>789.09999999999991</v>
      </c>
    </row>
    <row r="55" spans="1:27" ht="34.5" thickBot="1" x14ac:dyDescent="0.3">
      <c r="A55" s="1186" t="s">
        <v>47</v>
      </c>
      <c r="B55" s="1187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63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zoomScale="85" zoomScaleNormal="85" zoomScaleSheetLayoutView="100" workbookViewId="0">
      <pane xSplit="1" topLeftCell="K1" activePane="topRight" state="frozen"/>
      <selection pane="topRight" activeCell="Z52" sqref="Z5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51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933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933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977">
        <v>88.3</v>
      </c>
      <c r="D14" s="977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977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77">
        <v>90.4</v>
      </c>
      <c r="V14" s="978">
        <v>90.1</v>
      </c>
      <c r="W14" s="791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5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3"/>
      <c r="C24" s="1054"/>
      <c r="D24" s="1054"/>
      <c r="E24" s="1054"/>
      <c r="F24" s="1054"/>
      <c r="G24" s="1054"/>
      <c r="H24" s="1054"/>
      <c r="I24" s="1054"/>
      <c r="J24" s="1054"/>
      <c r="K24" s="1054"/>
      <c r="L24" s="1054"/>
      <c r="M24" s="1054"/>
      <c r="N24" s="1054"/>
      <c r="O24" s="1054"/>
      <c r="P24" s="1054"/>
      <c r="Q24" s="1054"/>
      <c r="R24" s="1054"/>
      <c r="S24" s="1054"/>
      <c r="T24" s="1054"/>
      <c r="U24" s="1054"/>
      <c r="V24" s="1055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30" t="s">
        <v>15</v>
      </c>
      <c r="B25" s="1199" t="s">
        <v>16</v>
      </c>
      <c r="C25" s="1200"/>
      <c r="D25" s="1200"/>
      <c r="E25" s="1200"/>
      <c r="F25" s="1200"/>
      <c r="G25" s="1201"/>
      <c r="H25" s="1160" t="s">
        <v>8</v>
      </c>
      <c r="I25" s="824"/>
      <c r="J25" s="824"/>
      <c r="K25" s="824"/>
      <c r="L25" s="824"/>
      <c r="M25" s="825"/>
      <c r="N25" s="1052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6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2"/>
      <c r="V26" s="116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5">
        <v>5.5</v>
      </c>
      <c r="P27" s="1006">
        <v>6.3</v>
      </c>
      <c r="Q27" s="1006">
        <v>1.1000000000000001</v>
      </c>
      <c r="R27" s="1006">
        <v>6.4</v>
      </c>
      <c r="S27" s="1006">
        <v>6.3</v>
      </c>
      <c r="T27" s="1007">
        <v>6.4</v>
      </c>
      <c r="U27" s="1008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9">
        <v>4.4000000000000004</v>
      </c>
      <c r="V28" s="1049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50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50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50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932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04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932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04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11">
        <v>74.7</v>
      </c>
      <c r="F34" s="811">
        <v>74.2</v>
      </c>
      <c r="G34" s="812">
        <v>75.900000000000006</v>
      </c>
      <c r="H34" s="932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4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5">
        <v>4.7</v>
      </c>
      <c r="V34" s="1004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9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6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4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3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6">
        <f>O36-O40</f>
        <v>-0.11255411255410763</v>
      </c>
      <c r="P44" s="1027">
        <f t="shared" ref="P44:T44" si="31">P36-P40</f>
        <v>-0.17460317460316332</v>
      </c>
      <c r="Q44" s="1027">
        <f t="shared" si="31"/>
        <v>-7.5</v>
      </c>
      <c r="R44" s="1027">
        <f t="shared" si="31"/>
        <v>1.5873015873040686E-2</v>
      </c>
      <c r="S44" s="1027">
        <f t="shared" si="31"/>
        <v>-2.0408163265301482E-2</v>
      </c>
      <c r="T44" s="1028">
        <f t="shared" si="31"/>
        <v>-7.1428571428583609E-2</v>
      </c>
      <c r="U44" s="822"/>
      <c r="V44" s="1020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7"/>
      <c r="I45" s="1161" t="s">
        <v>76</v>
      </c>
      <c r="J45" s="1146" t="s">
        <v>29</v>
      </c>
      <c r="K45" s="1147"/>
      <c r="L45" s="1147"/>
      <c r="M45" s="1147"/>
      <c r="N45" s="1147"/>
      <c r="O45" s="1196"/>
      <c r="P45" s="1197"/>
      <c r="Q45" s="1198" t="s">
        <v>76</v>
      </c>
      <c r="R45" s="1202" t="s">
        <v>28</v>
      </c>
      <c r="S45" s="1196"/>
      <c r="T45" s="1196"/>
      <c r="U45" s="1147"/>
      <c r="V45" s="1196"/>
      <c r="W45" s="1147"/>
      <c r="X45" s="1148"/>
      <c r="Y45" s="1161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6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6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62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3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40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10">
        <v>5.9</v>
      </c>
      <c r="I48" s="1014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7">
        <f>SUM(B48:H48)+SUM(J48:P48)+SUM(R48:X48)</f>
        <v>112.39999999999999</v>
      </c>
      <c r="AA48" s="895">
        <f t="shared" ref="AA48:AA54" si="32">Z47-Z48</f>
        <v>23.100000000000037</v>
      </c>
      <c r="AB48" s="1043">
        <f>I48+Q48+Y48</f>
        <v>22.6</v>
      </c>
      <c r="AC48" s="1057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1">
        <v>6</v>
      </c>
      <c r="I49" s="1015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8">
        <f t="shared" ref="Z49:Z54" si="33">SUM(B49:H49)+SUM(J49:P49)+SUM(R49:X49)</f>
        <v>112.5</v>
      </c>
      <c r="AA49" s="895">
        <f t="shared" si="32"/>
        <v>-0.10000000000000853</v>
      </c>
      <c r="AB49" s="1043">
        <f t="shared" ref="AB49:AB55" si="34">I49+Q49+Y49</f>
        <v>22.1</v>
      </c>
      <c r="AC49" s="1057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1">
        <v>6</v>
      </c>
      <c r="I50" s="1056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8">
        <f t="shared" si="33"/>
        <v>111.69999999999999</v>
      </c>
      <c r="AA50" s="895">
        <f t="shared" si="32"/>
        <v>0.80000000000001137</v>
      </c>
      <c r="AB50" s="1043">
        <f t="shared" si="34"/>
        <v>22</v>
      </c>
      <c r="AC50" s="1057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1">
        <v>5.9</v>
      </c>
      <c r="I51" s="1056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8">
        <v>6.9</v>
      </c>
      <c r="Z51" s="1048">
        <f t="shared" si="33"/>
        <v>111.9</v>
      </c>
      <c r="AA51" s="895">
        <f t="shared" si="32"/>
        <v>-0.20000000000001705</v>
      </c>
      <c r="AB51" s="1043">
        <f t="shared" si="34"/>
        <v>21.9</v>
      </c>
      <c r="AC51" s="1057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1">
        <v>6</v>
      </c>
      <c r="I52" s="1015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809">
        <f t="shared" si="33"/>
        <v>112.79999999999998</v>
      </c>
      <c r="AA52" s="895">
        <f t="shared" si="32"/>
        <v>-0.89999999999997726</v>
      </c>
      <c r="AB52" s="1043">
        <f t="shared" si="34"/>
        <v>21.8</v>
      </c>
      <c r="AC52" s="1057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1">
        <v>6</v>
      </c>
      <c r="I53" s="1015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809">
        <f t="shared" si="33"/>
        <v>113.7</v>
      </c>
      <c r="AA53" s="895">
        <f t="shared" si="32"/>
        <v>-0.9000000000000199</v>
      </c>
      <c r="AB53" s="1043">
        <f t="shared" si="34"/>
        <v>21.9</v>
      </c>
      <c r="AC53" s="1057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1">
        <v>6</v>
      </c>
      <c r="I54" s="1015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9">
        <v>6.9</v>
      </c>
      <c r="Z54" s="1042">
        <f t="shared" si="33"/>
        <v>114.10000000000001</v>
      </c>
      <c r="AA54" s="895">
        <f t="shared" si="32"/>
        <v>-0.40000000000000568</v>
      </c>
      <c r="AB54" s="1043">
        <f t="shared" si="34"/>
        <v>21.9</v>
      </c>
      <c r="AC54" s="1057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6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41">
        <f>SUM(B55:H55)+SUM(J55:P55)+SUM(R55:X55)</f>
        <v>789.09999999999991</v>
      </c>
      <c r="AB55" s="1043">
        <f t="shared" si="34"/>
        <v>154.19999999999999</v>
      </c>
      <c r="AC55" s="1057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2">
        <v>153</v>
      </c>
      <c r="I56" s="1017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2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8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5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5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9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6">
        <f>B56-B60</f>
        <v>5.4945054945022775E-2</v>
      </c>
      <c r="C64" s="1027">
        <f t="shared" ref="C64:X64" si="46">C56-C60</f>
        <v>-7.8754578754626436E-2</v>
      </c>
      <c r="D64" s="1027">
        <f t="shared" si="46"/>
        <v>-1.1278195488728215E-2</v>
      </c>
      <c r="E64" s="1027">
        <f t="shared" si="46"/>
        <v>-5.2142857142857224</v>
      </c>
      <c r="F64" s="1027">
        <f t="shared" si="46"/>
        <v>0.15384615384616041</v>
      </c>
      <c r="G64" s="1027">
        <f t="shared" si="46"/>
        <v>2.0146520146539615E-2</v>
      </c>
      <c r="H64" s="1027">
        <f t="shared" si="46"/>
        <v>-0.1135531135531096</v>
      </c>
      <c r="I64" s="1027"/>
      <c r="J64" s="1027">
        <f t="shared" si="46"/>
        <v>0.11278195488719689</v>
      </c>
      <c r="K64" s="1027">
        <f t="shared" si="46"/>
        <v>-1.1278195488699794E-2</v>
      </c>
      <c r="L64" s="1027">
        <f t="shared" si="46"/>
        <v>0.15384615384616041</v>
      </c>
      <c r="M64" s="1027">
        <f t="shared" si="46"/>
        <v>-1.6428571428571672</v>
      </c>
      <c r="N64" s="1027">
        <f t="shared" si="46"/>
        <v>-7.1428571428555188E-2</v>
      </c>
      <c r="O64" s="1027">
        <f t="shared" si="46"/>
        <v>-0.1135531135531096</v>
      </c>
      <c r="P64" s="1027">
        <f t="shared" si="46"/>
        <v>-0.50751879699245706</v>
      </c>
      <c r="Q64" s="1027"/>
      <c r="R64" s="1027">
        <f t="shared" si="46"/>
        <v>-5.2264808362338044E-2</v>
      </c>
      <c r="S64" s="1027">
        <f t="shared" si="46"/>
        <v>0.14459930313589098</v>
      </c>
      <c r="T64" s="1027">
        <f t="shared" si="46"/>
        <v>-8.1632653061205929E-2</v>
      </c>
      <c r="U64" s="1027">
        <f t="shared" si="46"/>
        <v>-1.6428571428571672</v>
      </c>
      <c r="V64" s="1027">
        <f t="shared" si="46"/>
        <v>9.8639455782318919E-2</v>
      </c>
      <c r="W64" s="1027">
        <f t="shared" si="46"/>
        <v>-6.1224489795932868E-2</v>
      </c>
      <c r="X64" s="1028">
        <f t="shared" si="46"/>
        <v>-6.1224489795932868E-2</v>
      </c>
      <c r="Y64" s="822"/>
      <c r="AA64" s="1021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73"/>
      <c r="C1" s="1087" t="s">
        <v>33</v>
      </c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8"/>
      <c r="V1" s="1175" t="s">
        <v>34</v>
      </c>
      <c r="W1" s="1176"/>
      <c r="X1" s="1176"/>
    </row>
    <row r="2" spans="1:24" x14ac:dyDescent="0.25">
      <c r="A2" s="562"/>
      <c r="B2" s="1174"/>
      <c r="C2" s="1092" t="s">
        <v>35</v>
      </c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2"/>
      <c r="T2" s="1092"/>
      <c r="U2" s="1093"/>
      <c r="V2" s="1175" t="s">
        <v>36</v>
      </c>
      <c r="W2" s="1176"/>
      <c r="X2" s="1176"/>
    </row>
    <row r="3" spans="1:24" x14ac:dyDescent="0.25">
      <c r="A3" s="562"/>
      <c r="B3" s="1174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94"/>
      <c r="V3" s="1175" t="s">
        <v>37</v>
      </c>
      <c r="W3" s="1176"/>
      <c r="X3" s="117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75"/>
      <c r="W4" s="1075"/>
      <c r="X4" s="1075"/>
    </row>
    <row r="5" spans="1:24" x14ac:dyDescent="0.25">
      <c r="A5" s="562"/>
      <c r="B5" s="564" t="s">
        <v>38</v>
      </c>
      <c r="C5" s="1079">
        <v>3</v>
      </c>
      <c r="D5" s="1079"/>
      <c r="E5" s="84"/>
      <c r="F5" s="84"/>
      <c r="G5" s="84" t="s">
        <v>39</v>
      </c>
      <c r="H5" s="1080" t="s">
        <v>50</v>
      </c>
      <c r="I5" s="1080"/>
      <c r="J5" s="87"/>
      <c r="K5" s="87"/>
      <c r="L5" s="87"/>
      <c r="M5" s="85"/>
      <c r="N5" s="84" t="s">
        <v>40</v>
      </c>
      <c r="O5" s="574">
        <v>50</v>
      </c>
      <c r="P5" s="551"/>
      <c r="V5" s="1075"/>
      <c r="W5" s="1075"/>
      <c r="X5" s="1075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75"/>
      <c r="W6" s="1075"/>
      <c r="X6" s="1075"/>
    </row>
    <row r="7" spans="1:24" x14ac:dyDescent="0.25">
      <c r="A7" s="562"/>
      <c r="B7" s="565" t="s">
        <v>41</v>
      </c>
      <c r="C7" s="1082" t="s">
        <v>2</v>
      </c>
      <c r="D7" s="1082"/>
      <c r="E7" s="86"/>
      <c r="F7" s="86"/>
      <c r="G7" s="84" t="s">
        <v>42</v>
      </c>
      <c r="H7" s="1177">
        <v>45772</v>
      </c>
      <c r="I7" s="1080"/>
      <c r="J7" s="1080"/>
      <c r="K7" s="1080"/>
      <c r="L7" s="87"/>
      <c r="M7" s="391" t="s">
        <v>43</v>
      </c>
      <c r="N7" s="391"/>
      <c r="P7" s="1079" t="s">
        <v>89</v>
      </c>
      <c r="Q7" s="1079"/>
      <c r="R7" s="1079"/>
      <c r="S7" s="1079"/>
      <c r="T7" s="84"/>
      <c r="U7" s="88"/>
      <c r="V7" s="1075"/>
      <c r="W7" s="1075"/>
      <c r="X7" s="1075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77"/>
      <c r="W8" s="1077"/>
      <c r="X8" s="1077"/>
    </row>
    <row r="9" spans="1:24" ht="30.75" thickBot="1" x14ac:dyDescent="0.3">
      <c r="A9" s="1178" t="s">
        <v>105</v>
      </c>
      <c r="B9" s="1179"/>
      <c r="C9" s="1100" t="s">
        <v>7</v>
      </c>
      <c r="D9" s="1101"/>
      <c r="E9" s="1101"/>
      <c r="F9" s="1101"/>
      <c r="G9" s="1101"/>
      <c r="H9" s="1101"/>
      <c r="I9" s="1099"/>
      <c r="J9" s="1101" t="s">
        <v>29</v>
      </c>
      <c r="K9" s="1101"/>
      <c r="L9" s="1101"/>
      <c r="M9" s="1101"/>
      <c r="N9" s="1101"/>
      <c r="O9" s="1101"/>
      <c r="P9" s="1101"/>
      <c r="Q9" s="1100" t="s">
        <v>28</v>
      </c>
      <c r="R9" s="1101"/>
      <c r="S9" s="1101"/>
      <c r="T9" s="1101"/>
      <c r="U9" s="1101"/>
      <c r="V9" s="1101"/>
      <c r="W9" s="1099"/>
      <c r="X9" s="1180" t="s">
        <v>8</v>
      </c>
    </row>
    <row r="10" spans="1:24" ht="34.5" thickBot="1" x14ac:dyDescent="0.3">
      <c r="A10" s="1182" t="s">
        <v>44</v>
      </c>
      <c r="B10" s="118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84" t="s">
        <v>8</v>
      </c>
      <c r="B18" s="118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86" t="s">
        <v>47</v>
      </c>
      <c r="B19" s="118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78" t="s">
        <v>26</v>
      </c>
      <c r="B25" s="1179"/>
      <c r="C25" s="1100" t="s">
        <v>16</v>
      </c>
      <c r="D25" s="1101"/>
      <c r="E25" s="1101"/>
      <c r="F25" s="1101"/>
      <c r="G25" s="1101"/>
      <c r="H25" s="1099"/>
      <c r="I25" s="1180" t="s">
        <v>8</v>
      </c>
      <c r="J25" s="92"/>
      <c r="K25" s="92"/>
      <c r="L25" s="1178" t="s">
        <v>45</v>
      </c>
      <c r="M25" s="1179"/>
      <c r="N25" s="1100" t="s">
        <v>16</v>
      </c>
      <c r="O25" s="1101"/>
      <c r="P25" s="1101"/>
      <c r="Q25" s="1101"/>
      <c r="R25" s="1101"/>
      <c r="S25" s="1099"/>
      <c r="T25" s="1180" t="s">
        <v>8</v>
      </c>
      <c r="V25"/>
      <c r="W25"/>
      <c r="X25"/>
    </row>
    <row r="26" spans="1:24" ht="30.75" customHeight="1" thickBot="1" x14ac:dyDescent="0.3">
      <c r="A26" s="1182" t="s">
        <v>44</v>
      </c>
      <c r="B26" s="118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1"/>
      <c r="J26" s="92"/>
      <c r="K26" s="92"/>
      <c r="L26" s="1182" t="s">
        <v>44</v>
      </c>
      <c r="M26" s="118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91"/>
      <c r="U26" s="1189" t="s">
        <v>91</v>
      </c>
      <c r="V26" s="1190"/>
      <c r="W26" s="1190"/>
      <c r="X26" s="1190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89"/>
      <c r="V27" s="1190"/>
      <c r="W27" s="1190"/>
      <c r="X27" s="1190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89"/>
      <c r="V28" s="1190"/>
      <c r="W28" s="1190"/>
      <c r="X28" s="1190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89"/>
      <c r="V29" s="1190"/>
      <c r="W29" s="1190"/>
      <c r="X29" s="1190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89"/>
      <c r="V30" s="1190"/>
      <c r="W30" s="1190"/>
      <c r="X30" s="1190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89"/>
      <c r="V31" s="1190"/>
      <c r="W31" s="1190"/>
      <c r="X31" s="1190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89"/>
      <c r="V32" s="1190"/>
      <c r="W32" s="1190"/>
      <c r="X32" s="1190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89"/>
      <c r="V33" s="1190"/>
      <c r="W33" s="1190"/>
      <c r="X33" s="1190"/>
    </row>
    <row r="34" spans="1:24" ht="30.75" customHeight="1" thickBot="1" x14ac:dyDescent="0.3">
      <c r="A34" s="1184" t="s">
        <v>8</v>
      </c>
      <c r="B34" s="118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4" t="s">
        <v>8</v>
      </c>
      <c r="M34" s="118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89"/>
      <c r="V34" s="1190"/>
      <c r="W34" s="1190"/>
      <c r="X34" s="1190"/>
    </row>
    <row r="35" spans="1:24" ht="30.75" customHeight="1" thickBot="1" x14ac:dyDescent="0.3">
      <c r="A35" s="1186" t="s">
        <v>47</v>
      </c>
      <c r="B35" s="118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86" t="s">
        <v>47</v>
      </c>
      <c r="M35" s="118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89"/>
      <c r="V35" s="1190"/>
      <c r="W35" s="1190"/>
      <c r="X35" s="1190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78" t="s">
        <v>26</v>
      </c>
      <c r="B45" s="1179"/>
      <c r="C45" s="1100" t="s">
        <v>7</v>
      </c>
      <c r="D45" s="1101"/>
      <c r="E45" s="1101"/>
      <c r="F45" s="1101"/>
      <c r="G45" s="1101"/>
      <c r="H45" s="1101"/>
      <c r="I45" s="1099"/>
      <c r="J45" s="1101" t="s">
        <v>29</v>
      </c>
      <c r="K45" s="1101"/>
      <c r="L45" s="1101"/>
      <c r="M45" s="1101"/>
      <c r="N45" s="1101"/>
      <c r="O45" s="1101"/>
      <c r="P45" s="1101"/>
      <c r="Q45" s="1100" t="s">
        <v>28</v>
      </c>
      <c r="R45" s="1101"/>
      <c r="S45" s="1101"/>
      <c r="T45" s="1101"/>
      <c r="U45" s="1101"/>
      <c r="V45" s="1101"/>
      <c r="W45" s="1099"/>
      <c r="X45" s="1180" t="s">
        <v>8</v>
      </c>
    </row>
    <row r="46" spans="1:24" ht="30.75" customHeight="1" thickBot="1" x14ac:dyDescent="0.3">
      <c r="A46" s="1182" t="s">
        <v>44</v>
      </c>
      <c r="B46" s="118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84" t="s">
        <v>8</v>
      </c>
      <c r="B54" s="118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86" t="s">
        <v>47</v>
      </c>
      <c r="B55" s="118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73"/>
      <c r="C1" s="1087" t="s">
        <v>33</v>
      </c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8"/>
      <c r="V1" s="1175" t="s">
        <v>34</v>
      </c>
      <c r="W1" s="1176"/>
      <c r="X1" s="1176"/>
    </row>
    <row r="2" spans="1:24" x14ac:dyDescent="0.25">
      <c r="A2" s="562"/>
      <c r="B2" s="1174"/>
      <c r="C2" s="1092" t="s">
        <v>35</v>
      </c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2"/>
      <c r="T2" s="1092"/>
      <c r="U2" s="1093"/>
      <c r="V2" s="1175" t="s">
        <v>36</v>
      </c>
      <c r="W2" s="1176"/>
      <c r="X2" s="1176"/>
    </row>
    <row r="3" spans="1:24" x14ac:dyDescent="0.25">
      <c r="A3" s="562"/>
      <c r="B3" s="1174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94"/>
      <c r="V3" s="1175" t="s">
        <v>37</v>
      </c>
      <c r="W3" s="1176"/>
      <c r="X3" s="117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75"/>
      <c r="W4" s="1075"/>
      <c r="X4" s="1075"/>
    </row>
    <row r="5" spans="1:24" x14ac:dyDescent="0.25">
      <c r="A5" s="562"/>
      <c r="B5" s="564" t="s">
        <v>38</v>
      </c>
      <c r="C5" s="1079">
        <v>3</v>
      </c>
      <c r="D5" s="1079"/>
      <c r="E5" s="84"/>
      <c r="F5" s="84"/>
      <c r="G5" s="84" t="s">
        <v>39</v>
      </c>
      <c r="H5" s="1080" t="s">
        <v>50</v>
      </c>
      <c r="I5" s="1080"/>
      <c r="J5" s="87"/>
      <c r="K5" s="87"/>
      <c r="L5" s="87"/>
      <c r="M5" s="85"/>
      <c r="N5" s="84" t="s">
        <v>40</v>
      </c>
      <c r="O5" s="574">
        <v>50</v>
      </c>
      <c r="P5" s="551"/>
      <c r="V5" s="1075"/>
      <c r="W5" s="1075"/>
      <c r="X5" s="1075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75"/>
      <c r="W6" s="1075"/>
      <c r="X6" s="1075"/>
    </row>
    <row r="7" spans="1:24" x14ac:dyDescent="0.25">
      <c r="A7" s="562"/>
      <c r="B7" s="565" t="s">
        <v>41</v>
      </c>
      <c r="C7" s="1082" t="s">
        <v>2</v>
      </c>
      <c r="D7" s="1082"/>
      <c r="E7" s="86"/>
      <c r="F7" s="86"/>
      <c r="G7" s="84" t="s">
        <v>42</v>
      </c>
      <c r="H7" s="1177">
        <v>45772</v>
      </c>
      <c r="I7" s="1080"/>
      <c r="J7" s="1080"/>
      <c r="K7" s="1080"/>
      <c r="L7" s="87"/>
      <c r="M7" s="391" t="s">
        <v>43</v>
      </c>
      <c r="N7" s="391"/>
      <c r="P7" s="1079" t="s">
        <v>89</v>
      </c>
      <c r="Q7" s="1079"/>
      <c r="R7" s="1079"/>
      <c r="S7" s="1079"/>
      <c r="T7" s="84"/>
      <c r="U7" s="88"/>
      <c r="V7" s="1075"/>
      <c r="W7" s="1075"/>
      <c r="X7" s="1075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77"/>
      <c r="W8" s="1077"/>
      <c r="X8" s="1077"/>
    </row>
    <row r="9" spans="1:24" ht="30.75" thickBot="1" x14ac:dyDescent="0.3">
      <c r="A9" s="1178" t="s">
        <v>105</v>
      </c>
      <c r="B9" s="1179"/>
      <c r="C9" s="1100" t="s">
        <v>7</v>
      </c>
      <c r="D9" s="1101"/>
      <c r="E9" s="1101"/>
      <c r="F9" s="1101"/>
      <c r="G9" s="1101"/>
      <c r="H9" s="1101"/>
      <c r="I9" s="1099"/>
      <c r="J9" s="1101" t="s">
        <v>29</v>
      </c>
      <c r="K9" s="1101"/>
      <c r="L9" s="1101"/>
      <c r="M9" s="1101"/>
      <c r="N9" s="1101"/>
      <c r="O9" s="1101"/>
      <c r="P9" s="1101"/>
      <c r="Q9" s="1100" t="s">
        <v>28</v>
      </c>
      <c r="R9" s="1101"/>
      <c r="S9" s="1101"/>
      <c r="T9" s="1101"/>
      <c r="U9" s="1101"/>
      <c r="V9" s="1101"/>
      <c r="W9" s="1099"/>
      <c r="X9" s="1180" t="s">
        <v>8</v>
      </c>
    </row>
    <row r="10" spans="1:24" ht="34.5" thickBot="1" x14ac:dyDescent="0.3">
      <c r="A10" s="1182" t="s">
        <v>44</v>
      </c>
      <c r="B10" s="118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84" t="s">
        <v>8</v>
      </c>
      <c r="B18" s="118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86" t="s">
        <v>47</v>
      </c>
      <c r="B19" s="118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78" t="s">
        <v>26</v>
      </c>
      <c r="B25" s="1179"/>
      <c r="C25" s="1100" t="s">
        <v>16</v>
      </c>
      <c r="D25" s="1101"/>
      <c r="E25" s="1101"/>
      <c r="F25" s="1101"/>
      <c r="G25" s="1101"/>
      <c r="H25" s="1099"/>
      <c r="I25" s="1180" t="s">
        <v>8</v>
      </c>
      <c r="J25" s="92"/>
      <c r="K25" s="92"/>
      <c r="L25" s="1178" t="s">
        <v>45</v>
      </c>
      <c r="M25" s="1179"/>
      <c r="N25" s="1100" t="s">
        <v>16</v>
      </c>
      <c r="O25" s="1101"/>
      <c r="P25" s="1101"/>
      <c r="Q25" s="1101"/>
      <c r="R25" s="1101"/>
      <c r="S25" s="1099"/>
      <c r="T25" s="1180" t="s">
        <v>8</v>
      </c>
      <c r="V25"/>
      <c r="W25"/>
      <c r="X25"/>
    </row>
    <row r="26" spans="1:24" ht="30.75" customHeight="1" thickBot="1" x14ac:dyDescent="0.3">
      <c r="A26" s="1182" t="s">
        <v>44</v>
      </c>
      <c r="B26" s="118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1"/>
      <c r="J26" s="92"/>
      <c r="K26" s="92"/>
      <c r="L26" s="1182" t="s">
        <v>44</v>
      </c>
      <c r="M26" s="118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91"/>
      <c r="U26" s="1189" t="s">
        <v>91</v>
      </c>
      <c r="V26" s="1190"/>
      <c r="W26" s="1190"/>
      <c r="X26" s="1190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89"/>
      <c r="V27" s="1190"/>
      <c r="W27" s="1190"/>
      <c r="X27" s="1190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89"/>
      <c r="V28" s="1190"/>
      <c r="W28" s="1190"/>
      <c r="X28" s="1190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89"/>
      <c r="V29" s="1190"/>
      <c r="W29" s="1190"/>
      <c r="X29" s="1190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89"/>
      <c r="V30" s="1190"/>
      <c r="W30" s="1190"/>
      <c r="X30" s="1190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89"/>
      <c r="V31" s="1190"/>
      <c r="W31" s="1190"/>
      <c r="X31" s="1190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89"/>
      <c r="V32" s="1190"/>
      <c r="W32" s="1190"/>
      <c r="X32" s="1190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89"/>
      <c r="V33" s="1190"/>
      <c r="W33" s="1190"/>
      <c r="X33" s="1190"/>
    </row>
    <row r="34" spans="1:24" ht="30.75" customHeight="1" thickBot="1" x14ac:dyDescent="0.3">
      <c r="A34" s="1184" t="s">
        <v>8</v>
      </c>
      <c r="B34" s="118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4" t="s">
        <v>8</v>
      </c>
      <c r="M34" s="118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89"/>
      <c r="V34" s="1190"/>
      <c r="W34" s="1190"/>
      <c r="X34" s="1190"/>
    </row>
    <row r="35" spans="1:24" ht="30.75" customHeight="1" thickBot="1" x14ac:dyDescent="0.3">
      <c r="A35" s="1186" t="s">
        <v>47</v>
      </c>
      <c r="B35" s="118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86" t="s">
        <v>47</v>
      </c>
      <c r="M35" s="118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89"/>
      <c r="V35" s="1190"/>
      <c r="W35" s="1190"/>
      <c r="X35" s="1190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78" t="s">
        <v>26</v>
      </c>
      <c r="B45" s="1179"/>
      <c r="C45" s="1100" t="s">
        <v>7</v>
      </c>
      <c r="D45" s="1101"/>
      <c r="E45" s="1101"/>
      <c r="F45" s="1101"/>
      <c r="G45" s="1101"/>
      <c r="H45" s="1101"/>
      <c r="I45" s="1099"/>
      <c r="J45" s="1101" t="s">
        <v>29</v>
      </c>
      <c r="K45" s="1101"/>
      <c r="L45" s="1101"/>
      <c r="M45" s="1101"/>
      <c r="N45" s="1101"/>
      <c r="O45" s="1101"/>
      <c r="P45" s="1101"/>
      <c r="Q45" s="1100" t="s">
        <v>28</v>
      </c>
      <c r="R45" s="1101"/>
      <c r="S45" s="1101"/>
      <c r="T45" s="1101"/>
      <c r="U45" s="1101"/>
      <c r="V45" s="1101"/>
      <c r="W45" s="1099"/>
      <c r="X45" s="1180" t="s">
        <v>8</v>
      </c>
    </row>
    <row r="46" spans="1:24" ht="30.75" customHeight="1" thickBot="1" x14ac:dyDescent="0.3">
      <c r="A46" s="1182" t="s">
        <v>44</v>
      </c>
      <c r="B46" s="118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84" t="s">
        <v>8</v>
      </c>
      <c r="B54" s="118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86" t="s">
        <v>47</v>
      </c>
      <c r="B55" s="118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12</vt:i4>
      </vt:variant>
    </vt:vector>
  </HeadingPairs>
  <TitlesOfParts>
    <vt:vector size="9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IMPRIMIR</vt:lpstr>
      <vt:lpstr>SEM 55,2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2025-05-31T04:39:28Z</cp:lastPrinted>
  <dcterms:created xsi:type="dcterms:W3CDTF">2021-03-04T08:17:33Z</dcterms:created>
  <dcterms:modified xsi:type="dcterms:W3CDTF">2025-06-04T19:38:11Z</dcterms:modified>
</cp:coreProperties>
</file>